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/"/>
    </mc:Choice>
  </mc:AlternateContent>
  <bookViews>
    <workbookView xWindow="27855" yWindow="-195" windowWidth="26610" windowHeight="11280" tabRatio="718" activeTab="1"/>
  </bookViews>
  <sheets>
    <sheet name="not used" sheetId="34" r:id="rId1"/>
    <sheet name="TD CALC Summary (Cumulative) " sheetId="25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62913"/>
</workbook>
</file>

<file path=xl/calcChain.xml><?xml version="1.0" encoding="utf-8"?>
<calcChain xmlns="http://schemas.openxmlformats.org/spreadsheetml/2006/main">
  <c r="O27" i="25" l="1"/>
  <c r="M27" i="25"/>
  <c r="N27" i="25"/>
  <c r="L27" i="25"/>
  <c r="G74" i="24" l="1"/>
  <c r="G43" i="24"/>
  <c r="H43" i="24"/>
  <c r="I43" i="24"/>
  <c r="J43" i="24"/>
  <c r="K43" i="24"/>
  <c r="K73" i="24"/>
  <c r="J73" i="24"/>
  <c r="I73" i="24"/>
  <c r="H73" i="24"/>
  <c r="G73" i="24"/>
  <c r="G72" i="24"/>
  <c r="G74" i="23"/>
  <c r="H74" i="23"/>
  <c r="I74" i="23"/>
  <c r="J74" i="23"/>
  <c r="K74" i="23"/>
  <c r="BO43" i="24" l="1"/>
  <c r="BC43" i="24"/>
  <c r="AQ43" i="24"/>
  <c r="P60" i="25"/>
  <c r="P62" i="25"/>
  <c r="O63" i="25"/>
  <c r="P59" i="25" s="1"/>
  <c r="O66" i="25"/>
  <c r="P66" i="25" s="1"/>
  <c r="O67" i="25"/>
  <c r="P67" i="25" s="1"/>
  <c r="O68" i="25"/>
  <c r="P72" i="25"/>
  <c r="P74" i="25" s="1"/>
  <c r="P76" i="25" s="1"/>
  <c r="Q72" i="25"/>
  <c r="R72" i="25"/>
  <c r="R74" i="25" s="1"/>
  <c r="R76" i="25" s="1"/>
  <c r="S72" i="25"/>
  <c r="T72" i="25"/>
  <c r="T74" i="25" s="1"/>
  <c r="T76" i="25" s="1"/>
  <c r="U72" i="25"/>
  <c r="P73" i="25"/>
  <c r="Q73" i="25"/>
  <c r="R73" i="25"/>
  <c r="S73" i="25"/>
  <c r="T73" i="25"/>
  <c r="U73" i="25"/>
  <c r="N74" i="25"/>
  <c r="O74" i="25"/>
  <c r="Q74" i="25"/>
  <c r="S74" i="25"/>
  <c r="U74" i="25"/>
  <c r="N75" i="25"/>
  <c r="O75" i="25"/>
  <c r="Q75" i="25"/>
  <c r="S75" i="25"/>
  <c r="U75" i="25"/>
  <c r="N76" i="25"/>
  <c r="O76" i="25"/>
  <c r="Q76" i="25"/>
  <c r="S76" i="25"/>
  <c r="U76" i="25"/>
  <c r="T75" i="25" l="1"/>
  <c r="P75" i="25"/>
  <c r="P61" i="25"/>
  <c r="R75" i="25"/>
  <c r="BW26" i="22" l="1"/>
  <c r="BX26" i="22"/>
  <c r="BY26" i="22"/>
  <c r="BZ26" i="22"/>
  <c r="CA26" i="22"/>
  <c r="CB26" i="22"/>
  <c r="CC26" i="22"/>
  <c r="CD26" i="22"/>
  <c r="CE26" i="22"/>
  <c r="CF26" i="22"/>
  <c r="CG26" i="22"/>
  <c r="CH26" i="22"/>
  <c r="CI26" i="22"/>
  <c r="CJ26" i="22"/>
  <c r="CK26" i="22"/>
  <c r="CL26" i="22"/>
  <c r="CM26" i="22"/>
  <c r="CN26" i="22"/>
  <c r="CO26" i="22"/>
  <c r="CP26" i="22"/>
  <c r="CQ26" i="22"/>
  <c r="CR26" i="22"/>
  <c r="CS26" i="22"/>
  <c r="CT26" i="22"/>
  <c r="CU26" i="22"/>
  <c r="CV26" i="22"/>
  <c r="CW26" i="22"/>
  <c r="CX26" i="22"/>
  <c r="CY26" i="22"/>
  <c r="CZ26" i="22"/>
  <c r="DA26" i="22"/>
  <c r="DB26" i="22"/>
  <c r="DC26" i="22"/>
  <c r="DD26" i="22"/>
  <c r="DE26" i="22"/>
  <c r="DF26" i="22"/>
  <c r="DG26" i="22"/>
  <c r="DH26" i="22"/>
  <c r="DI26" i="22"/>
  <c r="DJ26" i="22"/>
  <c r="DK26" i="22"/>
  <c r="L43" i="22" l="1"/>
  <c r="M43" i="22"/>
  <c r="N43" i="22"/>
  <c r="O43" i="22"/>
  <c r="P43" i="22"/>
  <c r="Q43" i="22"/>
  <c r="R43" i="22"/>
  <c r="X43" i="22"/>
  <c r="Y43" i="22"/>
  <c r="Z43" i="22"/>
  <c r="AA43" i="22"/>
  <c r="AB43" i="22"/>
  <c r="AC43" i="22"/>
  <c r="AD43" i="22"/>
  <c r="AJ43" i="22"/>
  <c r="AK43" i="22"/>
  <c r="AL43" i="22"/>
  <c r="AM43" i="22"/>
  <c r="AN43" i="22"/>
  <c r="AO43" i="22"/>
  <c r="AP43" i="22"/>
  <c r="AV43" i="22"/>
  <c r="AW43" i="22"/>
  <c r="AX43" i="22"/>
  <c r="AY43" i="22"/>
  <c r="AZ43" i="22"/>
  <c r="BA43" i="22"/>
  <c r="BB43" i="22"/>
  <c r="BT43" i="22"/>
  <c r="BU43" i="22"/>
  <c r="BV43" i="22"/>
  <c r="BH43" i="22"/>
  <c r="BI43" i="22"/>
  <c r="BJ43" i="22"/>
  <c r="BK43" i="22"/>
  <c r="BL43" i="22"/>
  <c r="BM43" i="22"/>
  <c r="BN43" i="22"/>
  <c r="J59" i="25" l="1"/>
  <c r="J60" i="25"/>
  <c r="J61" i="25"/>
  <c r="BD23" i="26" l="1"/>
  <c r="BD38" i="26"/>
  <c r="BD53" i="26"/>
  <c r="BD68" i="26"/>
  <c r="AR23" i="26"/>
  <c r="AR38" i="26"/>
  <c r="AR53" i="26"/>
  <c r="AR68" i="26"/>
  <c r="AF23" i="26"/>
  <c r="AF38" i="26"/>
  <c r="AF53" i="26"/>
  <c r="AF68" i="26"/>
  <c r="T23" i="26"/>
  <c r="T38" i="26"/>
  <c r="T53" i="26"/>
  <c r="T68" i="26"/>
  <c r="CB23" i="26"/>
  <c r="CB38" i="26"/>
  <c r="CB53" i="26"/>
  <c r="BP68" i="26"/>
  <c r="BP53" i="26"/>
  <c r="BP23" i="26"/>
  <c r="J1" i="26" l="1"/>
  <c r="K1" i="26"/>
  <c r="L1" i="26"/>
  <c r="K1" i="24"/>
  <c r="L1" i="24"/>
  <c r="DN4" i="22"/>
  <c r="DN4" i="23" s="1"/>
  <c r="DO4" i="22"/>
  <c r="DO4" i="23" s="1"/>
  <c r="DO4" i="24" s="1"/>
  <c r="DO4" i="26" s="1"/>
  <c r="DO12" i="26" s="1"/>
  <c r="DO24" i="26" s="1"/>
  <c r="DP4" i="22"/>
  <c r="DP4" i="23" s="1"/>
  <c r="DQ4" i="22"/>
  <c r="DQ4" i="23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9" i="22"/>
  <c r="DP9" i="22"/>
  <c r="DP22" i="22" s="1"/>
  <c r="DP34" i="22" s="1"/>
  <c r="DP49" i="22" s="1"/>
  <c r="DP64" i="22" s="1"/>
  <c r="DP79" i="22" s="1"/>
  <c r="DQ9" i="22"/>
  <c r="DQ22" i="22" s="1"/>
  <c r="DQ34" i="22" s="1"/>
  <c r="DQ49" i="22" s="1"/>
  <c r="DQ64" i="22" s="1"/>
  <c r="DQ79" i="22" s="1"/>
  <c r="DR9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R13" i="22"/>
  <c r="DN14" i="22"/>
  <c r="DO14" i="22"/>
  <c r="DP14" i="22"/>
  <c r="DQ14" i="22"/>
  <c r="DR14" i="22"/>
  <c r="DO15" i="22"/>
  <c r="DO16" i="22" s="1"/>
  <c r="DN22" i="22"/>
  <c r="DN34" i="22" s="1"/>
  <c r="DN49" i="22" s="1"/>
  <c r="DN64" i="22" s="1"/>
  <c r="DN79" i="22" s="1"/>
  <c r="DR22" i="22"/>
  <c r="DR34" i="22" s="1"/>
  <c r="DR49" i="22" s="1"/>
  <c r="DR64" i="22" s="1"/>
  <c r="DR79" i="22" s="1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16" i="25"/>
  <c r="CL16" i="25"/>
  <c r="CM16" i="25"/>
  <c r="CN16" i="25"/>
  <c r="CO16" i="25"/>
  <c r="CP16" i="25"/>
  <c r="CQ16" i="25"/>
  <c r="CR16" i="25"/>
  <c r="CS16" i="25"/>
  <c r="CT16" i="25"/>
  <c r="CU16" i="25"/>
  <c r="CV16" i="25"/>
  <c r="CW16" i="25"/>
  <c r="CX16" i="25"/>
  <c r="CY16" i="25"/>
  <c r="CZ16" i="25"/>
  <c r="DA16" i="25"/>
  <c r="DB16" i="25"/>
  <c r="DC16" i="25"/>
  <c r="DD16" i="25"/>
  <c r="DE16" i="25"/>
  <c r="DF16" i="25"/>
  <c r="DG16" i="25"/>
  <c r="DH16" i="25"/>
  <c r="DI16" i="25"/>
  <c r="DJ16" i="25"/>
  <c r="DK16" i="25"/>
  <c r="DL16" i="25"/>
  <c r="DM16" i="25"/>
  <c r="DN16" i="25"/>
  <c r="DO16" i="25"/>
  <c r="DP16" i="25"/>
  <c r="DQ16" i="25"/>
  <c r="DR16" i="25"/>
  <c r="CK17" i="25"/>
  <c r="CL17" i="25"/>
  <c r="CM17" i="25"/>
  <c r="CN17" i="25"/>
  <c r="CO17" i="25"/>
  <c r="CP17" i="25"/>
  <c r="CQ17" i="25"/>
  <c r="CR17" i="25"/>
  <c r="CS17" i="25"/>
  <c r="CT17" i="25"/>
  <c r="CU17" i="25"/>
  <c r="CV17" i="25"/>
  <c r="CW17" i="25"/>
  <c r="CX17" i="25"/>
  <c r="CY17" i="25"/>
  <c r="CZ17" i="25"/>
  <c r="DA17" i="25"/>
  <c r="DB17" i="25"/>
  <c r="DC17" i="25"/>
  <c r="DD17" i="25"/>
  <c r="DE17" i="25"/>
  <c r="DF17" i="25"/>
  <c r="DG17" i="25"/>
  <c r="DH17" i="25"/>
  <c r="DI17" i="25"/>
  <c r="DJ17" i="25"/>
  <c r="DK17" i="25"/>
  <c r="DL17" i="25"/>
  <c r="DM17" i="25"/>
  <c r="DN17" i="25"/>
  <c r="DO17" i="25"/>
  <c r="DP17" i="25"/>
  <c r="DQ17" i="25"/>
  <c r="DR17" i="25"/>
  <c r="CK18" i="25"/>
  <c r="CL18" i="25"/>
  <c r="CM18" i="25"/>
  <c r="CN18" i="25"/>
  <c r="CO18" i="25"/>
  <c r="CP18" i="25"/>
  <c r="CQ18" i="25"/>
  <c r="CR18" i="25"/>
  <c r="CS18" i="25"/>
  <c r="CT18" i="25"/>
  <c r="CU18" i="25"/>
  <c r="CV18" i="25"/>
  <c r="CW18" i="25"/>
  <c r="CX18" i="25"/>
  <c r="CY18" i="25"/>
  <c r="CZ18" i="25"/>
  <c r="DA18" i="25"/>
  <c r="DB18" i="25"/>
  <c r="DC18" i="25"/>
  <c r="DD18" i="25"/>
  <c r="DE18" i="25"/>
  <c r="DF18" i="25"/>
  <c r="DG18" i="25"/>
  <c r="DH18" i="25"/>
  <c r="DI18" i="25"/>
  <c r="DJ18" i="25"/>
  <c r="DK18" i="25"/>
  <c r="DL18" i="25"/>
  <c r="DM18" i="25"/>
  <c r="DN18" i="25"/>
  <c r="DO18" i="25"/>
  <c r="DP18" i="25"/>
  <c r="DQ18" i="25"/>
  <c r="DR18" i="25"/>
  <c r="CK19" i="25"/>
  <c r="CL19" i="25"/>
  <c r="CM19" i="25"/>
  <c r="CN19" i="25"/>
  <c r="CO19" i="25"/>
  <c r="CP19" i="25"/>
  <c r="CQ19" i="25"/>
  <c r="CR19" i="25"/>
  <c r="CS19" i="25"/>
  <c r="CT19" i="25"/>
  <c r="CU19" i="25"/>
  <c r="CV19" i="25"/>
  <c r="CW19" i="25"/>
  <c r="CX19" i="25"/>
  <c r="CY19" i="25"/>
  <c r="CZ19" i="25"/>
  <c r="DA19" i="25"/>
  <c r="DB19" i="25"/>
  <c r="DC19" i="25"/>
  <c r="DD19" i="25"/>
  <c r="DE19" i="25"/>
  <c r="DF19" i="25"/>
  <c r="DG19" i="25"/>
  <c r="DH19" i="25"/>
  <c r="DI19" i="25"/>
  <c r="DJ19" i="25"/>
  <c r="DK19" i="25"/>
  <c r="DL19" i="25"/>
  <c r="DM19" i="25"/>
  <c r="DN19" i="25"/>
  <c r="DO19" i="25"/>
  <c r="DP19" i="25"/>
  <c r="DQ19" i="25"/>
  <c r="DR19" i="25"/>
  <c r="CK20" i="25"/>
  <c r="CL20" i="25"/>
  <c r="CM20" i="25"/>
  <c r="CN20" i="25"/>
  <c r="CO20" i="25"/>
  <c r="CP20" i="25"/>
  <c r="CQ20" i="25"/>
  <c r="CR20" i="25"/>
  <c r="CS20" i="25"/>
  <c r="CT20" i="25"/>
  <c r="CU20" i="25"/>
  <c r="CV20" i="25"/>
  <c r="CW20" i="25"/>
  <c r="CX20" i="25"/>
  <c r="CY20" i="25"/>
  <c r="CZ20" i="25"/>
  <c r="CZ21" i="25" s="1"/>
  <c r="DA20" i="25"/>
  <c r="DB20" i="25"/>
  <c r="DC20" i="25"/>
  <c r="DD20" i="25"/>
  <c r="DE20" i="25"/>
  <c r="DF20" i="25"/>
  <c r="DG20" i="25"/>
  <c r="DH20" i="25"/>
  <c r="DI20" i="25"/>
  <c r="DJ20" i="25"/>
  <c r="DK20" i="25"/>
  <c r="DL20" i="25"/>
  <c r="DM20" i="25"/>
  <c r="DN20" i="25"/>
  <c r="DO20" i="25"/>
  <c r="DP20" i="25"/>
  <c r="DP21" i="25" s="1"/>
  <c r="DQ20" i="25"/>
  <c r="DR20" i="25"/>
  <c r="CN21" i="25"/>
  <c r="DD21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M4" i="22"/>
  <c r="CM4" i="23" s="1"/>
  <c r="CN4" i="22"/>
  <c r="CN4" i="23" s="1"/>
  <c r="CO4" i="22"/>
  <c r="CO4" i="23" s="1"/>
  <c r="CP4" i="22"/>
  <c r="CP4" i="23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Y4" i="22"/>
  <c r="CY4" i="23" s="1"/>
  <c r="CZ4" i="22"/>
  <c r="CZ4" i="23" s="1"/>
  <c r="DA4" i="22"/>
  <c r="DA4" i="23" s="1"/>
  <c r="DB4" i="22"/>
  <c r="DB4" i="23" s="1"/>
  <c r="DC4" i="22"/>
  <c r="DC4" i="23" s="1"/>
  <c r="DD4" i="22"/>
  <c r="DD4" i="23" s="1"/>
  <c r="DE4" i="22"/>
  <c r="DE4" i="23" s="1"/>
  <c r="DF4" i="22"/>
  <c r="DF4" i="23" s="1"/>
  <c r="DG4" i="22"/>
  <c r="DG4" i="23" s="1"/>
  <c r="DH4" i="22"/>
  <c r="DH4" i="23" s="1"/>
  <c r="DI4" i="22"/>
  <c r="DI4" i="23" s="1"/>
  <c r="DJ4" i="22"/>
  <c r="DJ4" i="23" s="1"/>
  <c r="DK4" i="22"/>
  <c r="DK4" i="23" s="1"/>
  <c r="DK4" i="24" s="1"/>
  <c r="DL4" i="22"/>
  <c r="DL4" i="23" s="1"/>
  <c r="DM4" i="22"/>
  <c r="DM4" i="23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L9" i="22"/>
  <c r="CM9" i="22"/>
  <c r="CN9" i="22"/>
  <c r="CO9" i="22"/>
  <c r="CP9" i="22"/>
  <c r="CQ9" i="22"/>
  <c r="CR9" i="22"/>
  <c r="CS9" i="22"/>
  <c r="CT9" i="22"/>
  <c r="CU9" i="22"/>
  <c r="CV9" i="22"/>
  <c r="CW9" i="22"/>
  <c r="CX9" i="22"/>
  <c r="CY9" i="22"/>
  <c r="CZ9" i="22"/>
  <c r="DA9" i="22"/>
  <c r="DB9" i="22"/>
  <c r="DC9" i="22"/>
  <c r="DD9" i="22"/>
  <c r="DE9" i="22"/>
  <c r="DF9" i="22"/>
  <c r="DG9" i="22"/>
  <c r="DH9" i="22"/>
  <c r="DI9" i="22"/>
  <c r="DJ9" i="22"/>
  <c r="DK9" i="22"/>
  <c r="DL9" i="22"/>
  <c r="DM9" i="22"/>
  <c r="CK10" i="22"/>
  <c r="CL10" i="22"/>
  <c r="CM10" i="22"/>
  <c r="CN10" i="22"/>
  <c r="CO10" i="22"/>
  <c r="CP10" i="22"/>
  <c r="CP15" i="22" s="1"/>
  <c r="CP16" i="22" s="1"/>
  <c r="CQ10" i="22"/>
  <c r="CR10" i="22"/>
  <c r="CS10" i="22"/>
  <c r="CT10" i="22"/>
  <c r="CU10" i="22"/>
  <c r="CV10" i="22"/>
  <c r="CW10" i="22"/>
  <c r="CX10" i="22"/>
  <c r="CX15" i="22" s="1"/>
  <c r="CX16" i="22" s="1"/>
  <c r="CY10" i="22"/>
  <c r="CZ10" i="22"/>
  <c r="DA10" i="22"/>
  <c r="DB10" i="22"/>
  <c r="DC10" i="22"/>
  <c r="DD10" i="22"/>
  <c r="DE10" i="22"/>
  <c r="DF10" i="22"/>
  <c r="DF15" i="22" s="1"/>
  <c r="DF16" i="22" s="1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L15" i="22" s="1"/>
  <c r="DL16" i="22" s="1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R15" i="22"/>
  <c r="CR16" i="22" s="1"/>
  <c r="CZ15" i="22"/>
  <c r="CZ16" i="22" s="1"/>
  <c r="DH15" i="22"/>
  <c r="DH16" i="22" s="1"/>
  <c r="CK22" i="22"/>
  <c r="CK34" i="22" s="1"/>
  <c r="CK49" i="22" s="1"/>
  <c r="CK64" i="22" s="1"/>
  <c r="CK79" i="22" s="1"/>
  <c r="CL22" i="22"/>
  <c r="CL34" i="22" s="1"/>
  <c r="CL49" i="22" s="1"/>
  <c r="CL64" i="22" s="1"/>
  <c r="CL79" i="22" s="1"/>
  <c r="CM22" i="22"/>
  <c r="CM34" i="22" s="1"/>
  <c r="CM49" i="22" s="1"/>
  <c r="CM64" i="22" s="1"/>
  <c r="CM79" i="22" s="1"/>
  <c r="CN22" i="22"/>
  <c r="CN34" i="22" s="1"/>
  <c r="CN49" i="22" s="1"/>
  <c r="CN64" i="22" s="1"/>
  <c r="CN79" i="22" s="1"/>
  <c r="CO22" i="22"/>
  <c r="CO34" i="22" s="1"/>
  <c r="CO49" i="22" s="1"/>
  <c r="CO64" i="22" s="1"/>
  <c r="CO79" i="22" s="1"/>
  <c r="CP22" i="22"/>
  <c r="CP34" i="22" s="1"/>
  <c r="CP49" i="22" s="1"/>
  <c r="CP64" i="22" s="1"/>
  <c r="CP79" i="22" s="1"/>
  <c r="CQ22" i="22"/>
  <c r="CQ34" i="22" s="1"/>
  <c r="CQ49" i="22" s="1"/>
  <c r="CQ64" i="22" s="1"/>
  <c r="CQ79" i="22" s="1"/>
  <c r="CR22" i="22"/>
  <c r="CR34" i="22" s="1"/>
  <c r="CR49" i="22" s="1"/>
  <c r="CR64" i="22" s="1"/>
  <c r="CR79" i="22" s="1"/>
  <c r="CS22" i="22"/>
  <c r="CS34" i="22" s="1"/>
  <c r="CS49" i="22" s="1"/>
  <c r="CS64" i="22" s="1"/>
  <c r="CS79" i="22" s="1"/>
  <c r="CT22" i="22"/>
  <c r="CT34" i="22" s="1"/>
  <c r="CT49" i="22" s="1"/>
  <c r="CT64" i="22" s="1"/>
  <c r="CT79" i="22" s="1"/>
  <c r="CU22" i="22"/>
  <c r="CU34" i="22" s="1"/>
  <c r="CU49" i="22" s="1"/>
  <c r="CU64" i="22" s="1"/>
  <c r="CU79" i="22" s="1"/>
  <c r="CV22" i="22"/>
  <c r="CV34" i="22" s="1"/>
  <c r="CV49" i="22" s="1"/>
  <c r="CV64" i="22" s="1"/>
  <c r="CV79" i="22" s="1"/>
  <c r="CW22" i="22"/>
  <c r="CW34" i="22" s="1"/>
  <c r="CW49" i="22" s="1"/>
  <c r="CW64" i="22" s="1"/>
  <c r="CW79" i="22" s="1"/>
  <c r="CX22" i="22"/>
  <c r="CX34" i="22" s="1"/>
  <c r="CX49" i="22" s="1"/>
  <c r="CX64" i="22" s="1"/>
  <c r="CX79" i="22" s="1"/>
  <c r="CY22" i="22"/>
  <c r="CY34" i="22" s="1"/>
  <c r="CY49" i="22" s="1"/>
  <c r="CY64" i="22" s="1"/>
  <c r="CY79" i="22" s="1"/>
  <c r="CZ22" i="22"/>
  <c r="CZ34" i="22" s="1"/>
  <c r="CZ49" i="22" s="1"/>
  <c r="CZ64" i="22" s="1"/>
  <c r="CZ79" i="22" s="1"/>
  <c r="DA22" i="22"/>
  <c r="DA34" i="22" s="1"/>
  <c r="DA49" i="22" s="1"/>
  <c r="DA64" i="22" s="1"/>
  <c r="DA79" i="22" s="1"/>
  <c r="DB22" i="22"/>
  <c r="DB34" i="22" s="1"/>
  <c r="DB49" i="22" s="1"/>
  <c r="DB64" i="22" s="1"/>
  <c r="DB79" i="22" s="1"/>
  <c r="DC22" i="22"/>
  <c r="DC34" i="22" s="1"/>
  <c r="DC49" i="22" s="1"/>
  <c r="DC64" i="22" s="1"/>
  <c r="DC79" i="22" s="1"/>
  <c r="DD22" i="22"/>
  <c r="DD34" i="22" s="1"/>
  <c r="DD49" i="22" s="1"/>
  <c r="DD64" i="22" s="1"/>
  <c r="DD79" i="22" s="1"/>
  <c r="DE22" i="22"/>
  <c r="DE34" i="22" s="1"/>
  <c r="DE49" i="22" s="1"/>
  <c r="DE64" i="22" s="1"/>
  <c r="DE79" i="22" s="1"/>
  <c r="DF22" i="22"/>
  <c r="DF34" i="22" s="1"/>
  <c r="DF49" i="22" s="1"/>
  <c r="DF64" i="22" s="1"/>
  <c r="DF79" i="22" s="1"/>
  <c r="DG22" i="22"/>
  <c r="DG34" i="22" s="1"/>
  <c r="DG49" i="22" s="1"/>
  <c r="DG64" i="22" s="1"/>
  <c r="DG79" i="22" s="1"/>
  <c r="DH22" i="22"/>
  <c r="DH34" i="22" s="1"/>
  <c r="DH49" i="22" s="1"/>
  <c r="DH64" i="22" s="1"/>
  <c r="DH79" i="22" s="1"/>
  <c r="DI22" i="22"/>
  <c r="DI34" i="22" s="1"/>
  <c r="DI49" i="22" s="1"/>
  <c r="DI64" i="22" s="1"/>
  <c r="DI79" i="22" s="1"/>
  <c r="DJ22" i="22"/>
  <c r="DJ34" i="22" s="1"/>
  <c r="DJ49" i="22" s="1"/>
  <c r="DJ64" i="22" s="1"/>
  <c r="DJ79" i="22" s="1"/>
  <c r="DK22" i="22"/>
  <c r="DK34" i="22" s="1"/>
  <c r="DK49" i="22" s="1"/>
  <c r="DK64" i="22" s="1"/>
  <c r="DK79" i="22" s="1"/>
  <c r="DL22" i="22"/>
  <c r="DL34" i="22" s="1"/>
  <c r="DL49" i="22" s="1"/>
  <c r="DL64" i="22" s="1"/>
  <c r="DL79" i="22" s="1"/>
  <c r="DM22" i="22"/>
  <c r="DM34" i="22" s="1"/>
  <c r="DM49" i="22" s="1"/>
  <c r="DM64" i="22" s="1"/>
  <c r="DM79" i="22" s="1"/>
  <c r="DK4" i="26"/>
  <c r="DK12" i="26" s="1"/>
  <c r="DK24" i="26" s="1"/>
  <c r="DD22" i="25" l="1"/>
  <c r="DP22" i="25"/>
  <c r="CZ22" i="25"/>
  <c r="CN22" i="25"/>
  <c r="DI21" i="25"/>
  <c r="CS21" i="25"/>
  <c r="DO21" i="25"/>
  <c r="DO22" i="25" s="1"/>
  <c r="CY21" i="25"/>
  <c r="DL21" i="25"/>
  <c r="DL22" i="25" s="1"/>
  <c r="CV21" i="25"/>
  <c r="CV22" i="25" s="1"/>
  <c r="CR21" i="25"/>
  <c r="CR22" i="25" s="1"/>
  <c r="DH21" i="25"/>
  <c r="DH22" i="25" s="1"/>
  <c r="DK21" i="25"/>
  <c r="DG21" i="25"/>
  <c r="DC21" i="25"/>
  <c r="DC22" i="25" s="1"/>
  <c r="CU21" i="25"/>
  <c r="CU22" i="25" s="1"/>
  <c r="CQ21" i="25"/>
  <c r="CM21" i="25"/>
  <c r="DQ21" i="25"/>
  <c r="DQ22" i="25" s="1"/>
  <c r="DM21" i="25"/>
  <c r="DM22" i="25" s="1"/>
  <c r="DE21" i="25"/>
  <c r="DA21" i="25"/>
  <c r="CW21" i="25"/>
  <c r="CW22" i="25" s="1"/>
  <c r="CO21" i="25"/>
  <c r="CK21" i="25"/>
  <c r="DJ15" i="22"/>
  <c r="DJ16" i="22" s="1"/>
  <c r="DB15" i="22"/>
  <c r="DB16" i="22" s="1"/>
  <c r="CT15" i="22"/>
  <c r="CT16" i="22" s="1"/>
  <c r="CL15" i="22"/>
  <c r="CL16" i="22" s="1"/>
  <c r="DD15" i="22"/>
  <c r="DD16" i="22" s="1"/>
  <c r="CV15" i="22"/>
  <c r="CV16" i="22" s="1"/>
  <c r="CN15" i="22"/>
  <c r="CN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DM25" i="23"/>
  <c r="DM27" i="23"/>
  <c r="DM31" i="23"/>
  <c r="DM24" i="23"/>
  <c r="DM30" i="23"/>
  <c r="DM23" i="23"/>
  <c r="DM32" i="23"/>
  <c r="DM29" i="23"/>
  <c r="DR32" i="23"/>
  <c r="DR25" i="23"/>
  <c r="DR27" i="23"/>
  <c r="DR31" i="23"/>
  <c r="DR24" i="23"/>
  <c r="DR26" i="23"/>
  <c r="DR23" i="23"/>
  <c r="DR29" i="23"/>
  <c r="DR30" i="23"/>
  <c r="DN32" i="23"/>
  <c r="DN25" i="23"/>
  <c r="DN27" i="23"/>
  <c r="DN31" i="23"/>
  <c r="DN24" i="23"/>
  <c r="DN26" i="23"/>
  <c r="DN23" i="23"/>
  <c r="DN29" i="23"/>
  <c r="DN30" i="23"/>
  <c r="DL24" i="23"/>
  <c r="DL30" i="23"/>
  <c r="DL23" i="23"/>
  <c r="DL29" i="23"/>
  <c r="DL25" i="23"/>
  <c r="DL27" i="23"/>
  <c r="DL31" i="23"/>
  <c r="DL32" i="23"/>
  <c r="DQ25" i="23"/>
  <c r="DQ27" i="23"/>
  <c r="DQ31" i="23"/>
  <c r="DQ24" i="23"/>
  <c r="DQ26" i="23"/>
  <c r="DQ30" i="23"/>
  <c r="DQ23" i="23"/>
  <c r="DQ32" i="23"/>
  <c r="DQ29" i="23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L2" i="22"/>
  <c r="K2" i="22"/>
  <c r="DP24" i="23"/>
  <c r="DP26" i="23"/>
  <c r="DP30" i="23"/>
  <c r="DP23" i="23"/>
  <c r="DP29" i="23"/>
  <c r="DP25" i="23"/>
  <c r="DP27" i="23"/>
  <c r="DP31" i="23"/>
  <c r="DP32" i="23"/>
  <c r="DQ15" i="22"/>
  <c r="DQ16" i="22" s="1"/>
  <c r="DR15" i="22"/>
  <c r="DR16" i="22" s="1"/>
  <c r="DN15" i="22"/>
  <c r="DN16" i="22" s="1"/>
  <c r="DP15" i="22"/>
  <c r="DP16" i="22" s="1"/>
  <c r="DO23" i="23"/>
  <c r="DO29" i="23"/>
  <c r="DO32" i="23"/>
  <c r="DO25" i="23"/>
  <c r="DO24" i="23"/>
  <c r="DO26" i="23"/>
  <c r="DO30" i="23"/>
  <c r="DO31" i="23"/>
  <c r="DO27" i="23"/>
  <c r="DO9" i="22"/>
  <c r="DO22" i="22" s="1"/>
  <c r="DO34" i="22" s="1"/>
  <c r="DO49" i="22" s="1"/>
  <c r="DO64" i="22" s="1"/>
  <c r="DO79" i="22" s="1"/>
  <c r="DI22" i="25"/>
  <c r="DE22" i="25"/>
  <c r="DA22" i="25"/>
  <c r="CS22" i="25"/>
  <c r="CO22" i="25"/>
  <c r="CK22" i="25"/>
  <c r="DK22" i="25"/>
  <c r="DG22" i="25"/>
  <c r="CY22" i="25"/>
  <c r="CQ22" i="25"/>
  <c r="CM22" i="25"/>
  <c r="DR21" i="25"/>
  <c r="DR22" i="25" s="1"/>
  <c r="DN21" i="25"/>
  <c r="DN22" i="25" s="1"/>
  <c r="DJ21" i="25"/>
  <c r="DJ22" i="25" s="1"/>
  <c r="DF21" i="25"/>
  <c r="DB21" i="25"/>
  <c r="DB22" i="25" s="1"/>
  <c r="CX21" i="25"/>
  <c r="CT21" i="25"/>
  <c r="CT22" i="25" s="1"/>
  <c r="CP21" i="25"/>
  <c r="CL21" i="25"/>
  <c r="CL22" i="25" s="1"/>
  <c r="DL4" i="24"/>
  <c r="DL4" i="26" s="1"/>
  <c r="DL12" i="26" s="1"/>
  <c r="DL24" i="26" s="1"/>
  <c r="DL9" i="23"/>
  <c r="DH4" i="24"/>
  <c r="DH4" i="26" s="1"/>
  <c r="DH12" i="26" s="1"/>
  <c r="DH24" i="26" s="1"/>
  <c r="DH9" i="23"/>
  <c r="DC4" i="24"/>
  <c r="DC4" i="26" s="1"/>
  <c r="DC12" i="26" s="1"/>
  <c r="DC24" i="26" s="1"/>
  <c r="DC9" i="23"/>
  <c r="CY4" i="24"/>
  <c r="CY4" i="26" s="1"/>
  <c r="CY12" i="26" s="1"/>
  <c r="CY24" i="26" s="1"/>
  <c r="CY9" i="23"/>
  <c r="CU4" i="24"/>
  <c r="CU4" i="26" s="1"/>
  <c r="CU12" i="26" s="1"/>
  <c r="CU24" i="26" s="1"/>
  <c r="CU9" i="23"/>
  <c r="CQ4" i="24"/>
  <c r="CQ4" i="26" s="1"/>
  <c r="CQ12" i="26" s="1"/>
  <c r="CQ24" i="26" s="1"/>
  <c r="CQ9" i="23"/>
  <c r="CM4" i="24"/>
  <c r="CM4" i="26" s="1"/>
  <c r="CM12" i="26" s="1"/>
  <c r="CM24" i="26" s="1"/>
  <c r="CM9" i="23"/>
  <c r="DR9" i="23"/>
  <c r="DR4" i="24"/>
  <c r="DR4" i="26" s="1"/>
  <c r="DR12" i="26" s="1"/>
  <c r="DR24" i="26" s="1"/>
  <c r="DN9" i="23"/>
  <c r="DN4" i="24"/>
  <c r="DN4" i="26" s="1"/>
  <c r="DN12" i="26" s="1"/>
  <c r="DN24" i="26" s="1"/>
  <c r="DJ9" i="23"/>
  <c r="DJ4" i="24"/>
  <c r="DJ4" i="26" s="1"/>
  <c r="DJ12" i="26" s="1"/>
  <c r="DJ24" i="26" s="1"/>
  <c r="DF4" i="24"/>
  <c r="DF4" i="26" s="1"/>
  <c r="DF12" i="26" s="1"/>
  <c r="DF24" i="26" s="1"/>
  <c r="DF9" i="23"/>
  <c r="DB4" i="24"/>
  <c r="DB4" i="26" s="1"/>
  <c r="DB12" i="26" s="1"/>
  <c r="DB24" i="26" s="1"/>
  <c r="DB9" i="23"/>
  <c r="CX4" i="24"/>
  <c r="CX4" i="26" s="1"/>
  <c r="CX12" i="26" s="1"/>
  <c r="CX24" i="26" s="1"/>
  <c r="CX9" i="23"/>
  <c r="CT4" i="24"/>
  <c r="CT4" i="26" s="1"/>
  <c r="CT12" i="26" s="1"/>
  <c r="CT24" i="26" s="1"/>
  <c r="CT9" i="23"/>
  <c r="CP4" i="24"/>
  <c r="CP4" i="26" s="1"/>
  <c r="CP12" i="26" s="1"/>
  <c r="CP24" i="26" s="1"/>
  <c r="CP9" i="23"/>
  <c r="CL4" i="24"/>
  <c r="CL4" i="26" s="1"/>
  <c r="CL12" i="26" s="1"/>
  <c r="CL24" i="26" s="1"/>
  <c r="CL9" i="23"/>
  <c r="DQ4" i="24"/>
  <c r="DQ4" i="26" s="1"/>
  <c r="DQ12" i="26" s="1"/>
  <c r="DQ24" i="26" s="1"/>
  <c r="DQ9" i="23"/>
  <c r="DM4" i="24"/>
  <c r="DM4" i="26" s="1"/>
  <c r="DM12" i="26" s="1"/>
  <c r="DM24" i="26" s="1"/>
  <c r="DM9" i="23"/>
  <c r="DI4" i="24"/>
  <c r="DI4" i="26" s="1"/>
  <c r="DI12" i="26" s="1"/>
  <c r="DI24" i="26" s="1"/>
  <c r="DI9" i="23"/>
  <c r="DE4" i="24"/>
  <c r="DE4" i="26" s="1"/>
  <c r="DE12" i="26" s="1"/>
  <c r="DE24" i="26" s="1"/>
  <c r="DE9" i="23"/>
  <c r="DA4" i="24"/>
  <c r="DA4" i="26" s="1"/>
  <c r="DA12" i="26" s="1"/>
  <c r="DA24" i="26" s="1"/>
  <c r="DA9" i="23"/>
  <c r="CW4" i="24"/>
  <c r="CW4" i="26" s="1"/>
  <c r="CW12" i="26" s="1"/>
  <c r="CW24" i="26" s="1"/>
  <c r="CW9" i="23"/>
  <c r="CS4" i="24"/>
  <c r="CS4" i="26" s="1"/>
  <c r="CS12" i="26" s="1"/>
  <c r="CS24" i="26" s="1"/>
  <c r="CS9" i="23"/>
  <c r="CO4" i="24"/>
  <c r="CO4" i="26" s="1"/>
  <c r="CO12" i="26" s="1"/>
  <c r="CO24" i="26" s="1"/>
  <c r="CO9" i="23"/>
  <c r="CK4" i="24"/>
  <c r="CK4" i="26" s="1"/>
  <c r="CK12" i="26" s="1"/>
  <c r="CK24" i="26" s="1"/>
  <c r="CK9" i="23"/>
  <c r="DP4" i="24"/>
  <c r="DP4" i="26" s="1"/>
  <c r="DP12" i="26" s="1"/>
  <c r="DP24" i="26" s="1"/>
  <c r="DP9" i="23"/>
  <c r="DK9" i="23"/>
  <c r="DD9" i="23"/>
  <c r="DD4" i="24"/>
  <c r="DD4" i="26" s="1"/>
  <c r="DD12" i="26" s="1"/>
  <c r="DD24" i="26" s="1"/>
  <c r="CZ9" i="23"/>
  <c r="CZ4" i="24"/>
  <c r="CZ4" i="26" s="1"/>
  <c r="CZ12" i="26" s="1"/>
  <c r="CZ24" i="26" s="1"/>
  <c r="CV9" i="23"/>
  <c r="CV4" i="24"/>
  <c r="CV4" i="26" s="1"/>
  <c r="CV12" i="26" s="1"/>
  <c r="CV24" i="26" s="1"/>
  <c r="CR9" i="23"/>
  <c r="CR4" i="24"/>
  <c r="CR4" i="26" s="1"/>
  <c r="CR12" i="26" s="1"/>
  <c r="CR24" i="26" s="1"/>
  <c r="CN9" i="23"/>
  <c r="CN4" i="24"/>
  <c r="CN4" i="26" s="1"/>
  <c r="CN12" i="26" s="1"/>
  <c r="CN24" i="26" s="1"/>
  <c r="DG4" i="24"/>
  <c r="DG4" i="26" s="1"/>
  <c r="DG12" i="26" s="1"/>
  <c r="DG24" i="26" s="1"/>
  <c r="DG9" i="23"/>
  <c r="DO9" i="23"/>
  <c r="DF22" i="25"/>
  <c r="CX22" i="25"/>
  <c r="CP22" i="25"/>
  <c r="DG9" i="24" l="1"/>
  <c r="DG22" i="23"/>
  <c r="DK9" i="24"/>
  <c r="DK22" i="23"/>
  <c r="CR9" i="24"/>
  <c r="CR22" i="23"/>
  <c r="CZ9" i="24"/>
  <c r="CZ22" i="23"/>
  <c r="DP9" i="24"/>
  <c r="DP22" i="23"/>
  <c r="CO9" i="24"/>
  <c r="CO22" i="23"/>
  <c r="CW9" i="24"/>
  <c r="CW22" i="23"/>
  <c r="DE9" i="24"/>
  <c r="DE22" i="23"/>
  <c r="DM9" i="24"/>
  <c r="DM22" i="23"/>
  <c r="CL9" i="24"/>
  <c r="CL22" i="23"/>
  <c r="CT9" i="24"/>
  <c r="CT22" i="23"/>
  <c r="DB9" i="24"/>
  <c r="DB22" i="23"/>
  <c r="CQ9" i="24"/>
  <c r="CQ22" i="23"/>
  <c r="CY9" i="24"/>
  <c r="CY22" i="23"/>
  <c r="DH9" i="24"/>
  <c r="DH22" i="23"/>
  <c r="DJ9" i="24"/>
  <c r="DJ22" i="23"/>
  <c r="DR9" i="24"/>
  <c r="DR22" i="23"/>
  <c r="DO9" i="24"/>
  <c r="DO22" i="23"/>
  <c r="CN9" i="24"/>
  <c r="CN22" i="23"/>
  <c r="CV9" i="24"/>
  <c r="CV22" i="23"/>
  <c r="DD9" i="24"/>
  <c r="DD22" i="23"/>
  <c r="CK9" i="24"/>
  <c r="CK22" i="23"/>
  <c r="CS9" i="24"/>
  <c r="CS22" i="23"/>
  <c r="DA9" i="24"/>
  <c r="DA22" i="23"/>
  <c r="DI9" i="24"/>
  <c r="DI22" i="23"/>
  <c r="DQ9" i="24"/>
  <c r="DQ22" i="23"/>
  <c r="CP9" i="24"/>
  <c r="CP22" i="23"/>
  <c r="CX9" i="24"/>
  <c r="CX22" i="23"/>
  <c r="DF9" i="24"/>
  <c r="DF22" i="23"/>
  <c r="CM9" i="24"/>
  <c r="CM22" i="23"/>
  <c r="CU9" i="24"/>
  <c r="CU22" i="23"/>
  <c r="DC9" i="24"/>
  <c r="DC22" i="23"/>
  <c r="DL9" i="24"/>
  <c r="DL22" i="23"/>
  <c r="DN9" i="24"/>
  <c r="DN22" i="23"/>
  <c r="E71" i="25" l="1"/>
  <c r="F71" i="25"/>
  <c r="G71" i="25"/>
  <c r="H71" i="25"/>
  <c r="I71" i="25"/>
  <c r="D71" i="25"/>
  <c r="J62" i="25"/>
  <c r="J63" i="25"/>
  <c r="J64" i="25"/>
  <c r="J65" i="25"/>
  <c r="J66" i="25"/>
  <c r="J67" i="25"/>
  <c r="J68" i="25"/>
  <c r="J69" i="25"/>
  <c r="J70" i="25"/>
  <c r="J58" i="25"/>
  <c r="J71" i="25" l="1"/>
  <c r="C64" i="25"/>
  <c r="C65" i="25"/>
  <c r="BO35" i="22" l="1"/>
  <c r="BS35" i="22"/>
  <c r="BL36" i="22"/>
  <c r="BP36" i="22"/>
  <c r="BT36" i="22"/>
  <c r="BM37" i="22"/>
  <c r="BQ37" i="22"/>
  <c r="BU37" i="22"/>
  <c r="BN38" i="22"/>
  <c r="BR38" i="22"/>
  <c r="BV38" i="22"/>
  <c r="BO39" i="22"/>
  <c r="BS39" i="22"/>
  <c r="BL40" i="22"/>
  <c r="BP40" i="22"/>
  <c r="BT40" i="22"/>
  <c r="BM41" i="22"/>
  <c r="BQ41" i="22"/>
  <c r="BU41" i="22"/>
  <c r="BN42" i="22"/>
  <c r="BR42" i="22"/>
  <c r="BV42" i="22"/>
  <c r="BL44" i="22"/>
  <c r="BP44" i="22"/>
  <c r="BT44" i="22"/>
  <c r="BM45" i="22"/>
  <c r="BQ45" i="22"/>
  <c r="BU45" i="22"/>
  <c r="BN46" i="22"/>
  <c r="BR46" i="22"/>
  <c r="BV46" i="22"/>
  <c r="BO47" i="22"/>
  <c r="BS47" i="22"/>
  <c r="BK36" i="22"/>
  <c r="BK40" i="22"/>
  <c r="BK44" i="22"/>
  <c r="BK35" i="22"/>
  <c r="BC35" i="22"/>
  <c r="BG35" i="22"/>
  <c r="AZ36" i="22"/>
  <c r="BD36" i="22"/>
  <c r="BH36" i="22"/>
  <c r="BA37" i="22"/>
  <c r="BE37" i="22"/>
  <c r="BI37" i="22"/>
  <c r="BB38" i="22"/>
  <c r="BF38" i="22"/>
  <c r="BJ38" i="22"/>
  <c r="BC39" i="22"/>
  <c r="BG39" i="22"/>
  <c r="AZ40" i="22"/>
  <c r="BD40" i="22"/>
  <c r="BH40" i="22"/>
  <c r="BA41" i="22"/>
  <c r="BE41" i="22"/>
  <c r="BI41" i="22"/>
  <c r="BB42" i="22"/>
  <c r="BF42" i="22"/>
  <c r="BJ42" i="22"/>
  <c r="AZ44" i="22"/>
  <c r="BD44" i="22"/>
  <c r="BH44" i="22"/>
  <c r="BA45" i="22"/>
  <c r="BE45" i="22"/>
  <c r="BI45" i="22"/>
  <c r="BB46" i="22"/>
  <c r="BF46" i="22"/>
  <c r="BJ46" i="22"/>
  <c r="BC47" i="22"/>
  <c r="BG47" i="22"/>
  <c r="AY36" i="22"/>
  <c r="AY40" i="22"/>
  <c r="AY44" i="22"/>
  <c r="AY35" i="22"/>
  <c r="AQ35" i="22"/>
  <c r="AU35" i="22"/>
  <c r="AN36" i="22"/>
  <c r="AR36" i="22"/>
  <c r="AV36" i="22"/>
  <c r="AO37" i="22"/>
  <c r="AS37" i="22"/>
  <c r="AW37" i="22"/>
  <c r="AP38" i="22"/>
  <c r="AT38" i="22"/>
  <c r="AX38" i="22"/>
  <c r="AQ39" i="22"/>
  <c r="AU39" i="22"/>
  <c r="AN40" i="22"/>
  <c r="AR40" i="22"/>
  <c r="AV40" i="22"/>
  <c r="AO41" i="22"/>
  <c r="AS41" i="22"/>
  <c r="AW41" i="22"/>
  <c r="AP42" i="22"/>
  <c r="AT42" i="22"/>
  <c r="AX42" i="22"/>
  <c r="AN44" i="22"/>
  <c r="AR44" i="22"/>
  <c r="AV44" i="22"/>
  <c r="AO45" i="22"/>
  <c r="AS45" i="22"/>
  <c r="AW45" i="22"/>
  <c r="AP46" i="22"/>
  <c r="AT46" i="22"/>
  <c r="AX46" i="22"/>
  <c r="AQ47" i="22"/>
  <c r="AU47" i="22"/>
  <c r="AM36" i="22"/>
  <c r="AM40" i="22"/>
  <c r="AM44" i="22"/>
  <c r="AM35" i="22"/>
  <c r="AE35" i="22"/>
  <c r="AI35" i="22"/>
  <c r="AB36" i="22"/>
  <c r="AF36" i="22"/>
  <c r="AJ36" i="22"/>
  <c r="AC37" i="22"/>
  <c r="AG37" i="22"/>
  <c r="AK37" i="22"/>
  <c r="AD38" i="22"/>
  <c r="AH38" i="22"/>
  <c r="AL38" i="22"/>
  <c r="AE39" i="22"/>
  <c r="AI39" i="22"/>
  <c r="BN35" i="22"/>
  <c r="BR35" i="22"/>
  <c r="BV35" i="22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O44" i="22"/>
  <c r="BS44" i="22"/>
  <c r="BL45" i="22"/>
  <c r="BP45" i="22"/>
  <c r="BT45" i="22"/>
  <c r="BM46" i="22"/>
  <c r="BQ46" i="22"/>
  <c r="BU46" i="22"/>
  <c r="BN47" i="22"/>
  <c r="BR47" i="22"/>
  <c r="BV47" i="22"/>
  <c r="BK39" i="22"/>
  <c r="BK47" i="22"/>
  <c r="BB35" i="22"/>
  <c r="BF35" i="22"/>
  <c r="BJ35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C44" i="22"/>
  <c r="BG44" i="22"/>
  <c r="AZ45" i="22"/>
  <c r="BD45" i="22"/>
  <c r="BH45" i="22"/>
  <c r="BA46" i="22"/>
  <c r="BE46" i="22"/>
  <c r="BI46" i="22"/>
  <c r="BB47" i="22"/>
  <c r="BF47" i="22"/>
  <c r="BJ47" i="22"/>
  <c r="AY39" i="22"/>
  <c r="AY47" i="22"/>
  <c r="AP35" i="22"/>
  <c r="AT35" i="22"/>
  <c r="AX35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Q44" i="22"/>
  <c r="AU44" i="22"/>
  <c r="AN45" i="22"/>
  <c r="AR45" i="22"/>
  <c r="AV45" i="22"/>
  <c r="AO46" i="22"/>
  <c r="AS46" i="22"/>
  <c r="AW46" i="22"/>
  <c r="AP47" i="22"/>
  <c r="AT47" i="22"/>
  <c r="AX47" i="22"/>
  <c r="AM39" i="22"/>
  <c r="AM47" i="22"/>
  <c r="AD35" i="22"/>
  <c r="AH35" i="22"/>
  <c r="AL35" i="22"/>
  <c r="AE36" i="22"/>
  <c r="AI36" i="22"/>
  <c r="AB37" i="22"/>
  <c r="AF37" i="22"/>
  <c r="AJ37" i="22"/>
  <c r="AC38" i="22"/>
  <c r="AG38" i="22"/>
  <c r="AK38" i="22"/>
  <c r="AD39" i="22"/>
  <c r="AH39" i="22"/>
  <c r="BM35" i="22"/>
  <c r="BU35" i="22"/>
  <c r="BR36" i="22"/>
  <c r="BO37" i="22"/>
  <c r="BL38" i="22"/>
  <c r="BT38" i="22"/>
  <c r="BQ39" i="22"/>
  <c r="BN40" i="22"/>
  <c r="BV40" i="22"/>
  <c r="BS41" i="22"/>
  <c r="BP42" i="22"/>
  <c r="BR44" i="22"/>
  <c r="BO45" i="22"/>
  <c r="BL46" i="22"/>
  <c r="BT46" i="22"/>
  <c r="BQ47" i="22"/>
  <c r="BK38" i="22"/>
  <c r="BK46" i="22"/>
  <c r="BE35" i="22"/>
  <c r="BB36" i="22"/>
  <c r="BJ36" i="22"/>
  <c r="BG37" i="22"/>
  <c r="BD38" i="22"/>
  <c r="BA39" i="22"/>
  <c r="BI39" i="22"/>
  <c r="BF40" i="22"/>
  <c r="BC41" i="22"/>
  <c r="AZ42" i="22"/>
  <c r="BH42" i="22"/>
  <c r="BB44" i="22"/>
  <c r="BJ44" i="22"/>
  <c r="BG45" i="22"/>
  <c r="BD46" i="22"/>
  <c r="BA47" i="22"/>
  <c r="BI47" i="22"/>
  <c r="AY42" i="22"/>
  <c r="AO35" i="22"/>
  <c r="AW35" i="22"/>
  <c r="AT36" i="22"/>
  <c r="AQ37" i="22"/>
  <c r="AN38" i="22"/>
  <c r="AV38" i="22"/>
  <c r="AS39" i="22"/>
  <c r="AP40" i="22"/>
  <c r="AX40" i="22"/>
  <c r="AU41" i="22"/>
  <c r="AR42" i="22"/>
  <c r="AT44" i="22"/>
  <c r="AQ45" i="22"/>
  <c r="AN46" i="22"/>
  <c r="AV46" i="22"/>
  <c r="AS47" i="22"/>
  <c r="AM38" i="22"/>
  <c r="AM46" i="22"/>
  <c r="AG35" i="22"/>
  <c r="AD36" i="22"/>
  <c r="AL36" i="22"/>
  <c r="AI37" i="22"/>
  <c r="AF38" i="22"/>
  <c r="AC39" i="22"/>
  <c r="AK39" i="22"/>
  <c r="AD40" i="22"/>
  <c r="AH40" i="22"/>
  <c r="AL40" i="22"/>
  <c r="AE41" i="22"/>
  <c r="AI41" i="22"/>
  <c r="AB42" i="22"/>
  <c r="AF42" i="22"/>
  <c r="AJ42" i="22"/>
  <c r="AD44" i="22"/>
  <c r="AH44" i="22"/>
  <c r="AL44" i="22"/>
  <c r="AE45" i="22"/>
  <c r="AI45" i="22"/>
  <c r="AB46" i="22"/>
  <c r="AF46" i="22"/>
  <c r="AJ46" i="22"/>
  <c r="AC47" i="22"/>
  <c r="AG47" i="22"/>
  <c r="AK47" i="22"/>
  <c r="AA38" i="22"/>
  <c r="AA42" i="22"/>
  <c r="AA46" i="22"/>
  <c r="Q35" i="22"/>
  <c r="U35" i="22"/>
  <c r="Y35" i="22"/>
  <c r="R36" i="22"/>
  <c r="V36" i="22"/>
  <c r="Z36" i="22"/>
  <c r="S37" i="22"/>
  <c r="W37" i="22"/>
  <c r="P38" i="22"/>
  <c r="T38" i="22"/>
  <c r="X38" i="22"/>
  <c r="Q39" i="22"/>
  <c r="U39" i="22"/>
  <c r="Y39" i="22"/>
  <c r="R40" i="22"/>
  <c r="V40" i="22"/>
  <c r="Z40" i="22"/>
  <c r="S41" i="22"/>
  <c r="W41" i="22"/>
  <c r="P42" i="22"/>
  <c r="T42" i="22"/>
  <c r="X42" i="22"/>
  <c r="R44" i="22"/>
  <c r="V44" i="22"/>
  <c r="Z44" i="22"/>
  <c r="S45" i="22"/>
  <c r="W45" i="22"/>
  <c r="P46" i="22"/>
  <c r="T46" i="22"/>
  <c r="X46" i="22"/>
  <c r="Q47" i="22"/>
  <c r="U47" i="22"/>
  <c r="Y47" i="22"/>
  <c r="O38" i="22"/>
  <c r="O42" i="22"/>
  <c r="O46" i="22"/>
  <c r="K35" i="22"/>
  <c r="F36" i="22"/>
  <c r="N36" i="22"/>
  <c r="M37" i="22"/>
  <c r="L38" i="22"/>
  <c r="K39" i="22"/>
  <c r="N40" i="22"/>
  <c r="M41" i="22"/>
  <c r="L42" i="22"/>
  <c r="J44" i="22"/>
  <c r="M45" i="22"/>
  <c r="L46" i="22"/>
  <c r="K47" i="22"/>
  <c r="E44" i="22"/>
  <c r="BP35" i="22"/>
  <c r="BU36" i="22"/>
  <c r="BO38" i="22"/>
  <c r="BT39" i="22"/>
  <c r="BN41" i="22"/>
  <c r="BS42" i="22"/>
  <c r="BM44" i="22"/>
  <c r="BR45" i="22"/>
  <c r="BL47" i="22"/>
  <c r="BK41" i="22"/>
  <c r="BH35" i="22"/>
  <c r="BB37" i="22"/>
  <c r="BG38" i="22"/>
  <c r="BA40" i="22"/>
  <c r="BF41" i="22"/>
  <c r="BE44" i="22"/>
  <c r="BJ45" i="22"/>
  <c r="BD47" i="22"/>
  <c r="AY45" i="22"/>
  <c r="AO36" i="22"/>
  <c r="AT37" i="22"/>
  <c r="AN39" i="22"/>
  <c r="AS40" i="22"/>
  <c r="AX41" i="22"/>
  <c r="AW44" i="22"/>
  <c r="AQ46" i="22"/>
  <c r="AV47" i="22"/>
  <c r="AB35" i="22"/>
  <c r="AG36" i="22"/>
  <c r="AL37" i="22"/>
  <c r="AF39" i="22"/>
  <c r="AE40" i="22"/>
  <c r="AB41" i="22"/>
  <c r="AJ41" i="22"/>
  <c r="AG42" i="22"/>
  <c r="AI44" i="22"/>
  <c r="AF45" i="22"/>
  <c r="AC46" i="22"/>
  <c r="AK46" i="22"/>
  <c r="AH47" i="22"/>
  <c r="AA39" i="22"/>
  <c r="AA47" i="22"/>
  <c r="V35" i="22"/>
  <c r="S36" i="22"/>
  <c r="P37" i="22"/>
  <c r="X37" i="22"/>
  <c r="U38" i="22"/>
  <c r="R39" i="22"/>
  <c r="Z39" i="22"/>
  <c r="W40" i="22"/>
  <c r="T41" i="22"/>
  <c r="Q42" i="22"/>
  <c r="Y42" i="22"/>
  <c r="S44" i="22"/>
  <c r="P45" i="22"/>
  <c r="X45" i="22"/>
  <c r="U46" i="22"/>
  <c r="R47" i="22"/>
  <c r="Z47" i="22"/>
  <c r="H35" i="22"/>
  <c r="G36" i="22"/>
  <c r="F37" i="22"/>
  <c r="N37" i="22"/>
  <c r="M38" i="22"/>
  <c r="L39" i="22"/>
  <c r="K40" i="22"/>
  <c r="J41" i="22"/>
  <c r="I42" i="22"/>
  <c r="G44" i="22"/>
  <c r="F45" i="22"/>
  <c r="N45" i="22"/>
  <c r="M46" i="22"/>
  <c r="L47" i="22"/>
  <c r="E41" i="22"/>
  <c r="BQ35" i="22"/>
  <c r="BV36" i="22"/>
  <c r="BP38" i="22"/>
  <c r="BU39" i="22"/>
  <c r="BO41" i="22"/>
  <c r="BT42" i="22"/>
  <c r="BN44" i="22"/>
  <c r="BS45" i="22"/>
  <c r="BM47" i="22"/>
  <c r="BK42" i="22"/>
  <c r="BI35" i="22"/>
  <c r="BC37" i="22"/>
  <c r="BH38" i="22"/>
  <c r="BB40" i="22"/>
  <c r="BG41" i="22"/>
  <c r="BF44" i="22"/>
  <c r="AZ46" i="22"/>
  <c r="BE47" i="22"/>
  <c r="AY46" i="22"/>
  <c r="AP36" i="22"/>
  <c r="AU37" i="22"/>
  <c r="AO39" i="22"/>
  <c r="AT40" i="22"/>
  <c r="AN42" i="22"/>
  <c r="AP44" i="22"/>
  <c r="AU45" i="22"/>
  <c r="AO47" i="22"/>
  <c r="AM42" i="22"/>
  <c r="AK35" i="22"/>
  <c r="AE37" i="22"/>
  <c r="AJ38" i="22"/>
  <c r="AB40" i="22"/>
  <c r="AJ40" i="22"/>
  <c r="AG41" i="22"/>
  <c r="AD42" i="22"/>
  <c r="AL42" i="22"/>
  <c r="AF44" i="22"/>
  <c r="AC45" i="22"/>
  <c r="AK45" i="22"/>
  <c r="AH46" i="22"/>
  <c r="AE47" i="22"/>
  <c r="AA36" i="22"/>
  <c r="AA44" i="22"/>
  <c r="S35" i="22"/>
  <c r="P36" i="22"/>
  <c r="X36" i="22"/>
  <c r="U37" i="22"/>
  <c r="R38" i="22"/>
  <c r="Z38" i="22"/>
  <c r="W39" i="22"/>
  <c r="T40" i="22"/>
  <c r="Q41" i="22"/>
  <c r="Y41" i="22"/>
  <c r="V42" i="22"/>
  <c r="T44" i="22"/>
  <c r="Q45" i="22"/>
  <c r="Y45" i="22"/>
  <c r="V46" i="22"/>
  <c r="S47" i="22"/>
  <c r="O36" i="22"/>
  <c r="O44" i="22"/>
  <c r="I35" i="22"/>
  <c r="H36" i="22"/>
  <c r="G37" i="22"/>
  <c r="F38" i="22"/>
  <c r="N38" i="22"/>
  <c r="M39" i="22"/>
  <c r="L40" i="22"/>
  <c r="K41" i="22"/>
  <c r="J42" i="22"/>
  <c r="H44" i="22"/>
  <c r="G45" i="22"/>
  <c r="F46" i="22"/>
  <c r="N46" i="22"/>
  <c r="M47" i="22"/>
  <c r="E42" i="22"/>
  <c r="BL35" i="22"/>
  <c r="BT35" i="22"/>
  <c r="BQ36" i="22"/>
  <c r="BN37" i="22"/>
  <c r="BV37" i="22"/>
  <c r="BS38" i="22"/>
  <c r="BP39" i="22"/>
  <c r="BM40" i="22"/>
  <c r="BU40" i="22"/>
  <c r="BR41" i="22"/>
  <c r="BO42" i="22"/>
  <c r="BQ44" i="22"/>
  <c r="BN45" i="22"/>
  <c r="BV45" i="22"/>
  <c r="BS46" i="22"/>
  <c r="BP47" i="22"/>
  <c r="BK37" i="22"/>
  <c r="BK45" i="22"/>
  <c r="BD35" i="22"/>
  <c r="BA36" i="22"/>
  <c r="BI36" i="22"/>
  <c r="BF37" i="22"/>
  <c r="BC38" i="22"/>
  <c r="AZ39" i="22"/>
  <c r="BH39" i="22"/>
  <c r="BE40" i="22"/>
  <c r="BB41" i="22"/>
  <c r="BJ41" i="22"/>
  <c r="BG42" i="22"/>
  <c r="BA44" i="22"/>
  <c r="BI44" i="22"/>
  <c r="BF45" i="22"/>
  <c r="BC46" i="22"/>
  <c r="AZ47" i="22"/>
  <c r="BH47" i="22"/>
  <c r="AY41" i="22"/>
  <c r="AN35" i="22"/>
  <c r="AV35" i="22"/>
  <c r="AS36" i="22"/>
  <c r="AP37" i="22"/>
  <c r="AX37" i="22"/>
  <c r="AU38" i="22"/>
  <c r="AR39" i="22"/>
  <c r="AO40" i="22"/>
  <c r="AW40" i="22"/>
  <c r="AT41" i="22"/>
  <c r="AQ42" i="22"/>
  <c r="AS44" i="22"/>
  <c r="AP45" i="22"/>
  <c r="AX45" i="22"/>
  <c r="AU46" i="22"/>
  <c r="AR47" i="22"/>
  <c r="AM37" i="22"/>
  <c r="AM45" i="22"/>
  <c r="AF35" i="22"/>
  <c r="AC36" i="22"/>
  <c r="AK36" i="22"/>
  <c r="AH37" i="22"/>
  <c r="AE38" i="22"/>
  <c r="AB39" i="22"/>
  <c r="AJ39" i="22"/>
  <c r="AC40" i="22"/>
  <c r="AG40" i="22"/>
  <c r="AK40" i="22"/>
  <c r="AD41" i="22"/>
  <c r="AH41" i="22"/>
  <c r="AL41" i="22"/>
  <c r="AE42" i="22"/>
  <c r="AI42" i="22"/>
  <c r="AC44" i="22"/>
  <c r="AG44" i="22"/>
  <c r="AK44" i="22"/>
  <c r="AD45" i="22"/>
  <c r="AH45" i="22"/>
  <c r="AL45" i="22"/>
  <c r="AE46" i="22"/>
  <c r="AI46" i="22"/>
  <c r="AB47" i="22"/>
  <c r="AF47" i="22"/>
  <c r="AJ47" i="22"/>
  <c r="AA37" i="22"/>
  <c r="AA41" i="22"/>
  <c r="AA45" i="22"/>
  <c r="P35" i="22"/>
  <c r="T35" i="22"/>
  <c r="X35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Q44" i="22"/>
  <c r="U44" i="22"/>
  <c r="Y44" i="22"/>
  <c r="R45" i="22"/>
  <c r="V45" i="22"/>
  <c r="Z45" i="22"/>
  <c r="S46" i="22"/>
  <c r="W46" i="22"/>
  <c r="P47" i="22"/>
  <c r="T47" i="22"/>
  <c r="X47" i="22"/>
  <c r="O37" i="22"/>
  <c r="O41" i="22"/>
  <c r="O45" i="22"/>
  <c r="F35" i="22"/>
  <c r="J35" i="22"/>
  <c r="N35" i="22"/>
  <c r="I36" i="22"/>
  <c r="M36" i="22"/>
  <c r="H37" i="22"/>
  <c r="L37" i="22"/>
  <c r="G38" i="22"/>
  <c r="K38" i="22"/>
  <c r="F39" i="22"/>
  <c r="J39" i="22"/>
  <c r="N39" i="22"/>
  <c r="I40" i="22"/>
  <c r="M40" i="22"/>
  <c r="H41" i="22"/>
  <c r="L41" i="22"/>
  <c r="G42" i="22"/>
  <c r="K42" i="22"/>
  <c r="I44" i="22"/>
  <c r="M44" i="22"/>
  <c r="H45" i="22"/>
  <c r="L45" i="22"/>
  <c r="G46" i="22"/>
  <c r="K46" i="22"/>
  <c r="F47" i="22"/>
  <c r="J47" i="22"/>
  <c r="N47" i="22"/>
  <c r="E39" i="22"/>
  <c r="E47" i="22"/>
  <c r="G35" i="22"/>
  <c r="J36" i="22"/>
  <c r="I37" i="22"/>
  <c r="H38" i="22"/>
  <c r="G39" i="22"/>
  <c r="F40" i="22"/>
  <c r="J40" i="22"/>
  <c r="I41" i="22"/>
  <c r="H42" i="22"/>
  <c r="F44" i="22"/>
  <c r="N44" i="22"/>
  <c r="I45" i="22"/>
  <c r="H46" i="22"/>
  <c r="G47" i="22"/>
  <c r="E36" i="22"/>
  <c r="E40" i="22"/>
  <c r="E35" i="22"/>
  <c r="BM36" i="22"/>
  <c r="BR37" i="22"/>
  <c r="BL39" i="22"/>
  <c r="BQ40" i="22"/>
  <c r="BV41" i="22"/>
  <c r="BU44" i="22"/>
  <c r="BO46" i="22"/>
  <c r="BT47" i="22"/>
  <c r="AZ35" i="22"/>
  <c r="BE36" i="22"/>
  <c r="BJ37" i="22"/>
  <c r="BD39" i="22"/>
  <c r="BI40" i="22"/>
  <c r="BC42" i="22"/>
  <c r="BB45" i="22"/>
  <c r="BG46" i="22"/>
  <c r="AY37" i="22"/>
  <c r="AR35" i="22"/>
  <c r="AW36" i="22"/>
  <c r="AQ38" i="22"/>
  <c r="AV39" i="22"/>
  <c r="AP41" i="22"/>
  <c r="AU42" i="22"/>
  <c r="AO44" i="22"/>
  <c r="AT45" i="22"/>
  <c r="AN47" i="22"/>
  <c r="AM41" i="22"/>
  <c r="AJ35" i="22"/>
  <c r="AD37" i="22"/>
  <c r="AI38" i="22"/>
  <c r="AL39" i="22"/>
  <c r="AI40" i="22"/>
  <c r="AF41" i="22"/>
  <c r="AC42" i="22"/>
  <c r="AK42" i="22"/>
  <c r="AE44" i="22"/>
  <c r="AB45" i="22"/>
  <c r="AJ45" i="22"/>
  <c r="AG46" i="22"/>
  <c r="AD47" i="22"/>
  <c r="AL47" i="22"/>
  <c r="R35" i="22"/>
  <c r="Z35" i="22"/>
  <c r="W36" i="22"/>
  <c r="T37" i="22"/>
  <c r="Q38" i="22"/>
  <c r="Y38" i="22"/>
  <c r="V39" i="22"/>
  <c r="S40" i="22"/>
  <c r="P41" i="22"/>
  <c r="X41" i="22"/>
  <c r="U42" i="22"/>
  <c r="W44" i="22"/>
  <c r="T45" i="22"/>
  <c r="Q46" i="22"/>
  <c r="Y46" i="22"/>
  <c r="V47" i="22"/>
  <c r="O39" i="22"/>
  <c r="O47" i="22"/>
  <c r="L35" i="22"/>
  <c r="K36" i="22"/>
  <c r="J37" i="22"/>
  <c r="I38" i="22"/>
  <c r="H39" i="22"/>
  <c r="G40" i="22"/>
  <c r="F41" i="22"/>
  <c r="N41" i="22"/>
  <c r="M42" i="22"/>
  <c r="K44" i="22"/>
  <c r="J45" i="22"/>
  <c r="I46" i="22"/>
  <c r="H47" i="22"/>
  <c r="E37" i="22"/>
  <c r="E45" i="22"/>
  <c r="BN36" i="22"/>
  <c r="BS37" i="22"/>
  <c r="BM39" i="22"/>
  <c r="BR40" i="22"/>
  <c r="BL42" i="22"/>
  <c r="BV44" i="22"/>
  <c r="BP46" i="22"/>
  <c r="BU47" i="22"/>
  <c r="BA35" i="22"/>
  <c r="BF36" i="22"/>
  <c r="AZ38" i="22"/>
  <c r="BE39" i="22"/>
  <c r="BJ40" i="22"/>
  <c r="BD42" i="22"/>
  <c r="BC45" i="22"/>
  <c r="BH46" i="22"/>
  <c r="AY38" i="22"/>
  <c r="AS35" i="22"/>
  <c r="AX36" i="22"/>
  <c r="AR38" i="22"/>
  <c r="AW39" i="22"/>
  <c r="AQ41" i="22"/>
  <c r="AV42" i="22"/>
  <c r="AX44" i="22"/>
  <c r="AR46" i="22"/>
  <c r="AW47" i="22"/>
  <c r="AC35" i="22"/>
  <c r="AH36" i="22"/>
  <c r="AB38" i="22"/>
  <c r="AG39" i="22"/>
  <c r="AF40" i="22"/>
  <c r="AC41" i="22"/>
  <c r="AK41" i="22"/>
  <c r="AH42" i="22"/>
  <c r="AB44" i="22"/>
  <c r="AJ44" i="22"/>
  <c r="AG45" i="22"/>
  <c r="AD46" i="22"/>
  <c r="AL46" i="22"/>
  <c r="AI47" i="22"/>
  <c r="AA40" i="22"/>
  <c r="AA35" i="22"/>
  <c r="W35" i="22"/>
  <c r="T36" i="22"/>
  <c r="Q37" i="22"/>
  <c r="Y37" i="22"/>
  <c r="V38" i="22"/>
  <c r="S39" i="22"/>
  <c r="P40" i="22"/>
  <c r="X40" i="22"/>
  <c r="U41" i="22"/>
  <c r="R42" i="22"/>
  <c r="Z42" i="22"/>
  <c r="P44" i="22"/>
  <c r="X44" i="22"/>
  <c r="U45" i="22"/>
  <c r="R46" i="22"/>
  <c r="Z46" i="22"/>
  <c r="W47" i="22"/>
  <c r="O40" i="22"/>
  <c r="O35" i="22"/>
  <c r="M35" i="22"/>
  <c r="L36" i="22"/>
  <c r="K37" i="22"/>
  <c r="J38" i="22"/>
  <c r="I39" i="22"/>
  <c r="H40" i="22"/>
  <c r="G41" i="22"/>
  <c r="F42" i="22"/>
  <c r="N42" i="22"/>
  <c r="L44" i="22"/>
  <c r="K45" i="22"/>
  <c r="J46" i="22"/>
  <c r="I47" i="22"/>
  <c r="E38" i="22"/>
  <c r="E46" i="22"/>
  <c r="BN65" i="22"/>
  <c r="BR65" i="22"/>
  <c r="BV65" i="22"/>
  <c r="BO66" i="22"/>
  <c r="BS66" i="22"/>
  <c r="BL67" i="22"/>
  <c r="BP67" i="22"/>
  <c r="BT67" i="22"/>
  <c r="BM68" i="22"/>
  <c r="BQ68" i="22"/>
  <c r="BU68" i="22"/>
  <c r="BN69" i="22"/>
  <c r="BR69" i="22"/>
  <c r="BV69" i="22"/>
  <c r="BO70" i="22"/>
  <c r="BS70" i="22"/>
  <c r="BL71" i="22"/>
  <c r="BP71" i="22"/>
  <c r="BT71" i="22"/>
  <c r="BM72" i="22"/>
  <c r="BQ72" i="22"/>
  <c r="BU72" i="22"/>
  <c r="BN73" i="22"/>
  <c r="BR73" i="22"/>
  <c r="BV73" i="22"/>
  <c r="BO74" i="22"/>
  <c r="BS74" i="22"/>
  <c r="BL75" i="22"/>
  <c r="BP75" i="22"/>
  <c r="BT75" i="22"/>
  <c r="BM76" i="22"/>
  <c r="BQ76" i="22"/>
  <c r="BU76" i="22"/>
  <c r="BN77" i="22"/>
  <c r="BR77" i="22"/>
  <c r="BV77" i="22"/>
  <c r="BK69" i="22"/>
  <c r="BK73" i="22"/>
  <c r="BK77" i="22"/>
  <c r="BB65" i="22"/>
  <c r="BF65" i="22"/>
  <c r="BJ65" i="22"/>
  <c r="BC66" i="22"/>
  <c r="BG66" i="22"/>
  <c r="AZ67" i="22"/>
  <c r="BD67" i="22"/>
  <c r="BH67" i="22"/>
  <c r="BA68" i="22"/>
  <c r="BL65" i="22"/>
  <c r="BP65" i="22"/>
  <c r="BT65" i="22"/>
  <c r="BM66" i="22"/>
  <c r="BQ66" i="22"/>
  <c r="BU66" i="22"/>
  <c r="BN67" i="22"/>
  <c r="BR67" i="22"/>
  <c r="BV67" i="22"/>
  <c r="BO68" i="22"/>
  <c r="BS68" i="22"/>
  <c r="BL69" i="22"/>
  <c r="BP69" i="22"/>
  <c r="BT69" i="22"/>
  <c r="BM70" i="22"/>
  <c r="BQ70" i="22"/>
  <c r="BU70" i="22"/>
  <c r="BN71" i="22"/>
  <c r="BR71" i="22"/>
  <c r="BV71" i="22"/>
  <c r="BO72" i="22"/>
  <c r="BS72" i="22"/>
  <c r="BL73" i="22"/>
  <c r="BP73" i="22"/>
  <c r="BT73" i="22"/>
  <c r="BM74" i="22"/>
  <c r="BQ74" i="22"/>
  <c r="BU74" i="22"/>
  <c r="BN75" i="22"/>
  <c r="BR75" i="22"/>
  <c r="BV75" i="22"/>
  <c r="BO76" i="22"/>
  <c r="BS76" i="22"/>
  <c r="BL77" i="22"/>
  <c r="BP77" i="22"/>
  <c r="BT77" i="22"/>
  <c r="BK67" i="22"/>
  <c r="BK71" i="22"/>
  <c r="BK75" i="22"/>
  <c r="AZ65" i="22"/>
  <c r="BD65" i="22"/>
  <c r="BH65" i="22"/>
  <c r="BA66" i="22"/>
  <c r="BE66" i="22"/>
  <c r="BI66" i="22"/>
  <c r="BB67" i="22"/>
  <c r="BF67" i="22"/>
  <c r="BJ67" i="22"/>
  <c r="BC68" i="22"/>
  <c r="BO65" i="22"/>
  <c r="BL66" i="22"/>
  <c r="BT66" i="22"/>
  <c r="BQ67" i="22"/>
  <c r="BN68" i="22"/>
  <c r="BV68" i="22"/>
  <c r="BS69" i="22"/>
  <c r="BP70" i="22"/>
  <c r="BM71" i="22"/>
  <c r="BU71" i="22"/>
  <c r="BR72" i="22"/>
  <c r="BO73" i="22"/>
  <c r="BL74" i="22"/>
  <c r="BT74" i="22"/>
  <c r="BQ75" i="22"/>
  <c r="BN76" i="22"/>
  <c r="BV76" i="22"/>
  <c r="BS77" i="22"/>
  <c r="BK70" i="22"/>
  <c r="BK65" i="22"/>
  <c r="BG65" i="22"/>
  <c r="BD66" i="22"/>
  <c r="BA67" i="22"/>
  <c r="BI67" i="22"/>
  <c r="BE68" i="22"/>
  <c r="BI68" i="22"/>
  <c r="BB69" i="22"/>
  <c r="BF69" i="22"/>
  <c r="BJ69" i="22"/>
  <c r="BC70" i="22"/>
  <c r="BG70" i="22"/>
  <c r="AZ71" i="22"/>
  <c r="BD71" i="22"/>
  <c r="BH71" i="22"/>
  <c r="BA72" i="22"/>
  <c r="BE72" i="22"/>
  <c r="BI72" i="22"/>
  <c r="BB73" i="22"/>
  <c r="BF73" i="22"/>
  <c r="BJ73" i="22"/>
  <c r="BC74" i="22"/>
  <c r="BG74" i="22"/>
  <c r="AZ75" i="22"/>
  <c r="BD75" i="22"/>
  <c r="BH75" i="22"/>
  <c r="BA76" i="22"/>
  <c r="BE76" i="22"/>
  <c r="BI76" i="22"/>
  <c r="BB77" i="22"/>
  <c r="BF77" i="22"/>
  <c r="BJ77" i="22"/>
  <c r="AY69" i="22"/>
  <c r="AY73" i="22"/>
  <c r="AY77" i="22"/>
  <c r="AP65" i="22"/>
  <c r="AT65" i="22"/>
  <c r="AX65" i="22"/>
  <c r="AQ66" i="22"/>
  <c r="AU66" i="22"/>
  <c r="AN67" i="22"/>
  <c r="AR67" i="22"/>
  <c r="AV67" i="22"/>
  <c r="AO68" i="22"/>
  <c r="AS68" i="22"/>
  <c r="AW68" i="22"/>
  <c r="AP69" i="22"/>
  <c r="AT69" i="22"/>
  <c r="AX69" i="22"/>
  <c r="AQ70" i="22"/>
  <c r="AU70" i="22"/>
  <c r="AN71" i="22"/>
  <c r="AR71" i="22"/>
  <c r="AV71" i="22"/>
  <c r="AO72" i="22"/>
  <c r="AS72" i="22"/>
  <c r="AW72" i="22"/>
  <c r="AP73" i="22"/>
  <c r="AT73" i="22"/>
  <c r="AX73" i="22"/>
  <c r="AQ74" i="22"/>
  <c r="AU74" i="22"/>
  <c r="AN75" i="22"/>
  <c r="AR75" i="22"/>
  <c r="AV75" i="22"/>
  <c r="AO76" i="22"/>
  <c r="AS76" i="22"/>
  <c r="AW76" i="22"/>
  <c r="AP77" i="22"/>
  <c r="AT77" i="22"/>
  <c r="AX77" i="22"/>
  <c r="AM69" i="22"/>
  <c r="AM73" i="22"/>
  <c r="AM77" i="22"/>
  <c r="AD65" i="22"/>
  <c r="AH65" i="22"/>
  <c r="AL65" i="22"/>
  <c r="AE66" i="22"/>
  <c r="AI66" i="22"/>
  <c r="AB67" i="22"/>
  <c r="AF67" i="22"/>
  <c r="AJ67" i="22"/>
  <c r="AC68" i="22"/>
  <c r="AG68" i="22"/>
  <c r="AK68" i="22"/>
  <c r="AD69" i="22"/>
  <c r="AH69" i="22"/>
  <c r="AL69" i="22"/>
  <c r="AE70" i="22"/>
  <c r="AI70" i="22"/>
  <c r="AB71" i="22"/>
  <c r="AF71" i="22"/>
  <c r="AJ71" i="22"/>
  <c r="AC72" i="22"/>
  <c r="AG72" i="22"/>
  <c r="AK72" i="22"/>
  <c r="AD73" i="22"/>
  <c r="AH73" i="22"/>
  <c r="AL73" i="22"/>
  <c r="AE74" i="22"/>
  <c r="AI74" i="22"/>
  <c r="AB75" i="22"/>
  <c r="AF75" i="22"/>
  <c r="AJ75" i="22"/>
  <c r="AC76" i="22"/>
  <c r="AG76" i="22"/>
  <c r="AK76" i="22"/>
  <c r="AD77" i="22"/>
  <c r="AH77" i="22"/>
  <c r="AL77" i="22"/>
  <c r="AA69" i="22"/>
  <c r="AA73" i="22"/>
  <c r="AA77" i="22"/>
  <c r="R65" i="22"/>
  <c r="V65" i="22"/>
  <c r="Z65" i="22"/>
  <c r="S66" i="22"/>
  <c r="W66" i="22"/>
  <c r="P67" i="22"/>
  <c r="T67" i="22"/>
  <c r="X67" i="22"/>
  <c r="Q68" i="22"/>
  <c r="U68" i="22"/>
  <c r="Y68" i="22"/>
  <c r="R69" i="22"/>
  <c r="V69" i="22"/>
  <c r="Z69" i="22"/>
  <c r="S70" i="22"/>
  <c r="W70" i="22"/>
  <c r="P71" i="22"/>
  <c r="T71" i="22"/>
  <c r="X71" i="22"/>
  <c r="Q72" i="22"/>
  <c r="U72" i="22"/>
  <c r="Y72" i="22"/>
  <c r="R73" i="22"/>
  <c r="V73" i="22"/>
  <c r="Z73" i="22"/>
  <c r="S74" i="22"/>
  <c r="W74" i="22"/>
  <c r="P75" i="22"/>
  <c r="T75" i="22"/>
  <c r="X75" i="22"/>
  <c r="Q76" i="22"/>
  <c r="U76" i="22"/>
  <c r="Y76" i="22"/>
  <c r="R77" i="22"/>
  <c r="V77" i="22"/>
  <c r="Z77" i="22"/>
  <c r="O69" i="22"/>
  <c r="O73" i="22"/>
  <c r="O77" i="22"/>
  <c r="F65" i="22"/>
  <c r="J65" i="22"/>
  <c r="N65" i="22"/>
  <c r="I66" i="22"/>
  <c r="M66" i="22"/>
  <c r="H67" i="22"/>
  <c r="L67" i="22"/>
  <c r="G68" i="22"/>
  <c r="K68" i="22"/>
  <c r="F69" i="22"/>
  <c r="J69" i="22"/>
  <c r="N69" i="22"/>
  <c r="I70" i="22"/>
  <c r="M70" i="22"/>
  <c r="H71" i="22"/>
  <c r="L71" i="22"/>
  <c r="G72" i="22"/>
  <c r="K72" i="22"/>
  <c r="F73" i="22"/>
  <c r="J73" i="22"/>
  <c r="N73" i="22"/>
  <c r="I74" i="22"/>
  <c r="M74" i="22"/>
  <c r="H75" i="22"/>
  <c r="L75" i="22"/>
  <c r="G76" i="22"/>
  <c r="K76" i="22"/>
  <c r="F77" i="22"/>
  <c r="J77" i="22"/>
  <c r="N77" i="22"/>
  <c r="E69" i="22"/>
  <c r="E73" i="22"/>
  <c r="E77" i="22"/>
  <c r="BS65" i="22"/>
  <c r="BP66" i="22"/>
  <c r="BM67" i="22"/>
  <c r="BU67" i="22"/>
  <c r="BR68" i="22"/>
  <c r="BO69" i="22"/>
  <c r="BL70" i="22"/>
  <c r="BT70" i="22"/>
  <c r="BQ71" i="22"/>
  <c r="BN72" i="22"/>
  <c r="BV72" i="22"/>
  <c r="BS73" i="22"/>
  <c r="BP74" i="22"/>
  <c r="BM75" i="22"/>
  <c r="BU75" i="22"/>
  <c r="BR76" i="22"/>
  <c r="BO77" i="22"/>
  <c r="BK66" i="22"/>
  <c r="BK74" i="22"/>
  <c r="BC65" i="22"/>
  <c r="AZ66" i="22"/>
  <c r="BH66" i="22"/>
  <c r="BE67" i="22"/>
  <c r="BB68" i="22"/>
  <c r="BG68" i="22"/>
  <c r="AZ69" i="22"/>
  <c r="BD69" i="22"/>
  <c r="BH69" i="22"/>
  <c r="BA70" i="22"/>
  <c r="BE70" i="22"/>
  <c r="BI70" i="22"/>
  <c r="BB71" i="22"/>
  <c r="BF71" i="22"/>
  <c r="BJ71" i="22"/>
  <c r="BC72" i="22"/>
  <c r="BG72" i="22"/>
  <c r="AZ73" i="22"/>
  <c r="BD73" i="22"/>
  <c r="BH73" i="22"/>
  <c r="BA74" i="22"/>
  <c r="BE74" i="22"/>
  <c r="BI74" i="22"/>
  <c r="BB75" i="22"/>
  <c r="BF75" i="22"/>
  <c r="BJ75" i="22"/>
  <c r="BC76" i="22"/>
  <c r="BG76" i="22"/>
  <c r="AZ77" i="22"/>
  <c r="BD77" i="22"/>
  <c r="BH77" i="22"/>
  <c r="AY67" i="22"/>
  <c r="AY71" i="22"/>
  <c r="AY75" i="22"/>
  <c r="AN65" i="22"/>
  <c r="AR65" i="22"/>
  <c r="AV65" i="22"/>
  <c r="AO66" i="22"/>
  <c r="AS66" i="22"/>
  <c r="AW66" i="22"/>
  <c r="AP67" i="22"/>
  <c r="AT67" i="22"/>
  <c r="AX67" i="22"/>
  <c r="AQ68" i="22"/>
  <c r="AU68" i="22"/>
  <c r="AN69" i="22"/>
  <c r="AR69" i="22"/>
  <c r="AV69" i="22"/>
  <c r="AO70" i="22"/>
  <c r="AS70" i="22"/>
  <c r="AW70" i="22"/>
  <c r="AP71" i="22"/>
  <c r="AT71" i="22"/>
  <c r="AX71" i="22"/>
  <c r="AQ72" i="22"/>
  <c r="AU72" i="22"/>
  <c r="AN73" i="22"/>
  <c r="AR73" i="22"/>
  <c r="AV73" i="22"/>
  <c r="AO74" i="22"/>
  <c r="AS74" i="22"/>
  <c r="AW74" i="22"/>
  <c r="AP75" i="22"/>
  <c r="AT75" i="22"/>
  <c r="AX75" i="22"/>
  <c r="AQ76" i="22"/>
  <c r="AU76" i="22"/>
  <c r="AN77" i="22"/>
  <c r="AR77" i="22"/>
  <c r="AV77" i="22"/>
  <c r="AM67" i="22"/>
  <c r="AM71" i="22"/>
  <c r="AM75" i="22"/>
  <c r="AB65" i="22"/>
  <c r="AF65" i="22"/>
  <c r="AJ65" i="22"/>
  <c r="AC66" i="22"/>
  <c r="AG66" i="22"/>
  <c r="AK66" i="22"/>
  <c r="AD67" i="22"/>
  <c r="AH67" i="22"/>
  <c r="AL67" i="22"/>
  <c r="AE68" i="22"/>
  <c r="AI68" i="22"/>
  <c r="AB69" i="22"/>
  <c r="AF69" i="22"/>
  <c r="AJ69" i="22"/>
  <c r="AC70" i="22"/>
  <c r="AG70" i="22"/>
  <c r="AK70" i="22"/>
  <c r="AD71" i="22"/>
  <c r="AH71" i="22"/>
  <c r="AL71" i="22"/>
  <c r="AE72" i="22"/>
  <c r="AI72" i="22"/>
  <c r="AB73" i="22"/>
  <c r="AF73" i="22"/>
  <c r="AJ73" i="22"/>
  <c r="AC74" i="22"/>
  <c r="AG74" i="22"/>
  <c r="AK74" i="22"/>
  <c r="AD75" i="22"/>
  <c r="AH75" i="22"/>
  <c r="AL75" i="22"/>
  <c r="AE76" i="22"/>
  <c r="AI76" i="22"/>
  <c r="AB77" i="22"/>
  <c r="AF77" i="22"/>
  <c r="AJ77" i="22"/>
  <c r="AA67" i="22"/>
  <c r="AA71" i="22"/>
  <c r="AA75" i="22"/>
  <c r="P65" i="22"/>
  <c r="T65" i="22"/>
  <c r="X65" i="22"/>
  <c r="Q66" i="22"/>
  <c r="U66" i="22"/>
  <c r="Y66" i="22"/>
  <c r="R67" i="22"/>
  <c r="V67" i="22"/>
  <c r="Z67" i="22"/>
  <c r="S68" i="22"/>
  <c r="W68" i="22"/>
  <c r="P69" i="22"/>
  <c r="T69" i="22"/>
  <c r="X69" i="22"/>
  <c r="Q70" i="22"/>
  <c r="U70" i="22"/>
  <c r="Y70" i="22"/>
  <c r="R71" i="22"/>
  <c r="V71" i="22"/>
  <c r="Z71" i="22"/>
  <c r="S72" i="22"/>
  <c r="W72" i="22"/>
  <c r="P73" i="22"/>
  <c r="T73" i="22"/>
  <c r="X73" i="22"/>
  <c r="Q74" i="22"/>
  <c r="U74" i="22"/>
  <c r="Y74" i="22"/>
  <c r="R75" i="22"/>
  <c r="V75" i="22"/>
  <c r="Z75" i="22"/>
  <c r="S76" i="22"/>
  <c r="W76" i="22"/>
  <c r="P77" i="22"/>
  <c r="T77" i="22"/>
  <c r="X77" i="22"/>
  <c r="O67" i="22"/>
  <c r="O71" i="22"/>
  <c r="O75" i="22"/>
  <c r="H65" i="22"/>
  <c r="L65" i="22"/>
  <c r="G66" i="22"/>
  <c r="K66" i="22"/>
  <c r="F67" i="22"/>
  <c r="J67" i="22"/>
  <c r="N67" i="22"/>
  <c r="I68" i="22"/>
  <c r="M68" i="22"/>
  <c r="H69" i="22"/>
  <c r="L69" i="22"/>
  <c r="G70" i="22"/>
  <c r="K70" i="22"/>
  <c r="F71" i="22"/>
  <c r="J71" i="22"/>
  <c r="N71" i="22"/>
  <c r="I72" i="22"/>
  <c r="M72" i="22"/>
  <c r="H73" i="22"/>
  <c r="L73" i="22"/>
  <c r="G74" i="22"/>
  <c r="K74" i="22"/>
  <c r="F75" i="22"/>
  <c r="J75" i="22"/>
  <c r="N75" i="22"/>
  <c r="I76" i="22"/>
  <c r="M76" i="22"/>
  <c r="H77" i="22"/>
  <c r="L77" i="22"/>
  <c r="E67" i="22"/>
  <c r="E71" i="22"/>
  <c r="E75" i="22"/>
  <c r="BN66" i="22"/>
  <c r="BS67" i="22"/>
  <c r="BM69" i="22"/>
  <c r="BR70" i="22"/>
  <c r="BL72" i="22"/>
  <c r="BQ73" i="22"/>
  <c r="BV74" i="22"/>
  <c r="BP76" i="22"/>
  <c r="BU77" i="22"/>
  <c r="BA65" i="22"/>
  <c r="BF66" i="22"/>
  <c r="AZ68" i="22"/>
  <c r="BJ68" i="22"/>
  <c r="BG69" i="22"/>
  <c r="BD70" i="22"/>
  <c r="BA71" i="22"/>
  <c r="BI71" i="22"/>
  <c r="BF72" i="22"/>
  <c r="BC73" i="22"/>
  <c r="AZ74" i="22"/>
  <c r="BH74" i="22"/>
  <c r="BE75" i="22"/>
  <c r="BB76" i="22"/>
  <c r="BJ76" i="22"/>
  <c r="BG77" i="22"/>
  <c r="AY70" i="22"/>
  <c r="AY65" i="22"/>
  <c r="BU65" i="22"/>
  <c r="BO67" i="22"/>
  <c r="BT68" i="22"/>
  <c r="BN70" i="22"/>
  <c r="BS71" i="22"/>
  <c r="BM73" i="22"/>
  <c r="BR74" i="22"/>
  <c r="BL76" i="22"/>
  <c r="BQ77" i="22"/>
  <c r="BK76" i="22"/>
  <c r="BB66" i="22"/>
  <c r="BG67" i="22"/>
  <c r="BH68" i="22"/>
  <c r="BE69" i="22"/>
  <c r="BB70" i="22"/>
  <c r="BJ70" i="22"/>
  <c r="BG71" i="22"/>
  <c r="BD72" i="22"/>
  <c r="BA73" i="22"/>
  <c r="BI73" i="22"/>
  <c r="BF74" i="22"/>
  <c r="BC75" i="22"/>
  <c r="AZ76" i="22"/>
  <c r="BH76" i="22"/>
  <c r="BE77" i="22"/>
  <c r="AY68" i="22"/>
  <c r="AY76" i="22"/>
  <c r="AS65" i="22"/>
  <c r="AP66" i="22"/>
  <c r="AX66" i="22"/>
  <c r="AU67" i="22"/>
  <c r="AR68" i="22"/>
  <c r="AO69" i="22"/>
  <c r="AW69" i="22"/>
  <c r="AT70" i="22"/>
  <c r="AQ71" i="22"/>
  <c r="AN72" i="22"/>
  <c r="AV72" i="22"/>
  <c r="AS73" i="22"/>
  <c r="AP74" i="22"/>
  <c r="AX74" i="22"/>
  <c r="AU75" i="22"/>
  <c r="AR76" i="22"/>
  <c r="AO77" i="22"/>
  <c r="AW77" i="22"/>
  <c r="AM72" i="22"/>
  <c r="AC65" i="22"/>
  <c r="AK65" i="22"/>
  <c r="AH66" i="22"/>
  <c r="AE67" i="22"/>
  <c r="AB68" i="22"/>
  <c r="AJ68" i="22"/>
  <c r="AG69" i="22"/>
  <c r="AD70" i="22"/>
  <c r="AL70" i="22"/>
  <c r="BM65" i="22"/>
  <c r="BL68" i="22"/>
  <c r="BV70" i="22"/>
  <c r="BU73" i="22"/>
  <c r="BT76" i="22"/>
  <c r="BE65" i="22"/>
  <c r="BD68" i="22"/>
  <c r="BI69" i="22"/>
  <c r="BC71" i="22"/>
  <c r="BH72" i="22"/>
  <c r="BB74" i="22"/>
  <c r="BG75" i="22"/>
  <c r="BA77" i="22"/>
  <c r="AY72" i="22"/>
  <c r="AU65" i="22"/>
  <c r="AT66" i="22"/>
  <c r="AS67" i="22"/>
  <c r="AT68" i="22"/>
  <c r="AS69" i="22"/>
  <c r="AR70" i="22"/>
  <c r="AS71" i="22"/>
  <c r="AR72" i="22"/>
  <c r="AQ73" i="22"/>
  <c r="AR74" i="22"/>
  <c r="AQ75" i="22"/>
  <c r="AP76" i="22"/>
  <c r="AQ77" i="22"/>
  <c r="AM68" i="22"/>
  <c r="AM65" i="22"/>
  <c r="AB66" i="22"/>
  <c r="AL66" i="22"/>
  <c r="AK67" i="22"/>
  <c r="AL68" i="22"/>
  <c r="AK69" i="22"/>
  <c r="AJ70" i="22"/>
  <c r="AI71" i="22"/>
  <c r="AF72" i="22"/>
  <c r="AC73" i="22"/>
  <c r="AK73" i="22"/>
  <c r="AH74" i="22"/>
  <c r="AE75" i="22"/>
  <c r="AB76" i="22"/>
  <c r="AJ76" i="22"/>
  <c r="AG77" i="22"/>
  <c r="AA68" i="22"/>
  <c r="AA76" i="22"/>
  <c r="U65" i="22"/>
  <c r="R66" i="22"/>
  <c r="Z66" i="22"/>
  <c r="W67" i="22"/>
  <c r="T68" i="22"/>
  <c r="Q69" i="22"/>
  <c r="Y69" i="22"/>
  <c r="V70" i="22"/>
  <c r="S71" i="22"/>
  <c r="P72" i="22"/>
  <c r="X72" i="22"/>
  <c r="U73" i="22"/>
  <c r="R74" i="22"/>
  <c r="Z74" i="22"/>
  <c r="W75" i="22"/>
  <c r="T76" i="22"/>
  <c r="Q77" i="22"/>
  <c r="Y77" i="22"/>
  <c r="O72" i="22"/>
  <c r="K65" i="22"/>
  <c r="J66" i="22"/>
  <c r="I67" i="22"/>
  <c r="H68" i="22"/>
  <c r="G69" i="22"/>
  <c r="F70" i="22"/>
  <c r="N70" i="22"/>
  <c r="M71" i="22"/>
  <c r="L72" i="22"/>
  <c r="K73" i="22"/>
  <c r="J74" i="22"/>
  <c r="I75" i="22"/>
  <c r="H76" i="22"/>
  <c r="G77" i="22"/>
  <c r="E66" i="22"/>
  <c r="E74" i="22"/>
  <c r="BV66" i="22"/>
  <c r="BU69" i="22"/>
  <c r="BT72" i="22"/>
  <c r="BS75" i="22"/>
  <c r="BK72" i="22"/>
  <c r="BC67" i="22"/>
  <c r="BC69" i="22"/>
  <c r="BH70" i="22"/>
  <c r="BB72" i="22"/>
  <c r="BG73" i="22"/>
  <c r="BA75" i="22"/>
  <c r="BF76" i="22"/>
  <c r="AY66" i="22"/>
  <c r="AQ65" i="22"/>
  <c r="AR66" i="22"/>
  <c r="AQ67" i="22"/>
  <c r="AP68" i="22"/>
  <c r="AQ69" i="22"/>
  <c r="AP70" i="22"/>
  <c r="AO71" i="22"/>
  <c r="AP72" i="22"/>
  <c r="AO73" i="22"/>
  <c r="AN74" i="22"/>
  <c r="AO75" i="22"/>
  <c r="AN76" i="22"/>
  <c r="AX76" i="22"/>
  <c r="AM66" i="22"/>
  <c r="AM76" i="22"/>
  <c r="AI65" i="22"/>
  <c r="AJ66" i="22"/>
  <c r="AI67" i="22"/>
  <c r="AH68" i="22"/>
  <c r="AI69" i="22"/>
  <c r="AH70" i="22"/>
  <c r="AG71" i="22"/>
  <c r="AD72" i="22"/>
  <c r="AL72" i="22"/>
  <c r="AI73" i="22"/>
  <c r="AF74" i="22"/>
  <c r="AC75" i="22"/>
  <c r="AK75" i="22"/>
  <c r="AH76" i="22"/>
  <c r="AE77" i="22"/>
  <c r="AA66" i="22"/>
  <c r="AA74" i="22"/>
  <c r="S65" i="22"/>
  <c r="P66" i="22"/>
  <c r="X66" i="22"/>
  <c r="U67" i="22"/>
  <c r="R68" i="22"/>
  <c r="Z68" i="22"/>
  <c r="W69" i="22"/>
  <c r="T70" i="22"/>
  <c r="Q71" i="22"/>
  <c r="Y71" i="22"/>
  <c r="V72" i="22"/>
  <c r="S73" i="22"/>
  <c r="P74" i="22"/>
  <c r="X74" i="22"/>
  <c r="U75" i="22"/>
  <c r="R76" i="22"/>
  <c r="Z76" i="22"/>
  <c r="W77" i="22"/>
  <c r="O70" i="22"/>
  <c r="O65" i="22"/>
  <c r="I65" i="22"/>
  <c r="H66" i="22"/>
  <c r="G67" i="22"/>
  <c r="F68" i="22"/>
  <c r="N68" i="22"/>
  <c r="M69" i="22"/>
  <c r="L70" i="22"/>
  <c r="K71" i="22"/>
  <c r="J72" i="22"/>
  <c r="I73" i="22"/>
  <c r="H74" i="22"/>
  <c r="G75" i="22"/>
  <c r="F76" i="22"/>
  <c r="N76" i="22"/>
  <c r="M77" i="22"/>
  <c r="E72" i="22"/>
  <c r="BP68" i="22"/>
  <c r="BN74" i="22"/>
  <c r="BI65" i="22"/>
  <c r="AZ70" i="22"/>
  <c r="BJ72" i="22"/>
  <c r="BI75" i="22"/>
  <c r="AY74" i="22"/>
  <c r="AV66" i="22"/>
  <c r="AV68" i="22"/>
  <c r="AV70" i="22"/>
  <c r="AT72" i="22"/>
  <c r="AT74" i="22"/>
  <c r="AT76" i="22"/>
  <c r="AM70" i="22"/>
  <c r="AD66" i="22"/>
  <c r="AD68" i="22"/>
  <c r="AB70" i="22"/>
  <c r="AK71" i="22"/>
  <c r="AE73" i="22"/>
  <c r="AJ74" i="22"/>
  <c r="AD76" i="22"/>
  <c r="AI77" i="22"/>
  <c r="AA65" i="22"/>
  <c r="T66" i="22"/>
  <c r="Y67" i="22"/>
  <c r="S69" i="22"/>
  <c r="X70" i="22"/>
  <c r="R72" i="22"/>
  <c r="W73" i="22"/>
  <c r="Q75" i="22"/>
  <c r="V76" i="22"/>
  <c r="O66" i="22"/>
  <c r="F66" i="22"/>
  <c r="M67" i="22"/>
  <c r="K69" i="22"/>
  <c r="I71" i="22"/>
  <c r="N74" i="22"/>
  <c r="L76" i="22"/>
  <c r="E70" i="22"/>
  <c r="BR66" i="22"/>
  <c r="BP72" i="22"/>
  <c r="BK68" i="22"/>
  <c r="BA69" i="22"/>
  <c r="AZ72" i="22"/>
  <c r="BJ74" i="22"/>
  <c r="BI77" i="22"/>
  <c r="AN66" i="22"/>
  <c r="AN68" i="22"/>
  <c r="AN70" i="22"/>
  <c r="AW71" i="22"/>
  <c r="AW73" i="22"/>
  <c r="AW75" i="22"/>
  <c r="AU77" i="22"/>
  <c r="AG65" i="22"/>
  <c r="AG67" i="22"/>
  <c r="AE69" i="22"/>
  <c r="AE71" i="22"/>
  <c r="AJ72" i="22"/>
  <c r="AD74" i="22"/>
  <c r="AI75" i="22"/>
  <c r="AC77" i="22"/>
  <c r="AA72" i="22"/>
  <c r="Y65" i="22"/>
  <c r="S67" i="22"/>
  <c r="X68" i="22"/>
  <c r="R70" i="22"/>
  <c r="W71" i="22"/>
  <c r="Q73" i="22"/>
  <c r="V74" i="22"/>
  <c r="P76" i="22"/>
  <c r="U77" i="22"/>
  <c r="O76" i="22"/>
  <c r="M65" i="22"/>
  <c r="K67" i="22"/>
  <c r="I69" i="22"/>
  <c r="G71" i="22"/>
  <c r="N72" i="22"/>
  <c r="L74" i="22"/>
  <c r="J76" i="22"/>
  <c r="E68" i="22"/>
  <c r="BQ69" i="22"/>
  <c r="BJ66" i="22"/>
  <c r="BE73" i="22"/>
  <c r="AO65" i="22"/>
  <c r="AX68" i="22"/>
  <c r="AX72" i="22"/>
  <c r="AV76" i="22"/>
  <c r="AF66" i="22"/>
  <c r="AF70" i="22"/>
  <c r="AG73" i="22"/>
  <c r="AF76" i="22"/>
  <c r="Q65" i="22"/>
  <c r="P68" i="22"/>
  <c r="Z70" i="22"/>
  <c r="Y73" i="22"/>
  <c r="X76" i="22"/>
  <c r="N66" i="22"/>
  <c r="J70" i="22"/>
  <c r="F74" i="22"/>
  <c r="K77" i="22"/>
  <c r="BF68" i="22"/>
  <c r="AW65" i="22"/>
  <c r="AU73" i="22"/>
  <c r="AC71" i="22"/>
  <c r="AL76" i="22"/>
  <c r="V68" i="22"/>
  <c r="T74" i="22"/>
  <c r="J68" i="22"/>
  <c r="K75" i="22"/>
  <c r="AF68" i="22"/>
  <c r="V66" i="22"/>
  <c r="T72" i="22"/>
  <c r="O68" i="22"/>
  <c r="G65" i="22"/>
  <c r="H72" i="22"/>
  <c r="E65" i="22"/>
  <c r="BQ65" i="22"/>
  <c r="BM77" i="22"/>
  <c r="BE71" i="22"/>
  <c r="BC77" i="22"/>
  <c r="AW67" i="22"/>
  <c r="AU71" i="22"/>
  <c r="AS75" i="22"/>
  <c r="AE65" i="22"/>
  <c r="AC69" i="22"/>
  <c r="AH72" i="22"/>
  <c r="AG75" i="22"/>
  <c r="AA70" i="22"/>
  <c r="Q67" i="22"/>
  <c r="P70" i="22"/>
  <c r="Z72" i="22"/>
  <c r="Y75" i="22"/>
  <c r="O74" i="22"/>
  <c r="L66" i="22"/>
  <c r="H70" i="22"/>
  <c r="M73" i="22"/>
  <c r="I77" i="22"/>
  <c r="BO71" i="22"/>
  <c r="BD74" i="22"/>
  <c r="AU69" i="22"/>
  <c r="AS77" i="22"/>
  <c r="AC67" i="22"/>
  <c r="AB74" i="22"/>
  <c r="W65" i="22"/>
  <c r="U71" i="22"/>
  <c r="S77" i="22"/>
  <c r="F72" i="22"/>
  <c r="E76" i="22"/>
  <c r="BO75" i="22"/>
  <c r="BF70" i="22"/>
  <c r="BD76" i="22"/>
  <c r="AO67" i="22"/>
  <c r="AX70" i="22"/>
  <c r="AV74" i="22"/>
  <c r="AM74" i="22"/>
  <c r="AB72" i="22"/>
  <c r="AL74" i="22"/>
  <c r="AK77" i="22"/>
  <c r="U69" i="22"/>
  <c r="S75" i="22"/>
  <c r="L68" i="22"/>
  <c r="M75" i="22"/>
  <c r="BN50" i="22"/>
  <c r="BR50" i="22"/>
  <c r="BV50" i="22"/>
  <c r="BO51" i="22"/>
  <c r="BS51" i="22"/>
  <c r="BL52" i="22"/>
  <c r="BP52" i="22"/>
  <c r="BT52" i="22"/>
  <c r="BM53" i="22"/>
  <c r="BQ53" i="22"/>
  <c r="BU53" i="22"/>
  <c r="BN54" i="22"/>
  <c r="BR54" i="22"/>
  <c r="BV54" i="22"/>
  <c r="BO55" i="22"/>
  <c r="BS55" i="22"/>
  <c r="BL56" i="22"/>
  <c r="BP56" i="22"/>
  <c r="BT56" i="22"/>
  <c r="BM57" i="22"/>
  <c r="BQ57" i="22"/>
  <c r="BU57" i="22"/>
  <c r="BN58" i="22"/>
  <c r="BR58" i="22"/>
  <c r="BV58" i="22"/>
  <c r="BO59" i="22"/>
  <c r="BS59" i="22"/>
  <c r="BL60" i="22"/>
  <c r="BP60" i="22"/>
  <c r="BT60" i="22"/>
  <c r="BM61" i="22"/>
  <c r="BQ61" i="22"/>
  <c r="BU61" i="22"/>
  <c r="BN62" i="22"/>
  <c r="BR62" i="22"/>
  <c r="BV62" i="22"/>
  <c r="BK54" i="22"/>
  <c r="BK58" i="22"/>
  <c r="BK62" i="22"/>
  <c r="BB50" i="22"/>
  <c r="BF50" i="22"/>
  <c r="BJ50" i="22"/>
  <c r="BC51" i="22"/>
  <c r="BG51" i="22"/>
  <c r="AZ52" i="22"/>
  <c r="BD52" i="22"/>
  <c r="BH52" i="22"/>
  <c r="BA53" i="22"/>
  <c r="BE53" i="22"/>
  <c r="BI53" i="22"/>
  <c r="BB54" i="22"/>
  <c r="BF54" i="22"/>
  <c r="BJ54" i="22"/>
  <c r="BC55" i="22"/>
  <c r="BG55" i="22"/>
  <c r="AZ56" i="22"/>
  <c r="BD56" i="22"/>
  <c r="BH56" i="22"/>
  <c r="BA57" i="22"/>
  <c r="BE57" i="22"/>
  <c r="BI57" i="22"/>
  <c r="BB58" i="22"/>
  <c r="BF58" i="22"/>
  <c r="BJ58" i="22"/>
  <c r="BC59" i="22"/>
  <c r="BG59" i="22"/>
  <c r="AZ60" i="22"/>
  <c r="BD60" i="22"/>
  <c r="BH60" i="22"/>
  <c r="BA61" i="22"/>
  <c r="BE61" i="22"/>
  <c r="BI61" i="22"/>
  <c r="BB62" i="22"/>
  <c r="BF62" i="22"/>
  <c r="BJ62" i="22"/>
  <c r="AY54" i="22"/>
  <c r="BL50" i="22"/>
  <c r="BP50" i="22"/>
  <c r="BT50" i="22"/>
  <c r="BM51" i="22"/>
  <c r="BQ51" i="22"/>
  <c r="BU51" i="22"/>
  <c r="BN52" i="22"/>
  <c r="BR52" i="22"/>
  <c r="BV52" i="22"/>
  <c r="BO53" i="22"/>
  <c r="BS53" i="22"/>
  <c r="BL54" i="22"/>
  <c r="BP54" i="22"/>
  <c r="BT54" i="22"/>
  <c r="BM55" i="22"/>
  <c r="BQ55" i="22"/>
  <c r="BU55" i="22"/>
  <c r="BN56" i="22"/>
  <c r="BR56" i="22"/>
  <c r="BV56" i="22"/>
  <c r="BO57" i="22"/>
  <c r="BS57" i="22"/>
  <c r="BL58" i="22"/>
  <c r="BP58" i="22"/>
  <c r="BT58" i="22"/>
  <c r="BM59" i="22"/>
  <c r="BQ59" i="22"/>
  <c r="BU59" i="22"/>
  <c r="BN60" i="22"/>
  <c r="BR60" i="22"/>
  <c r="BV60" i="22"/>
  <c r="BO61" i="22"/>
  <c r="BS61" i="22"/>
  <c r="BL62" i="22"/>
  <c r="BP62" i="22"/>
  <c r="BT62" i="22"/>
  <c r="BK52" i="22"/>
  <c r="BK56" i="22"/>
  <c r="BK60" i="22"/>
  <c r="AZ50" i="22"/>
  <c r="BD50" i="22"/>
  <c r="BH50" i="22"/>
  <c r="BA51" i="22"/>
  <c r="BE51" i="22"/>
  <c r="BI51" i="22"/>
  <c r="BB52" i="22"/>
  <c r="BF52" i="22"/>
  <c r="BJ52" i="22"/>
  <c r="BC53" i="22"/>
  <c r="BG53" i="22"/>
  <c r="AZ54" i="22"/>
  <c r="BD54" i="22"/>
  <c r="BH54" i="22"/>
  <c r="BA55" i="22"/>
  <c r="BE55" i="22"/>
  <c r="BI55" i="22"/>
  <c r="BB56" i="22"/>
  <c r="BF56" i="22"/>
  <c r="BJ56" i="22"/>
  <c r="BC57" i="22"/>
  <c r="BG57" i="22"/>
  <c r="AZ58" i="22"/>
  <c r="BD58" i="22"/>
  <c r="BH58" i="22"/>
  <c r="BA59" i="22"/>
  <c r="BE59" i="22"/>
  <c r="BI59" i="22"/>
  <c r="BB60" i="22"/>
  <c r="BF60" i="22"/>
  <c r="BJ60" i="22"/>
  <c r="BC61" i="22"/>
  <c r="BG61" i="22"/>
  <c r="AZ62" i="22"/>
  <c r="BD62" i="22"/>
  <c r="BH62" i="22"/>
  <c r="AY52" i="22"/>
  <c r="AY56" i="22"/>
  <c r="BO50" i="22"/>
  <c r="BL51" i="22"/>
  <c r="BT51" i="22"/>
  <c r="BQ52" i="22"/>
  <c r="BN53" i="22"/>
  <c r="BV53" i="22"/>
  <c r="BS54" i="22"/>
  <c r="BP55" i="22"/>
  <c r="BM56" i="22"/>
  <c r="BU56" i="22"/>
  <c r="BR57" i="22"/>
  <c r="BO58" i="22"/>
  <c r="BL59" i="22"/>
  <c r="BT59" i="22"/>
  <c r="BQ60" i="22"/>
  <c r="BN61" i="22"/>
  <c r="BV61" i="22"/>
  <c r="BS62" i="22"/>
  <c r="BK55" i="22"/>
  <c r="BK50" i="22"/>
  <c r="BG50" i="22"/>
  <c r="BD51" i="22"/>
  <c r="BA52" i="22"/>
  <c r="BI52" i="22"/>
  <c r="BF53" i="22"/>
  <c r="BC54" i="22"/>
  <c r="AZ55" i="22"/>
  <c r="BH55" i="22"/>
  <c r="BE56" i="22"/>
  <c r="BB57" i="22"/>
  <c r="BJ57" i="22"/>
  <c r="BG58" i="22"/>
  <c r="BD59" i="22"/>
  <c r="BM50" i="22"/>
  <c r="BU50" i="22"/>
  <c r="BR51" i="22"/>
  <c r="BO52" i="22"/>
  <c r="BL53" i="22"/>
  <c r="BT53" i="22"/>
  <c r="BQ54" i="22"/>
  <c r="BN55" i="22"/>
  <c r="BV55" i="22"/>
  <c r="BS56" i="22"/>
  <c r="BP57" i="22"/>
  <c r="BM58" i="22"/>
  <c r="BU58" i="22"/>
  <c r="BR59" i="22"/>
  <c r="BO60" i="22"/>
  <c r="BL61" i="22"/>
  <c r="BT61" i="22"/>
  <c r="BQ62" i="22"/>
  <c r="BK53" i="22"/>
  <c r="BK61" i="22"/>
  <c r="BE50" i="22"/>
  <c r="BB51" i="22"/>
  <c r="BJ51" i="22"/>
  <c r="BG52" i="22"/>
  <c r="BD53" i="22"/>
  <c r="BA54" i="22"/>
  <c r="BI54" i="22"/>
  <c r="BF55" i="22"/>
  <c r="BC56" i="22"/>
  <c r="AZ57" i="22"/>
  <c r="BH57" i="22"/>
  <c r="BE58" i="22"/>
  <c r="BB59" i="22"/>
  <c r="BJ59" i="22"/>
  <c r="BG60" i="22"/>
  <c r="BD61" i="22"/>
  <c r="BA62" i="22"/>
  <c r="BI62" i="22"/>
  <c r="AY57" i="22"/>
  <c r="AY61" i="22"/>
  <c r="AO50" i="22"/>
  <c r="AS50" i="22"/>
  <c r="AW50" i="22"/>
  <c r="AP51" i="22"/>
  <c r="AT51" i="22"/>
  <c r="AX51" i="22"/>
  <c r="AQ52" i="22"/>
  <c r="AU52" i="22"/>
  <c r="AN53" i="22"/>
  <c r="AR53" i="22"/>
  <c r="AV53" i="22"/>
  <c r="AO54" i="22"/>
  <c r="AS54" i="22"/>
  <c r="AW54" i="22"/>
  <c r="AP55" i="22"/>
  <c r="AT55" i="22"/>
  <c r="AX55" i="22"/>
  <c r="AQ56" i="22"/>
  <c r="AU56" i="22"/>
  <c r="AN57" i="22"/>
  <c r="AR57" i="22"/>
  <c r="AV57" i="22"/>
  <c r="AO58" i="22"/>
  <c r="AS58" i="22"/>
  <c r="AW58" i="22"/>
  <c r="AP59" i="22"/>
  <c r="AT59" i="22"/>
  <c r="AX59" i="22"/>
  <c r="AQ60" i="22"/>
  <c r="AU60" i="22"/>
  <c r="AN61" i="22"/>
  <c r="AR61" i="22"/>
  <c r="AV61" i="22"/>
  <c r="AO62" i="22"/>
  <c r="BS50" i="22"/>
  <c r="BM52" i="22"/>
  <c r="BR53" i="22"/>
  <c r="BL55" i="22"/>
  <c r="BQ56" i="22"/>
  <c r="BV57" i="22"/>
  <c r="BP59" i="22"/>
  <c r="BU60" i="22"/>
  <c r="BO62" i="22"/>
  <c r="BK59" i="22"/>
  <c r="AZ51" i="22"/>
  <c r="BE52" i="22"/>
  <c r="BJ53" i="22"/>
  <c r="BD55" i="22"/>
  <c r="BI56" i="22"/>
  <c r="BC58" i="22"/>
  <c r="BH59" i="22"/>
  <c r="BI60" i="22"/>
  <c r="BH61" i="22"/>
  <c r="BG62" i="22"/>
  <c r="AY58" i="22"/>
  <c r="AY50" i="22"/>
  <c r="AR50" i="22"/>
  <c r="AX50" i="22"/>
  <c r="AR51" i="22"/>
  <c r="AW51" i="22"/>
  <c r="AR52" i="22"/>
  <c r="AW52" i="22"/>
  <c r="AQ53" i="22"/>
  <c r="AW53" i="22"/>
  <c r="AQ54" i="22"/>
  <c r="AV54" i="22"/>
  <c r="AQ55" i="22"/>
  <c r="AV55" i="22"/>
  <c r="AP56" i="22"/>
  <c r="AV56" i="22"/>
  <c r="AP57" i="22"/>
  <c r="AU57" i="22"/>
  <c r="AP58" i="22"/>
  <c r="AU58" i="22"/>
  <c r="AO59" i="22"/>
  <c r="AU59" i="22"/>
  <c r="AO60" i="22"/>
  <c r="AT60" i="22"/>
  <c r="AO61" i="22"/>
  <c r="AT61" i="22"/>
  <c r="AN62" i="22"/>
  <c r="AS62" i="22"/>
  <c r="AW62" i="22"/>
  <c r="AM53" i="22"/>
  <c r="AM57" i="22"/>
  <c r="AM61" i="22"/>
  <c r="AC50" i="22"/>
  <c r="AG50" i="22"/>
  <c r="AK50" i="22"/>
  <c r="AD51" i="22"/>
  <c r="AH51" i="22"/>
  <c r="AL51" i="22"/>
  <c r="AE52" i="22"/>
  <c r="AI52" i="22"/>
  <c r="AB53" i="22"/>
  <c r="AF53" i="22"/>
  <c r="AJ53" i="22"/>
  <c r="AC54" i="22"/>
  <c r="AG54" i="22"/>
  <c r="AK54" i="22"/>
  <c r="AD55" i="22"/>
  <c r="AH55" i="22"/>
  <c r="AL55" i="22"/>
  <c r="AE56" i="22"/>
  <c r="AI56" i="22"/>
  <c r="AB57" i="22"/>
  <c r="AF57" i="22"/>
  <c r="AJ57" i="22"/>
  <c r="AC58" i="22"/>
  <c r="AG58" i="22"/>
  <c r="AK58" i="22"/>
  <c r="AD59" i="22"/>
  <c r="AH59" i="22"/>
  <c r="AL59" i="22"/>
  <c r="AE60" i="22"/>
  <c r="AI60" i="22"/>
  <c r="AB61" i="22"/>
  <c r="AF61" i="22"/>
  <c r="AJ61" i="22"/>
  <c r="AC62" i="22"/>
  <c r="AG62" i="22"/>
  <c r="AK62" i="22"/>
  <c r="AA53" i="22"/>
  <c r="AA57" i="22"/>
  <c r="AA61" i="22"/>
  <c r="Q50" i="22"/>
  <c r="U50" i="22"/>
  <c r="Y50" i="22"/>
  <c r="R51" i="22"/>
  <c r="V51" i="22"/>
  <c r="Z51" i="22"/>
  <c r="S52" i="22"/>
  <c r="W52" i="22"/>
  <c r="P53" i="22"/>
  <c r="T53" i="22"/>
  <c r="X53" i="22"/>
  <c r="Q54" i="22"/>
  <c r="U54" i="22"/>
  <c r="Y54" i="22"/>
  <c r="R55" i="22"/>
  <c r="V55" i="22"/>
  <c r="Z55" i="22"/>
  <c r="S56" i="22"/>
  <c r="W56" i="22"/>
  <c r="P57" i="22"/>
  <c r="T57" i="22"/>
  <c r="X57" i="22"/>
  <c r="Q58" i="22"/>
  <c r="U58" i="22"/>
  <c r="Y58" i="22"/>
  <c r="R59" i="22"/>
  <c r="V59" i="22"/>
  <c r="Z59" i="22"/>
  <c r="S60" i="22"/>
  <c r="W60" i="22"/>
  <c r="P61" i="22"/>
  <c r="T61" i="22"/>
  <c r="X61" i="22"/>
  <c r="Q62" i="22"/>
  <c r="U62" i="22"/>
  <c r="Y62" i="22"/>
  <c r="O53" i="22"/>
  <c r="O57" i="22"/>
  <c r="O61" i="22"/>
  <c r="G50" i="22"/>
  <c r="K50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E51" i="22"/>
  <c r="E55" i="22"/>
  <c r="E59" i="22"/>
  <c r="E50" i="22"/>
  <c r="BQ50" i="22"/>
  <c r="BV51" i="22"/>
  <c r="BP53" i="22"/>
  <c r="BU54" i="22"/>
  <c r="BO56" i="22"/>
  <c r="BT57" i="22"/>
  <c r="BN59" i="22"/>
  <c r="BS60" i="22"/>
  <c r="BM62" i="22"/>
  <c r="BK57" i="22"/>
  <c r="BI50" i="22"/>
  <c r="BC52" i="22"/>
  <c r="BH53" i="22"/>
  <c r="BB55" i="22"/>
  <c r="BG56" i="22"/>
  <c r="BA58" i="22"/>
  <c r="BF59" i="22"/>
  <c r="BE60" i="22"/>
  <c r="BF61" i="22"/>
  <c r="BE62" i="22"/>
  <c r="AY55" i="22"/>
  <c r="AY62" i="22"/>
  <c r="AQ50" i="22"/>
  <c r="AV50" i="22"/>
  <c r="AQ51" i="22"/>
  <c r="AV51" i="22"/>
  <c r="AP52" i="22"/>
  <c r="AV52" i="22"/>
  <c r="AP53" i="22"/>
  <c r="AU53" i="22"/>
  <c r="AP54" i="22"/>
  <c r="AU54" i="22"/>
  <c r="AO55" i="22"/>
  <c r="AU55" i="22"/>
  <c r="AO56" i="22"/>
  <c r="AT56" i="22"/>
  <c r="AO57" i="22"/>
  <c r="AT57" i="22"/>
  <c r="AN58" i="22"/>
  <c r="AT58" i="22"/>
  <c r="AN59" i="22"/>
  <c r="AS59" i="22"/>
  <c r="AN60" i="22"/>
  <c r="AS60" i="22"/>
  <c r="AX60" i="22"/>
  <c r="AS61" i="22"/>
  <c r="AX61" i="22"/>
  <c r="AR62" i="22"/>
  <c r="AV62" i="22"/>
  <c r="AM52" i="22"/>
  <c r="AM56" i="22"/>
  <c r="AM60" i="22"/>
  <c r="AB50" i="22"/>
  <c r="AF50" i="22"/>
  <c r="AJ50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A52" i="22"/>
  <c r="AA56" i="22"/>
  <c r="AA60" i="22"/>
  <c r="P50" i="22"/>
  <c r="T50" i="22"/>
  <c r="X50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O52" i="22"/>
  <c r="O56" i="22"/>
  <c r="O60" i="22"/>
  <c r="F50" i="22"/>
  <c r="J50" i="22"/>
  <c r="N50" i="22"/>
  <c r="I51" i="22"/>
  <c r="M51" i="22"/>
  <c r="H52" i="22"/>
  <c r="L52" i="22"/>
  <c r="G53" i="22"/>
  <c r="K53" i="22"/>
  <c r="F54" i="22"/>
  <c r="J54" i="22"/>
  <c r="N54" i="22"/>
  <c r="I55" i="22"/>
  <c r="M55" i="22"/>
  <c r="H56" i="22"/>
  <c r="L56" i="22"/>
  <c r="G57" i="22"/>
  <c r="K57" i="22"/>
  <c r="F58" i="22"/>
  <c r="J58" i="22"/>
  <c r="N58" i="22"/>
  <c r="I59" i="22"/>
  <c r="M59" i="22"/>
  <c r="H60" i="22"/>
  <c r="L60" i="22"/>
  <c r="G61" i="22"/>
  <c r="K61" i="22"/>
  <c r="F62" i="22"/>
  <c r="J62" i="22"/>
  <c r="N62" i="22"/>
  <c r="E54" i="22"/>
  <c r="E58" i="22"/>
  <c r="E62" i="22"/>
  <c r="BP51" i="22"/>
  <c r="BO54" i="22"/>
  <c r="BN57" i="22"/>
  <c r="BM60" i="22"/>
  <c r="BK51" i="22"/>
  <c r="BH51" i="22"/>
  <c r="BG54" i="22"/>
  <c r="BF57" i="22"/>
  <c r="BC60" i="22"/>
  <c r="BC62" i="22"/>
  <c r="AY60" i="22"/>
  <c r="AU50" i="22"/>
  <c r="AU51" i="22"/>
  <c r="AT52" i="22"/>
  <c r="AT53" i="22"/>
  <c r="AT54" i="22"/>
  <c r="AS55" i="22"/>
  <c r="AS56" i="22"/>
  <c r="AS57" i="22"/>
  <c r="AR58" i="22"/>
  <c r="AR59" i="22"/>
  <c r="AR60" i="22"/>
  <c r="AQ61" i="22"/>
  <c r="AQ62" i="22"/>
  <c r="AM51" i="22"/>
  <c r="AM59" i="22"/>
  <c r="AE50" i="22"/>
  <c r="AB51" i="22"/>
  <c r="AJ51" i="22"/>
  <c r="AG52" i="22"/>
  <c r="AD53" i="22"/>
  <c r="AL53" i="22"/>
  <c r="AI54" i="22"/>
  <c r="AF55" i="22"/>
  <c r="AC56" i="22"/>
  <c r="AK56" i="22"/>
  <c r="AH57" i="22"/>
  <c r="AE58" i="22"/>
  <c r="AB59" i="22"/>
  <c r="AJ59" i="22"/>
  <c r="AG60" i="22"/>
  <c r="AD61" i="22"/>
  <c r="AL61" i="22"/>
  <c r="AI62" i="22"/>
  <c r="AA55" i="22"/>
  <c r="AA50" i="22"/>
  <c r="W50" i="22"/>
  <c r="T51" i="22"/>
  <c r="Q52" i="22"/>
  <c r="Y52" i="22"/>
  <c r="V53" i="22"/>
  <c r="S54" i="22"/>
  <c r="P55" i="22"/>
  <c r="X55" i="22"/>
  <c r="U56" i="22"/>
  <c r="R57" i="22"/>
  <c r="Z57" i="22"/>
  <c r="W58" i="22"/>
  <c r="T59" i="22"/>
  <c r="Q60" i="22"/>
  <c r="Y60" i="22"/>
  <c r="V61" i="22"/>
  <c r="S62" i="22"/>
  <c r="O51" i="22"/>
  <c r="O59" i="22"/>
  <c r="I50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E57" i="22"/>
  <c r="BS52" i="22"/>
  <c r="BQ58" i="22"/>
  <c r="BP61" i="22"/>
  <c r="AZ53" i="22"/>
  <c r="BI58" i="22"/>
  <c r="AY51" i="22"/>
  <c r="AN51" i="22"/>
  <c r="AX52" i="22"/>
  <c r="AX54" i="22"/>
  <c r="AW56" i="22"/>
  <c r="AV58" i="22"/>
  <c r="AV60" i="22"/>
  <c r="AT62" i="22"/>
  <c r="AM62" i="22"/>
  <c r="AH50" i="22"/>
  <c r="AB52" i="22"/>
  <c r="AG53" i="22"/>
  <c r="AL54" i="22"/>
  <c r="AF56" i="22"/>
  <c r="AK57" i="22"/>
  <c r="AE59" i="22"/>
  <c r="AJ60" i="22"/>
  <c r="AD62" i="22"/>
  <c r="AA58" i="22"/>
  <c r="Z50" i="22"/>
  <c r="T52" i="22"/>
  <c r="Y53" i="22"/>
  <c r="S55" i="22"/>
  <c r="X56" i="22"/>
  <c r="R58" i="22"/>
  <c r="W59" i="22"/>
  <c r="Q61" i="22"/>
  <c r="V62" i="22"/>
  <c r="O62" i="22"/>
  <c r="L50" i="22"/>
  <c r="J52" i="22"/>
  <c r="H54" i="22"/>
  <c r="F56" i="22"/>
  <c r="M57" i="22"/>
  <c r="K59" i="22"/>
  <c r="I61" i="22"/>
  <c r="E52" i="22"/>
  <c r="BT55" i="22"/>
  <c r="BR61" i="22"/>
  <c r="BB53" i="22"/>
  <c r="AZ59" i="22"/>
  <c r="AY53" i="22"/>
  <c r="AO51" i="22"/>
  <c r="AO53" i="22"/>
  <c r="AN55" i="22"/>
  <c r="AX56" i="22"/>
  <c r="AX58" i="22"/>
  <c r="AW60" i="22"/>
  <c r="AU62" i="22"/>
  <c r="AM50" i="22"/>
  <c r="AF51" i="22"/>
  <c r="AK52" i="22"/>
  <c r="AE54" i="22"/>
  <c r="AJ55" i="22"/>
  <c r="AD57" i="22"/>
  <c r="AI58" i="22"/>
  <c r="AC60" i="22"/>
  <c r="AH61" i="22"/>
  <c r="AA51" i="22"/>
  <c r="S50" i="22"/>
  <c r="X51" i="22"/>
  <c r="R53" i="22"/>
  <c r="W54" i="22"/>
  <c r="Q56" i="22"/>
  <c r="V57" i="22"/>
  <c r="P59" i="22"/>
  <c r="U60" i="22"/>
  <c r="Z61" i="22"/>
  <c r="O55" i="22"/>
  <c r="M50" i="22"/>
  <c r="K52" i="22"/>
  <c r="I54" i="22"/>
  <c r="G56" i="22"/>
  <c r="N57" i="22"/>
  <c r="L59" i="22"/>
  <c r="J61" i="22"/>
  <c r="E61" i="22"/>
  <c r="BN51" i="22"/>
  <c r="BM54" i="22"/>
  <c r="BL57" i="22"/>
  <c r="BV59" i="22"/>
  <c r="BU62" i="22"/>
  <c r="BF51" i="22"/>
  <c r="BE54" i="22"/>
  <c r="BD57" i="22"/>
  <c r="BA60" i="22"/>
  <c r="BJ61" i="22"/>
  <c r="AY59" i="22"/>
  <c r="AT50" i="22"/>
  <c r="AS51" i="22"/>
  <c r="AS52" i="22"/>
  <c r="AS53" i="22"/>
  <c r="AR54" i="22"/>
  <c r="AR55" i="22"/>
  <c r="AR56" i="22"/>
  <c r="AQ57" i="22"/>
  <c r="AQ58" i="22"/>
  <c r="AQ59" i="22"/>
  <c r="AP60" i="22"/>
  <c r="AP61" i="22"/>
  <c r="AP62" i="22"/>
  <c r="AX62" i="22"/>
  <c r="AM58" i="22"/>
  <c r="AD50" i="22"/>
  <c r="AL50" i="22"/>
  <c r="AI51" i="22"/>
  <c r="AF52" i="22"/>
  <c r="AC53" i="22"/>
  <c r="AK53" i="22"/>
  <c r="AH54" i="22"/>
  <c r="AE55" i="22"/>
  <c r="AB56" i="22"/>
  <c r="AJ56" i="22"/>
  <c r="AG57" i="22"/>
  <c r="AD58" i="22"/>
  <c r="AL58" i="22"/>
  <c r="AI59" i="22"/>
  <c r="AF60" i="22"/>
  <c r="AC61" i="22"/>
  <c r="AK61" i="22"/>
  <c r="AH62" i="22"/>
  <c r="AA54" i="22"/>
  <c r="AA62" i="22"/>
  <c r="V50" i="22"/>
  <c r="S51" i="22"/>
  <c r="P52" i="22"/>
  <c r="X52" i="22"/>
  <c r="U53" i="22"/>
  <c r="R54" i="22"/>
  <c r="Z54" i="22"/>
  <c r="W55" i="22"/>
  <c r="T56" i="22"/>
  <c r="Q57" i="22"/>
  <c r="Y57" i="22"/>
  <c r="V58" i="22"/>
  <c r="S59" i="22"/>
  <c r="P60" i="22"/>
  <c r="X60" i="22"/>
  <c r="U61" i="22"/>
  <c r="R62" i="22"/>
  <c r="Z62" i="22"/>
  <c r="O58" i="22"/>
  <c r="H50" i="22"/>
  <c r="G51" i="22"/>
  <c r="F52" i="22"/>
  <c r="N52" i="22"/>
  <c r="M53" i="22"/>
  <c r="L54" i="22"/>
  <c r="K55" i="22"/>
  <c r="J56" i="22"/>
  <c r="I57" i="22"/>
  <c r="H58" i="22"/>
  <c r="G59" i="22"/>
  <c r="F60" i="22"/>
  <c r="N60" i="22"/>
  <c r="M61" i="22"/>
  <c r="L62" i="22"/>
  <c r="E56" i="22"/>
  <c r="BR55" i="22"/>
  <c r="BA50" i="22"/>
  <c r="BJ55" i="22"/>
  <c r="AZ61" i="22"/>
  <c r="AN50" i="22"/>
  <c r="AN52" i="22"/>
  <c r="AX53" i="22"/>
  <c r="AW55" i="22"/>
  <c r="AW57" i="22"/>
  <c r="AV59" i="22"/>
  <c r="AU61" i="22"/>
  <c r="AM54" i="22"/>
  <c r="AE51" i="22"/>
  <c r="AJ52" i="22"/>
  <c r="AD54" i="22"/>
  <c r="AI55" i="22"/>
  <c r="AC57" i="22"/>
  <c r="AH58" i="22"/>
  <c r="AB60" i="22"/>
  <c r="AG61" i="22"/>
  <c r="AL62" i="22"/>
  <c r="R50" i="22"/>
  <c r="W51" i="22"/>
  <c r="Q53" i="22"/>
  <c r="V54" i="22"/>
  <c r="P56" i="22"/>
  <c r="U57" i="22"/>
  <c r="Z58" i="22"/>
  <c r="T60" i="22"/>
  <c r="Y61" i="22"/>
  <c r="O54" i="22"/>
  <c r="K51" i="22"/>
  <c r="I53" i="22"/>
  <c r="G55" i="22"/>
  <c r="N56" i="22"/>
  <c r="L58" i="22"/>
  <c r="J60" i="22"/>
  <c r="H62" i="22"/>
  <c r="E60" i="22"/>
  <c r="BU52" i="22"/>
  <c r="BS58" i="22"/>
  <c r="BC50" i="22"/>
  <c r="BA56" i="22"/>
  <c r="BB61" i="22"/>
  <c r="AP50" i="22"/>
  <c r="AO52" i="22"/>
  <c r="AN54" i="22"/>
  <c r="AN56" i="22"/>
  <c r="AX57" i="22"/>
  <c r="AW59" i="22"/>
  <c r="AW61" i="22"/>
  <c r="AM55" i="22"/>
  <c r="AI50" i="22"/>
  <c r="AC52" i="22"/>
  <c r="AH53" i="22"/>
  <c r="AB55" i="22"/>
  <c r="AG56" i="22"/>
  <c r="AL57" i="22"/>
  <c r="AF59" i="22"/>
  <c r="AK60" i="22"/>
  <c r="AE62" i="22"/>
  <c r="AA59" i="22"/>
  <c r="P51" i="22"/>
  <c r="U52" i="22"/>
  <c r="Z53" i="22"/>
  <c r="T55" i="22"/>
  <c r="Y56" i="22"/>
  <c r="S58" i="22"/>
  <c r="X59" i="22"/>
  <c r="R61" i="22"/>
  <c r="W62" i="22"/>
  <c r="O50" i="22"/>
  <c r="L51" i="22"/>
  <c r="J53" i="22"/>
  <c r="H55" i="22"/>
  <c r="F57" i="22"/>
  <c r="M58" i="22"/>
  <c r="K60" i="22"/>
  <c r="I62" i="22"/>
  <c r="E53" i="22"/>
  <c r="BL80" i="22"/>
  <c r="BP80" i="22"/>
  <c r="BT80" i="22"/>
  <c r="BM81" i="22"/>
  <c r="BQ81" i="22"/>
  <c r="BU81" i="22"/>
  <c r="BN82" i="22"/>
  <c r="BR82" i="22"/>
  <c r="BV82" i="22"/>
  <c r="BO83" i="22"/>
  <c r="BS83" i="22"/>
  <c r="BL84" i="22"/>
  <c r="BP84" i="22"/>
  <c r="BT84" i="22"/>
  <c r="BM85" i="22"/>
  <c r="BQ85" i="22"/>
  <c r="BU85" i="22"/>
  <c r="BN86" i="22"/>
  <c r="BR86" i="22"/>
  <c r="BV86" i="22"/>
  <c r="BO87" i="22"/>
  <c r="BS87" i="22"/>
  <c r="BL88" i="22"/>
  <c r="BP88" i="22"/>
  <c r="BT88" i="22"/>
  <c r="BM89" i="22"/>
  <c r="BQ89" i="22"/>
  <c r="BU89" i="22"/>
  <c r="BN90" i="22"/>
  <c r="BR90" i="22"/>
  <c r="BV90" i="22"/>
  <c r="BO91" i="22"/>
  <c r="BS91" i="22"/>
  <c r="BL92" i="22"/>
  <c r="BP92" i="22"/>
  <c r="BT92" i="22"/>
  <c r="BK82" i="22"/>
  <c r="BK86" i="22"/>
  <c r="BK90" i="22"/>
  <c r="AZ80" i="22"/>
  <c r="BD80" i="22"/>
  <c r="BH80" i="22"/>
  <c r="BA81" i="22"/>
  <c r="BE81" i="22"/>
  <c r="BI81" i="22"/>
  <c r="BB82" i="22"/>
  <c r="BF82" i="22"/>
  <c r="BJ82" i="22"/>
  <c r="BC83" i="22"/>
  <c r="BG83" i="22"/>
  <c r="AZ84" i="22"/>
  <c r="BD84" i="22"/>
  <c r="BH84" i="22"/>
  <c r="BA85" i="22"/>
  <c r="BE85" i="22"/>
  <c r="BI85" i="22"/>
  <c r="BB86" i="22"/>
  <c r="BF86" i="22"/>
  <c r="BJ86" i="22"/>
  <c r="BC87" i="22"/>
  <c r="BG87" i="22"/>
  <c r="AZ88" i="22"/>
  <c r="BD88" i="22"/>
  <c r="BH88" i="22"/>
  <c r="BA89" i="22"/>
  <c r="BE89" i="22"/>
  <c r="BI89" i="22"/>
  <c r="BB90" i="22"/>
  <c r="BF90" i="22"/>
  <c r="BJ90" i="22"/>
  <c r="BC91" i="22"/>
  <c r="BG91" i="22"/>
  <c r="AZ92" i="22"/>
  <c r="BD92" i="22"/>
  <c r="BH92" i="22"/>
  <c r="AY82" i="22"/>
  <c r="AY86" i="22"/>
  <c r="AY90" i="22"/>
  <c r="AN80" i="22"/>
  <c r="AR80" i="22"/>
  <c r="AV80" i="22"/>
  <c r="AO81" i="22"/>
  <c r="AS81" i="22"/>
  <c r="AW81" i="22"/>
  <c r="AP82" i="22"/>
  <c r="BN80" i="22"/>
  <c r="BR80" i="22"/>
  <c r="BV80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K84" i="22"/>
  <c r="BK88" i="22"/>
  <c r="BK92" i="22"/>
  <c r="BB80" i="22"/>
  <c r="BF80" i="22"/>
  <c r="BJ80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AY84" i="22"/>
  <c r="AY88" i="22"/>
  <c r="AY92" i="22"/>
  <c r="AP80" i="22"/>
  <c r="AT80" i="22"/>
  <c r="AX80" i="22"/>
  <c r="AQ81" i="22"/>
  <c r="AU81" i="22"/>
  <c r="BO80" i="22"/>
  <c r="BS80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K81" i="22"/>
  <c r="BK85" i="22"/>
  <c r="BK89" i="22"/>
  <c r="BK80" i="22"/>
  <c r="BC80" i="22"/>
  <c r="BG80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Y81" i="22"/>
  <c r="AY85" i="22"/>
  <c r="AY89" i="22"/>
  <c r="AY80" i="22"/>
  <c r="AQ80" i="22"/>
  <c r="AU80" i="22"/>
  <c r="AN81" i="22"/>
  <c r="AR81" i="22"/>
  <c r="AV81" i="22"/>
  <c r="AO82" i="22"/>
  <c r="BM80" i="22"/>
  <c r="BR81" i="22"/>
  <c r="BL83" i="22"/>
  <c r="BQ84" i="22"/>
  <c r="BV85" i="22"/>
  <c r="BP87" i="22"/>
  <c r="BU88" i="22"/>
  <c r="BO90" i="22"/>
  <c r="BT91" i="22"/>
  <c r="BK83" i="22"/>
  <c r="BE80" i="22"/>
  <c r="BJ81" i="22"/>
  <c r="BD83" i="22"/>
  <c r="BI84" i="22"/>
  <c r="BC86" i="22"/>
  <c r="BH87" i="22"/>
  <c r="BB89" i="22"/>
  <c r="BG90" i="22"/>
  <c r="BA92" i="22"/>
  <c r="AY87" i="22"/>
  <c r="AW80" i="22"/>
  <c r="AN82" i="22"/>
  <c r="AT82" i="22"/>
  <c r="AX82" i="22"/>
  <c r="AQ83" i="22"/>
  <c r="AU83" i="22"/>
  <c r="AN84" i="22"/>
  <c r="AR84" i="22"/>
  <c r="AV84" i="22"/>
  <c r="AO85" i="22"/>
  <c r="AS85" i="22"/>
  <c r="AW85" i="22"/>
  <c r="AP86" i="22"/>
  <c r="AT86" i="22"/>
  <c r="AX86" i="22"/>
  <c r="AQ87" i="22"/>
  <c r="AU87" i="22"/>
  <c r="AN88" i="22"/>
  <c r="AR88" i="22"/>
  <c r="AV88" i="22"/>
  <c r="AO89" i="22"/>
  <c r="AS89" i="22"/>
  <c r="AW89" i="22"/>
  <c r="AP90" i="22"/>
  <c r="AT90" i="22"/>
  <c r="AX90" i="22"/>
  <c r="AQ91" i="22"/>
  <c r="AU91" i="22"/>
  <c r="AN92" i="22"/>
  <c r="AR92" i="22"/>
  <c r="AV92" i="22"/>
  <c r="AM82" i="22"/>
  <c r="AM86" i="22"/>
  <c r="AM90" i="22"/>
  <c r="AB80" i="22"/>
  <c r="AF80" i="22"/>
  <c r="AJ80" i="22"/>
  <c r="AC81" i="22"/>
  <c r="AG81" i="22"/>
  <c r="AK81" i="22"/>
  <c r="AD82" i="22"/>
  <c r="AH82" i="22"/>
  <c r="AL82" i="22"/>
  <c r="AE83" i="22"/>
  <c r="AI83" i="22"/>
  <c r="AB84" i="22"/>
  <c r="AF84" i="22"/>
  <c r="AJ84" i="22"/>
  <c r="AC85" i="22"/>
  <c r="AG85" i="22"/>
  <c r="AK85" i="22"/>
  <c r="AD86" i="22"/>
  <c r="AH86" i="22"/>
  <c r="AL86" i="22"/>
  <c r="AE87" i="22"/>
  <c r="AI87" i="22"/>
  <c r="AB88" i="22"/>
  <c r="AF88" i="22"/>
  <c r="AJ88" i="22"/>
  <c r="AC89" i="22"/>
  <c r="AG89" i="22"/>
  <c r="AK89" i="22"/>
  <c r="AD90" i="22"/>
  <c r="AH90" i="22"/>
  <c r="AL90" i="22"/>
  <c r="AE91" i="22"/>
  <c r="AI91" i="22"/>
  <c r="BU80" i="22"/>
  <c r="BO82" i="22"/>
  <c r="BT83" i="22"/>
  <c r="BN85" i="22"/>
  <c r="BS86" i="22"/>
  <c r="BM88" i="22"/>
  <c r="BR89" i="22"/>
  <c r="BL91" i="22"/>
  <c r="BQ92" i="22"/>
  <c r="BK91" i="22"/>
  <c r="BB81" i="22"/>
  <c r="BG82" i="22"/>
  <c r="BA84" i="22"/>
  <c r="BF85" i="22"/>
  <c r="AZ87" i="22"/>
  <c r="BE88" i="22"/>
  <c r="BJ89" i="22"/>
  <c r="BD91" i="22"/>
  <c r="BI92" i="22"/>
  <c r="AO80" i="22"/>
  <c r="AT81" i="22"/>
  <c r="AR82" i="22"/>
  <c r="AV82" i="22"/>
  <c r="AO83" i="22"/>
  <c r="AS83" i="22"/>
  <c r="AW83" i="22"/>
  <c r="AP84" i="22"/>
  <c r="AT84" i="22"/>
  <c r="AX84" i="22"/>
  <c r="AQ85" i="22"/>
  <c r="AU85" i="22"/>
  <c r="AN86" i="22"/>
  <c r="AR86" i="22"/>
  <c r="AV86" i="22"/>
  <c r="AO87" i="22"/>
  <c r="AS87" i="22"/>
  <c r="AW87" i="22"/>
  <c r="AP88" i="22"/>
  <c r="AT88" i="22"/>
  <c r="AX88" i="22"/>
  <c r="AQ89" i="22"/>
  <c r="AU89" i="22"/>
  <c r="AN90" i="22"/>
  <c r="AR90" i="22"/>
  <c r="AV90" i="22"/>
  <c r="AO91" i="22"/>
  <c r="AS91" i="22"/>
  <c r="AW91" i="22"/>
  <c r="AP92" i="22"/>
  <c r="AT92" i="22"/>
  <c r="AX92" i="22"/>
  <c r="AM84" i="22"/>
  <c r="AM88" i="22"/>
  <c r="AM92" i="22"/>
  <c r="AD80" i="22"/>
  <c r="AH80" i="22"/>
  <c r="AL80" i="22"/>
  <c r="AE81" i="22"/>
  <c r="AI81" i="22"/>
  <c r="AB82" i="22"/>
  <c r="AF82" i="22"/>
  <c r="AJ82" i="22"/>
  <c r="AC83" i="22"/>
  <c r="AG83" i="22"/>
  <c r="AK83" i="22"/>
  <c r="AD84" i="22"/>
  <c r="AH84" i="22"/>
  <c r="AL84" i="22"/>
  <c r="AE85" i="22"/>
  <c r="AI85" i="22"/>
  <c r="AB86" i="22"/>
  <c r="AF86" i="22"/>
  <c r="AJ86" i="22"/>
  <c r="AC87" i="22"/>
  <c r="AG87" i="22"/>
  <c r="AK87" i="22"/>
  <c r="AD88" i="22"/>
  <c r="AH88" i="22"/>
  <c r="AL88" i="22"/>
  <c r="AE89" i="22"/>
  <c r="AI89" i="22"/>
  <c r="AB90" i="22"/>
  <c r="AF90" i="22"/>
  <c r="AJ90" i="22"/>
  <c r="AC91" i="22"/>
  <c r="BQ80" i="22"/>
  <c r="BP83" i="22"/>
  <c r="BO86" i="22"/>
  <c r="BN89" i="22"/>
  <c r="BM92" i="22"/>
  <c r="BI80" i="22"/>
  <c r="BH83" i="22"/>
  <c r="BG86" i="22"/>
  <c r="BF89" i="22"/>
  <c r="BE92" i="22"/>
  <c r="AP81" i="22"/>
  <c r="AU82" i="22"/>
  <c r="AR83" i="22"/>
  <c r="AO84" i="22"/>
  <c r="AW84" i="22"/>
  <c r="AT85" i="22"/>
  <c r="AQ86" i="22"/>
  <c r="AN87" i="22"/>
  <c r="AV87" i="22"/>
  <c r="AS88" i="22"/>
  <c r="AP89" i="22"/>
  <c r="AX89" i="22"/>
  <c r="AU90" i="22"/>
  <c r="AR91" i="22"/>
  <c r="AO92" i="22"/>
  <c r="AW92" i="22"/>
  <c r="AM87" i="22"/>
  <c r="AC80" i="22"/>
  <c r="AK80" i="22"/>
  <c r="AH81" i="22"/>
  <c r="AE82" i="22"/>
  <c r="AB83" i="22"/>
  <c r="AJ83" i="22"/>
  <c r="AG84" i="22"/>
  <c r="AD85" i="22"/>
  <c r="AL85" i="22"/>
  <c r="AI86" i="22"/>
  <c r="AF87" i="22"/>
  <c r="AC88" i="22"/>
  <c r="AK88" i="22"/>
  <c r="AH89" i="22"/>
  <c r="AE90" i="22"/>
  <c r="AB91" i="22"/>
  <c r="AH91" i="22"/>
  <c r="AB92" i="22"/>
  <c r="AF92" i="22"/>
  <c r="AJ92" i="22"/>
  <c r="AA82" i="22"/>
  <c r="AA86" i="22"/>
  <c r="AA90" i="22"/>
  <c r="P80" i="22"/>
  <c r="T80" i="22"/>
  <c r="X80" i="22"/>
  <c r="Q81" i="22"/>
  <c r="U81" i="22"/>
  <c r="Y81" i="22"/>
  <c r="R82" i="22"/>
  <c r="V82" i="22"/>
  <c r="Z82" i="22"/>
  <c r="S83" i="22"/>
  <c r="W83" i="22"/>
  <c r="P84" i="22"/>
  <c r="T84" i="22"/>
  <c r="X84" i="22"/>
  <c r="Q85" i="22"/>
  <c r="U85" i="22"/>
  <c r="Y85" i="22"/>
  <c r="R86" i="22"/>
  <c r="V86" i="22"/>
  <c r="Z86" i="22"/>
  <c r="S87" i="22"/>
  <c r="W87" i="22"/>
  <c r="P88" i="22"/>
  <c r="T88" i="22"/>
  <c r="X88" i="22"/>
  <c r="Q89" i="22"/>
  <c r="U89" i="22"/>
  <c r="Y89" i="22"/>
  <c r="R90" i="22"/>
  <c r="V90" i="22"/>
  <c r="Z90" i="22"/>
  <c r="S91" i="22"/>
  <c r="W91" i="22"/>
  <c r="P92" i="22"/>
  <c r="T92" i="22"/>
  <c r="X92" i="22"/>
  <c r="O82" i="22"/>
  <c r="O86" i="22"/>
  <c r="O90" i="22"/>
  <c r="N80" i="22"/>
  <c r="N84" i="22"/>
  <c r="N88" i="22"/>
  <c r="N92" i="22"/>
  <c r="I80" i="22"/>
  <c r="M80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E84" i="22"/>
  <c r="E88" i="22"/>
  <c r="E92" i="22"/>
  <c r="BV81" i="22"/>
  <c r="BU84" i="22"/>
  <c r="BT87" i="22"/>
  <c r="BS90" i="22"/>
  <c r="BK87" i="22"/>
  <c r="BC82" i="22"/>
  <c r="BB85" i="22"/>
  <c r="BA88" i="22"/>
  <c r="AZ91" i="22"/>
  <c r="AY91" i="22"/>
  <c r="AQ82" i="22"/>
  <c r="AN83" i="22"/>
  <c r="AV83" i="22"/>
  <c r="AS84" i="22"/>
  <c r="AP85" i="22"/>
  <c r="AX85" i="22"/>
  <c r="AU86" i="22"/>
  <c r="AR87" i="22"/>
  <c r="AO88" i="22"/>
  <c r="AW88" i="22"/>
  <c r="AT89" i="22"/>
  <c r="AQ90" i="22"/>
  <c r="AN91" i="22"/>
  <c r="AV91" i="22"/>
  <c r="AS92" i="22"/>
  <c r="AM83" i="22"/>
  <c r="AM91" i="22"/>
  <c r="AG80" i="22"/>
  <c r="AD81" i="22"/>
  <c r="AL81" i="22"/>
  <c r="AI82" i="22"/>
  <c r="AF83" i="22"/>
  <c r="AC84" i="22"/>
  <c r="AK84" i="22"/>
  <c r="AH85" i="22"/>
  <c r="AE86" i="22"/>
  <c r="AB87" i="22"/>
  <c r="AJ87" i="22"/>
  <c r="AG88" i="22"/>
  <c r="AD89" i="22"/>
  <c r="AL89" i="22"/>
  <c r="AI90" i="22"/>
  <c r="AF91" i="22"/>
  <c r="AK91" i="22"/>
  <c r="AD92" i="22"/>
  <c r="AH92" i="22"/>
  <c r="AL92" i="22"/>
  <c r="AA84" i="22"/>
  <c r="AA88" i="22"/>
  <c r="AA92" i="22"/>
  <c r="R80" i="22"/>
  <c r="V80" i="22"/>
  <c r="Z80" i="22"/>
  <c r="S81" i="22"/>
  <c r="W81" i="22"/>
  <c r="P82" i="22"/>
  <c r="T82" i="22"/>
  <c r="X82" i="22"/>
  <c r="Q83" i="22"/>
  <c r="U83" i="22"/>
  <c r="Y83" i="22"/>
  <c r="R84" i="22"/>
  <c r="V84" i="22"/>
  <c r="Z84" i="22"/>
  <c r="S85" i="22"/>
  <c r="W85" i="22"/>
  <c r="P86" i="22"/>
  <c r="T86" i="22"/>
  <c r="X86" i="22"/>
  <c r="Q87" i="22"/>
  <c r="U87" i="22"/>
  <c r="Y87" i="22"/>
  <c r="R88" i="22"/>
  <c r="V88" i="22"/>
  <c r="Z88" i="22"/>
  <c r="S89" i="22"/>
  <c r="W89" i="22"/>
  <c r="P90" i="22"/>
  <c r="T90" i="22"/>
  <c r="X90" i="22"/>
  <c r="Q91" i="22"/>
  <c r="U91" i="22"/>
  <c r="Y91" i="22"/>
  <c r="R92" i="22"/>
  <c r="V92" i="22"/>
  <c r="Z92" i="22"/>
  <c r="O84" i="22"/>
  <c r="O88" i="22"/>
  <c r="O92" i="22"/>
  <c r="N82" i="22"/>
  <c r="N86" i="22"/>
  <c r="N90" i="22"/>
  <c r="G80" i="22"/>
  <c r="K80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E82" i="22"/>
  <c r="E86" i="22"/>
  <c r="E90" i="22"/>
  <c r="BN81" i="22"/>
  <c r="BL87" i="22"/>
  <c r="BU92" i="22"/>
  <c r="BE84" i="22"/>
  <c r="BC90" i="22"/>
  <c r="AX81" i="22"/>
  <c r="AT83" i="22"/>
  <c r="AN85" i="22"/>
  <c r="AS86" i="22"/>
  <c r="AX87" i="22"/>
  <c r="AR89" i="22"/>
  <c r="AW90" i="22"/>
  <c r="AQ92" i="22"/>
  <c r="AM89" i="22"/>
  <c r="AB81" i="22"/>
  <c r="AG82" i="22"/>
  <c r="AL83" i="22"/>
  <c r="AF85" i="22"/>
  <c r="AK86" i="22"/>
  <c r="AE88" i="22"/>
  <c r="AJ89" i="22"/>
  <c r="AD91" i="22"/>
  <c r="AC92" i="22"/>
  <c r="AK92" i="22"/>
  <c r="AA87" i="22"/>
  <c r="Q80" i="22"/>
  <c r="Y80" i="22"/>
  <c r="V81" i="22"/>
  <c r="S82" i="22"/>
  <c r="P83" i="22"/>
  <c r="X83" i="22"/>
  <c r="U84" i="22"/>
  <c r="R85" i="22"/>
  <c r="Z85" i="22"/>
  <c r="W86" i="22"/>
  <c r="T87" i="22"/>
  <c r="Q88" i="22"/>
  <c r="Y88" i="22"/>
  <c r="V89" i="22"/>
  <c r="S90" i="22"/>
  <c r="P91" i="22"/>
  <c r="X91" i="22"/>
  <c r="U92" i="22"/>
  <c r="O83" i="22"/>
  <c r="O91" i="22"/>
  <c r="N85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E81" i="22"/>
  <c r="E89" i="22"/>
  <c r="BM84" i="22"/>
  <c r="BV89" i="22"/>
  <c r="BF81" i="22"/>
  <c r="BD87" i="22"/>
  <c r="AY83" i="22"/>
  <c r="AW82" i="22"/>
  <c r="AQ84" i="22"/>
  <c r="AV85" i="22"/>
  <c r="AP87" i="22"/>
  <c r="AU88" i="22"/>
  <c r="AO90" i="22"/>
  <c r="AT91" i="22"/>
  <c r="AM81" i="22"/>
  <c r="AE80" i="22"/>
  <c r="AJ81" i="22"/>
  <c r="AD83" i="22"/>
  <c r="AI84" i="22"/>
  <c r="AC86" i="22"/>
  <c r="AH87" i="22"/>
  <c r="AB89" i="22"/>
  <c r="AG90" i="22"/>
  <c r="AJ91" i="22"/>
  <c r="AG92" i="22"/>
  <c r="AA83" i="22"/>
  <c r="AA91" i="22"/>
  <c r="U80" i="22"/>
  <c r="R81" i="22"/>
  <c r="Z81" i="22"/>
  <c r="W82" i="22"/>
  <c r="T83" i="22"/>
  <c r="Q84" i="22"/>
  <c r="Y84" i="22"/>
  <c r="V85" i="22"/>
  <c r="S86" i="22"/>
  <c r="P87" i="22"/>
  <c r="X87" i="22"/>
  <c r="U88" i="22"/>
  <c r="R89" i="22"/>
  <c r="Z89" i="22"/>
  <c r="W90" i="22"/>
  <c r="T91" i="22"/>
  <c r="Q92" i="22"/>
  <c r="Y92" i="22"/>
  <c r="O87" i="22"/>
  <c r="N81" i="22"/>
  <c r="N8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E85" i="22"/>
  <c r="E80" i="22"/>
  <c r="BS82" i="22"/>
  <c r="BA80" i="22"/>
  <c r="BH91" i="22"/>
  <c r="AX83" i="22"/>
  <c r="AW86" i="22"/>
  <c r="AV89" i="22"/>
  <c r="AU92" i="22"/>
  <c r="AF81" i="22"/>
  <c r="AE84" i="22"/>
  <c r="AD87" i="22"/>
  <c r="AC90" i="22"/>
  <c r="AE92" i="22"/>
  <c r="AA89" i="22"/>
  <c r="P81" i="22"/>
  <c r="U82" i="22"/>
  <c r="Z83" i="22"/>
  <c r="T85" i="22"/>
  <c r="Y86" i="22"/>
  <c r="S88" i="22"/>
  <c r="X89" i="22"/>
  <c r="R91" i="22"/>
  <c r="W92" i="22"/>
  <c r="O80" i="22"/>
  <c r="H80" i="22"/>
  <c r="H82" i="22"/>
  <c r="H84" i="22"/>
  <c r="H86" i="22"/>
  <c r="H88" i="22"/>
  <c r="H90" i="22"/>
  <c r="H92" i="22"/>
  <c r="E91" i="22"/>
  <c r="BP91" i="22"/>
  <c r="BI88" i="22"/>
  <c r="AP83" i="22"/>
  <c r="AO86" i="22"/>
  <c r="AN89" i="22"/>
  <c r="AX91" i="22"/>
  <c r="AI80" i="22"/>
  <c r="AH83" i="22"/>
  <c r="AG86" i="22"/>
  <c r="AF89" i="22"/>
  <c r="AL91" i="22"/>
  <c r="AA85" i="22"/>
  <c r="W80" i="22"/>
  <c r="Q82" i="22"/>
  <c r="V83" i="22"/>
  <c r="P85" i="22"/>
  <c r="U86" i="22"/>
  <c r="Z87" i="22"/>
  <c r="T89" i="22"/>
  <c r="Y90" i="22"/>
  <c r="S92" i="22"/>
  <c r="O89" i="22"/>
  <c r="N91" i="22"/>
  <c r="L81" i="22"/>
  <c r="L83" i="22"/>
  <c r="L85" i="22"/>
  <c r="L87" i="22"/>
  <c r="L89" i="22"/>
  <c r="L91" i="22"/>
  <c r="E87" i="22"/>
  <c r="BR85" i="22"/>
  <c r="AS80" i="22"/>
  <c r="AT87" i="22"/>
  <c r="AM85" i="22"/>
  <c r="AB85" i="22"/>
  <c r="AK90" i="22"/>
  <c r="AA80" i="22"/>
  <c r="Y82" i="22"/>
  <c r="X85" i="22"/>
  <c r="W88" i="22"/>
  <c r="V91" i="22"/>
  <c r="N83" i="22"/>
  <c r="L82" i="22"/>
  <c r="L86" i="22"/>
  <c r="L90" i="22"/>
  <c r="BJ85" i="22"/>
  <c r="AR85" i="22"/>
  <c r="AP91" i="22"/>
  <c r="AK82" i="22"/>
  <c r="AI88" i="22"/>
  <c r="AA81" i="22"/>
  <c r="X81" i="22"/>
  <c r="W84" i="22"/>
  <c r="V87" i="22"/>
  <c r="U90" i="22"/>
  <c r="O85" i="22"/>
  <c r="H81" i="22"/>
  <c r="H85" i="22"/>
  <c r="H89" i="22"/>
  <c r="E83" i="22"/>
  <c r="BQ88" i="22"/>
  <c r="AQ88" i="22"/>
  <c r="AJ85" i="22"/>
  <c r="S80" i="22"/>
  <c r="Q86" i="22"/>
  <c r="Z91" i="22"/>
  <c r="H83" i="22"/>
  <c r="H91" i="22"/>
  <c r="AU84" i="22"/>
  <c r="AC82" i="22"/>
  <c r="AI92" i="22"/>
  <c r="S84" i="22"/>
  <c r="Q90" i="22"/>
  <c r="L80" i="22"/>
  <c r="L88" i="22"/>
  <c r="AZ83" i="22"/>
  <c r="AL87" i="22"/>
  <c r="R87" i="22"/>
  <c r="L84" i="22"/>
  <c r="AG91" i="22"/>
  <c r="H87" i="22"/>
  <c r="AM80" i="22"/>
  <c r="R83" i="22"/>
  <c r="N87" i="22"/>
  <c r="AS82" i="22"/>
  <c r="P89" i="22"/>
  <c r="AS90" i="22"/>
  <c r="T81" i="22"/>
  <c r="O81" i="22"/>
  <c r="L92" i="22"/>
  <c r="J40" i="25"/>
  <c r="J41" i="25"/>
  <c r="J42" i="25"/>
  <c r="J43" i="25"/>
  <c r="J45" i="25"/>
  <c r="J46" i="25"/>
  <c r="J47" i="25"/>
  <c r="J39" i="25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6" i="22"/>
  <c r="AO26" i="22"/>
  <c r="AP26" i="22"/>
  <c r="AQ26" i="22"/>
  <c r="AR26" i="22"/>
  <c r="AS26" i="22"/>
  <c r="AT26" i="22"/>
  <c r="AU26" i="22"/>
  <c r="AV26" i="22"/>
  <c r="AW26" i="22"/>
  <c r="AX26" i="22"/>
  <c r="AN27" i="22"/>
  <c r="AO27" i="22"/>
  <c r="AP27" i="22"/>
  <c r="AQ27" i="22"/>
  <c r="AR27" i="22"/>
  <c r="AS27" i="22"/>
  <c r="AT27" i="22"/>
  <c r="AU27" i="22"/>
  <c r="AV27" i="22"/>
  <c r="AW27" i="22"/>
  <c r="AX27" i="22"/>
  <c r="AN29" i="22"/>
  <c r="AO29" i="22"/>
  <c r="AP29" i="22"/>
  <c r="AQ29" i="22"/>
  <c r="AR29" i="22"/>
  <c r="AS29" i="22"/>
  <c r="AT29" i="22"/>
  <c r="AU29" i="22"/>
  <c r="AV29" i="22"/>
  <c r="AW29" i="22"/>
  <c r="AX29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M24" i="22"/>
  <c r="AM25" i="22"/>
  <c r="AM26" i="22"/>
  <c r="AM27" i="22"/>
  <c r="AM29" i="22"/>
  <c r="AM30" i="22"/>
  <c r="AM31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6" i="22"/>
  <c r="BM26" i="22"/>
  <c r="BN26" i="22"/>
  <c r="BO26" i="22"/>
  <c r="BP26" i="22"/>
  <c r="BQ26" i="22"/>
  <c r="BR26" i="22"/>
  <c r="BS26" i="22"/>
  <c r="BT26" i="22"/>
  <c r="BU26" i="22"/>
  <c r="BV26" i="22"/>
  <c r="BL27" i="22"/>
  <c r="BM27" i="22"/>
  <c r="BN27" i="22"/>
  <c r="BO27" i="22"/>
  <c r="BP27" i="22"/>
  <c r="BQ27" i="22"/>
  <c r="BR27" i="22"/>
  <c r="BS27" i="22"/>
  <c r="BT27" i="22"/>
  <c r="BU27" i="22"/>
  <c r="BV27" i="22"/>
  <c r="BL29" i="22"/>
  <c r="BM29" i="22"/>
  <c r="BN29" i="22"/>
  <c r="BO29" i="22"/>
  <c r="BP29" i="22"/>
  <c r="BQ29" i="22"/>
  <c r="BR29" i="22"/>
  <c r="BS29" i="22"/>
  <c r="BT29" i="22"/>
  <c r="BU29" i="22"/>
  <c r="BV29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K24" i="22"/>
  <c r="BK25" i="22"/>
  <c r="BK26" i="22"/>
  <c r="BK27" i="22"/>
  <c r="BK29" i="22"/>
  <c r="BK30" i="22"/>
  <c r="BK31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6" i="22"/>
  <c r="BA26" i="22"/>
  <c r="BB26" i="22"/>
  <c r="BC26" i="22"/>
  <c r="BD26" i="22"/>
  <c r="BE26" i="22"/>
  <c r="BF26" i="22"/>
  <c r="BG26" i="22"/>
  <c r="BH26" i="22"/>
  <c r="BI26" i="22"/>
  <c r="BJ26" i="22"/>
  <c r="AZ27" i="22"/>
  <c r="BA27" i="22"/>
  <c r="BB27" i="22"/>
  <c r="BC27" i="22"/>
  <c r="BD27" i="22"/>
  <c r="BE27" i="22"/>
  <c r="BF27" i="22"/>
  <c r="BG27" i="22"/>
  <c r="BH27" i="22"/>
  <c r="BI27" i="22"/>
  <c r="BJ27" i="22"/>
  <c r="AZ29" i="22"/>
  <c r="BA29" i="22"/>
  <c r="BB29" i="22"/>
  <c r="BC29" i="22"/>
  <c r="BD29" i="22"/>
  <c r="BE29" i="22"/>
  <c r="BF29" i="22"/>
  <c r="BG29" i="22"/>
  <c r="BH29" i="22"/>
  <c r="BI29" i="22"/>
  <c r="BJ29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Y24" i="22"/>
  <c r="AY25" i="22"/>
  <c r="AY26" i="22"/>
  <c r="AY27" i="22"/>
  <c r="AY29" i="22"/>
  <c r="AY30" i="22"/>
  <c r="AY31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6" i="22"/>
  <c r="AC26" i="22"/>
  <c r="AD26" i="22"/>
  <c r="AE26" i="22"/>
  <c r="AF26" i="22"/>
  <c r="AG26" i="22"/>
  <c r="AH26" i="22"/>
  <c r="AI26" i="22"/>
  <c r="AJ26" i="22"/>
  <c r="AK26" i="22"/>
  <c r="AL26" i="22"/>
  <c r="AB27" i="22"/>
  <c r="AC27" i="22"/>
  <c r="AD27" i="22"/>
  <c r="AE27" i="22"/>
  <c r="AF27" i="22"/>
  <c r="AG27" i="22"/>
  <c r="AH27" i="22"/>
  <c r="AI27" i="22"/>
  <c r="AJ27" i="22"/>
  <c r="AK27" i="22"/>
  <c r="AL27" i="22"/>
  <c r="AB29" i="22"/>
  <c r="AC29" i="22"/>
  <c r="AD29" i="22"/>
  <c r="AE29" i="22"/>
  <c r="AF29" i="22"/>
  <c r="AG29" i="22"/>
  <c r="AH29" i="22"/>
  <c r="AI29" i="22"/>
  <c r="AJ29" i="22"/>
  <c r="AK29" i="22"/>
  <c r="AL29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A24" i="22"/>
  <c r="AA25" i="22"/>
  <c r="AA26" i="22"/>
  <c r="AA27" i="22"/>
  <c r="AA29" i="22"/>
  <c r="AA30" i="22"/>
  <c r="AA31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6" i="22"/>
  <c r="Q26" i="22"/>
  <c r="R26" i="22"/>
  <c r="S26" i="22"/>
  <c r="T26" i="22"/>
  <c r="U26" i="22"/>
  <c r="V26" i="22"/>
  <c r="W26" i="22"/>
  <c r="X26" i="22"/>
  <c r="Y26" i="22"/>
  <c r="Z26" i="22"/>
  <c r="P27" i="22"/>
  <c r="Q27" i="22"/>
  <c r="R27" i="22"/>
  <c r="S27" i="22"/>
  <c r="T27" i="22"/>
  <c r="U27" i="22"/>
  <c r="V27" i="22"/>
  <c r="W27" i="22"/>
  <c r="X27" i="22"/>
  <c r="Y27" i="22"/>
  <c r="Z27" i="22"/>
  <c r="P29" i="22"/>
  <c r="Q29" i="22"/>
  <c r="R29" i="22"/>
  <c r="S29" i="22"/>
  <c r="T29" i="22"/>
  <c r="U29" i="22"/>
  <c r="V29" i="22"/>
  <c r="W29" i="22"/>
  <c r="X29" i="22"/>
  <c r="Y29" i="22"/>
  <c r="Z29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O24" i="22"/>
  <c r="O25" i="22"/>
  <c r="O26" i="22"/>
  <c r="O27" i="22"/>
  <c r="O29" i="22"/>
  <c r="O30" i="22"/>
  <c r="O31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6" i="22"/>
  <c r="G26" i="22"/>
  <c r="H26" i="22"/>
  <c r="I26" i="22"/>
  <c r="J26" i="22"/>
  <c r="K26" i="22"/>
  <c r="L26" i="22"/>
  <c r="M26" i="22"/>
  <c r="N26" i="22"/>
  <c r="F27" i="22"/>
  <c r="G27" i="22"/>
  <c r="H27" i="22"/>
  <c r="I27" i="22"/>
  <c r="J27" i="22"/>
  <c r="K27" i="22"/>
  <c r="L27" i="22"/>
  <c r="M27" i="22"/>
  <c r="N27" i="22"/>
  <c r="F29" i="22"/>
  <c r="G29" i="22"/>
  <c r="H29" i="22"/>
  <c r="I29" i="22"/>
  <c r="J29" i="22"/>
  <c r="K29" i="22"/>
  <c r="L29" i="22"/>
  <c r="M29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23" i="22"/>
  <c r="G23" i="22"/>
  <c r="H23" i="22"/>
  <c r="I23" i="22"/>
  <c r="J23" i="22"/>
  <c r="K23" i="22"/>
  <c r="L23" i="22"/>
  <c r="M23" i="22"/>
  <c r="N23" i="22"/>
  <c r="E24" i="22"/>
  <c r="E25" i="22"/>
  <c r="E26" i="22"/>
  <c r="E27" i="22"/>
  <c r="E29" i="22"/>
  <c r="E30" i="22"/>
  <c r="E31" i="22"/>
  <c r="E23" i="22"/>
  <c r="H49" i="25"/>
  <c r="D49" i="25"/>
  <c r="J49" i="25" l="1"/>
  <c r="J105" i="25" s="1"/>
  <c r="G49" i="25"/>
  <c r="F49" i="25"/>
  <c r="I49" i="25"/>
  <c r="E49" i="25"/>
  <c r="K15" i="25" l="1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D1" i="26" l="1"/>
  <c r="E1" i="26"/>
  <c r="F1" i="26"/>
  <c r="G1" i="26"/>
  <c r="H1" i="26"/>
  <c r="I1" i="26"/>
  <c r="C1" i="26"/>
  <c r="D4" i="22" l="1"/>
  <c r="D9" i="22" s="1"/>
  <c r="D22" i="22" s="1"/>
  <c r="D34" i="22" s="1"/>
  <c r="D49" i="22" s="1"/>
  <c r="D64" i="22" s="1"/>
  <c r="D79" i="22" s="1"/>
  <c r="E4" i="22"/>
  <c r="E9" i="22" s="1"/>
  <c r="E22" i="22" s="1"/>
  <c r="E34" i="22" s="1"/>
  <c r="E49" i="22" s="1"/>
  <c r="E64" i="22" s="1"/>
  <c r="E79" i="22" s="1"/>
  <c r="F4" i="22"/>
  <c r="F4" i="23" s="1"/>
  <c r="F4" i="24" s="1"/>
  <c r="G4" i="22"/>
  <c r="G4" i="23" s="1"/>
  <c r="G4" i="24" s="1"/>
  <c r="H4" i="22"/>
  <c r="H9" i="22" s="1"/>
  <c r="H22" i="22" s="1"/>
  <c r="H34" i="22" s="1"/>
  <c r="H49" i="22" s="1"/>
  <c r="H64" i="22" s="1"/>
  <c r="H79" i="22" s="1"/>
  <c r="I4" i="22"/>
  <c r="I9" i="22" s="1"/>
  <c r="I22" i="22" s="1"/>
  <c r="I34" i="22" s="1"/>
  <c r="I49" i="22" s="1"/>
  <c r="I64" i="22" s="1"/>
  <c r="I79" i="22" s="1"/>
  <c r="J4" i="22"/>
  <c r="J4" i="23" s="1"/>
  <c r="J4" i="24" s="1"/>
  <c r="K4" i="22"/>
  <c r="K4" i="23" s="1"/>
  <c r="K4" i="24" s="1"/>
  <c r="L4" i="22"/>
  <c r="L9" i="22" s="1"/>
  <c r="L22" i="22" s="1"/>
  <c r="L34" i="22" s="1"/>
  <c r="L49" i="22" s="1"/>
  <c r="L64" i="22" s="1"/>
  <c r="L79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4" i="22" s="1"/>
  <c r="P49" i="22" s="1"/>
  <c r="P64" i="22" s="1"/>
  <c r="P79" i="22" s="1"/>
  <c r="Q4" i="22"/>
  <c r="Q9" i="22" s="1"/>
  <c r="Q22" i="22" s="1"/>
  <c r="Q34" i="22" s="1"/>
  <c r="Q49" i="22" s="1"/>
  <c r="Q64" i="22" s="1"/>
  <c r="Q79" i="22" s="1"/>
  <c r="R4" i="22"/>
  <c r="R4" i="23" s="1"/>
  <c r="R4" i="24" s="1"/>
  <c r="S4" i="22"/>
  <c r="S4" i="23" s="1"/>
  <c r="S4" i="24" s="1"/>
  <c r="T4" i="22"/>
  <c r="T9" i="22" s="1"/>
  <c r="T22" i="22" s="1"/>
  <c r="T34" i="22" s="1"/>
  <c r="T49" i="22" s="1"/>
  <c r="T64" i="22" s="1"/>
  <c r="T79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4" i="22" s="1"/>
  <c r="X49" i="22" s="1"/>
  <c r="X64" i="22" s="1"/>
  <c r="X79" i="22" s="1"/>
  <c r="Y4" i="22"/>
  <c r="Y9" i="22" s="1"/>
  <c r="Y22" i="22" s="1"/>
  <c r="Y34" i="22" s="1"/>
  <c r="Y49" i="22" s="1"/>
  <c r="Y64" i="22" s="1"/>
  <c r="Y79" i="22" s="1"/>
  <c r="Z4" i="22"/>
  <c r="Z4" i="23" s="1"/>
  <c r="Z4" i="24" s="1"/>
  <c r="AA4" i="22"/>
  <c r="AA4" i="23" s="1"/>
  <c r="AA4" i="24" s="1"/>
  <c r="AB4" i="22"/>
  <c r="AB9" i="22" s="1"/>
  <c r="AB22" i="22" s="1"/>
  <c r="AB34" i="22" s="1"/>
  <c r="AB49" i="22" s="1"/>
  <c r="AB64" i="22" s="1"/>
  <c r="AB79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4" i="22" s="1"/>
  <c r="AF49" i="22" s="1"/>
  <c r="AF64" i="22" s="1"/>
  <c r="AF79" i="22" s="1"/>
  <c r="AG4" i="22"/>
  <c r="AG9" i="22" s="1"/>
  <c r="AG22" i="22" s="1"/>
  <c r="AG34" i="22" s="1"/>
  <c r="AG49" i="22" s="1"/>
  <c r="AG64" i="22" s="1"/>
  <c r="AG79" i="22" s="1"/>
  <c r="AH4" i="22"/>
  <c r="AH4" i="23" s="1"/>
  <c r="AH4" i="24" s="1"/>
  <c r="AI4" i="22"/>
  <c r="AI4" i="23" s="1"/>
  <c r="AI4" i="24" s="1"/>
  <c r="AJ4" i="22"/>
  <c r="AJ9" i="22" s="1"/>
  <c r="AJ22" i="22" s="1"/>
  <c r="AJ34" i="22" s="1"/>
  <c r="AJ49" i="22" s="1"/>
  <c r="AJ64" i="22" s="1"/>
  <c r="AJ79" i="22" s="1"/>
  <c r="AK4" i="22"/>
  <c r="AK9" i="22" s="1"/>
  <c r="AK22" i="22" s="1"/>
  <c r="AK34" i="22" s="1"/>
  <c r="AK49" i="22" s="1"/>
  <c r="AK64" i="22" s="1"/>
  <c r="AK79" i="22" s="1"/>
  <c r="AL4" i="22"/>
  <c r="AL4" i="23" s="1"/>
  <c r="AL4" i="24" s="1"/>
  <c r="AM4" i="22"/>
  <c r="AM4" i="23" s="1"/>
  <c r="AM4" i="24" s="1"/>
  <c r="AN4" i="22"/>
  <c r="AN9" i="22" s="1"/>
  <c r="AN22" i="22" s="1"/>
  <c r="AN34" i="22" s="1"/>
  <c r="AN49" i="22" s="1"/>
  <c r="AN64" i="22" s="1"/>
  <c r="AN79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4" i="22" s="1"/>
  <c r="AR49" i="22" s="1"/>
  <c r="AR64" i="22" s="1"/>
  <c r="AR79" i="22" s="1"/>
  <c r="AS4" i="22"/>
  <c r="AS9" i="22" s="1"/>
  <c r="AS22" i="22" s="1"/>
  <c r="AS34" i="22" s="1"/>
  <c r="AS49" i="22" s="1"/>
  <c r="AS64" i="22" s="1"/>
  <c r="AS79" i="22" s="1"/>
  <c r="AT4" i="22"/>
  <c r="AT4" i="23" s="1"/>
  <c r="AT4" i="24" s="1"/>
  <c r="AU4" i="22"/>
  <c r="AU4" i="23" s="1"/>
  <c r="AU4" i="24" s="1"/>
  <c r="AV4" i="22"/>
  <c r="AV9" i="22" s="1"/>
  <c r="AV22" i="22" s="1"/>
  <c r="AV34" i="22" s="1"/>
  <c r="AV49" i="22" s="1"/>
  <c r="AV64" i="22" s="1"/>
  <c r="AV79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4" i="22" s="1"/>
  <c r="AZ49" i="22" s="1"/>
  <c r="AZ64" i="22" s="1"/>
  <c r="AZ79" i="22" s="1"/>
  <c r="BA4" i="22"/>
  <c r="BA9" i="22" s="1"/>
  <c r="BA22" i="22" s="1"/>
  <c r="BA34" i="22" s="1"/>
  <c r="BA49" i="22" s="1"/>
  <c r="BA64" i="22" s="1"/>
  <c r="BA79" i="22" s="1"/>
  <c r="BB4" i="22"/>
  <c r="BB4" i="23" s="1"/>
  <c r="BB4" i="24" s="1"/>
  <c r="BC4" i="22"/>
  <c r="BC4" i="23" s="1"/>
  <c r="BC4" i="24" s="1"/>
  <c r="BD4" i="22"/>
  <c r="BD9" i="22" s="1"/>
  <c r="BD22" i="22" s="1"/>
  <c r="BD34" i="22" s="1"/>
  <c r="BD49" i="22" s="1"/>
  <c r="BD64" i="22" s="1"/>
  <c r="BD79" i="22" s="1"/>
  <c r="BE4" i="22"/>
  <c r="BE9" i="22" s="1"/>
  <c r="BE22" i="22" s="1"/>
  <c r="BE34" i="22" s="1"/>
  <c r="BE49" i="22" s="1"/>
  <c r="BE64" i="22" s="1"/>
  <c r="BE79" i="22" s="1"/>
  <c r="BF4" i="22"/>
  <c r="BF4" i="23" s="1"/>
  <c r="BF4" i="24" s="1"/>
  <c r="BG4" i="22"/>
  <c r="BG4" i="23" s="1"/>
  <c r="BG4" i="24" s="1"/>
  <c r="BH4" i="22"/>
  <c r="BH9" i="22" s="1"/>
  <c r="BH22" i="22" s="1"/>
  <c r="BH34" i="22" s="1"/>
  <c r="BH49" i="22" s="1"/>
  <c r="BH64" i="22" s="1"/>
  <c r="BH79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4" i="22" s="1"/>
  <c r="BL49" i="22" s="1"/>
  <c r="BL64" i="22" s="1"/>
  <c r="BL79" i="22" s="1"/>
  <c r="BM4" i="22"/>
  <c r="BM9" i="22" s="1"/>
  <c r="BM22" i="22" s="1"/>
  <c r="BM34" i="22" s="1"/>
  <c r="BM49" i="22" s="1"/>
  <c r="BM64" i="22" s="1"/>
  <c r="BM79" i="22" s="1"/>
  <c r="BN4" i="22"/>
  <c r="BN4" i="23" s="1"/>
  <c r="BN4" i="24" s="1"/>
  <c r="BO4" i="22"/>
  <c r="BO4" i="23" s="1"/>
  <c r="BO4" i="24" s="1"/>
  <c r="BP4" i="22"/>
  <c r="BP9" i="22" s="1"/>
  <c r="BP22" i="22" s="1"/>
  <c r="BP34" i="22" s="1"/>
  <c r="BP49" i="22" s="1"/>
  <c r="BP64" i="22" s="1"/>
  <c r="BP79" i="22" s="1"/>
  <c r="BQ4" i="22"/>
  <c r="BQ9" i="22" s="1"/>
  <c r="BQ22" i="22" s="1"/>
  <c r="BQ34" i="22" s="1"/>
  <c r="BQ49" i="22" s="1"/>
  <c r="BQ64" i="22" s="1"/>
  <c r="BQ79" i="22" s="1"/>
  <c r="BR4" i="22"/>
  <c r="BR4" i="23" s="1"/>
  <c r="BR4" i="24" s="1"/>
  <c r="BS4" i="22"/>
  <c r="BS4" i="23" s="1"/>
  <c r="BS4" i="24" s="1"/>
  <c r="BT4" i="22"/>
  <c r="BT9" i="22" s="1"/>
  <c r="BT22" i="22" s="1"/>
  <c r="BT34" i="22" s="1"/>
  <c r="BT49" i="22" s="1"/>
  <c r="BT64" i="22" s="1"/>
  <c r="BT79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4" i="22" s="1"/>
  <c r="BX49" i="22" s="1"/>
  <c r="BX64" i="22" s="1"/>
  <c r="BX79" i="22" s="1"/>
  <c r="BY4" i="22"/>
  <c r="BY9" i="22" s="1"/>
  <c r="BY22" i="22" s="1"/>
  <c r="BY34" i="22" s="1"/>
  <c r="BY49" i="22" s="1"/>
  <c r="BY64" i="22" s="1"/>
  <c r="BY79" i="22" s="1"/>
  <c r="BZ4" i="22"/>
  <c r="BZ4" i="23" s="1"/>
  <c r="BZ4" i="24" s="1"/>
  <c r="CA4" i="22"/>
  <c r="CA4" i="23" s="1"/>
  <c r="CA4" i="24" s="1"/>
  <c r="CB4" i="22"/>
  <c r="CB9" i="22" s="1"/>
  <c r="CB22" i="22" s="1"/>
  <c r="CB34" i="22" s="1"/>
  <c r="CB49" i="22" s="1"/>
  <c r="CB64" i="22" s="1"/>
  <c r="CB79" i="22" s="1"/>
  <c r="CC4" i="22"/>
  <c r="CC9" i="22" s="1"/>
  <c r="CC22" i="22" s="1"/>
  <c r="CC34" i="22" s="1"/>
  <c r="CC49" i="22" s="1"/>
  <c r="CC64" i="22" s="1"/>
  <c r="CC79" i="22" s="1"/>
  <c r="CD4" i="22"/>
  <c r="CD4" i="23" s="1"/>
  <c r="CD4" i="24" s="1"/>
  <c r="CE4" i="22"/>
  <c r="CE4" i="23" s="1"/>
  <c r="CE4" i="24" s="1"/>
  <c r="CF4" i="22"/>
  <c r="CF9" i="22" s="1"/>
  <c r="CF22" i="22" s="1"/>
  <c r="CF34" i="22" s="1"/>
  <c r="CF49" i="22" s="1"/>
  <c r="CF64" i="22" s="1"/>
  <c r="CF79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4" i="22" s="1"/>
  <c r="CJ49" i="22" s="1"/>
  <c r="CJ64" i="22" s="1"/>
  <c r="CJ79" i="22" s="1"/>
  <c r="C4" i="22"/>
  <c r="C4" i="23" s="1"/>
  <c r="C4" i="24" l="1"/>
  <c r="C4" i="26" s="1"/>
  <c r="C12" i="26" s="1"/>
  <c r="C24" i="26" s="1"/>
  <c r="C9" i="23"/>
  <c r="CA9" i="22"/>
  <c r="CA22" i="22" s="1"/>
  <c r="CA34" i="22" s="1"/>
  <c r="CA49" i="22" s="1"/>
  <c r="CA64" i="22" s="1"/>
  <c r="CA79" i="22" s="1"/>
  <c r="AA9" i="22"/>
  <c r="AA22" i="22" s="1"/>
  <c r="AA34" i="22" s="1"/>
  <c r="AA49" i="22" s="1"/>
  <c r="AA64" i="22" s="1"/>
  <c r="AA79" i="22" s="1"/>
  <c r="BS9" i="22"/>
  <c r="BS22" i="22" s="1"/>
  <c r="BS34" i="22" s="1"/>
  <c r="BS49" i="22" s="1"/>
  <c r="BS64" i="22" s="1"/>
  <c r="BS79" i="22" s="1"/>
  <c r="K9" i="22"/>
  <c r="K22" i="22" s="1"/>
  <c r="K34" i="22" s="1"/>
  <c r="K49" i="22" s="1"/>
  <c r="K64" i="22" s="1"/>
  <c r="K79" i="22" s="1"/>
  <c r="C9" i="22"/>
  <c r="C22" i="22" s="1"/>
  <c r="C34" i="22" s="1"/>
  <c r="C49" i="22" s="1"/>
  <c r="C64" i="22" s="1"/>
  <c r="C79" i="22" s="1"/>
  <c r="BG9" i="22"/>
  <c r="BG22" i="22" s="1"/>
  <c r="BG34" i="22" s="1"/>
  <c r="BG49" i="22" s="1"/>
  <c r="BG64" i="22" s="1"/>
  <c r="BG79" i="22" s="1"/>
  <c r="CI9" i="22"/>
  <c r="CI22" i="22" s="1"/>
  <c r="CI34" i="22" s="1"/>
  <c r="CI49" i="22" s="1"/>
  <c r="CI64" i="22" s="1"/>
  <c r="CI79" i="22" s="1"/>
  <c r="AQ9" i="22"/>
  <c r="AQ22" i="22" s="1"/>
  <c r="AQ34" i="22" s="1"/>
  <c r="AQ49" i="22" s="1"/>
  <c r="AQ64" i="22" s="1"/>
  <c r="AQ79" i="22" s="1"/>
  <c r="CH9" i="22"/>
  <c r="CH22" i="22" s="1"/>
  <c r="CH34" i="22" s="1"/>
  <c r="CH49" i="22" s="1"/>
  <c r="CH64" i="22" s="1"/>
  <c r="CH79" i="22" s="1"/>
  <c r="BZ9" i="22"/>
  <c r="BZ22" i="22" s="1"/>
  <c r="BZ34" i="22" s="1"/>
  <c r="BZ49" i="22" s="1"/>
  <c r="BZ64" i="22" s="1"/>
  <c r="BZ79" i="22" s="1"/>
  <c r="BR9" i="22"/>
  <c r="BR22" i="22" s="1"/>
  <c r="BR34" i="22" s="1"/>
  <c r="BR49" i="22" s="1"/>
  <c r="BR64" i="22" s="1"/>
  <c r="BR79" i="22" s="1"/>
  <c r="BC9" i="22"/>
  <c r="BC22" i="22" s="1"/>
  <c r="BC34" i="22" s="1"/>
  <c r="BC49" i="22" s="1"/>
  <c r="BC64" i="22" s="1"/>
  <c r="BC79" i="22" s="1"/>
  <c r="AM9" i="22"/>
  <c r="AM22" i="22" s="1"/>
  <c r="AM34" i="22" s="1"/>
  <c r="AM49" i="22" s="1"/>
  <c r="AM64" i="22" s="1"/>
  <c r="AM79" i="22" s="1"/>
  <c r="W9" i="22"/>
  <c r="W22" i="22" s="1"/>
  <c r="W34" i="22" s="1"/>
  <c r="W49" i="22" s="1"/>
  <c r="W64" i="22" s="1"/>
  <c r="W79" i="22" s="1"/>
  <c r="G9" i="22"/>
  <c r="G22" i="22" s="1"/>
  <c r="G34" i="22" s="1"/>
  <c r="G49" i="22" s="1"/>
  <c r="G64" i="22" s="1"/>
  <c r="G79" i="22" s="1"/>
  <c r="CE9" i="22"/>
  <c r="CE22" i="22" s="1"/>
  <c r="CE34" i="22" s="1"/>
  <c r="CE49" i="22" s="1"/>
  <c r="CE64" i="22" s="1"/>
  <c r="CE79" i="22" s="1"/>
  <c r="BW9" i="22"/>
  <c r="BW22" i="22" s="1"/>
  <c r="BW34" i="22" s="1"/>
  <c r="BW49" i="22" s="1"/>
  <c r="BW64" i="22" s="1"/>
  <c r="BW79" i="22" s="1"/>
  <c r="BO9" i="22"/>
  <c r="BO22" i="22" s="1"/>
  <c r="BO34" i="22" s="1"/>
  <c r="BO49" i="22" s="1"/>
  <c r="BO64" i="22" s="1"/>
  <c r="BO79" i="22" s="1"/>
  <c r="AY9" i="22"/>
  <c r="AY22" i="22" s="1"/>
  <c r="AY34" i="22" s="1"/>
  <c r="AY49" i="22" s="1"/>
  <c r="AY64" i="22" s="1"/>
  <c r="AY79" i="22" s="1"/>
  <c r="AI9" i="22"/>
  <c r="AI22" i="22" s="1"/>
  <c r="AI34" i="22" s="1"/>
  <c r="AI49" i="22" s="1"/>
  <c r="AI64" i="22" s="1"/>
  <c r="AI79" i="22" s="1"/>
  <c r="S9" i="22"/>
  <c r="S22" i="22" s="1"/>
  <c r="S34" i="22" s="1"/>
  <c r="S49" i="22" s="1"/>
  <c r="S64" i="22" s="1"/>
  <c r="S79" i="22" s="1"/>
  <c r="CD9" i="22"/>
  <c r="CD22" i="22" s="1"/>
  <c r="CD34" i="22" s="1"/>
  <c r="CD49" i="22" s="1"/>
  <c r="CD64" i="22" s="1"/>
  <c r="CD79" i="22" s="1"/>
  <c r="BV9" i="22"/>
  <c r="BV22" i="22" s="1"/>
  <c r="BV34" i="22" s="1"/>
  <c r="BV49" i="22" s="1"/>
  <c r="BV64" i="22" s="1"/>
  <c r="BV79" i="22" s="1"/>
  <c r="BK9" i="22"/>
  <c r="BK22" i="22" s="1"/>
  <c r="BK34" i="22" s="1"/>
  <c r="BK49" i="22" s="1"/>
  <c r="BK64" i="22" s="1"/>
  <c r="BK79" i="22" s="1"/>
  <c r="AU9" i="22"/>
  <c r="AU22" i="22" s="1"/>
  <c r="AU34" i="22" s="1"/>
  <c r="AU49" i="22" s="1"/>
  <c r="AU64" i="22" s="1"/>
  <c r="AU79" i="22" s="1"/>
  <c r="AE9" i="22"/>
  <c r="AE22" i="22" s="1"/>
  <c r="AE34" i="22" s="1"/>
  <c r="AE49" i="22" s="1"/>
  <c r="AE64" i="22" s="1"/>
  <c r="AE79" i="22" s="1"/>
  <c r="O9" i="22"/>
  <c r="O22" i="22" s="1"/>
  <c r="O34" i="22" s="1"/>
  <c r="O49" i="22" s="1"/>
  <c r="O64" i="22" s="1"/>
  <c r="O79" i="22" s="1"/>
  <c r="CH4" i="26"/>
  <c r="CH12" i="26" s="1"/>
  <c r="CH24" i="26" s="1"/>
  <c r="CH9" i="23"/>
  <c r="BV4" i="26"/>
  <c r="BV12" i="26" s="1"/>
  <c r="BV24" i="26" s="1"/>
  <c r="BV9" i="23"/>
  <c r="BJ4" i="26"/>
  <c r="BJ12" i="26" s="1"/>
  <c r="BJ24" i="26" s="1"/>
  <c r="BJ9" i="23"/>
  <c r="AX4" i="26"/>
  <c r="AX12" i="26" s="1"/>
  <c r="AX24" i="26" s="1"/>
  <c r="AX9" i="23"/>
  <c r="AH4" i="26"/>
  <c r="AH12" i="26" s="1"/>
  <c r="AH24" i="26" s="1"/>
  <c r="AH9" i="23"/>
  <c r="Z4" i="26"/>
  <c r="Z12" i="26" s="1"/>
  <c r="Z24" i="26" s="1"/>
  <c r="Z9" i="23"/>
  <c r="V4" i="26"/>
  <c r="V12" i="26" s="1"/>
  <c r="V24" i="26" s="1"/>
  <c r="V9" i="23"/>
  <c r="J4" i="26"/>
  <c r="J12" i="26" s="1"/>
  <c r="J24" i="26" s="1"/>
  <c r="J9" i="23"/>
  <c r="F4" i="26"/>
  <c r="F12" i="26" s="1"/>
  <c r="F24" i="26" s="1"/>
  <c r="F9" i="23"/>
  <c r="CG4" i="26"/>
  <c r="CG12" i="26" s="1"/>
  <c r="CG24" i="26" s="1"/>
  <c r="CG9" i="23"/>
  <c r="BU4" i="26"/>
  <c r="BU12" i="26" s="1"/>
  <c r="BU24" i="26" s="1"/>
  <c r="BU9" i="23"/>
  <c r="BI4" i="26"/>
  <c r="BI12" i="26" s="1"/>
  <c r="BI24" i="26" s="1"/>
  <c r="BI9" i="23"/>
  <c r="AW4" i="26"/>
  <c r="AW12" i="26" s="1"/>
  <c r="AW24" i="26" s="1"/>
  <c r="AW9" i="23"/>
  <c r="AO4" i="26"/>
  <c r="AO12" i="26" s="1"/>
  <c r="AO24" i="26" s="1"/>
  <c r="AO9" i="23"/>
  <c r="AC4" i="26"/>
  <c r="AC12" i="26" s="1"/>
  <c r="AC24" i="26" s="1"/>
  <c r="AC9" i="23"/>
  <c r="U4" i="26"/>
  <c r="U12" i="26" s="1"/>
  <c r="U24" i="26" s="1"/>
  <c r="U9" i="23"/>
  <c r="M4" i="26"/>
  <c r="M12" i="26" s="1"/>
  <c r="M24" i="26" s="1"/>
  <c r="M9" i="23"/>
  <c r="CD4" i="26"/>
  <c r="CD12" i="26" s="1"/>
  <c r="CD24" i="26" s="1"/>
  <c r="CD9" i="23"/>
  <c r="BN4" i="26"/>
  <c r="BN12" i="26" s="1"/>
  <c r="BN24" i="26" s="1"/>
  <c r="BN9" i="23"/>
  <c r="AT4" i="26"/>
  <c r="AT12" i="26" s="1"/>
  <c r="AT24" i="26" s="1"/>
  <c r="AT9" i="23"/>
  <c r="R4" i="26"/>
  <c r="R12" i="26" s="1"/>
  <c r="R24" i="26" s="1"/>
  <c r="R9" i="23"/>
  <c r="BZ4" i="26"/>
  <c r="BZ12" i="26" s="1"/>
  <c r="BZ24" i="26" s="1"/>
  <c r="BZ9" i="23"/>
  <c r="BR4" i="26"/>
  <c r="BR12" i="26" s="1"/>
  <c r="BR24" i="26" s="1"/>
  <c r="BR9" i="23"/>
  <c r="BF4" i="26"/>
  <c r="BF12" i="26" s="1"/>
  <c r="BF24" i="26" s="1"/>
  <c r="BF9" i="23"/>
  <c r="BB4" i="26"/>
  <c r="BB12" i="26" s="1"/>
  <c r="BB24" i="26" s="1"/>
  <c r="BB9" i="23"/>
  <c r="AP4" i="26"/>
  <c r="AP12" i="26" s="1"/>
  <c r="AP24" i="26" s="1"/>
  <c r="AP9" i="23"/>
  <c r="AL4" i="26"/>
  <c r="AL12" i="26" s="1"/>
  <c r="AL24" i="26" s="1"/>
  <c r="AL9" i="23"/>
  <c r="AD4" i="26"/>
  <c r="AD12" i="26" s="1"/>
  <c r="AD24" i="26" s="1"/>
  <c r="AD9" i="23"/>
  <c r="N4" i="26"/>
  <c r="N12" i="26" s="1"/>
  <c r="N24" i="26" s="1"/>
  <c r="N9" i="23"/>
  <c r="CI4" i="26"/>
  <c r="CI12" i="26" s="1"/>
  <c r="CI24" i="26" s="1"/>
  <c r="CI9" i="23"/>
  <c r="CE4" i="26"/>
  <c r="CE12" i="26" s="1"/>
  <c r="CE24" i="26" s="1"/>
  <c r="CE9" i="23"/>
  <c r="CA4" i="26"/>
  <c r="CA12" i="26" s="1"/>
  <c r="CA24" i="26" s="1"/>
  <c r="CA9" i="23"/>
  <c r="BW4" i="26"/>
  <c r="BW12" i="26" s="1"/>
  <c r="BW24" i="26" s="1"/>
  <c r="BW9" i="23"/>
  <c r="BS4" i="26"/>
  <c r="BS12" i="26" s="1"/>
  <c r="BS24" i="26" s="1"/>
  <c r="BS9" i="23"/>
  <c r="BO4" i="26"/>
  <c r="BO12" i="26" s="1"/>
  <c r="BO24" i="26" s="1"/>
  <c r="BO9" i="23"/>
  <c r="BK4" i="26"/>
  <c r="BK12" i="26" s="1"/>
  <c r="BK24" i="26" s="1"/>
  <c r="BK9" i="23"/>
  <c r="BG4" i="26"/>
  <c r="BG12" i="26" s="1"/>
  <c r="BG24" i="26" s="1"/>
  <c r="BG9" i="23"/>
  <c r="BC4" i="26"/>
  <c r="BC12" i="26" s="1"/>
  <c r="BC24" i="26" s="1"/>
  <c r="BC9" i="23"/>
  <c r="AY4" i="26"/>
  <c r="AY12" i="26" s="1"/>
  <c r="AY24" i="26" s="1"/>
  <c r="AY9" i="23"/>
  <c r="AU4" i="26"/>
  <c r="AU12" i="26" s="1"/>
  <c r="AU24" i="26" s="1"/>
  <c r="AU9" i="23"/>
  <c r="AQ4" i="26"/>
  <c r="AQ12" i="26" s="1"/>
  <c r="AQ24" i="26" s="1"/>
  <c r="AQ9" i="23"/>
  <c r="AM4" i="26"/>
  <c r="AM12" i="26" s="1"/>
  <c r="AM24" i="26" s="1"/>
  <c r="AM9" i="23"/>
  <c r="AI4" i="26"/>
  <c r="AI12" i="26" s="1"/>
  <c r="AI24" i="26" s="1"/>
  <c r="AI9" i="23"/>
  <c r="AE4" i="26"/>
  <c r="AE12" i="26" s="1"/>
  <c r="AE24" i="26" s="1"/>
  <c r="AE9" i="23"/>
  <c r="AA4" i="26"/>
  <c r="AA12" i="26" s="1"/>
  <c r="AA24" i="26" s="1"/>
  <c r="AA9" i="23"/>
  <c r="W4" i="26"/>
  <c r="W12" i="26" s="1"/>
  <c r="W24" i="26" s="1"/>
  <c r="W9" i="23"/>
  <c r="S4" i="26"/>
  <c r="S12" i="26" s="1"/>
  <c r="S24" i="26" s="1"/>
  <c r="S9" i="23"/>
  <c r="O4" i="26"/>
  <c r="O12" i="26" s="1"/>
  <c r="O24" i="26" s="1"/>
  <c r="O9" i="23"/>
  <c r="K4" i="26"/>
  <c r="K12" i="26" s="1"/>
  <c r="K24" i="26" s="1"/>
  <c r="K9" i="23"/>
  <c r="G4" i="26"/>
  <c r="G12" i="26" s="1"/>
  <c r="G24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4" i="22" s="1"/>
  <c r="BN49" i="22" s="1"/>
  <c r="BN64" i="22" s="1"/>
  <c r="BN79" i="22" s="1"/>
  <c r="BJ9" i="22"/>
  <c r="BJ22" i="22" s="1"/>
  <c r="BJ34" i="22" s="1"/>
  <c r="BJ49" i="22" s="1"/>
  <c r="BJ64" i="22" s="1"/>
  <c r="BJ79" i="22" s="1"/>
  <c r="BF9" i="22"/>
  <c r="BF22" i="22" s="1"/>
  <c r="BF34" i="22" s="1"/>
  <c r="BF49" i="22" s="1"/>
  <c r="BF64" i="22" s="1"/>
  <c r="BF79" i="22" s="1"/>
  <c r="BB9" i="22"/>
  <c r="BB22" i="22" s="1"/>
  <c r="BB34" i="22" s="1"/>
  <c r="BB49" i="22" s="1"/>
  <c r="BB64" i="22" s="1"/>
  <c r="BB79" i="22" s="1"/>
  <c r="AX9" i="22"/>
  <c r="AX22" i="22" s="1"/>
  <c r="AX34" i="22" s="1"/>
  <c r="AX49" i="22" s="1"/>
  <c r="AX64" i="22" s="1"/>
  <c r="AX79" i="22" s="1"/>
  <c r="AT9" i="22"/>
  <c r="AT22" i="22" s="1"/>
  <c r="AT34" i="22" s="1"/>
  <c r="AT49" i="22" s="1"/>
  <c r="AT64" i="22" s="1"/>
  <c r="AT79" i="22" s="1"/>
  <c r="AP9" i="22"/>
  <c r="AP22" i="22" s="1"/>
  <c r="AP34" i="22" s="1"/>
  <c r="AP49" i="22" s="1"/>
  <c r="AP64" i="22" s="1"/>
  <c r="AP79" i="22" s="1"/>
  <c r="AL9" i="22"/>
  <c r="AL22" i="22" s="1"/>
  <c r="AL34" i="22" s="1"/>
  <c r="AL49" i="22" s="1"/>
  <c r="AL64" i="22" s="1"/>
  <c r="AL79" i="22" s="1"/>
  <c r="AH9" i="22"/>
  <c r="AH22" i="22" s="1"/>
  <c r="AH34" i="22" s="1"/>
  <c r="AH49" i="22" s="1"/>
  <c r="AH64" i="22" s="1"/>
  <c r="AH79" i="22" s="1"/>
  <c r="AD9" i="22"/>
  <c r="AD22" i="22" s="1"/>
  <c r="AD34" i="22" s="1"/>
  <c r="AD49" i="22" s="1"/>
  <c r="AD64" i="22" s="1"/>
  <c r="AD79" i="22" s="1"/>
  <c r="Z9" i="22"/>
  <c r="Z22" i="22" s="1"/>
  <c r="Z34" i="22" s="1"/>
  <c r="Z49" i="22" s="1"/>
  <c r="Z64" i="22" s="1"/>
  <c r="Z79" i="22" s="1"/>
  <c r="V9" i="22"/>
  <c r="V22" i="22" s="1"/>
  <c r="V34" i="22" s="1"/>
  <c r="V49" i="22" s="1"/>
  <c r="V64" i="22" s="1"/>
  <c r="V79" i="22" s="1"/>
  <c r="R9" i="22"/>
  <c r="R22" i="22" s="1"/>
  <c r="R34" i="22" s="1"/>
  <c r="R49" i="22" s="1"/>
  <c r="R64" i="22" s="1"/>
  <c r="R79" i="22" s="1"/>
  <c r="N9" i="22"/>
  <c r="N22" i="22" s="1"/>
  <c r="N34" i="22" s="1"/>
  <c r="N49" i="22" s="1"/>
  <c r="N64" i="22" s="1"/>
  <c r="N79" i="22" s="1"/>
  <c r="J9" i="22"/>
  <c r="J22" i="22" s="1"/>
  <c r="J34" i="22" s="1"/>
  <c r="J49" i="22" s="1"/>
  <c r="J64" i="22" s="1"/>
  <c r="J79" i="22" s="1"/>
  <c r="F9" i="22"/>
  <c r="F22" i="22" s="1"/>
  <c r="F34" i="22" s="1"/>
  <c r="F49" i="22" s="1"/>
  <c r="F64" i="22" s="1"/>
  <c r="F79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4" i="22" s="1"/>
  <c r="CG49" i="22" s="1"/>
  <c r="CG64" i="22" s="1"/>
  <c r="CG79" i="22" s="1"/>
  <c r="BU9" i="22"/>
  <c r="BU22" i="22" s="1"/>
  <c r="BU34" i="22" s="1"/>
  <c r="BU49" i="22" s="1"/>
  <c r="BU64" i="22" s="1"/>
  <c r="BU79" i="22" s="1"/>
  <c r="BI9" i="22"/>
  <c r="BI22" i="22" s="1"/>
  <c r="BI34" i="22" s="1"/>
  <c r="BI49" i="22" s="1"/>
  <c r="BI64" i="22" s="1"/>
  <c r="BI79" i="22" s="1"/>
  <c r="AW9" i="22"/>
  <c r="AW22" i="22" s="1"/>
  <c r="AW34" i="22" s="1"/>
  <c r="AW49" i="22" s="1"/>
  <c r="AW64" i="22" s="1"/>
  <c r="AW79" i="22" s="1"/>
  <c r="AO9" i="22"/>
  <c r="AO22" i="22" s="1"/>
  <c r="AO34" i="22" s="1"/>
  <c r="AO49" i="22" s="1"/>
  <c r="AO64" i="22" s="1"/>
  <c r="AO79" i="22" s="1"/>
  <c r="AC9" i="22"/>
  <c r="AC22" i="22" s="1"/>
  <c r="AC34" i="22" s="1"/>
  <c r="AC49" i="22" s="1"/>
  <c r="AC64" i="22" s="1"/>
  <c r="AC79" i="22" s="1"/>
  <c r="U9" i="22"/>
  <c r="U22" i="22" s="1"/>
  <c r="U34" i="22" s="1"/>
  <c r="U49" i="22" s="1"/>
  <c r="U64" i="22" s="1"/>
  <c r="U79" i="22" s="1"/>
  <c r="M9" i="22"/>
  <c r="M22" i="22" s="1"/>
  <c r="M34" i="22" s="1"/>
  <c r="M49" i="22" s="1"/>
  <c r="M64" i="22" s="1"/>
  <c r="M79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4" i="26" s="1"/>
  <c r="D9" i="23"/>
  <c r="AZ4" i="26"/>
  <c r="AZ12" i="26" s="1"/>
  <c r="AZ24" i="26" s="1"/>
  <c r="AZ9" i="23"/>
  <c r="E4" i="26"/>
  <c r="E12" i="26" s="1"/>
  <c r="E24" i="26" s="1"/>
  <c r="E9" i="23"/>
  <c r="BE4" i="26"/>
  <c r="BE12" i="26" s="1"/>
  <c r="BE24" i="26" s="1"/>
  <c r="BE9" i="23"/>
  <c r="H4" i="26"/>
  <c r="H12" i="26" s="1"/>
  <c r="H24" i="26" s="1"/>
  <c r="H9" i="23"/>
  <c r="X4" i="26"/>
  <c r="X12" i="26" s="1"/>
  <c r="X24" i="26" s="1"/>
  <c r="X9" i="23"/>
  <c r="AN4" i="26"/>
  <c r="AN12" i="26" s="1"/>
  <c r="AN24" i="26" s="1"/>
  <c r="AN9" i="23"/>
  <c r="BD4" i="26"/>
  <c r="BD12" i="26" s="1"/>
  <c r="BD24" i="26" s="1"/>
  <c r="BD9" i="23"/>
  <c r="BT4" i="26"/>
  <c r="BT12" i="26" s="1"/>
  <c r="BT24" i="26" s="1"/>
  <c r="BT9" i="23"/>
  <c r="CJ4" i="26"/>
  <c r="CJ12" i="26" s="1"/>
  <c r="CJ24" i="26" s="1"/>
  <c r="CJ9" i="23"/>
  <c r="BA4" i="26"/>
  <c r="BA12" i="26" s="1"/>
  <c r="BA24" i="26" s="1"/>
  <c r="BA9" i="23"/>
  <c r="T4" i="26"/>
  <c r="T12" i="26" s="1"/>
  <c r="T24" i="26" s="1"/>
  <c r="T9" i="23"/>
  <c r="CF4" i="26"/>
  <c r="CF12" i="26" s="1"/>
  <c r="CF24" i="26" s="1"/>
  <c r="CF9" i="23"/>
  <c r="Q4" i="26"/>
  <c r="Q12" i="26" s="1"/>
  <c r="Q24" i="26" s="1"/>
  <c r="Q9" i="23"/>
  <c r="AB4" i="26"/>
  <c r="AB12" i="26" s="1"/>
  <c r="AB24" i="26" s="1"/>
  <c r="AB9" i="23"/>
  <c r="BH4" i="26"/>
  <c r="BH12" i="26" s="1"/>
  <c r="BH24" i="26" s="1"/>
  <c r="BH9" i="23"/>
  <c r="I4" i="26"/>
  <c r="I12" i="26" s="1"/>
  <c r="I24" i="26" s="1"/>
  <c r="I9" i="23"/>
  <c r="BM4" i="26"/>
  <c r="BM12" i="26" s="1"/>
  <c r="BM24" i="26" s="1"/>
  <c r="BM9" i="23"/>
  <c r="AS4" i="26"/>
  <c r="AS12" i="26" s="1"/>
  <c r="AS24" i="26" s="1"/>
  <c r="AS9" i="23"/>
  <c r="AJ4" i="26"/>
  <c r="AJ12" i="26" s="1"/>
  <c r="AJ24" i="26" s="1"/>
  <c r="AJ9" i="23"/>
  <c r="BP4" i="26"/>
  <c r="BP12" i="26" s="1"/>
  <c r="BP24" i="26" s="1"/>
  <c r="BP9" i="23"/>
  <c r="AK4" i="26"/>
  <c r="AK12" i="26" s="1"/>
  <c r="AK24" i="26" s="1"/>
  <c r="AK9" i="23"/>
  <c r="BQ4" i="26"/>
  <c r="BQ12" i="26" s="1"/>
  <c r="BQ24" i="26" s="1"/>
  <c r="BQ9" i="23"/>
  <c r="L4" i="26"/>
  <c r="L12" i="26" s="1"/>
  <c r="L24" i="26" s="1"/>
  <c r="L9" i="23"/>
  <c r="AR4" i="26"/>
  <c r="AR12" i="26" s="1"/>
  <c r="AR24" i="26" s="1"/>
  <c r="AR9" i="23"/>
  <c r="BX4" i="26"/>
  <c r="BX12" i="26" s="1"/>
  <c r="BX24" i="26" s="1"/>
  <c r="BX9" i="23"/>
  <c r="AG4" i="26"/>
  <c r="AG12" i="26" s="1"/>
  <c r="AG24" i="26" s="1"/>
  <c r="AG9" i="23"/>
  <c r="BY4" i="26"/>
  <c r="BY12" i="26" s="1"/>
  <c r="BY24" i="26" s="1"/>
  <c r="BY9" i="23"/>
  <c r="P4" i="26"/>
  <c r="P12" i="26" s="1"/>
  <c r="P24" i="26" s="1"/>
  <c r="P9" i="23"/>
  <c r="AF4" i="26"/>
  <c r="AF12" i="26" s="1"/>
  <c r="AF24" i="26" s="1"/>
  <c r="AF9" i="23"/>
  <c r="AV4" i="26"/>
  <c r="AV12" i="26" s="1"/>
  <c r="AV24" i="26" s="1"/>
  <c r="AV9" i="23"/>
  <c r="BL4" i="26"/>
  <c r="BL12" i="26" s="1"/>
  <c r="BL24" i="26" s="1"/>
  <c r="BL9" i="23"/>
  <c r="CB4" i="26"/>
  <c r="CB12" i="26" s="1"/>
  <c r="CB24" i="26" s="1"/>
  <c r="CB9" i="23"/>
  <c r="Y4" i="26"/>
  <c r="Y12" i="26" s="1"/>
  <c r="Y24" i="26" s="1"/>
  <c r="Y9" i="23"/>
  <c r="CC4" i="26"/>
  <c r="CC12" i="26" s="1"/>
  <c r="CC24" i="26" s="1"/>
  <c r="CC9" i="23"/>
  <c r="BL9" i="24" l="1"/>
  <c r="BL22" i="23"/>
  <c r="BY9" i="24"/>
  <c r="BY22" i="23"/>
  <c r="AK9" i="24"/>
  <c r="AK22" i="23"/>
  <c r="CC9" i="24"/>
  <c r="CC22" i="23"/>
  <c r="CB9" i="24"/>
  <c r="CB22" i="23"/>
  <c r="P9" i="24"/>
  <c r="P22" i="23"/>
  <c r="AG9" i="24"/>
  <c r="AG22" i="23"/>
  <c r="AR9" i="24"/>
  <c r="AR22" i="23"/>
  <c r="BQ9" i="24"/>
  <c r="BQ22" i="23"/>
  <c r="BP9" i="24"/>
  <c r="BP22" i="23"/>
  <c r="I9" i="24"/>
  <c r="I22" i="23"/>
  <c r="AB9" i="24"/>
  <c r="AB22" i="23"/>
  <c r="CF9" i="24"/>
  <c r="CF22" i="23"/>
  <c r="BT9" i="24"/>
  <c r="BT22" i="23"/>
  <c r="AN9" i="24"/>
  <c r="AN22" i="23"/>
  <c r="H9" i="24"/>
  <c r="H22" i="23"/>
  <c r="D9" i="24"/>
  <c r="D22" i="23"/>
  <c r="BX9" i="24"/>
  <c r="BX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AF9" i="24"/>
  <c r="AF22" i="23"/>
  <c r="Y9" i="24"/>
  <c r="Y22" i="23"/>
  <c r="L9" i="24"/>
  <c r="L22" i="23"/>
  <c r="AV9" i="24"/>
  <c r="AV22" i="23"/>
  <c r="AS9" i="24"/>
  <c r="AS22" i="23"/>
  <c r="BA9" i="24"/>
  <c r="BA22" i="23"/>
  <c r="E9" i="24"/>
  <c r="E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C6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C7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C2" i="14" l="1"/>
  <c r="C2" i="26"/>
  <c r="E19" i="6" l="1"/>
  <c r="F19" i="24"/>
  <c r="G19" i="24" s="1"/>
  <c r="H19" i="24" l="1"/>
  <c r="K10" i="22"/>
  <c r="I19" i="24" l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H74" i="24"/>
  <c r="E10" i="22"/>
  <c r="E11" i="22"/>
  <c r="E12" i="22"/>
  <c r="E13" i="22"/>
  <c r="E14" i="22"/>
  <c r="AF19" i="24" l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s="1"/>
  <c r="DD19" i="24" s="1"/>
  <c r="DE19" i="24" s="1"/>
  <c r="AE43" i="24"/>
  <c r="E15" i="22"/>
  <c r="D22" i="25"/>
  <c r="C22" i="25"/>
  <c r="C10" i="25"/>
  <c r="D10" i="25"/>
  <c r="DF19" i="24" l="1"/>
  <c r="D27" i="25"/>
  <c r="C27" i="25"/>
  <c r="R41" i="25" s="1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J15" i="22" s="1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Y15" i="22" l="1"/>
  <c r="CC15" i="22"/>
  <c r="CG15" i="22"/>
  <c r="CG16" i="22" s="1"/>
  <c r="BZ15" i="22"/>
  <c r="BZ16" i="22" s="1"/>
  <c r="CD15" i="22"/>
  <c r="CH15" i="22"/>
  <c r="J2" i="22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E51" i="23" s="1"/>
  <c r="F51" i="23" s="1"/>
  <c r="G51" i="23" s="1"/>
  <c r="H51" i="23" s="1"/>
  <c r="I51" i="23" s="1"/>
  <c r="J51" i="23" s="1"/>
  <c r="K51" i="23" s="1"/>
  <c r="L51" i="23" s="1"/>
  <c r="M51" i="23" s="1"/>
  <c r="N51" i="23" s="1"/>
  <c r="T41" i="26" s="1"/>
  <c r="D52" i="23"/>
  <c r="E52" i="23" s="1"/>
  <c r="F52" i="23" s="1"/>
  <c r="G52" i="23" s="1"/>
  <c r="H52" i="23" s="1"/>
  <c r="I52" i="23" s="1"/>
  <c r="J52" i="23" s="1"/>
  <c r="K52" i="23" s="1"/>
  <c r="L52" i="23" s="1"/>
  <c r="M52" i="23" s="1"/>
  <c r="N52" i="23" s="1"/>
  <c r="T42" i="26" s="1"/>
  <c r="D54" i="23"/>
  <c r="E54" i="23" s="1"/>
  <c r="F54" i="23" s="1"/>
  <c r="G54" i="23" s="1"/>
  <c r="H54" i="23" s="1"/>
  <c r="I54" i="23" s="1"/>
  <c r="J54" i="23" s="1"/>
  <c r="K54" i="23" s="1"/>
  <c r="L54" i="23" s="1"/>
  <c r="M54" i="23" s="1"/>
  <c r="N54" i="23" s="1"/>
  <c r="T44" i="26" s="1"/>
  <c r="D55" i="23"/>
  <c r="E55" i="23" s="1"/>
  <c r="F55" i="23" s="1"/>
  <c r="G55" i="23" s="1"/>
  <c r="H55" i="23" s="1"/>
  <c r="I55" i="23" s="1"/>
  <c r="J55" i="23" s="1"/>
  <c r="K55" i="23" s="1"/>
  <c r="L55" i="23" s="1"/>
  <c r="M55" i="23" s="1"/>
  <c r="N55" i="23" s="1"/>
  <c r="T45" i="26" s="1"/>
  <c r="D66" i="23"/>
  <c r="E66" i="23" s="1"/>
  <c r="F66" i="23" s="1"/>
  <c r="G66" i="23" s="1"/>
  <c r="H66" i="23" s="1"/>
  <c r="I66" i="23" s="1"/>
  <c r="J66" i="23" s="1"/>
  <c r="K66" i="23" s="1"/>
  <c r="L66" i="23" s="1"/>
  <c r="M66" i="23" s="1"/>
  <c r="N66" i="23" s="1"/>
  <c r="D68" i="23"/>
  <c r="E68" i="23" s="1"/>
  <c r="F68" i="23" s="1"/>
  <c r="G68" i="23" s="1"/>
  <c r="H68" i="23" s="1"/>
  <c r="I68" i="23" s="1"/>
  <c r="J68" i="23" s="1"/>
  <c r="K68" i="23" s="1"/>
  <c r="L68" i="23" s="1"/>
  <c r="M68" i="23" s="1"/>
  <c r="N68" i="23" s="1"/>
  <c r="D70" i="23"/>
  <c r="E70" i="23" s="1"/>
  <c r="F70" i="23" s="1"/>
  <c r="G70" i="23" s="1"/>
  <c r="H70" i="23" s="1"/>
  <c r="I70" i="23" s="1"/>
  <c r="J70" i="23" s="1"/>
  <c r="K70" i="23" s="1"/>
  <c r="L70" i="23" s="1"/>
  <c r="M70" i="23" s="1"/>
  <c r="N70" i="23" s="1"/>
  <c r="D72" i="23"/>
  <c r="E72" i="23" s="1"/>
  <c r="F72" i="23" s="1"/>
  <c r="G72" i="23" s="1"/>
  <c r="H72" i="23" s="1"/>
  <c r="I72" i="23" s="1"/>
  <c r="J72" i="23" s="1"/>
  <c r="K72" i="23" s="1"/>
  <c r="L72" i="23" s="1"/>
  <c r="M72" i="23" s="1"/>
  <c r="N72" i="23" s="1"/>
  <c r="D77" i="23"/>
  <c r="E77" i="23" s="1"/>
  <c r="F77" i="23" s="1"/>
  <c r="G77" i="23" s="1"/>
  <c r="H77" i="23" s="1"/>
  <c r="I77" i="23" s="1"/>
  <c r="J77" i="23" s="1"/>
  <c r="K77" i="23" s="1"/>
  <c r="L77" i="23" s="1"/>
  <c r="M77" i="23" s="1"/>
  <c r="N77" i="23" s="1"/>
  <c r="D82" i="23"/>
  <c r="E82" i="23" s="1"/>
  <c r="F82" i="23" s="1"/>
  <c r="G82" i="23" s="1"/>
  <c r="H82" i="23" s="1"/>
  <c r="I82" i="23" s="1"/>
  <c r="J82" i="23" s="1"/>
  <c r="K82" i="23" s="1"/>
  <c r="L82" i="23" s="1"/>
  <c r="M82" i="23" s="1"/>
  <c r="N82" i="23" s="1"/>
  <c r="D83" i="23"/>
  <c r="E83" i="23" s="1"/>
  <c r="F83" i="23" s="1"/>
  <c r="G83" i="23" s="1"/>
  <c r="H83" i="23" s="1"/>
  <c r="I83" i="23" s="1"/>
  <c r="J83" i="23" s="1"/>
  <c r="K83" i="23" s="1"/>
  <c r="L83" i="23" s="1"/>
  <c r="M83" i="23" s="1"/>
  <c r="N83" i="23" s="1"/>
  <c r="D84" i="23"/>
  <c r="E84" i="23" s="1"/>
  <c r="F84" i="23" s="1"/>
  <c r="G84" i="23" s="1"/>
  <c r="H84" i="23" s="1"/>
  <c r="I84" i="23" s="1"/>
  <c r="J84" i="23" s="1"/>
  <c r="K84" i="23" s="1"/>
  <c r="L84" i="23" s="1"/>
  <c r="M84" i="23" s="1"/>
  <c r="N84" i="23" s="1"/>
  <c r="D85" i="23"/>
  <c r="E85" i="23" s="1"/>
  <c r="F85" i="23" s="1"/>
  <c r="G85" i="23" s="1"/>
  <c r="H85" i="23" s="1"/>
  <c r="I85" i="23" s="1"/>
  <c r="J85" i="23" s="1"/>
  <c r="K85" i="23" s="1"/>
  <c r="L85" i="23" s="1"/>
  <c r="M85" i="23" s="1"/>
  <c r="N85" i="23" s="1"/>
  <c r="D86" i="23"/>
  <c r="E86" i="23" s="1"/>
  <c r="F86" i="23" s="1"/>
  <c r="G86" i="23" s="1"/>
  <c r="H86" i="23" s="1"/>
  <c r="I86" i="23" s="1"/>
  <c r="J86" i="23" s="1"/>
  <c r="K86" i="23" s="1"/>
  <c r="L86" i="23" s="1"/>
  <c r="M86" i="23" s="1"/>
  <c r="N86" i="23" s="1"/>
  <c r="D88" i="23"/>
  <c r="E88" i="23" s="1"/>
  <c r="F88" i="23" s="1"/>
  <c r="G88" i="23" s="1"/>
  <c r="H88" i="23" s="1"/>
  <c r="I88" i="23" s="1"/>
  <c r="J88" i="23" s="1"/>
  <c r="K88" i="23" s="1"/>
  <c r="L88" i="23" s="1"/>
  <c r="M88" i="23" s="1"/>
  <c r="N88" i="23" s="1"/>
  <c r="D90" i="23"/>
  <c r="E90" i="23" s="1"/>
  <c r="F90" i="23" s="1"/>
  <c r="G90" i="23" s="1"/>
  <c r="H90" i="23" s="1"/>
  <c r="I90" i="23" s="1"/>
  <c r="J90" i="23" s="1"/>
  <c r="K90" i="23" s="1"/>
  <c r="L90" i="23" s="1"/>
  <c r="M90" i="23" s="1"/>
  <c r="N90" i="23" s="1"/>
  <c r="D92" i="23"/>
  <c r="E92" i="23" s="1"/>
  <c r="F92" i="23" s="1"/>
  <c r="G92" i="23" s="1"/>
  <c r="H92" i="23" s="1"/>
  <c r="I92" i="23" s="1"/>
  <c r="J92" i="23" s="1"/>
  <c r="K92" i="23" s="1"/>
  <c r="L92" i="23" s="1"/>
  <c r="M92" i="23" s="1"/>
  <c r="N92" i="23" s="1"/>
  <c r="D35" i="23"/>
  <c r="E35" i="23" s="1"/>
  <c r="F35" i="23" s="1"/>
  <c r="G35" i="23" s="1"/>
  <c r="H35" i="23" s="1"/>
  <c r="I35" i="23" s="1"/>
  <c r="J35" i="23" s="1"/>
  <c r="K35" i="23" s="1"/>
  <c r="L35" i="23" s="1"/>
  <c r="M35" i="23" s="1"/>
  <c r="N35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3" i="23"/>
  <c r="E43" i="23" s="1"/>
  <c r="F43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50" i="23"/>
  <c r="D56" i="23"/>
  <c r="E56" i="23" s="1"/>
  <c r="F56" i="23" s="1"/>
  <c r="G56" i="23" s="1"/>
  <c r="H56" i="23" s="1"/>
  <c r="I56" i="23" s="1"/>
  <c r="J56" i="23" s="1"/>
  <c r="K56" i="23" s="1"/>
  <c r="L56" i="23" s="1"/>
  <c r="M56" i="23" s="1"/>
  <c r="N56" i="23" s="1"/>
  <c r="T46" i="26" s="1"/>
  <c r="D59" i="23"/>
  <c r="E59" i="23" s="1"/>
  <c r="F59" i="23" s="1"/>
  <c r="G59" i="23" s="1"/>
  <c r="H59" i="23" s="1"/>
  <c r="I59" i="23" s="1"/>
  <c r="J59" i="23" s="1"/>
  <c r="K59" i="23" s="1"/>
  <c r="L59" i="23" s="1"/>
  <c r="M59" i="23" s="1"/>
  <c r="N59" i="23" s="1"/>
  <c r="T49" i="26" s="1"/>
  <c r="D61" i="23"/>
  <c r="E61" i="23" s="1"/>
  <c r="F61" i="23" s="1"/>
  <c r="G61" i="23" s="1"/>
  <c r="H61" i="23" s="1"/>
  <c r="I61" i="23" s="1"/>
  <c r="J61" i="23" s="1"/>
  <c r="K61" i="23" s="1"/>
  <c r="L61" i="23" s="1"/>
  <c r="M61" i="23" s="1"/>
  <c r="N61" i="23" s="1"/>
  <c r="T51" i="26" s="1"/>
  <c r="D75" i="23"/>
  <c r="E75" i="23" s="1"/>
  <c r="F75" i="23" s="1"/>
  <c r="G75" i="23" s="1"/>
  <c r="H75" i="23" s="1"/>
  <c r="I75" i="23" s="1"/>
  <c r="J75" i="23" s="1"/>
  <c r="K75" i="23" s="1"/>
  <c r="L75" i="23" s="1"/>
  <c r="M75" i="23" s="1"/>
  <c r="N75" i="23" s="1"/>
  <c r="D81" i="23"/>
  <c r="E81" i="23" s="1"/>
  <c r="F81" i="23" s="1"/>
  <c r="G81" i="23" s="1"/>
  <c r="H81" i="23" s="1"/>
  <c r="I81" i="23" s="1"/>
  <c r="J81" i="23" s="1"/>
  <c r="K81" i="23" s="1"/>
  <c r="L81" i="23" s="1"/>
  <c r="M81" i="23" s="1"/>
  <c r="N81" i="23" s="1"/>
  <c r="D89" i="23"/>
  <c r="D89" i="24" s="1"/>
  <c r="D91" i="23"/>
  <c r="E91" i="23" s="1"/>
  <c r="F91" i="23" s="1"/>
  <c r="G91" i="23" s="1"/>
  <c r="H91" i="23" s="1"/>
  <c r="I91" i="23" s="1"/>
  <c r="J91" i="23" s="1"/>
  <c r="K91" i="23" s="1"/>
  <c r="L91" i="23" s="1"/>
  <c r="M91" i="23" s="1"/>
  <c r="N91" i="23" s="1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3" i="23"/>
  <c r="E53" i="23" s="1"/>
  <c r="F53" i="23" s="1"/>
  <c r="G53" i="23" s="1"/>
  <c r="H53" i="23" s="1"/>
  <c r="I53" i="23" s="1"/>
  <c r="J53" i="23" s="1"/>
  <c r="K53" i="23" s="1"/>
  <c r="L53" i="23" s="1"/>
  <c r="M53" i="23" s="1"/>
  <c r="N53" i="23" s="1"/>
  <c r="T43" i="26" s="1"/>
  <c r="D57" i="23"/>
  <c r="E57" i="23" s="1"/>
  <c r="F57" i="23" s="1"/>
  <c r="G57" i="23" s="1"/>
  <c r="H57" i="23" s="1"/>
  <c r="I57" i="23" s="1"/>
  <c r="J57" i="23" s="1"/>
  <c r="K57" i="23" s="1"/>
  <c r="L57" i="23" s="1"/>
  <c r="M57" i="23" s="1"/>
  <c r="N57" i="23" s="1"/>
  <c r="T47" i="26" s="1"/>
  <c r="D58" i="23"/>
  <c r="E58" i="23" s="1"/>
  <c r="F58" i="23" s="1"/>
  <c r="G58" i="23" s="1"/>
  <c r="H58" i="23" s="1"/>
  <c r="I58" i="23" s="1"/>
  <c r="J58" i="23" s="1"/>
  <c r="K58" i="23" s="1"/>
  <c r="L58" i="23" s="1"/>
  <c r="M58" i="23" s="1"/>
  <c r="N58" i="23" s="1"/>
  <c r="T48" i="26" s="1"/>
  <c r="D65" i="23"/>
  <c r="E65" i="23" s="1"/>
  <c r="F65" i="23" s="1"/>
  <c r="G65" i="23" s="1"/>
  <c r="H65" i="23" s="1"/>
  <c r="I65" i="23" s="1"/>
  <c r="J65" i="23" s="1"/>
  <c r="K65" i="23" s="1"/>
  <c r="L65" i="23" s="1"/>
  <c r="M65" i="23" s="1"/>
  <c r="N65" i="23" s="1"/>
  <c r="D67" i="23"/>
  <c r="E67" i="23" s="1"/>
  <c r="F67" i="23" s="1"/>
  <c r="G67" i="23" s="1"/>
  <c r="H67" i="23" s="1"/>
  <c r="I67" i="23" s="1"/>
  <c r="J67" i="23" s="1"/>
  <c r="K67" i="23" s="1"/>
  <c r="L67" i="23" s="1"/>
  <c r="M67" i="23" s="1"/>
  <c r="N67" i="23" s="1"/>
  <c r="D69" i="23"/>
  <c r="E69" i="23" s="1"/>
  <c r="F69" i="23" s="1"/>
  <c r="G69" i="23" s="1"/>
  <c r="H69" i="23" s="1"/>
  <c r="I69" i="23" s="1"/>
  <c r="J69" i="23" s="1"/>
  <c r="K69" i="23" s="1"/>
  <c r="L69" i="23" s="1"/>
  <c r="M69" i="23" s="1"/>
  <c r="N69" i="23" s="1"/>
  <c r="D71" i="23"/>
  <c r="E71" i="23" s="1"/>
  <c r="F71" i="23" s="1"/>
  <c r="G71" i="23" s="1"/>
  <c r="H71" i="23" s="1"/>
  <c r="I71" i="23" s="1"/>
  <c r="J71" i="23" s="1"/>
  <c r="K71" i="23" s="1"/>
  <c r="L71" i="23" s="1"/>
  <c r="M71" i="23" s="1"/>
  <c r="N71" i="23" s="1"/>
  <c r="D76" i="23"/>
  <c r="E76" i="23" s="1"/>
  <c r="F76" i="23" s="1"/>
  <c r="G76" i="23" s="1"/>
  <c r="H76" i="23" s="1"/>
  <c r="I76" i="23" s="1"/>
  <c r="J76" i="23" s="1"/>
  <c r="K76" i="23" s="1"/>
  <c r="L76" i="23" s="1"/>
  <c r="M76" i="23" s="1"/>
  <c r="N76" i="23" s="1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60" i="23"/>
  <c r="E60" i="23" s="1"/>
  <c r="F60" i="23" s="1"/>
  <c r="G60" i="23" s="1"/>
  <c r="H60" i="23" s="1"/>
  <c r="I60" i="23" s="1"/>
  <c r="J60" i="23" s="1"/>
  <c r="K60" i="23" s="1"/>
  <c r="L60" i="23" s="1"/>
  <c r="M60" i="23" s="1"/>
  <c r="N60" i="23" s="1"/>
  <c r="T50" i="26" s="1"/>
  <c r="D62" i="23"/>
  <c r="E62" i="23" s="1"/>
  <c r="F62" i="23" s="1"/>
  <c r="G62" i="23" s="1"/>
  <c r="H62" i="23" s="1"/>
  <c r="I62" i="23" s="1"/>
  <c r="J62" i="23" s="1"/>
  <c r="K62" i="23" s="1"/>
  <c r="L62" i="23" s="1"/>
  <c r="M62" i="23" s="1"/>
  <c r="N62" i="23" s="1"/>
  <c r="T52" i="26" s="1"/>
  <c r="D73" i="23"/>
  <c r="D73" i="24" s="1"/>
  <c r="D74" i="23"/>
  <c r="E74" i="23" s="1"/>
  <c r="F74" i="23" s="1"/>
  <c r="L74" i="23" s="1"/>
  <c r="M74" i="23" s="1"/>
  <c r="N74" i="23" s="1"/>
  <c r="D80" i="23"/>
  <c r="E80" i="23" s="1"/>
  <c r="F80" i="23" s="1"/>
  <c r="G80" i="23" s="1"/>
  <c r="H80" i="23" s="1"/>
  <c r="I80" i="23" s="1"/>
  <c r="J80" i="23" s="1"/>
  <c r="K80" i="23" s="1"/>
  <c r="L80" i="23" s="1"/>
  <c r="M80" i="23" s="1"/>
  <c r="N80" i="23" s="1"/>
  <c r="D87" i="23"/>
  <c r="E87" i="23" s="1"/>
  <c r="F87" i="23" s="1"/>
  <c r="G87" i="23" s="1"/>
  <c r="H87" i="23" s="1"/>
  <c r="I87" i="23" s="1"/>
  <c r="J87" i="23" s="1"/>
  <c r="K87" i="23" s="1"/>
  <c r="L87" i="23" s="1"/>
  <c r="M87" i="23" s="1"/>
  <c r="N87" i="23" s="1"/>
  <c r="E73" i="23"/>
  <c r="F73" i="23" s="1"/>
  <c r="L73" i="23" s="1"/>
  <c r="M73" i="23" s="1"/>
  <c r="N73" i="23" s="1"/>
  <c r="E50" i="23"/>
  <c r="F50" i="23" s="1"/>
  <c r="G50" i="23" s="1"/>
  <c r="H50" i="23" s="1"/>
  <c r="I50" i="23" s="1"/>
  <c r="J50" i="23" s="1"/>
  <c r="K50" i="23" s="1"/>
  <c r="L50" i="23" s="1"/>
  <c r="M50" i="23" s="1"/>
  <c r="N50" i="23" s="1"/>
  <c r="T40" i="26" s="1"/>
  <c r="C35" i="23"/>
  <c r="C35" i="24" s="1"/>
  <c r="C40" i="23"/>
  <c r="C40" i="24" s="1"/>
  <c r="C41" i="23"/>
  <c r="C41" i="24" s="1"/>
  <c r="C43" i="23"/>
  <c r="C43" i="24" s="1"/>
  <c r="C44" i="23"/>
  <c r="C44" i="24" s="1"/>
  <c r="C45" i="23"/>
  <c r="C45" i="24" s="1"/>
  <c r="C50" i="23"/>
  <c r="C50" i="24" s="1"/>
  <c r="C56" i="23"/>
  <c r="C56" i="24" s="1"/>
  <c r="C59" i="23"/>
  <c r="C59" i="24" s="1"/>
  <c r="C61" i="23"/>
  <c r="C61" i="24" s="1"/>
  <c r="C75" i="23"/>
  <c r="C75" i="24" s="1"/>
  <c r="C81" i="23"/>
  <c r="C81" i="24" s="1"/>
  <c r="C89" i="23"/>
  <c r="C89" i="24" s="1"/>
  <c r="C91" i="23"/>
  <c r="C91" i="24" s="1"/>
  <c r="C37" i="23"/>
  <c r="C37" i="24" s="1"/>
  <c r="C47" i="23"/>
  <c r="C47" i="24" s="1"/>
  <c r="C53" i="23"/>
  <c r="C53" i="24" s="1"/>
  <c r="C57" i="23"/>
  <c r="C57" i="24" s="1"/>
  <c r="C58" i="23"/>
  <c r="C58" i="24" s="1"/>
  <c r="C65" i="23"/>
  <c r="C65" i="24" s="1"/>
  <c r="C67" i="23"/>
  <c r="C67" i="24" s="1"/>
  <c r="C69" i="23"/>
  <c r="C69" i="24" s="1"/>
  <c r="C71" i="23"/>
  <c r="C71" i="24" s="1"/>
  <c r="C76" i="23"/>
  <c r="C76" i="24" s="1"/>
  <c r="C36" i="23"/>
  <c r="C36" i="24" s="1"/>
  <c r="C39" i="23"/>
  <c r="C39" i="24" s="1"/>
  <c r="C60" i="23"/>
  <c r="C60" i="24" s="1"/>
  <c r="C62" i="23"/>
  <c r="C62" i="24" s="1"/>
  <c r="C73" i="23"/>
  <c r="C73" i="24" s="1"/>
  <c r="C74" i="23"/>
  <c r="C74" i="24" s="1"/>
  <c r="C80" i="23"/>
  <c r="C80" i="24" s="1"/>
  <c r="C87" i="23"/>
  <c r="C87" i="24" s="1"/>
  <c r="C38" i="23"/>
  <c r="C38" i="24" s="1"/>
  <c r="C42" i="23"/>
  <c r="C42" i="24" s="1"/>
  <c r="C46" i="23"/>
  <c r="C46" i="24" s="1"/>
  <c r="C51" i="23"/>
  <c r="C51" i="24" s="1"/>
  <c r="C52" i="23"/>
  <c r="C52" i="24" s="1"/>
  <c r="C54" i="23"/>
  <c r="C54" i="24" s="1"/>
  <c r="C55" i="23"/>
  <c r="C55" i="24" s="1"/>
  <c r="C66" i="23"/>
  <c r="C66" i="24" s="1"/>
  <c r="C68" i="23"/>
  <c r="C68" i="24" s="1"/>
  <c r="C70" i="23"/>
  <c r="C70" i="24" s="1"/>
  <c r="C72" i="23"/>
  <c r="C72" i="24" s="1"/>
  <c r="C77" i="23"/>
  <c r="C77" i="24" s="1"/>
  <c r="C82" i="23"/>
  <c r="C82" i="24" s="1"/>
  <c r="C83" i="23"/>
  <c r="C83" i="24" s="1"/>
  <c r="C84" i="23"/>
  <c r="C84" i="24" s="1"/>
  <c r="C85" i="23"/>
  <c r="C85" i="24" s="1"/>
  <c r="C86" i="23"/>
  <c r="C86" i="24" s="1"/>
  <c r="C88" i="23"/>
  <c r="C88" i="24" s="1"/>
  <c r="C90" i="23"/>
  <c r="C90" i="24" s="1"/>
  <c r="C92" i="23"/>
  <c r="C92" i="24" s="1"/>
  <c r="BY16" i="22"/>
  <c r="CC16" i="22"/>
  <c r="BH15" i="22"/>
  <c r="BH16" i="22" s="1"/>
  <c r="CF15" i="22"/>
  <c r="CF16" i="22" s="1"/>
  <c r="CD16" i="22"/>
  <c r="CH16" i="22"/>
  <c r="Q1" i="22"/>
  <c r="CJ16" i="22"/>
  <c r="D33" i="25"/>
  <c r="S41" i="25"/>
  <c r="C23" i="23"/>
  <c r="C23" i="24" s="1"/>
  <c r="C24" i="23"/>
  <c r="C24" i="24" s="1"/>
  <c r="C27" i="23"/>
  <c r="C27" i="24" s="1"/>
  <c r="C31" i="23"/>
  <c r="C31" i="24" s="1"/>
  <c r="C32" i="23"/>
  <c r="C32" i="24" s="1"/>
  <c r="C25" i="23"/>
  <c r="C25" i="24" s="1"/>
  <c r="C26" i="23"/>
  <c r="C26" i="24" s="1"/>
  <c r="C28" i="23"/>
  <c r="C28" i="24" s="1"/>
  <c r="C29" i="23"/>
  <c r="C29" i="24" s="1"/>
  <c r="C30" i="23"/>
  <c r="C30" i="24" s="1"/>
  <c r="D23" i="23"/>
  <c r="E23" i="23" s="1"/>
  <c r="F23" i="23" s="1"/>
  <c r="G23" i="23" s="1"/>
  <c r="H23" i="23" s="1"/>
  <c r="I23" i="23" s="1"/>
  <c r="D24" i="23"/>
  <c r="E24" i="23" s="1"/>
  <c r="F24" i="23" s="1"/>
  <c r="G24" i="23" s="1"/>
  <c r="H24" i="23" s="1"/>
  <c r="I24" i="23" s="1"/>
  <c r="D27" i="23"/>
  <c r="D27" i="24" s="1"/>
  <c r="D31" i="23"/>
  <c r="E31" i="23" s="1"/>
  <c r="F31" i="23" s="1"/>
  <c r="G31" i="23" s="1"/>
  <c r="H31" i="23" s="1"/>
  <c r="I31" i="23" s="1"/>
  <c r="D32" i="23"/>
  <c r="E32" i="23" s="1"/>
  <c r="F32" i="23" s="1"/>
  <c r="G32" i="23" s="1"/>
  <c r="H32" i="23" s="1"/>
  <c r="I32" i="23" s="1"/>
  <c r="D25" i="23"/>
  <c r="E25" i="23" s="1"/>
  <c r="F25" i="23" s="1"/>
  <c r="G25" i="23" s="1"/>
  <c r="H25" i="23" s="1"/>
  <c r="I25" i="23" s="1"/>
  <c r="D26" i="23"/>
  <c r="E26" i="23" s="1"/>
  <c r="F26" i="23" s="1"/>
  <c r="G26" i="23" s="1"/>
  <c r="H26" i="23" s="1"/>
  <c r="I26" i="23" s="1"/>
  <c r="D29" i="23"/>
  <c r="E29" i="23" s="1"/>
  <c r="F29" i="23" s="1"/>
  <c r="G29" i="23" s="1"/>
  <c r="H29" i="23" s="1"/>
  <c r="I29" i="23" s="1"/>
  <c r="D30" i="23"/>
  <c r="D30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M43" i="23" l="1"/>
  <c r="N43" i="23" s="1"/>
  <c r="O43" i="23" s="1"/>
  <c r="P43" i="23" s="1"/>
  <c r="Q43" i="23" s="1"/>
  <c r="R43" i="23" s="1"/>
  <c r="D28" i="23"/>
  <c r="D28" i="24" s="1"/>
  <c r="O73" i="23"/>
  <c r="P73" i="23" s="1"/>
  <c r="Q73" i="23" s="1"/>
  <c r="R73" i="23" s="1"/>
  <c r="S73" i="23" s="1"/>
  <c r="T73" i="23" s="1"/>
  <c r="U73" i="23" s="1"/>
  <c r="V73" i="23" s="1"/>
  <c r="W73" i="23" s="1"/>
  <c r="X73" i="23" s="1"/>
  <c r="Y73" i="23" s="1"/>
  <c r="Z73" i="23" s="1"/>
  <c r="T63" i="26"/>
  <c r="U63" i="26" s="1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O67" i="23"/>
  <c r="P67" i="23" s="1"/>
  <c r="Q67" i="23" s="1"/>
  <c r="R67" i="23" s="1"/>
  <c r="S67" i="23" s="1"/>
  <c r="T67" i="23" s="1"/>
  <c r="U67" i="23" s="1"/>
  <c r="V67" i="23" s="1"/>
  <c r="W67" i="23" s="1"/>
  <c r="X67" i="23" s="1"/>
  <c r="Y67" i="23" s="1"/>
  <c r="Z67" i="23" s="1"/>
  <c r="T57" i="26"/>
  <c r="U57" i="26" s="1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T34" i="26"/>
  <c r="U34" i="26" s="1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O35" i="23"/>
  <c r="P35" i="23" s="1"/>
  <c r="Q35" i="23" s="1"/>
  <c r="R35" i="23" s="1"/>
  <c r="S35" i="23" s="1"/>
  <c r="T35" i="23" s="1"/>
  <c r="U35" i="23" s="1"/>
  <c r="V35" i="23" s="1"/>
  <c r="W35" i="23" s="1"/>
  <c r="X35" i="23" s="1"/>
  <c r="Y35" i="23" s="1"/>
  <c r="Z35" i="23" s="1"/>
  <c r="T25" i="26"/>
  <c r="O82" i="23"/>
  <c r="P82" i="23" s="1"/>
  <c r="Q82" i="23" s="1"/>
  <c r="R82" i="23" s="1"/>
  <c r="S82" i="23" s="1"/>
  <c r="T82" i="23" s="1"/>
  <c r="U82" i="23" s="1"/>
  <c r="V82" i="23" s="1"/>
  <c r="W82" i="23" s="1"/>
  <c r="X82" i="23" s="1"/>
  <c r="Y82" i="23" s="1"/>
  <c r="Z82" i="23" s="1"/>
  <c r="T72" i="26"/>
  <c r="U72" i="26" s="1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O68" i="23"/>
  <c r="P68" i="23" s="1"/>
  <c r="Q68" i="23" s="1"/>
  <c r="R68" i="23" s="1"/>
  <c r="S68" i="23" s="1"/>
  <c r="T68" i="23" s="1"/>
  <c r="U68" i="23" s="1"/>
  <c r="V68" i="23" s="1"/>
  <c r="W68" i="23" s="1"/>
  <c r="X68" i="23" s="1"/>
  <c r="Y68" i="23" s="1"/>
  <c r="Z68" i="23" s="1"/>
  <c r="T58" i="26"/>
  <c r="U58" i="26" s="1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T28" i="26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80" i="23"/>
  <c r="P80" i="23" s="1"/>
  <c r="Q80" i="23" s="1"/>
  <c r="R80" i="23" s="1"/>
  <c r="S80" i="23" s="1"/>
  <c r="T80" i="23" s="1"/>
  <c r="U80" i="23" s="1"/>
  <c r="V80" i="23" s="1"/>
  <c r="W80" i="23" s="1"/>
  <c r="X80" i="23" s="1"/>
  <c r="Y80" i="23" s="1"/>
  <c r="Z80" i="23" s="1"/>
  <c r="T70" i="26"/>
  <c r="U70" i="26" s="1"/>
  <c r="V70" i="26" s="1"/>
  <c r="W70" i="26" s="1"/>
  <c r="X70" i="26" s="1"/>
  <c r="Y70" i="26" s="1"/>
  <c r="Z70" i="26" s="1"/>
  <c r="AA70" i="26" s="1"/>
  <c r="AB70" i="26" s="1"/>
  <c r="AC70" i="26" s="1"/>
  <c r="AD70" i="26" s="1"/>
  <c r="AE70" i="26" s="1"/>
  <c r="O71" i="23"/>
  <c r="P71" i="23" s="1"/>
  <c r="Q71" i="23" s="1"/>
  <c r="R71" i="23" s="1"/>
  <c r="S71" i="23" s="1"/>
  <c r="T71" i="23" s="1"/>
  <c r="U71" i="23" s="1"/>
  <c r="V71" i="23" s="1"/>
  <c r="W71" i="23" s="1"/>
  <c r="X71" i="23" s="1"/>
  <c r="Y71" i="23" s="1"/>
  <c r="Z71" i="23" s="1"/>
  <c r="T61" i="26"/>
  <c r="U61" i="26" s="1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T27" i="26"/>
  <c r="U27" i="26" s="1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75" i="23"/>
  <c r="P75" i="23" s="1"/>
  <c r="Q75" i="23" s="1"/>
  <c r="R75" i="23" s="1"/>
  <c r="S75" i="23" s="1"/>
  <c r="T75" i="23" s="1"/>
  <c r="U75" i="23" s="1"/>
  <c r="V75" i="23" s="1"/>
  <c r="W75" i="23" s="1"/>
  <c r="X75" i="23" s="1"/>
  <c r="Y75" i="23" s="1"/>
  <c r="Z75" i="23" s="1"/>
  <c r="T65" i="26"/>
  <c r="U65" i="26" s="1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T31" i="26"/>
  <c r="U31" i="26" s="1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90" i="23"/>
  <c r="P90" i="23" s="1"/>
  <c r="Q90" i="23" s="1"/>
  <c r="R90" i="23" s="1"/>
  <c r="S90" i="23" s="1"/>
  <c r="T90" i="23" s="1"/>
  <c r="U90" i="23" s="1"/>
  <c r="V90" i="23" s="1"/>
  <c r="W90" i="23" s="1"/>
  <c r="X90" i="23" s="1"/>
  <c r="Y90" i="23" s="1"/>
  <c r="Z90" i="23" s="1"/>
  <c r="T80" i="26"/>
  <c r="U80" i="26" s="1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84" i="23"/>
  <c r="P84" i="23" s="1"/>
  <c r="Q84" i="23" s="1"/>
  <c r="R84" i="23" s="1"/>
  <c r="S84" i="23" s="1"/>
  <c r="T84" i="23" s="1"/>
  <c r="U84" i="23" s="1"/>
  <c r="V84" i="23" s="1"/>
  <c r="W84" i="23" s="1"/>
  <c r="X84" i="23" s="1"/>
  <c r="Y84" i="23" s="1"/>
  <c r="Z84" i="23" s="1"/>
  <c r="T74" i="26"/>
  <c r="U74" i="26" s="1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72" i="23"/>
  <c r="P72" i="23" s="1"/>
  <c r="Q72" i="23" s="1"/>
  <c r="R72" i="23" s="1"/>
  <c r="S72" i="23" s="1"/>
  <c r="T72" i="23" s="1"/>
  <c r="U72" i="23" s="1"/>
  <c r="V72" i="23" s="1"/>
  <c r="W72" i="23" s="1"/>
  <c r="X72" i="23" s="1"/>
  <c r="Y72" i="23" s="1"/>
  <c r="Z72" i="23" s="1"/>
  <c r="T62" i="26"/>
  <c r="U62" i="26" s="1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T36" i="26"/>
  <c r="U36" i="26" s="1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74" i="23"/>
  <c r="P74" i="23" s="1"/>
  <c r="Q74" i="23" s="1"/>
  <c r="R74" i="23" s="1"/>
  <c r="S74" i="23" s="1"/>
  <c r="T74" i="23" s="1"/>
  <c r="U74" i="23" s="1"/>
  <c r="V74" i="23" s="1"/>
  <c r="W74" i="23" s="1"/>
  <c r="X74" i="23" s="1"/>
  <c r="Y74" i="23" s="1"/>
  <c r="Z74" i="23" s="1"/>
  <c r="T64" i="26"/>
  <c r="U64" i="26" s="1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T29" i="26"/>
  <c r="U29" i="26" s="1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69" i="23"/>
  <c r="P69" i="23" s="1"/>
  <c r="Q69" i="23" s="1"/>
  <c r="R69" i="23" s="1"/>
  <c r="S69" i="23" s="1"/>
  <c r="T69" i="23" s="1"/>
  <c r="U69" i="23" s="1"/>
  <c r="V69" i="23" s="1"/>
  <c r="W69" i="23" s="1"/>
  <c r="X69" i="23" s="1"/>
  <c r="Y69" i="23" s="1"/>
  <c r="Z69" i="23" s="1"/>
  <c r="T59" i="26"/>
  <c r="U59" i="26" s="1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O91" i="23"/>
  <c r="P91" i="23" s="1"/>
  <c r="Q91" i="23" s="1"/>
  <c r="R91" i="23" s="1"/>
  <c r="S91" i="23" s="1"/>
  <c r="T91" i="23" s="1"/>
  <c r="U91" i="23" s="1"/>
  <c r="V91" i="23" s="1"/>
  <c r="W91" i="23" s="1"/>
  <c r="X91" i="23" s="1"/>
  <c r="Y91" i="23" s="1"/>
  <c r="Z91" i="23" s="1"/>
  <c r="T81" i="26"/>
  <c r="U81" i="26" s="1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T35" i="26"/>
  <c r="U35" i="26" s="1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T30" i="26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88" i="23"/>
  <c r="P88" i="23" s="1"/>
  <c r="Q88" i="23" s="1"/>
  <c r="R88" i="23" s="1"/>
  <c r="S88" i="23" s="1"/>
  <c r="T88" i="23" s="1"/>
  <c r="U88" i="23" s="1"/>
  <c r="V88" i="23" s="1"/>
  <c r="W88" i="23" s="1"/>
  <c r="X88" i="23" s="1"/>
  <c r="Y88" i="23" s="1"/>
  <c r="Z88" i="23" s="1"/>
  <c r="T78" i="26"/>
  <c r="U78" i="26" s="1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O83" i="23"/>
  <c r="P83" i="23" s="1"/>
  <c r="Q83" i="23" s="1"/>
  <c r="R83" i="23" s="1"/>
  <c r="S83" i="23" s="1"/>
  <c r="T83" i="23" s="1"/>
  <c r="U83" i="23" s="1"/>
  <c r="V83" i="23" s="1"/>
  <c r="W83" i="23" s="1"/>
  <c r="X83" i="23" s="1"/>
  <c r="Y83" i="23" s="1"/>
  <c r="Z83" i="23" s="1"/>
  <c r="T73" i="26"/>
  <c r="U73" i="26" s="1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O70" i="23"/>
  <c r="P70" i="23" s="1"/>
  <c r="Q70" i="23" s="1"/>
  <c r="R70" i="23" s="1"/>
  <c r="S70" i="23" s="1"/>
  <c r="T70" i="23" s="1"/>
  <c r="U70" i="23" s="1"/>
  <c r="V70" i="23" s="1"/>
  <c r="W70" i="23" s="1"/>
  <c r="X70" i="23" s="1"/>
  <c r="Y70" i="23" s="1"/>
  <c r="Z70" i="23" s="1"/>
  <c r="T60" i="26"/>
  <c r="U60" i="26" s="1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T32" i="26"/>
  <c r="U32" i="26" s="1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T26" i="26"/>
  <c r="U26" i="26" s="1"/>
  <c r="V26" i="26" s="1"/>
  <c r="W26" i="26" s="1"/>
  <c r="X26" i="26" s="1"/>
  <c r="Y26" i="26" s="1"/>
  <c r="Z26" i="26" s="1"/>
  <c r="AA26" i="26" s="1"/>
  <c r="AB26" i="26" s="1"/>
  <c r="AC26" i="26" s="1"/>
  <c r="AD26" i="26" s="1"/>
  <c r="AE26" i="26" s="1"/>
  <c r="O86" i="23"/>
  <c r="P86" i="23" s="1"/>
  <c r="Q86" i="23" s="1"/>
  <c r="R86" i="23" s="1"/>
  <c r="S86" i="23" s="1"/>
  <c r="T86" i="23" s="1"/>
  <c r="U86" i="23" s="1"/>
  <c r="V86" i="23" s="1"/>
  <c r="W86" i="23" s="1"/>
  <c r="X86" i="23" s="1"/>
  <c r="Y86" i="23" s="1"/>
  <c r="Z86" i="23" s="1"/>
  <c r="T76" i="26"/>
  <c r="U76" i="26" s="1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O87" i="23"/>
  <c r="P87" i="23" s="1"/>
  <c r="Q87" i="23" s="1"/>
  <c r="R87" i="23" s="1"/>
  <c r="S87" i="23" s="1"/>
  <c r="T87" i="23" s="1"/>
  <c r="U87" i="23" s="1"/>
  <c r="V87" i="23" s="1"/>
  <c r="W87" i="23" s="1"/>
  <c r="X87" i="23" s="1"/>
  <c r="Y87" i="23" s="1"/>
  <c r="Z87" i="23" s="1"/>
  <c r="T77" i="26"/>
  <c r="U77" i="26" s="1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76" i="23"/>
  <c r="P76" i="23" s="1"/>
  <c r="Q76" i="23" s="1"/>
  <c r="R76" i="23" s="1"/>
  <c r="S76" i="23" s="1"/>
  <c r="T76" i="23" s="1"/>
  <c r="U76" i="23" s="1"/>
  <c r="V76" i="23" s="1"/>
  <c r="W76" i="23" s="1"/>
  <c r="X76" i="23" s="1"/>
  <c r="Y76" i="23" s="1"/>
  <c r="Z76" i="23" s="1"/>
  <c r="T66" i="26"/>
  <c r="U66" i="26" s="1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O65" i="23"/>
  <c r="P65" i="23" s="1"/>
  <c r="Q65" i="23" s="1"/>
  <c r="R65" i="23" s="1"/>
  <c r="S65" i="23" s="1"/>
  <c r="T65" i="23" s="1"/>
  <c r="U65" i="23" s="1"/>
  <c r="V65" i="23" s="1"/>
  <c r="W65" i="23" s="1"/>
  <c r="X65" i="23" s="1"/>
  <c r="Y65" i="23" s="1"/>
  <c r="Z65" i="23" s="1"/>
  <c r="T55" i="26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T37" i="26"/>
  <c r="U37" i="26" s="1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81" i="23"/>
  <c r="P81" i="23" s="1"/>
  <c r="Q81" i="23" s="1"/>
  <c r="R81" i="23" s="1"/>
  <c r="S81" i="23" s="1"/>
  <c r="T81" i="23" s="1"/>
  <c r="U81" i="23" s="1"/>
  <c r="V81" i="23" s="1"/>
  <c r="W81" i="23" s="1"/>
  <c r="X81" i="23" s="1"/>
  <c r="Y81" i="23" s="1"/>
  <c r="Z81" i="23" s="1"/>
  <c r="T71" i="26"/>
  <c r="U71" i="26" s="1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92" i="23"/>
  <c r="P92" i="23" s="1"/>
  <c r="Q92" i="23" s="1"/>
  <c r="R92" i="23" s="1"/>
  <c r="S92" i="23" s="1"/>
  <c r="T92" i="23" s="1"/>
  <c r="U92" i="23" s="1"/>
  <c r="V92" i="23" s="1"/>
  <c r="W92" i="23" s="1"/>
  <c r="X92" i="23" s="1"/>
  <c r="Y92" i="23" s="1"/>
  <c r="Z92" i="23" s="1"/>
  <c r="T82" i="26"/>
  <c r="U82" i="26" s="1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85" i="23"/>
  <c r="P85" i="23" s="1"/>
  <c r="Q85" i="23" s="1"/>
  <c r="R85" i="23" s="1"/>
  <c r="S85" i="23" s="1"/>
  <c r="T85" i="23" s="1"/>
  <c r="U85" i="23" s="1"/>
  <c r="V85" i="23" s="1"/>
  <c r="W85" i="23" s="1"/>
  <c r="X85" i="23" s="1"/>
  <c r="Y85" i="23" s="1"/>
  <c r="Z85" i="23" s="1"/>
  <c r="T75" i="26"/>
  <c r="U75" i="26" s="1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O77" i="23"/>
  <c r="P77" i="23" s="1"/>
  <c r="Q77" i="23" s="1"/>
  <c r="R77" i="23" s="1"/>
  <c r="S77" i="23" s="1"/>
  <c r="T77" i="23" s="1"/>
  <c r="U77" i="23" s="1"/>
  <c r="V77" i="23" s="1"/>
  <c r="W77" i="23" s="1"/>
  <c r="X77" i="23" s="1"/>
  <c r="Y77" i="23" s="1"/>
  <c r="Z77" i="23" s="1"/>
  <c r="T67" i="26"/>
  <c r="U67" i="26" s="1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66" i="23"/>
  <c r="P66" i="23" s="1"/>
  <c r="Q66" i="23" s="1"/>
  <c r="R66" i="23" s="1"/>
  <c r="S66" i="23" s="1"/>
  <c r="T66" i="23" s="1"/>
  <c r="U66" i="23" s="1"/>
  <c r="V66" i="23" s="1"/>
  <c r="W66" i="23" s="1"/>
  <c r="X66" i="23" s="1"/>
  <c r="Y66" i="23" s="1"/>
  <c r="Z66" i="23" s="1"/>
  <c r="T56" i="26"/>
  <c r="U56" i="26" s="1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DH19" i="24"/>
  <c r="O50" i="23"/>
  <c r="P50" i="23" s="1"/>
  <c r="Q50" i="23" s="1"/>
  <c r="R50" i="23" s="1"/>
  <c r="S50" i="23" s="1"/>
  <c r="T50" i="23" s="1"/>
  <c r="U50" i="23" s="1"/>
  <c r="V50" i="23" s="1"/>
  <c r="W50" i="23" s="1"/>
  <c r="X50" i="23" s="1"/>
  <c r="Y50" i="23" s="1"/>
  <c r="Z50" i="23" s="1"/>
  <c r="AF40" i="26" s="1"/>
  <c r="U40" i="26"/>
  <c r="V40" i="26" s="1"/>
  <c r="W40" i="26" s="1"/>
  <c r="X40" i="26" s="1"/>
  <c r="Y40" i="26" s="1"/>
  <c r="Z40" i="26" s="1"/>
  <c r="AA40" i="26" s="1"/>
  <c r="AB40" i="26" s="1"/>
  <c r="AC40" i="26" s="1"/>
  <c r="AD40" i="26" s="1"/>
  <c r="AE40" i="26" s="1"/>
  <c r="O53" i="23"/>
  <c r="P53" i="23" s="1"/>
  <c r="Q53" i="23" s="1"/>
  <c r="R53" i="23" s="1"/>
  <c r="S53" i="23" s="1"/>
  <c r="T53" i="23" s="1"/>
  <c r="U53" i="23" s="1"/>
  <c r="V53" i="23" s="1"/>
  <c r="W53" i="23" s="1"/>
  <c r="X53" i="23" s="1"/>
  <c r="Y53" i="23" s="1"/>
  <c r="Z53" i="23" s="1"/>
  <c r="AF43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O59" i="23"/>
  <c r="P59" i="23" s="1"/>
  <c r="Q59" i="23" s="1"/>
  <c r="R59" i="23" s="1"/>
  <c r="S59" i="23" s="1"/>
  <c r="T59" i="23" s="1"/>
  <c r="U59" i="23" s="1"/>
  <c r="V59" i="23" s="1"/>
  <c r="W59" i="23" s="1"/>
  <c r="X59" i="23" s="1"/>
  <c r="Y59" i="23" s="1"/>
  <c r="Z59" i="23" s="1"/>
  <c r="AF49" i="26" s="1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O52" i="23"/>
  <c r="P52" i="23" s="1"/>
  <c r="Q52" i="23" s="1"/>
  <c r="R52" i="23" s="1"/>
  <c r="S52" i="23" s="1"/>
  <c r="T52" i="23" s="1"/>
  <c r="U52" i="23" s="1"/>
  <c r="V52" i="23" s="1"/>
  <c r="W52" i="23" s="1"/>
  <c r="X52" i="23" s="1"/>
  <c r="Y52" i="23" s="1"/>
  <c r="Z52" i="23" s="1"/>
  <c r="AF42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O62" i="23"/>
  <c r="P62" i="23" s="1"/>
  <c r="Q62" i="23" s="1"/>
  <c r="R62" i="23" s="1"/>
  <c r="S62" i="23" s="1"/>
  <c r="T62" i="23" s="1"/>
  <c r="U62" i="23" s="1"/>
  <c r="V62" i="23" s="1"/>
  <c r="W62" i="23" s="1"/>
  <c r="X62" i="23" s="1"/>
  <c r="Y62" i="23" s="1"/>
  <c r="Z62" i="23" s="1"/>
  <c r="AF52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O56" i="23"/>
  <c r="P56" i="23" s="1"/>
  <c r="Q56" i="23" s="1"/>
  <c r="R56" i="23" s="1"/>
  <c r="S56" i="23" s="1"/>
  <c r="T56" i="23" s="1"/>
  <c r="U56" i="23" s="1"/>
  <c r="V56" i="23" s="1"/>
  <c r="W56" i="23" s="1"/>
  <c r="X56" i="23" s="1"/>
  <c r="Y56" i="23" s="1"/>
  <c r="Z56" i="23" s="1"/>
  <c r="AF46" i="26" s="1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O51" i="23"/>
  <c r="P51" i="23" s="1"/>
  <c r="Q51" i="23" s="1"/>
  <c r="R51" i="23" s="1"/>
  <c r="S51" i="23" s="1"/>
  <c r="T51" i="23" s="1"/>
  <c r="U51" i="23" s="1"/>
  <c r="V51" i="23" s="1"/>
  <c r="W51" i="23" s="1"/>
  <c r="X51" i="23" s="1"/>
  <c r="Y51" i="23" s="1"/>
  <c r="Z51" i="23" s="1"/>
  <c r="AF41" i="26" s="1"/>
  <c r="U41" i="26"/>
  <c r="V41" i="26" s="1"/>
  <c r="W41" i="26" s="1"/>
  <c r="X41" i="26" s="1"/>
  <c r="Y41" i="26" s="1"/>
  <c r="Z41" i="26" s="1"/>
  <c r="AA41" i="26" s="1"/>
  <c r="AB41" i="26" s="1"/>
  <c r="AC41" i="26" s="1"/>
  <c r="AD41" i="26" s="1"/>
  <c r="AE41" i="26" s="1"/>
  <c r="O60" i="23"/>
  <c r="P60" i="23" s="1"/>
  <c r="Q60" i="23" s="1"/>
  <c r="R60" i="23" s="1"/>
  <c r="S60" i="23" s="1"/>
  <c r="T60" i="23" s="1"/>
  <c r="U60" i="23" s="1"/>
  <c r="V60" i="23" s="1"/>
  <c r="W60" i="23" s="1"/>
  <c r="X60" i="23" s="1"/>
  <c r="Y60" i="23" s="1"/>
  <c r="Z60" i="23" s="1"/>
  <c r="AF50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O55" i="23"/>
  <c r="P55" i="23" s="1"/>
  <c r="Q55" i="23" s="1"/>
  <c r="R55" i="23" s="1"/>
  <c r="S55" i="23" s="1"/>
  <c r="T55" i="23" s="1"/>
  <c r="U55" i="23" s="1"/>
  <c r="V55" i="23" s="1"/>
  <c r="W55" i="23" s="1"/>
  <c r="X55" i="23" s="1"/>
  <c r="Y55" i="23" s="1"/>
  <c r="Z55" i="23" s="1"/>
  <c r="AF45" i="26" s="1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O57" i="23"/>
  <c r="P57" i="23" s="1"/>
  <c r="Q57" i="23" s="1"/>
  <c r="R57" i="23" s="1"/>
  <c r="S57" i="23" s="1"/>
  <c r="T57" i="23" s="1"/>
  <c r="U57" i="23" s="1"/>
  <c r="V57" i="23" s="1"/>
  <c r="W57" i="23" s="1"/>
  <c r="X57" i="23" s="1"/>
  <c r="Y57" i="23" s="1"/>
  <c r="Z57" i="23" s="1"/>
  <c r="AF47" i="26" s="1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O61" i="23"/>
  <c r="P61" i="23" s="1"/>
  <c r="Q61" i="23" s="1"/>
  <c r="R61" i="23" s="1"/>
  <c r="S61" i="23" s="1"/>
  <c r="T61" i="23" s="1"/>
  <c r="U61" i="23" s="1"/>
  <c r="V61" i="23" s="1"/>
  <c r="W61" i="23" s="1"/>
  <c r="X61" i="23" s="1"/>
  <c r="Y61" i="23" s="1"/>
  <c r="Z61" i="23" s="1"/>
  <c r="AF51" i="26" s="1"/>
  <c r="O54" i="23"/>
  <c r="P54" i="23" s="1"/>
  <c r="Q54" i="23" s="1"/>
  <c r="R54" i="23" s="1"/>
  <c r="S54" i="23" s="1"/>
  <c r="T54" i="23" s="1"/>
  <c r="U54" i="23" s="1"/>
  <c r="V54" i="23" s="1"/>
  <c r="W54" i="23" s="1"/>
  <c r="X54" i="23" s="1"/>
  <c r="Y54" i="23" s="1"/>
  <c r="Z54" i="23" s="1"/>
  <c r="AF44" i="26" s="1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D75" i="24"/>
  <c r="E89" i="23"/>
  <c r="F89" i="23" s="1"/>
  <c r="G89" i="23" s="1"/>
  <c r="H89" i="23" s="1"/>
  <c r="I89" i="23" s="1"/>
  <c r="J89" i="23" s="1"/>
  <c r="K89" i="23" s="1"/>
  <c r="L89" i="23" s="1"/>
  <c r="M89" i="23" s="1"/>
  <c r="N89" i="23" s="1"/>
  <c r="D86" i="24"/>
  <c r="D59" i="24"/>
  <c r="D71" i="24"/>
  <c r="D84" i="24"/>
  <c r="D88" i="24"/>
  <c r="D61" i="24"/>
  <c r="O58" i="23"/>
  <c r="P58" i="23" s="1"/>
  <c r="Q58" i="23" s="1"/>
  <c r="R58" i="23" s="1"/>
  <c r="S58" i="23" s="1"/>
  <c r="T58" i="23" s="1"/>
  <c r="U58" i="23" s="1"/>
  <c r="V58" i="23" s="1"/>
  <c r="W58" i="23" s="1"/>
  <c r="X58" i="23" s="1"/>
  <c r="Y58" i="23" s="1"/>
  <c r="Z58" i="23" s="1"/>
  <c r="AF48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D69" i="24"/>
  <c r="E28" i="23"/>
  <c r="D43" i="24"/>
  <c r="D92" i="24"/>
  <c r="E30" i="23"/>
  <c r="F30" i="23" s="1"/>
  <c r="G30" i="23" s="1"/>
  <c r="H30" i="23" s="1"/>
  <c r="I30" i="23" s="1"/>
  <c r="J30" i="23" s="1"/>
  <c r="K30" i="23" s="1"/>
  <c r="L30" i="23" s="1"/>
  <c r="M30" i="23" s="1"/>
  <c r="N30" i="23" s="1"/>
  <c r="T20" i="26" s="1"/>
  <c r="D47" i="24"/>
  <c r="E27" i="23"/>
  <c r="F27" i="23" s="1"/>
  <c r="G27" i="23" s="1"/>
  <c r="H27" i="23" s="1"/>
  <c r="I27" i="23" s="1"/>
  <c r="J27" i="23" s="1"/>
  <c r="K27" i="23" s="1"/>
  <c r="L27" i="23" s="1"/>
  <c r="M27" i="23" s="1"/>
  <c r="N27" i="23" s="1"/>
  <c r="T17" i="26" s="1"/>
  <c r="D81" i="24"/>
  <c r="J29" i="23"/>
  <c r="K29" i="23" s="1"/>
  <c r="L29" i="23" s="1"/>
  <c r="M29" i="23" s="1"/>
  <c r="N29" i="23" s="1"/>
  <c r="T19" i="26" s="1"/>
  <c r="J31" i="23"/>
  <c r="K31" i="23" s="1"/>
  <c r="L31" i="23" s="1"/>
  <c r="M31" i="23" s="1"/>
  <c r="N31" i="23" s="1"/>
  <c r="T21" i="26" s="1"/>
  <c r="J25" i="23"/>
  <c r="K25" i="23" s="1"/>
  <c r="L25" i="23" s="1"/>
  <c r="M25" i="23" s="1"/>
  <c r="N25" i="23" s="1"/>
  <c r="T15" i="26" s="1"/>
  <c r="J26" i="23"/>
  <c r="K26" i="23" s="1"/>
  <c r="L26" i="23" s="1"/>
  <c r="M26" i="23" s="1"/>
  <c r="N26" i="23" s="1"/>
  <c r="T16" i="26" s="1"/>
  <c r="J24" i="23"/>
  <c r="K24" i="23" s="1"/>
  <c r="L24" i="23" s="1"/>
  <c r="M24" i="23" s="1"/>
  <c r="N24" i="23" s="1"/>
  <c r="T14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J32" i="23"/>
  <c r="K32" i="23" s="1"/>
  <c r="L32" i="23" s="1"/>
  <c r="M32" i="23" s="1"/>
  <c r="N32" i="23" s="1"/>
  <c r="T22" i="26" s="1"/>
  <c r="J23" i="23"/>
  <c r="K23" i="23" s="1"/>
  <c r="L23" i="23" s="1"/>
  <c r="M23" i="23" s="1"/>
  <c r="N23" i="23" s="1"/>
  <c r="D60" i="24"/>
  <c r="D31" i="24"/>
  <c r="D42" i="24"/>
  <c r="D53" i="24"/>
  <c r="D65" i="24"/>
  <c r="D67" i="24"/>
  <c r="D62" i="24"/>
  <c r="D72" i="24"/>
  <c r="D80" i="24"/>
  <c r="D83" i="24"/>
  <c r="D91" i="24"/>
  <c r="D51" i="24"/>
  <c r="D35" i="24"/>
  <c r="D55" i="24"/>
  <c r="D38" i="24"/>
  <c r="D52" i="24"/>
  <c r="D57" i="24"/>
  <c r="D66" i="24"/>
  <c r="D74" i="24"/>
  <c r="D82" i="24"/>
  <c r="D90" i="24"/>
  <c r="D85" i="24"/>
  <c r="D25" i="24"/>
  <c r="D37" i="24"/>
  <c r="D41" i="24"/>
  <c r="D46" i="24"/>
  <c r="D56" i="24"/>
  <c r="D40" i="24"/>
  <c r="D70" i="24"/>
  <c r="D77" i="24"/>
  <c r="D32" i="24"/>
  <c r="D54" i="24"/>
  <c r="D58" i="24"/>
  <c r="D68" i="24"/>
  <c r="D76" i="24"/>
  <c r="D87" i="24"/>
  <c r="D23" i="24"/>
  <c r="D39" i="24"/>
  <c r="D44" i="24"/>
  <c r="D29" i="24"/>
  <c r="E43" i="24"/>
  <c r="E86" i="24"/>
  <c r="E29" i="24"/>
  <c r="E46" i="24"/>
  <c r="E59" i="24"/>
  <c r="E56" i="24"/>
  <c r="E69" i="24"/>
  <c r="E71" i="24"/>
  <c r="C13" i="24"/>
  <c r="C10" i="24"/>
  <c r="C12" i="24"/>
  <c r="E40" i="24"/>
  <c r="C14" i="24"/>
  <c r="C11" i="24"/>
  <c r="E36" i="24"/>
  <c r="D36" i="24"/>
  <c r="E31" i="24"/>
  <c r="F65" i="24"/>
  <c r="E61" i="24"/>
  <c r="E75" i="24"/>
  <c r="E47" i="24"/>
  <c r="E25" i="24"/>
  <c r="E87" i="24"/>
  <c r="E84" i="24"/>
  <c r="E54" i="24"/>
  <c r="C11" i="23"/>
  <c r="C7" i="23"/>
  <c r="C14" i="23"/>
  <c r="C13" i="23"/>
  <c r="C12" i="23"/>
  <c r="E73" i="24"/>
  <c r="E91" i="24"/>
  <c r="E60" i="24"/>
  <c r="E77" i="24"/>
  <c r="E81" i="24"/>
  <c r="E92" i="24"/>
  <c r="E62" i="24"/>
  <c r="E72" i="24"/>
  <c r="E88" i="24"/>
  <c r="E38" i="24"/>
  <c r="C10" i="23"/>
  <c r="C6" i="23"/>
  <c r="C5" i="23"/>
  <c r="E66" i="24"/>
  <c r="E74" i="24"/>
  <c r="E85" i="24"/>
  <c r="S43" i="24" l="1"/>
  <c r="F28" i="23"/>
  <c r="G28" i="23" s="1"/>
  <c r="H28" i="23" s="1"/>
  <c r="I28" i="23" s="1"/>
  <c r="J28" i="23" s="1"/>
  <c r="K28" i="23" s="1"/>
  <c r="L28" i="23" s="1"/>
  <c r="M28" i="23" s="1"/>
  <c r="N28" i="23" s="1"/>
  <c r="O28" i="23" s="1"/>
  <c r="P28" i="23" s="1"/>
  <c r="Q28" i="23" s="1"/>
  <c r="R28" i="23" s="1"/>
  <c r="S28" i="23" s="1"/>
  <c r="T28" i="23" s="1"/>
  <c r="U28" i="23" s="1"/>
  <c r="V28" i="23" s="1"/>
  <c r="W28" i="23" s="1"/>
  <c r="X28" i="23" s="1"/>
  <c r="Y28" i="23" s="1"/>
  <c r="Z28" i="23" s="1"/>
  <c r="AA28" i="23" s="1"/>
  <c r="AB28" i="23" s="1"/>
  <c r="AC28" i="23" s="1"/>
  <c r="AD28" i="23" s="1"/>
  <c r="AE28" i="23" s="1"/>
  <c r="AF28" i="23" s="1"/>
  <c r="AG28" i="23" s="1"/>
  <c r="O89" i="23"/>
  <c r="P89" i="23" s="1"/>
  <c r="Q89" i="23" s="1"/>
  <c r="R89" i="23" s="1"/>
  <c r="S89" i="23" s="1"/>
  <c r="T89" i="23" s="1"/>
  <c r="U89" i="23" s="1"/>
  <c r="V89" i="23" s="1"/>
  <c r="W89" i="23" s="1"/>
  <c r="X89" i="23" s="1"/>
  <c r="Y89" i="23" s="1"/>
  <c r="Z89" i="23" s="1"/>
  <c r="T79" i="26"/>
  <c r="U79" i="26" s="1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AA66" i="23"/>
  <c r="AB66" i="23" s="1"/>
  <c r="AC66" i="23" s="1"/>
  <c r="AD66" i="23" s="1"/>
  <c r="AE66" i="23" s="1"/>
  <c r="AF66" i="23" s="1"/>
  <c r="AG66" i="23" s="1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A85" i="23"/>
  <c r="AB85" i="23" s="1"/>
  <c r="AC85" i="23" s="1"/>
  <c r="AD85" i="23" s="1"/>
  <c r="AE85" i="23" s="1"/>
  <c r="AF85" i="23" s="1"/>
  <c r="AG85" i="23" s="1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A47" i="23"/>
  <c r="AB47" i="23" s="1"/>
  <c r="AC47" i="23" s="1"/>
  <c r="AD47" i="23" s="1"/>
  <c r="AE47" i="23" s="1"/>
  <c r="AF47" i="23" s="1"/>
  <c r="AG47" i="23" s="1"/>
  <c r="AF37" i="26"/>
  <c r="AG37" i="26" s="1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A76" i="23"/>
  <c r="AB76" i="23" s="1"/>
  <c r="AC76" i="23" s="1"/>
  <c r="AD76" i="23" s="1"/>
  <c r="AE76" i="23" s="1"/>
  <c r="AF76" i="23" s="1"/>
  <c r="AG76" i="23" s="1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A86" i="23"/>
  <c r="AB86" i="23" s="1"/>
  <c r="AC86" i="23" s="1"/>
  <c r="AD86" i="23" s="1"/>
  <c r="AE86" i="23" s="1"/>
  <c r="AF86" i="23" s="1"/>
  <c r="AG86" i="23" s="1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A42" i="23"/>
  <c r="AB42" i="23" s="1"/>
  <c r="AC42" i="23" s="1"/>
  <c r="AD42" i="23" s="1"/>
  <c r="AE42" i="23" s="1"/>
  <c r="AF42" i="23" s="1"/>
  <c r="AG42" i="23" s="1"/>
  <c r="AF32" i="26"/>
  <c r="AG32" i="26" s="1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A83" i="23"/>
  <c r="AB83" i="23" s="1"/>
  <c r="AC83" i="23" s="1"/>
  <c r="AD83" i="23" s="1"/>
  <c r="AE83" i="23" s="1"/>
  <c r="AF83" i="23" s="1"/>
  <c r="AG83" i="23" s="1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A40" i="23"/>
  <c r="AB40" i="23" s="1"/>
  <c r="AC40" i="23" s="1"/>
  <c r="AD40" i="23" s="1"/>
  <c r="AE40" i="23" s="1"/>
  <c r="AF40" i="23" s="1"/>
  <c r="AG40" i="23" s="1"/>
  <c r="AF30" i="26"/>
  <c r="AG30" i="26" s="1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A91" i="23"/>
  <c r="AB91" i="23" s="1"/>
  <c r="AC91" i="23" s="1"/>
  <c r="AD91" i="23" s="1"/>
  <c r="AE91" i="23" s="1"/>
  <c r="AF91" i="23" s="1"/>
  <c r="AG91" i="23" s="1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A39" i="23"/>
  <c r="AB39" i="23" s="1"/>
  <c r="AC39" i="23" s="1"/>
  <c r="AD39" i="23" s="1"/>
  <c r="AE39" i="23" s="1"/>
  <c r="AF39" i="23" s="1"/>
  <c r="AG39" i="23" s="1"/>
  <c r="AF29" i="26"/>
  <c r="AG29" i="26" s="1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A46" i="23"/>
  <c r="AB46" i="23" s="1"/>
  <c r="AC46" i="23" s="1"/>
  <c r="AD46" i="23" s="1"/>
  <c r="AE46" i="23" s="1"/>
  <c r="AF46" i="23" s="1"/>
  <c r="AG46" i="23" s="1"/>
  <c r="AF36" i="26"/>
  <c r="AG36" i="26" s="1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A84" i="23"/>
  <c r="AB84" i="23" s="1"/>
  <c r="AC84" i="23" s="1"/>
  <c r="AD84" i="23" s="1"/>
  <c r="AE84" i="23" s="1"/>
  <c r="AF84" i="23" s="1"/>
  <c r="AG84" i="23" s="1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A41" i="23"/>
  <c r="AB41" i="23" s="1"/>
  <c r="AC41" i="23" s="1"/>
  <c r="AD41" i="23" s="1"/>
  <c r="AE41" i="23" s="1"/>
  <c r="AF41" i="23" s="1"/>
  <c r="AG41" i="23" s="1"/>
  <c r="AF31" i="26"/>
  <c r="AG31" i="26" s="1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A37" i="23"/>
  <c r="AB37" i="23" s="1"/>
  <c r="AC37" i="23" s="1"/>
  <c r="AD37" i="23" s="1"/>
  <c r="AE37" i="23" s="1"/>
  <c r="AF37" i="23" s="1"/>
  <c r="AG37" i="23" s="1"/>
  <c r="AF27" i="26"/>
  <c r="AG27" i="26" s="1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A80" i="23"/>
  <c r="AB80" i="23" s="1"/>
  <c r="AC80" i="23" s="1"/>
  <c r="AD80" i="23" s="1"/>
  <c r="AE80" i="23" s="1"/>
  <c r="AF80" i="23" s="1"/>
  <c r="AG80" i="23" s="1"/>
  <c r="AF70" i="26"/>
  <c r="AG70" i="26" s="1"/>
  <c r="AH70" i="26" s="1"/>
  <c r="AI70" i="26" s="1"/>
  <c r="AJ70" i="26" s="1"/>
  <c r="AK70" i="26" s="1"/>
  <c r="AL70" i="26" s="1"/>
  <c r="AM70" i="26" s="1"/>
  <c r="AN70" i="26" s="1"/>
  <c r="AO70" i="26" s="1"/>
  <c r="AP70" i="26" s="1"/>
  <c r="AQ70" i="26" s="1"/>
  <c r="AA68" i="23"/>
  <c r="AB68" i="23" s="1"/>
  <c r="AC68" i="23" s="1"/>
  <c r="AD68" i="23" s="1"/>
  <c r="AE68" i="23" s="1"/>
  <c r="AF68" i="23" s="1"/>
  <c r="AG68" i="23" s="1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A35" i="23"/>
  <c r="AB35" i="23" s="1"/>
  <c r="AC35" i="23" s="1"/>
  <c r="AD35" i="23" s="1"/>
  <c r="AE35" i="23" s="1"/>
  <c r="AF35" i="23" s="1"/>
  <c r="AG35" i="23" s="1"/>
  <c r="AF25" i="26"/>
  <c r="AG25" i="26" s="1"/>
  <c r="AA67" i="23"/>
  <c r="AB67" i="23" s="1"/>
  <c r="AC67" i="23" s="1"/>
  <c r="AD67" i="23" s="1"/>
  <c r="AE67" i="23" s="1"/>
  <c r="AF67" i="23" s="1"/>
  <c r="AG67" i="23" s="1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A77" i="23"/>
  <c r="AB77" i="23" s="1"/>
  <c r="AC77" i="23" s="1"/>
  <c r="AD77" i="23" s="1"/>
  <c r="AE77" i="23" s="1"/>
  <c r="AF77" i="23" s="1"/>
  <c r="AG77" i="23" s="1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A92" i="23"/>
  <c r="AB92" i="23" s="1"/>
  <c r="AC92" i="23" s="1"/>
  <c r="AD92" i="23" s="1"/>
  <c r="AE92" i="23" s="1"/>
  <c r="AF92" i="23" s="1"/>
  <c r="AG92" i="23" s="1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A81" i="23"/>
  <c r="AB81" i="23" s="1"/>
  <c r="AC81" i="23" s="1"/>
  <c r="AD81" i="23" s="1"/>
  <c r="AE81" i="23" s="1"/>
  <c r="AF81" i="23" s="1"/>
  <c r="AG81" i="23" s="1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A65" i="23"/>
  <c r="AB65" i="23" s="1"/>
  <c r="AC65" i="23" s="1"/>
  <c r="AD65" i="23" s="1"/>
  <c r="AE65" i="23" s="1"/>
  <c r="AF65" i="23" s="1"/>
  <c r="AG65" i="23" s="1"/>
  <c r="AF55" i="26"/>
  <c r="AG55" i="26" s="1"/>
  <c r="AH55" i="26" s="1"/>
  <c r="AI55" i="26" s="1"/>
  <c r="AJ55" i="26" s="1"/>
  <c r="AK55" i="26" s="1"/>
  <c r="AL55" i="26" s="1"/>
  <c r="AM55" i="26" s="1"/>
  <c r="AN55" i="26" s="1"/>
  <c r="AO55" i="26" s="1"/>
  <c r="AP55" i="26" s="1"/>
  <c r="AQ55" i="26" s="1"/>
  <c r="AA87" i="23"/>
  <c r="AB87" i="23" s="1"/>
  <c r="AC87" i="23" s="1"/>
  <c r="AD87" i="23" s="1"/>
  <c r="AE87" i="23" s="1"/>
  <c r="AF87" i="23" s="1"/>
  <c r="AG87" i="23" s="1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A36" i="23"/>
  <c r="AB36" i="23" s="1"/>
  <c r="AC36" i="23" s="1"/>
  <c r="AD36" i="23" s="1"/>
  <c r="AE36" i="23" s="1"/>
  <c r="AF36" i="23" s="1"/>
  <c r="AG36" i="23" s="1"/>
  <c r="AF26" i="26"/>
  <c r="AG26" i="26" s="1"/>
  <c r="AH26" i="26" s="1"/>
  <c r="AI26" i="26" s="1"/>
  <c r="AJ26" i="26" s="1"/>
  <c r="AK26" i="26" s="1"/>
  <c r="AL26" i="26" s="1"/>
  <c r="AM26" i="26" s="1"/>
  <c r="AN26" i="26" s="1"/>
  <c r="AO26" i="26" s="1"/>
  <c r="AP26" i="26" s="1"/>
  <c r="AQ26" i="26" s="1"/>
  <c r="AA70" i="23"/>
  <c r="AB70" i="23" s="1"/>
  <c r="AC70" i="23" s="1"/>
  <c r="AD70" i="23" s="1"/>
  <c r="AE70" i="23" s="1"/>
  <c r="AF70" i="23" s="1"/>
  <c r="AG70" i="23" s="1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A88" i="23"/>
  <c r="AB88" i="23" s="1"/>
  <c r="AC88" i="23" s="1"/>
  <c r="AD88" i="23" s="1"/>
  <c r="AE88" i="23" s="1"/>
  <c r="AF88" i="23" s="1"/>
  <c r="AG88" i="23" s="1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A45" i="23"/>
  <c r="AB45" i="23" s="1"/>
  <c r="AC45" i="23" s="1"/>
  <c r="AD45" i="23" s="1"/>
  <c r="AE45" i="23" s="1"/>
  <c r="AF45" i="23" s="1"/>
  <c r="AG45" i="23" s="1"/>
  <c r="AF35" i="26"/>
  <c r="AG35" i="26" s="1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A69" i="23"/>
  <c r="AB69" i="23" s="1"/>
  <c r="AC69" i="23" s="1"/>
  <c r="AD69" i="23" s="1"/>
  <c r="AE69" i="23" s="1"/>
  <c r="AF69" i="23" s="1"/>
  <c r="AG69" i="23" s="1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A74" i="23"/>
  <c r="AB74" i="23" s="1"/>
  <c r="AC74" i="23" s="1"/>
  <c r="AD74" i="23" s="1"/>
  <c r="AE74" i="23" s="1"/>
  <c r="AF74" i="23" s="1"/>
  <c r="AG74" i="23" s="1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A72" i="23"/>
  <c r="AB72" i="23" s="1"/>
  <c r="AC72" i="23" s="1"/>
  <c r="AD72" i="23" s="1"/>
  <c r="AE72" i="23" s="1"/>
  <c r="AF72" i="23" s="1"/>
  <c r="AG72" i="23" s="1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A90" i="23"/>
  <c r="AB90" i="23" s="1"/>
  <c r="AC90" i="23" s="1"/>
  <c r="AD90" i="23" s="1"/>
  <c r="AE90" i="23" s="1"/>
  <c r="AF90" i="23" s="1"/>
  <c r="AG90" i="23" s="1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A75" i="23"/>
  <c r="AB75" i="23" s="1"/>
  <c r="AC75" i="23" s="1"/>
  <c r="AD75" i="23" s="1"/>
  <c r="AE75" i="23" s="1"/>
  <c r="AF75" i="23" s="1"/>
  <c r="AG75" i="23" s="1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A71" i="23"/>
  <c r="AB71" i="23" s="1"/>
  <c r="AC71" i="23" s="1"/>
  <c r="AD71" i="23" s="1"/>
  <c r="AE71" i="23" s="1"/>
  <c r="AF71" i="23" s="1"/>
  <c r="AG71" i="23" s="1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A38" i="23"/>
  <c r="AB38" i="23" s="1"/>
  <c r="AC38" i="23" s="1"/>
  <c r="AD38" i="23" s="1"/>
  <c r="AE38" i="23" s="1"/>
  <c r="AF38" i="23" s="1"/>
  <c r="AG38" i="23" s="1"/>
  <c r="AF28" i="26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A82" i="23"/>
  <c r="AB82" i="23" s="1"/>
  <c r="AC82" i="23" s="1"/>
  <c r="AD82" i="23" s="1"/>
  <c r="AE82" i="23" s="1"/>
  <c r="AF82" i="23" s="1"/>
  <c r="AG82" i="23" s="1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A44" i="23"/>
  <c r="AB44" i="23" s="1"/>
  <c r="AC44" i="23" s="1"/>
  <c r="AD44" i="23" s="1"/>
  <c r="AF34" i="26"/>
  <c r="AG34" i="26" s="1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A73" i="23"/>
  <c r="AB73" i="23" s="1"/>
  <c r="AC73" i="23" s="1"/>
  <c r="AD73" i="23" s="1"/>
  <c r="AE73" i="23" s="1"/>
  <c r="AF73" i="23" s="1"/>
  <c r="AG73" i="23" s="1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DI19" i="24"/>
  <c r="E89" i="24"/>
  <c r="O32" i="23"/>
  <c r="P32" i="23" s="1"/>
  <c r="Q32" i="23" s="1"/>
  <c r="R32" i="23" s="1"/>
  <c r="S32" i="23" s="1"/>
  <c r="T32" i="23" s="1"/>
  <c r="U32" i="23" s="1"/>
  <c r="V32" i="23" s="1"/>
  <c r="W32" i="23" s="1"/>
  <c r="X32" i="23" s="1"/>
  <c r="Y32" i="23" s="1"/>
  <c r="Z32" i="23" s="1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O23" i="23"/>
  <c r="P23" i="23" s="1"/>
  <c r="Q23" i="23" s="1"/>
  <c r="R23" i="23" s="1"/>
  <c r="S23" i="23" s="1"/>
  <c r="T23" i="23" s="1"/>
  <c r="U23" i="23" s="1"/>
  <c r="V23" i="23" s="1"/>
  <c r="W23" i="23" s="1"/>
  <c r="X23" i="23" s="1"/>
  <c r="Y23" i="23" s="1"/>
  <c r="Z23" i="23" s="1"/>
  <c r="T13" i="26"/>
  <c r="U13" i="26" s="1"/>
  <c r="O24" i="23"/>
  <c r="P24" i="23" s="1"/>
  <c r="Q24" i="23" s="1"/>
  <c r="R24" i="23" s="1"/>
  <c r="S24" i="23" s="1"/>
  <c r="T24" i="23" s="1"/>
  <c r="U24" i="23" s="1"/>
  <c r="V24" i="23" s="1"/>
  <c r="W24" i="23" s="1"/>
  <c r="X24" i="23" s="1"/>
  <c r="Y24" i="23" s="1"/>
  <c r="Z24" i="23" s="1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O26" i="23"/>
  <c r="P26" i="23" s="1"/>
  <c r="Q26" i="23" s="1"/>
  <c r="R26" i="23" s="1"/>
  <c r="S26" i="23" s="1"/>
  <c r="T26" i="23" s="1"/>
  <c r="U26" i="23" s="1"/>
  <c r="V26" i="23" s="1"/>
  <c r="W26" i="23" s="1"/>
  <c r="X26" i="23" s="1"/>
  <c r="Y26" i="23" s="1"/>
  <c r="Z26" i="23" s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5" i="23"/>
  <c r="P25" i="23" s="1"/>
  <c r="Q25" i="23" s="1"/>
  <c r="R25" i="23" s="1"/>
  <c r="S25" i="23" s="1"/>
  <c r="T25" i="23" s="1"/>
  <c r="U25" i="23" s="1"/>
  <c r="V25" i="23" s="1"/>
  <c r="W25" i="23" s="1"/>
  <c r="X25" i="23" s="1"/>
  <c r="Y25" i="23" s="1"/>
  <c r="Z25" i="23" s="1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O31" i="23"/>
  <c r="P31" i="23" s="1"/>
  <c r="Q31" i="23" s="1"/>
  <c r="R31" i="23" s="1"/>
  <c r="S31" i="23" s="1"/>
  <c r="T31" i="23" s="1"/>
  <c r="U31" i="23" s="1"/>
  <c r="V31" i="23" s="1"/>
  <c r="W31" i="23" s="1"/>
  <c r="X31" i="23" s="1"/>
  <c r="Y31" i="23" s="1"/>
  <c r="Z31" i="23" s="1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O29" i="23"/>
  <c r="P29" i="23" s="1"/>
  <c r="Q29" i="23" s="1"/>
  <c r="R29" i="23" s="1"/>
  <c r="S29" i="23" s="1"/>
  <c r="T29" i="23" s="1"/>
  <c r="U29" i="23" s="1"/>
  <c r="V29" i="23" s="1"/>
  <c r="W29" i="23" s="1"/>
  <c r="X29" i="23" s="1"/>
  <c r="Y29" i="23" s="1"/>
  <c r="Z29" i="23" s="1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O30" i="23"/>
  <c r="P30" i="23" s="1"/>
  <c r="Q30" i="23" s="1"/>
  <c r="R30" i="23" s="1"/>
  <c r="S30" i="23" s="1"/>
  <c r="T30" i="23" s="1"/>
  <c r="U30" i="23" s="1"/>
  <c r="V30" i="23" s="1"/>
  <c r="W30" i="23" s="1"/>
  <c r="X30" i="23" s="1"/>
  <c r="Y30" i="23" s="1"/>
  <c r="Z30" i="23" s="1"/>
  <c r="AA54" i="23"/>
  <c r="AB54" i="23" s="1"/>
  <c r="AC54" i="23" s="1"/>
  <c r="AD54" i="23" s="1"/>
  <c r="AE54" i="23" s="1"/>
  <c r="AF54" i="23" s="1"/>
  <c r="AG54" i="23" s="1"/>
  <c r="AG44" i="26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A57" i="23"/>
  <c r="AB57" i="23" s="1"/>
  <c r="AC57" i="23" s="1"/>
  <c r="AD57" i="23" s="1"/>
  <c r="AE57" i="23" s="1"/>
  <c r="AF57" i="23" s="1"/>
  <c r="AG57" i="23" s="1"/>
  <c r="AG47" i="26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A60" i="23"/>
  <c r="AB60" i="23" s="1"/>
  <c r="AC60" i="23" s="1"/>
  <c r="AD60" i="23" s="1"/>
  <c r="AE60" i="23" s="1"/>
  <c r="AF60" i="23" s="1"/>
  <c r="AG60" i="23" s="1"/>
  <c r="AG50" i="26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A56" i="23"/>
  <c r="AB56" i="23" s="1"/>
  <c r="AC56" i="23" s="1"/>
  <c r="AD56" i="23" s="1"/>
  <c r="AE56" i="23" s="1"/>
  <c r="AF56" i="23" s="1"/>
  <c r="AG56" i="23" s="1"/>
  <c r="AG46" i="26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A52" i="23"/>
  <c r="AB52" i="23" s="1"/>
  <c r="AC52" i="23" s="1"/>
  <c r="AD52" i="23" s="1"/>
  <c r="AE52" i="23" s="1"/>
  <c r="AF52" i="23" s="1"/>
  <c r="AG52" i="23" s="1"/>
  <c r="AG42" i="26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A53" i="23"/>
  <c r="AB53" i="23" s="1"/>
  <c r="AC53" i="23" s="1"/>
  <c r="AD53" i="23" s="1"/>
  <c r="AE53" i="23" s="1"/>
  <c r="AF53" i="23" s="1"/>
  <c r="AG53" i="23" s="1"/>
  <c r="AG43" i="26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O27" i="23"/>
  <c r="P27" i="23" s="1"/>
  <c r="Q27" i="23" s="1"/>
  <c r="R27" i="23" s="1"/>
  <c r="S27" i="23" s="1"/>
  <c r="T27" i="23" s="1"/>
  <c r="U27" i="23" s="1"/>
  <c r="V27" i="23" s="1"/>
  <c r="W27" i="23" s="1"/>
  <c r="X27" i="23" s="1"/>
  <c r="Y27" i="23" s="1"/>
  <c r="Z27" i="23" s="1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AA61" i="23"/>
  <c r="AB61" i="23" s="1"/>
  <c r="AC61" i="23" s="1"/>
  <c r="AD61" i="23" s="1"/>
  <c r="AE61" i="23" s="1"/>
  <c r="AF61" i="23" s="1"/>
  <c r="AG61" i="23" s="1"/>
  <c r="AG51" i="26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A55" i="23"/>
  <c r="AB55" i="23" s="1"/>
  <c r="AC55" i="23" s="1"/>
  <c r="AD55" i="23" s="1"/>
  <c r="AE55" i="23" s="1"/>
  <c r="AF55" i="23" s="1"/>
  <c r="AG55" i="23" s="1"/>
  <c r="AG45" i="26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A51" i="23"/>
  <c r="AB51" i="23" s="1"/>
  <c r="AC51" i="23" s="1"/>
  <c r="AD51" i="23" s="1"/>
  <c r="AE51" i="23" s="1"/>
  <c r="AF51" i="23" s="1"/>
  <c r="AG51" i="23" s="1"/>
  <c r="AG41" i="26"/>
  <c r="AH41" i="26" s="1"/>
  <c r="AI41" i="26" s="1"/>
  <c r="AJ41" i="26" s="1"/>
  <c r="AK41" i="26" s="1"/>
  <c r="AL41" i="26" s="1"/>
  <c r="AM41" i="26" s="1"/>
  <c r="AN41" i="26" s="1"/>
  <c r="AO41" i="26" s="1"/>
  <c r="AP41" i="26" s="1"/>
  <c r="AQ41" i="26" s="1"/>
  <c r="AA62" i="23"/>
  <c r="AB62" i="23" s="1"/>
  <c r="AC62" i="23" s="1"/>
  <c r="AD62" i="23" s="1"/>
  <c r="AE62" i="23" s="1"/>
  <c r="AF62" i="23" s="1"/>
  <c r="AG62" i="23" s="1"/>
  <c r="AG52" i="26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A59" i="23"/>
  <c r="AB59" i="23" s="1"/>
  <c r="AC59" i="23" s="1"/>
  <c r="AD59" i="23" s="1"/>
  <c r="AE59" i="23" s="1"/>
  <c r="AF59" i="23" s="1"/>
  <c r="AG59" i="23" s="1"/>
  <c r="AG49" i="26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A50" i="23"/>
  <c r="AB50" i="23" s="1"/>
  <c r="AC50" i="23" s="1"/>
  <c r="AD50" i="23" s="1"/>
  <c r="AE50" i="23" s="1"/>
  <c r="AF50" i="23" s="1"/>
  <c r="AG50" i="23" s="1"/>
  <c r="AG40" i="26"/>
  <c r="AH40" i="26" s="1"/>
  <c r="AI40" i="26" s="1"/>
  <c r="AJ40" i="26" s="1"/>
  <c r="AK40" i="26" s="1"/>
  <c r="AL40" i="26" s="1"/>
  <c r="AM40" i="26" s="1"/>
  <c r="AN40" i="26" s="1"/>
  <c r="AO40" i="26" s="1"/>
  <c r="AP40" i="26" s="1"/>
  <c r="AQ40" i="26" s="1"/>
  <c r="AA58" i="23"/>
  <c r="AB58" i="23" s="1"/>
  <c r="AC58" i="23" s="1"/>
  <c r="AD58" i="23" s="1"/>
  <c r="AE58" i="23" s="1"/>
  <c r="AF58" i="23" s="1"/>
  <c r="AG58" i="23" s="1"/>
  <c r="AG48" i="26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F30" i="24"/>
  <c r="E30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E27" i="24"/>
  <c r="U25" i="26"/>
  <c r="D13" i="24"/>
  <c r="D50" i="24"/>
  <c r="D12" i="24" s="1"/>
  <c r="D12" i="23"/>
  <c r="F35" i="24"/>
  <c r="E82" i="24"/>
  <c r="E39" i="24"/>
  <c r="E42" i="24"/>
  <c r="E37" i="24"/>
  <c r="E52" i="24"/>
  <c r="E68" i="24"/>
  <c r="D14" i="24"/>
  <c r="D5" i="23"/>
  <c r="E70" i="24"/>
  <c r="E58" i="24"/>
  <c r="E32" i="24"/>
  <c r="E57" i="24"/>
  <c r="E83" i="24"/>
  <c r="E51" i="24"/>
  <c r="D7" i="23"/>
  <c r="E41" i="24"/>
  <c r="E90" i="24"/>
  <c r="D26" i="24"/>
  <c r="D14" i="23"/>
  <c r="D13" i="23"/>
  <c r="D10" i="23"/>
  <c r="E76" i="24"/>
  <c r="D11" i="23"/>
  <c r="E55" i="24"/>
  <c r="D24" i="24"/>
  <c r="D6" i="23"/>
  <c r="D45" i="24"/>
  <c r="D11" i="24" s="1"/>
  <c r="F39" i="24"/>
  <c r="F43" i="24"/>
  <c r="F86" i="24"/>
  <c r="F69" i="24"/>
  <c r="F29" i="24"/>
  <c r="F47" i="24"/>
  <c r="F46" i="24"/>
  <c r="F84" i="24"/>
  <c r="F56" i="24"/>
  <c r="F59" i="24"/>
  <c r="F71" i="24"/>
  <c r="F36" i="24"/>
  <c r="F61" i="24"/>
  <c r="E28" i="24"/>
  <c r="E50" i="24"/>
  <c r="F27" i="24"/>
  <c r="E80" i="24"/>
  <c r="F54" i="24"/>
  <c r="F31" i="24"/>
  <c r="F50" i="24"/>
  <c r="F40" i="24"/>
  <c r="E65" i="24"/>
  <c r="F75" i="24"/>
  <c r="F87" i="24"/>
  <c r="F74" i="24"/>
  <c r="F88" i="24"/>
  <c r="F89" i="24"/>
  <c r="F77" i="24"/>
  <c r="F60" i="24"/>
  <c r="F73" i="24"/>
  <c r="C15" i="23"/>
  <c r="C16" i="23" s="1"/>
  <c r="F80" i="24"/>
  <c r="F62" i="24"/>
  <c r="F58" i="24"/>
  <c r="G30" i="24"/>
  <c r="C7" i="24"/>
  <c r="G65" i="24"/>
  <c r="F85" i="24"/>
  <c r="F66" i="24"/>
  <c r="C5" i="24"/>
  <c r="C6" i="24"/>
  <c r="F81" i="24"/>
  <c r="F70" i="24"/>
  <c r="F52" i="24"/>
  <c r="F28" i="24"/>
  <c r="F38" i="24"/>
  <c r="F72" i="24"/>
  <c r="F92" i="24"/>
  <c r="F91" i="24"/>
  <c r="F68" i="24"/>
  <c r="AF18" i="26" l="1"/>
  <c r="T18" i="26"/>
  <c r="U18" i="26" s="1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T7" i="26"/>
  <c r="AA89" i="23"/>
  <c r="AB89" i="23" s="1"/>
  <c r="AC89" i="23" s="1"/>
  <c r="AD89" i="23" s="1"/>
  <c r="AE89" i="23" s="1"/>
  <c r="AF89" i="23" s="1"/>
  <c r="AG89" i="23" s="1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DJ19" i="24"/>
  <c r="AA25" i="23"/>
  <c r="AB25" i="23" s="1"/>
  <c r="AC25" i="23" s="1"/>
  <c r="AD25" i="23" s="1"/>
  <c r="AE25" i="23" s="1"/>
  <c r="AF25" i="23" s="1"/>
  <c r="AG25" i="23" s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A26" i="23"/>
  <c r="AB26" i="23" s="1"/>
  <c r="AC26" i="23" s="1"/>
  <c r="AD26" i="23" s="1"/>
  <c r="AE26" i="23" s="1"/>
  <c r="AF26" i="23" s="1"/>
  <c r="AG26" i="23" s="1"/>
  <c r="AF16" i="26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A30" i="23"/>
  <c r="AB30" i="23" s="1"/>
  <c r="AC30" i="23" s="1"/>
  <c r="AD30" i="23" s="1"/>
  <c r="AE30" i="23" s="1"/>
  <c r="AF30" i="23" s="1"/>
  <c r="AG30" i="23" s="1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A24" i="23"/>
  <c r="AB24" i="23" s="1"/>
  <c r="AC24" i="23" s="1"/>
  <c r="AD24" i="23" s="1"/>
  <c r="AE24" i="23" s="1"/>
  <c r="AF24" i="23" s="1"/>
  <c r="AG24" i="23" s="1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A23" i="23"/>
  <c r="AB23" i="23" s="1"/>
  <c r="AC23" i="23" s="1"/>
  <c r="AD23" i="23" s="1"/>
  <c r="AE23" i="23" s="1"/>
  <c r="AF23" i="23" s="1"/>
  <c r="AG23" i="23" s="1"/>
  <c r="AF13" i="26"/>
  <c r="AG13" i="26" s="1"/>
  <c r="AH13" i="26" s="1"/>
  <c r="AA31" i="23"/>
  <c r="AB31" i="23" s="1"/>
  <c r="AC31" i="23" s="1"/>
  <c r="AD31" i="23" s="1"/>
  <c r="AE31" i="23" s="1"/>
  <c r="AF31" i="23" s="1"/>
  <c r="AG31" i="23" s="1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A32" i="23"/>
  <c r="AB32" i="23" s="1"/>
  <c r="AC32" i="23" s="1"/>
  <c r="AD32" i="23" s="1"/>
  <c r="AE32" i="23" s="1"/>
  <c r="AF32" i="23" s="1"/>
  <c r="AG32" i="23" s="1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A27" i="23"/>
  <c r="AB27" i="23" s="1"/>
  <c r="AC27" i="23" s="1"/>
  <c r="AD27" i="23" s="1"/>
  <c r="AE27" i="23" s="1"/>
  <c r="AF27" i="23" s="1"/>
  <c r="AG27" i="23" s="1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A29" i="23"/>
  <c r="AB29" i="23" s="1"/>
  <c r="AC29" i="23" s="1"/>
  <c r="AD29" i="23" s="1"/>
  <c r="AE29" i="23" s="1"/>
  <c r="AF29" i="23" s="1"/>
  <c r="AG29" i="23" s="1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T6" i="26"/>
  <c r="AG18" i="26"/>
  <c r="AH25" i="26"/>
  <c r="U7" i="26"/>
  <c r="V25" i="26"/>
  <c r="V13" i="26"/>
  <c r="E14" i="23"/>
  <c r="F42" i="24"/>
  <c r="G35" i="24"/>
  <c r="F83" i="24"/>
  <c r="E23" i="24"/>
  <c r="E35" i="24"/>
  <c r="F37" i="24"/>
  <c r="F90" i="24"/>
  <c r="F51" i="24"/>
  <c r="D6" i="24"/>
  <c r="F82" i="24"/>
  <c r="F57" i="24"/>
  <c r="D15" i="23"/>
  <c r="D16" i="23" s="1"/>
  <c r="E14" i="24"/>
  <c r="E8" i="25" s="1"/>
  <c r="D10" i="24"/>
  <c r="E6" i="23"/>
  <c r="E53" i="24"/>
  <c r="E12" i="24" s="1"/>
  <c r="E6" i="25" s="1"/>
  <c r="E7" i="23"/>
  <c r="F76" i="24"/>
  <c r="E12" i="23"/>
  <c r="F55" i="24"/>
  <c r="D7" i="24"/>
  <c r="F32" i="24"/>
  <c r="E67" i="24"/>
  <c r="E13" i="24" s="1"/>
  <c r="E7" i="25" s="1"/>
  <c r="E10" i="23"/>
  <c r="E45" i="24"/>
  <c r="E13" i="23"/>
  <c r="E11" i="23"/>
  <c r="E44" i="24"/>
  <c r="E26" i="24"/>
  <c r="E5" i="23"/>
  <c r="D5" i="24"/>
  <c r="F41" i="24"/>
  <c r="E24" i="24"/>
  <c r="G39" i="24"/>
  <c r="G42" i="24"/>
  <c r="G69" i="24"/>
  <c r="G86" i="24"/>
  <c r="G29" i="24"/>
  <c r="G84" i="24"/>
  <c r="G55" i="24"/>
  <c r="G47" i="24"/>
  <c r="G36" i="24"/>
  <c r="G46" i="24"/>
  <c r="G31" i="24"/>
  <c r="G61" i="24"/>
  <c r="G56" i="24"/>
  <c r="G71" i="24"/>
  <c r="G27" i="24"/>
  <c r="G40" i="24"/>
  <c r="G87" i="24"/>
  <c r="G59" i="24"/>
  <c r="G54" i="24"/>
  <c r="G25" i="24"/>
  <c r="F25" i="24"/>
  <c r="G50" i="24"/>
  <c r="G75" i="24"/>
  <c r="F23" i="24"/>
  <c r="G38" i="24"/>
  <c r="G89" i="24"/>
  <c r="G80" i="24"/>
  <c r="G88" i="24"/>
  <c r="G92" i="24"/>
  <c r="H35" i="24"/>
  <c r="G52" i="24"/>
  <c r="H65" i="24"/>
  <c r="H30" i="24"/>
  <c r="G77" i="24"/>
  <c r="G28" i="24"/>
  <c r="G60" i="24"/>
  <c r="G81" i="24"/>
  <c r="G66" i="24"/>
  <c r="G68" i="24"/>
  <c r="G91" i="24"/>
  <c r="G70" i="24"/>
  <c r="C15" i="24"/>
  <c r="C16" i="24" s="1"/>
  <c r="G85" i="24"/>
  <c r="G58" i="24"/>
  <c r="G62" i="24"/>
  <c r="U6" i="26" l="1"/>
  <c r="U5" i="26"/>
  <c r="T5" i="26"/>
  <c r="AG7" i="26"/>
  <c r="AF7" i="26"/>
  <c r="DK19" i="24"/>
  <c r="AH18" i="26"/>
  <c r="AI18" i="26" s="1"/>
  <c r="AJ18" i="26" s="1"/>
  <c r="AK18" i="26" s="1"/>
  <c r="AL18" i="26" s="1"/>
  <c r="AM18" i="26" s="1"/>
  <c r="AN18" i="26" s="1"/>
  <c r="AO18" i="26" s="1"/>
  <c r="AP18" i="26" s="1"/>
  <c r="AQ18" i="26" s="1"/>
  <c r="AG6" i="26"/>
  <c r="AG5" i="26"/>
  <c r="AF6" i="26"/>
  <c r="AF5" i="26"/>
  <c r="V6" i="26"/>
  <c r="W13" i="26"/>
  <c r="V5" i="26"/>
  <c r="AI13" i="26"/>
  <c r="V7" i="26"/>
  <c r="W25" i="26"/>
  <c r="AH7" i="26"/>
  <c r="AI25" i="26"/>
  <c r="E11" i="24"/>
  <c r="E7" i="24" s="1"/>
  <c r="G83" i="24"/>
  <c r="F10" i="23"/>
  <c r="G82" i="24"/>
  <c r="G37" i="24"/>
  <c r="G51" i="24"/>
  <c r="F14" i="24"/>
  <c r="F8" i="25" s="1"/>
  <c r="G76" i="24"/>
  <c r="D15" i="24"/>
  <c r="D16" i="24" s="1"/>
  <c r="F11" i="23"/>
  <c r="F12" i="23"/>
  <c r="G90" i="24"/>
  <c r="F6" i="23"/>
  <c r="F13" i="23"/>
  <c r="F14" i="23"/>
  <c r="E10" i="24"/>
  <c r="E4" i="25" s="1"/>
  <c r="F7" i="23"/>
  <c r="G41" i="24"/>
  <c r="F5" i="23"/>
  <c r="G32" i="24"/>
  <c r="F53" i="24"/>
  <c r="F12" i="24" s="1"/>
  <c r="F6" i="25" s="1"/>
  <c r="E15" i="23"/>
  <c r="E16" i="23" s="1"/>
  <c r="F24" i="24"/>
  <c r="F26" i="24"/>
  <c r="F67" i="24"/>
  <c r="F13" i="24" s="1"/>
  <c r="F7" i="25" s="1"/>
  <c r="G13" i="23"/>
  <c r="F44" i="24"/>
  <c r="F45" i="24"/>
  <c r="H39" i="24"/>
  <c r="H46" i="24"/>
  <c r="H86" i="24"/>
  <c r="H90" i="24"/>
  <c r="H69" i="24"/>
  <c r="H42" i="24"/>
  <c r="H29" i="24"/>
  <c r="H84" i="24"/>
  <c r="H47" i="24"/>
  <c r="H59" i="24"/>
  <c r="H55" i="24"/>
  <c r="H71" i="24"/>
  <c r="H36" i="24"/>
  <c r="H61" i="24"/>
  <c r="H31" i="24"/>
  <c r="H56" i="24"/>
  <c r="H87" i="24"/>
  <c r="H75" i="24"/>
  <c r="H27" i="24"/>
  <c r="H40" i="24"/>
  <c r="H54" i="24"/>
  <c r="G23" i="24"/>
  <c r="H50" i="24"/>
  <c r="H25" i="24"/>
  <c r="H62" i="24"/>
  <c r="H85" i="24"/>
  <c r="H68" i="24"/>
  <c r="H60" i="24"/>
  <c r="H28" i="24"/>
  <c r="H83" i="24"/>
  <c r="H88" i="24"/>
  <c r="H89" i="24"/>
  <c r="H38" i="24"/>
  <c r="H70" i="24"/>
  <c r="H72" i="24"/>
  <c r="H91" i="24"/>
  <c r="H66" i="24"/>
  <c r="H81" i="24"/>
  <c r="H77" i="24"/>
  <c r="G14" i="23"/>
  <c r="H80" i="24"/>
  <c r="H58" i="24"/>
  <c r="H76" i="24"/>
  <c r="H92" i="24"/>
  <c r="E5" i="25" l="1"/>
  <c r="E9" i="25" s="1"/>
  <c r="DL19" i="24"/>
  <c r="AH5" i="26"/>
  <c r="AH6" i="26"/>
  <c r="E6" i="24"/>
  <c r="E5" i="24" s="1"/>
  <c r="X25" i="26"/>
  <c r="W7" i="26"/>
  <c r="X13" i="26"/>
  <c r="W6" i="26"/>
  <c r="W5" i="26"/>
  <c r="AI7" i="26"/>
  <c r="AJ25" i="26"/>
  <c r="AJ13" i="26"/>
  <c r="AI6" i="26"/>
  <c r="AI5" i="26"/>
  <c r="G14" i="24"/>
  <c r="G8" i="25" s="1"/>
  <c r="H41" i="24"/>
  <c r="H14" i="23"/>
  <c r="E15" i="24"/>
  <c r="E13" i="25" s="1"/>
  <c r="H37" i="24"/>
  <c r="G12" i="23"/>
  <c r="G6" i="23"/>
  <c r="H51" i="24"/>
  <c r="F15" i="23"/>
  <c r="F16" i="23" s="1"/>
  <c r="G11" i="23"/>
  <c r="G57" i="24"/>
  <c r="F10" i="24"/>
  <c r="F4" i="25" s="1"/>
  <c r="G5" i="23"/>
  <c r="H32" i="24"/>
  <c r="F11" i="24"/>
  <c r="G53" i="24"/>
  <c r="G7" i="23"/>
  <c r="G10" i="23"/>
  <c r="G44" i="24"/>
  <c r="G26" i="24"/>
  <c r="G45" i="24"/>
  <c r="G67" i="24"/>
  <c r="G13" i="24" s="1"/>
  <c r="G7" i="25" s="1"/>
  <c r="H13" i="23"/>
  <c r="G24" i="24"/>
  <c r="I35" i="24"/>
  <c r="I30" i="24"/>
  <c r="I74" i="24"/>
  <c r="I65" i="24"/>
  <c r="J90" i="24"/>
  <c r="H52" i="24"/>
  <c r="H23" i="24"/>
  <c r="J30" i="24"/>
  <c r="J74" i="24"/>
  <c r="J35" i="24"/>
  <c r="J65" i="24"/>
  <c r="J42" i="24"/>
  <c r="DM19" i="24" l="1"/>
  <c r="AJ6" i="26"/>
  <c r="AK13" i="26"/>
  <c r="AJ5" i="26"/>
  <c r="X6" i="26"/>
  <c r="Y13" i="26"/>
  <c r="AJ7" i="26"/>
  <c r="AK25" i="26"/>
  <c r="X5" i="26"/>
  <c r="X7" i="26"/>
  <c r="Y25" i="26"/>
  <c r="G15" i="23"/>
  <c r="G16" i="23" s="1"/>
  <c r="F15" i="24"/>
  <c r="F13" i="25" s="1"/>
  <c r="E10" i="25"/>
  <c r="F6" i="24"/>
  <c r="H82" i="24"/>
  <c r="H14" i="24" s="1"/>
  <c r="H8" i="25" s="1"/>
  <c r="I14" i="23"/>
  <c r="E16" i="24"/>
  <c r="G10" i="24"/>
  <c r="G4" i="25" s="1"/>
  <c r="H11" i="23"/>
  <c r="J39" i="24"/>
  <c r="I39" i="24"/>
  <c r="G12" i="24"/>
  <c r="G6" i="25" s="1"/>
  <c r="H57" i="24"/>
  <c r="H12" i="23"/>
  <c r="H7" i="23"/>
  <c r="H5" i="23"/>
  <c r="F5" i="25"/>
  <c r="F9" i="25" s="1"/>
  <c r="F7" i="24"/>
  <c r="J32" i="24"/>
  <c r="H53" i="24"/>
  <c r="H26" i="24"/>
  <c r="H10" i="23"/>
  <c r="H24" i="24"/>
  <c r="H45" i="24"/>
  <c r="H6" i="23"/>
  <c r="H44" i="24"/>
  <c r="H67" i="24"/>
  <c r="H13" i="24" s="1"/>
  <c r="H7" i="25" s="1"/>
  <c r="I13" i="23"/>
  <c r="G11" i="24"/>
  <c r="I72" i="24"/>
  <c r="I85" i="24"/>
  <c r="I76" i="24"/>
  <c r="I50" i="24"/>
  <c r="I41" i="24"/>
  <c r="I36" i="24"/>
  <c r="I46" i="24"/>
  <c r="I80" i="24"/>
  <c r="I91" i="24"/>
  <c r="I40" i="24"/>
  <c r="I37" i="24"/>
  <c r="I66" i="24"/>
  <c r="I38" i="24"/>
  <c r="I83" i="24"/>
  <c r="I25" i="24"/>
  <c r="I54" i="24"/>
  <c r="I27" i="24"/>
  <c r="I61" i="24"/>
  <c r="I87" i="24"/>
  <c r="I47" i="24"/>
  <c r="I69" i="24"/>
  <c r="I90" i="24"/>
  <c r="I89" i="24"/>
  <c r="I77" i="24"/>
  <c r="I58" i="24"/>
  <c r="I60" i="24"/>
  <c r="I75" i="24"/>
  <c r="I71" i="24"/>
  <c r="I29" i="24"/>
  <c r="I92" i="24"/>
  <c r="I28" i="24"/>
  <c r="I56" i="24"/>
  <c r="I55" i="24"/>
  <c r="I42" i="24"/>
  <c r="I81" i="24"/>
  <c r="I52" i="24"/>
  <c r="I62" i="24"/>
  <c r="I88" i="24"/>
  <c r="I70" i="24"/>
  <c r="J69" i="24"/>
  <c r="I68" i="24"/>
  <c r="J46" i="24"/>
  <c r="I31" i="24"/>
  <c r="I59" i="24"/>
  <c r="I84" i="24"/>
  <c r="I86" i="24"/>
  <c r="J86" i="24"/>
  <c r="J59" i="24"/>
  <c r="J29" i="24"/>
  <c r="J84" i="24"/>
  <c r="J47" i="24"/>
  <c r="J27" i="24"/>
  <c r="J36" i="24"/>
  <c r="J37" i="24"/>
  <c r="J71" i="24"/>
  <c r="J87" i="24"/>
  <c r="J41" i="24"/>
  <c r="J61" i="24"/>
  <c r="J40" i="24"/>
  <c r="J54" i="24"/>
  <c r="J31" i="24"/>
  <c r="J55" i="24"/>
  <c r="K86" i="24"/>
  <c r="J56" i="24"/>
  <c r="J75" i="24"/>
  <c r="J50" i="24"/>
  <c r="J25" i="24"/>
  <c r="I23" i="24"/>
  <c r="K42" i="24"/>
  <c r="J70" i="24"/>
  <c r="K32" i="24"/>
  <c r="K65" i="24"/>
  <c r="J72" i="24"/>
  <c r="K35" i="24"/>
  <c r="J80" i="24"/>
  <c r="J91" i="24"/>
  <c r="J58" i="24"/>
  <c r="J68" i="24"/>
  <c r="J76" i="24"/>
  <c r="J66" i="24"/>
  <c r="J52" i="24"/>
  <c r="J62" i="24"/>
  <c r="J77" i="24"/>
  <c r="J81" i="24"/>
  <c r="J60" i="24"/>
  <c r="K39" i="24"/>
  <c r="K90" i="24"/>
  <c r="J92" i="24"/>
  <c r="J88" i="24"/>
  <c r="J89" i="24"/>
  <c r="J85" i="24"/>
  <c r="J83" i="24"/>
  <c r="K74" i="24"/>
  <c r="K30" i="24"/>
  <c r="C10" i="12"/>
  <c r="CJ14" i="12"/>
  <c r="CI14" i="12"/>
  <c r="CH14" i="12"/>
  <c r="CG14" i="12"/>
  <c r="CF14" i="12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CJ12" i="12"/>
  <c r="CI12" i="12"/>
  <c r="CH12" i="12"/>
  <c r="CG12" i="12"/>
  <c r="CF12" i="12"/>
  <c r="CE12" i="12"/>
  <c r="CD12" i="12"/>
  <c r="CC12" i="12"/>
  <c r="CB12" i="12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CJ11" i="12"/>
  <c r="CI11" i="12"/>
  <c r="CH11" i="12"/>
  <c r="CG11" i="12"/>
  <c r="CF11" i="12"/>
  <c r="CE11" i="12"/>
  <c r="CD11" i="12"/>
  <c r="CC11" i="12"/>
  <c r="CB11" i="12"/>
  <c r="CA11" i="12"/>
  <c r="BZ11" i="12"/>
  <c r="BY11" i="12"/>
  <c r="BX11" i="12"/>
  <c r="BW11" i="12"/>
  <c r="BV11" i="12"/>
  <c r="BU11" i="12"/>
  <c r="BT11" i="12"/>
  <c r="BS11" i="12"/>
  <c r="BR11" i="12"/>
  <c r="BQ11" i="12"/>
  <c r="BP11" i="12"/>
  <c r="BO11" i="12"/>
  <c r="BN11" i="12"/>
  <c r="BM11" i="12"/>
  <c r="BL11" i="12"/>
  <c r="BK11" i="12"/>
  <c r="BJ11" i="12"/>
  <c r="BI11" i="12"/>
  <c r="BH11" i="12"/>
  <c r="BG11" i="12"/>
  <c r="BF11" i="12"/>
  <c r="BE11" i="12"/>
  <c r="BD11" i="12"/>
  <c r="BC11" i="12"/>
  <c r="BB11" i="12"/>
  <c r="BA11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CJ10" i="12"/>
  <c r="CI10" i="12"/>
  <c r="CH10" i="12"/>
  <c r="CH15" i="12" s="1"/>
  <c r="CG10" i="12"/>
  <c r="CF10" i="12"/>
  <c r="CE10" i="12"/>
  <c r="CD10" i="12"/>
  <c r="CD15" i="12" s="1"/>
  <c r="CC10" i="12"/>
  <c r="CB10" i="12"/>
  <c r="CA10" i="12"/>
  <c r="BZ10" i="12"/>
  <c r="BZ15" i="12" s="1"/>
  <c r="BY10" i="12"/>
  <c r="BX10" i="12"/>
  <c r="BW10" i="12"/>
  <c r="BV10" i="12"/>
  <c r="BV15" i="12" s="1"/>
  <c r="BU10" i="12"/>
  <c r="BT10" i="12"/>
  <c r="BS10" i="12"/>
  <c r="BR10" i="12"/>
  <c r="BR15" i="12" s="1"/>
  <c r="BQ10" i="12"/>
  <c r="BP10" i="12"/>
  <c r="BO10" i="12"/>
  <c r="BN10" i="12"/>
  <c r="BN15" i="12" s="1"/>
  <c r="BM10" i="12"/>
  <c r="BL10" i="12"/>
  <c r="BK10" i="12"/>
  <c r="BJ10" i="12"/>
  <c r="BJ15" i="12" s="1"/>
  <c r="BI10" i="12"/>
  <c r="BH10" i="12"/>
  <c r="BG10" i="12"/>
  <c r="BF10" i="12"/>
  <c r="BF15" i="12" s="1"/>
  <c r="BE10" i="12"/>
  <c r="BD10" i="12"/>
  <c r="BC10" i="12"/>
  <c r="BB10" i="12"/>
  <c r="BB15" i="12" s="1"/>
  <c r="BA10" i="12"/>
  <c r="AZ10" i="12"/>
  <c r="AY10" i="12"/>
  <c r="AX10" i="12"/>
  <c r="AX15" i="12" s="1"/>
  <c r="AW10" i="12"/>
  <c r="AV10" i="12"/>
  <c r="AU10" i="12"/>
  <c r="AT10" i="12"/>
  <c r="AT15" i="12" s="1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D10" i="12"/>
  <c r="DN19" i="24" l="1"/>
  <c r="AP15" i="12"/>
  <c r="P15" i="12"/>
  <c r="T15" i="12"/>
  <c r="AB15" i="12"/>
  <c r="AJ15" i="12"/>
  <c r="AR15" i="12"/>
  <c r="AV15" i="12"/>
  <c r="BD15" i="12"/>
  <c r="BL15" i="12"/>
  <c r="BT15" i="12"/>
  <c r="BX15" i="12"/>
  <c r="CB15" i="12"/>
  <c r="CJ15" i="12"/>
  <c r="AS15" i="12"/>
  <c r="AW15" i="12"/>
  <c r="BA15" i="12"/>
  <c r="BE15" i="12"/>
  <c r="BI15" i="12"/>
  <c r="BM15" i="12"/>
  <c r="BQ15" i="12"/>
  <c r="BU15" i="12"/>
  <c r="BY15" i="12"/>
  <c r="CC15" i="12"/>
  <c r="CG15" i="12"/>
  <c r="AQ15" i="12"/>
  <c r="AU15" i="12"/>
  <c r="AY15" i="12"/>
  <c r="BC15" i="12"/>
  <c r="BG15" i="12"/>
  <c r="BK15" i="12"/>
  <c r="BO15" i="12"/>
  <c r="BS15" i="12"/>
  <c r="BW15" i="12"/>
  <c r="CA15" i="12"/>
  <c r="CE15" i="12"/>
  <c r="CI15" i="12"/>
  <c r="AL25" i="26"/>
  <c r="AK7" i="26"/>
  <c r="AK6" i="26"/>
  <c r="AK5" i="26"/>
  <c r="AL13" i="26"/>
  <c r="Y7" i="26"/>
  <c r="Z25" i="26"/>
  <c r="Y5" i="26"/>
  <c r="Y6" i="26"/>
  <c r="Z13" i="26"/>
  <c r="X15" i="12"/>
  <c r="AF15" i="12"/>
  <c r="AN15" i="12"/>
  <c r="AZ15" i="12"/>
  <c r="BH15" i="12"/>
  <c r="BP15" i="12"/>
  <c r="CF15" i="12"/>
  <c r="Q15" i="12"/>
  <c r="U15" i="12"/>
  <c r="AC15" i="12"/>
  <c r="AG15" i="12"/>
  <c r="AK15" i="12"/>
  <c r="AO15" i="12"/>
  <c r="Y15" i="12"/>
  <c r="C15" i="12"/>
  <c r="F5" i="24"/>
  <c r="F16" i="24" s="1"/>
  <c r="F10" i="25"/>
  <c r="V15" i="12"/>
  <c r="AH15" i="12"/>
  <c r="AL15" i="12"/>
  <c r="R15" i="12"/>
  <c r="Z15" i="12"/>
  <c r="AD15" i="12"/>
  <c r="D15" i="12"/>
  <c r="J14" i="23"/>
  <c r="I82" i="24"/>
  <c r="I14" i="24" s="1"/>
  <c r="I8" i="25" s="1"/>
  <c r="G6" i="24"/>
  <c r="G15" i="24"/>
  <c r="G13" i="25" s="1"/>
  <c r="K46" i="24"/>
  <c r="H15" i="23"/>
  <c r="H16" i="23" s="1"/>
  <c r="H12" i="24"/>
  <c r="H6" i="25" s="1"/>
  <c r="I51" i="24"/>
  <c r="I10" i="23"/>
  <c r="I57" i="24"/>
  <c r="I12" i="23"/>
  <c r="K59" i="24"/>
  <c r="I6" i="23"/>
  <c r="I32" i="24"/>
  <c r="H10" i="24"/>
  <c r="H6" i="24" s="1"/>
  <c r="I53" i="24"/>
  <c r="I45" i="24"/>
  <c r="I44" i="24"/>
  <c r="I7" i="23"/>
  <c r="G5" i="25"/>
  <c r="G9" i="25" s="1"/>
  <c r="G7" i="24"/>
  <c r="H11" i="24"/>
  <c r="I24" i="24"/>
  <c r="I26" i="24"/>
  <c r="I11" i="23"/>
  <c r="I5" i="23"/>
  <c r="I67" i="24"/>
  <c r="I13" i="24" s="1"/>
  <c r="I7" i="25" s="1"/>
  <c r="J13" i="23"/>
  <c r="K69" i="24"/>
  <c r="S15" i="12"/>
  <c r="W15" i="12"/>
  <c r="AA15" i="12"/>
  <c r="AE15" i="12"/>
  <c r="AI15" i="12"/>
  <c r="AM15" i="12"/>
  <c r="K84" i="24"/>
  <c r="K29" i="24"/>
  <c r="K27" i="24"/>
  <c r="K47" i="24"/>
  <c r="K37" i="24"/>
  <c r="K36" i="24"/>
  <c r="K71" i="24"/>
  <c r="K87" i="24"/>
  <c r="K54" i="24"/>
  <c r="K56" i="24"/>
  <c r="K40" i="24"/>
  <c r="K55" i="24"/>
  <c r="K61" i="24"/>
  <c r="L86" i="24"/>
  <c r="K41" i="24"/>
  <c r="K31" i="24"/>
  <c r="L46" i="24"/>
  <c r="K75" i="24"/>
  <c r="K50" i="24"/>
  <c r="K25" i="24"/>
  <c r="J38" i="24"/>
  <c r="J23" i="24"/>
  <c r="J28" i="24"/>
  <c r="L59" i="24"/>
  <c r="K52" i="24"/>
  <c r="K66" i="24"/>
  <c r="K76" i="24"/>
  <c r="K68" i="24"/>
  <c r="K80" i="24"/>
  <c r="L42" i="24"/>
  <c r="K83" i="24"/>
  <c r="L39" i="24"/>
  <c r="K77" i="24"/>
  <c r="K85" i="24"/>
  <c r="K88" i="24"/>
  <c r="K89" i="24"/>
  <c r="K92" i="24"/>
  <c r="L90" i="24"/>
  <c r="K60" i="24"/>
  <c r="K28" i="24"/>
  <c r="K58" i="24"/>
  <c r="K91" i="24"/>
  <c r="L32" i="24"/>
  <c r="K70" i="24"/>
  <c r="L30" i="24"/>
  <c r="L43" i="24"/>
  <c r="K81" i="24"/>
  <c r="K38" i="24"/>
  <c r="L35" i="24"/>
  <c r="K72" i="24"/>
  <c r="L65" i="24"/>
  <c r="DO19" i="24" l="1"/>
  <c r="Z7" i="26"/>
  <c r="AA25" i="26"/>
  <c r="AL7" i="26"/>
  <c r="AM25" i="26"/>
  <c r="AA13" i="26"/>
  <c r="Z6" i="26"/>
  <c r="Z5" i="26"/>
  <c r="D2" i="26" s="1"/>
  <c r="AL6" i="26"/>
  <c r="AL5" i="26"/>
  <c r="AM13" i="26"/>
  <c r="J5" i="23"/>
  <c r="H15" i="24"/>
  <c r="H13" i="25" s="1"/>
  <c r="J82" i="24"/>
  <c r="J14" i="24" s="1"/>
  <c r="J8" i="25" s="1"/>
  <c r="G5" i="24"/>
  <c r="G16" i="24" s="1"/>
  <c r="J6" i="23"/>
  <c r="G10" i="25"/>
  <c r="H4" i="25"/>
  <c r="J51" i="24"/>
  <c r="I15" i="23"/>
  <c r="I16" i="23" s="1"/>
  <c r="J12" i="23"/>
  <c r="I12" i="24"/>
  <c r="I6" i="25" s="1"/>
  <c r="J57" i="24"/>
  <c r="I10" i="24"/>
  <c r="I11" i="24"/>
  <c r="J10" i="23"/>
  <c r="J7" i="23"/>
  <c r="J11" i="23"/>
  <c r="J53" i="24"/>
  <c r="L84" i="24"/>
  <c r="L37" i="24"/>
  <c r="H5" i="25"/>
  <c r="H7" i="24"/>
  <c r="H5" i="24" s="1"/>
  <c r="J45" i="24"/>
  <c r="L29" i="24"/>
  <c r="J67" i="24"/>
  <c r="J13" i="24" s="1"/>
  <c r="J7" i="25" s="1"/>
  <c r="K13" i="23"/>
  <c r="J26" i="24"/>
  <c r="J24" i="24"/>
  <c r="J44" i="24"/>
  <c r="L69" i="24"/>
  <c r="L27" i="24"/>
  <c r="L47" i="24"/>
  <c r="L36" i="24"/>
  <c r="L71" i="24"/>
  <c r="L55" i="24"/>
  <c r="L87" i="24"/>
  <c r="L75" i="24"/>
  <c r="L54" i="24"/>
  <c r="L56" i="24"/>
  <c r="L40" i="24"/>
  <c r="M86" i="24"/>
  <c r="L61" i="24"/>
  <c r="M46" i="24"/>
  <c r="L41" i="24"/>
  <c r="L31" i="24"/>
  <c r="K6" i="23"/>
  <c r="L50" i="24"/>
  <c r="L25" i="24"/>
  <c r="K62" i="24"/>
  <c r="K23" i="24"/>
  <c r="M35" i="24"/>
  <c r="L73" i="24"/>
  <c r="L38" i="24"/>
  <c r="L81" i="24"/>
  <c r="M30" i="24"/>
  <c r="M90" i="24"/>
  <c r="L89" i="24"/>
  <c r="L76" i="24"/>
  <c r="L70" i="24"/>
  <c r="L58" i="24"/>
  <c r="L74" i="24"/>
  <c r="L83" i="24"/>
  <c r="L80" i="24"/>
  <c r="M59" i="24"/>
  <c r="L72" i="24"/>
  <c r="M43" i="24"/>
  <c r="M32" i="24"/>
  <c r="L60" i="24"/>
  <c r="L92" i="24"/>
  <c r="L68" i="24"/>
  <c r="M65" i="24"/>
  <c r="L91" i="24"/>
  <c r="L88" i="24"/>
  <c r="L85" i="24"/>
  <c r="L62" i="24"/>
  <c r="L77" i="24"/>
  <c r="M39" i="24"/>
  <c r="M42" i="24"/>
  <c r="L66" i="24"/>
  <c r="L52" i="24"/>
  <c r="DP19" i="24" l="1"/>
  <c r="AM7" i="26"/>
  <c r="AN25" i="26"/>
  <c r="AM6" i="26"/>
  <c r="AM5" i="26"/>
  <c r="AN13" i="26"/>
  <c r="AA5" i="26"/>
  <c r="AA7" i="26"/>
  <c r="AB25" i="26"/>
  <c r="AB13" i="26"/>
  <c r="AA6" i="26"/>
  <c r="I7" i="24"/>
  <c r="I4" i="25"/>
  <c r="J15" i="23"/>
  <c r="J16" i="23" s="1"/>
  <c r="H16" i="24"/>
  <c r="H9" i="25"/>
  <c r="H10" i="25" s="1"/>
  <c r="K82" i="24"/>
  <c r="K14" i="24" s="1"/>
  <c r="K8" i="25" s="1"/>
  <c r="K14" i="23"/>
  <c r="I6" i="24"/>
  <c r="K10" i="23"/>
  <c r="M29" i="24"/>
  <c r="K51" i="24"/>
  <c r="K11" i="23"/>
  <c r="M37" i="24"/>
  <c r="I15" i="24"/>
  <c r="I13" i="25" s="1"/>
  <c r="K57" i="24"/>
  <c r="K12" i="23"/>
  <c r="J12" i="24"/>
  <c r="J6" i="25" s="1"/>
  <c r="K7" i="23"/>
  <c r="K5" i="23"/>
  <c r="M84" i="24"/>
  <c r="M27" i="24"/>
  <c r="J11" i="24"/>
  <c r="J10" i="24"/>
  <c r="J6" i="24" s="1"/>
  <c r="K53" i="24"/>
  <c r="K24" i="24"/>
  <c r="K67" i="24"/>
  <c r="K13" i="24" s="1"/>
  <c r="K7" i="25" s="1"/>
  <c r="L13" i="23"/>
  <c r="I5" i="25"/>
  <c r="M54" i="24"/>
  <c r="K44" i="24"/>
  <c r="K26" i="24"/>
  <c r="K45" i="24"/>
  <c r="M69" i="24"/>
  <c r="M71" i="24"/>
  <c r="M47" i="24"/>
  <c r="M87" i="24"/>
  <c r="M56" i="24"/>
  <c r="M55" i="24"/>
  <c r="M36" i="24"/>
  <c r="M75" i="24"/>
  <c r="N86" i="24"/>
  <c r="N46" i="24"/>
  <c r="M40" i="24"/>
  <c r="M61" i="24"/>
  <c r="M41" i="24"/>
  <c r="M31" i="24"/>
  <c r="M50" i="24"/>
  <c r="M25" i="24"/>
  <c r="L23" i="24"/>
  <c r="L28" i="24"/>
  <c r="M52" i="24"/>
  <c r="N59" i="24"/>
  <c r="L14" i="23"/>
  <c r="M80" i="24"/>
  <c r="N30" i="24"/>
  <c r="M38" i="24"/>
  <c r="N35" i="24"/>
  <c r="N42" i="24"/>
  <c r="N39" i="24"/>
  <c r="M62" i="24"/>
  <c r="M88" i="24"/>
  <c r="N29" i="24"/>
  <c r="M91" i="24"/>
  <c r="M68" i="24"/>
  <c r="M92" i="24"/>
  <c r="N32" i="24"/>
  <c r="N43" i="24"/>
  <c r="M83" i="24"/>
  <c r="M70" i="24"/>
  <c r="M76" i="24"/>
  <c r="N90" i="24"/>
  <c r="M66" i="24"/>
  <c r="N65" i="24"/>
  <c r="M72" i="24"/>
  <c r="M81" i="24"/>
  <c r="M73" i="24"/>
  <c r="M77" i="24"/>
  <c r="M85" i="24"/>
  <c r="M60" i="24"/>
  <c r="M74" i="24"/>
  <c r="M89" i="24"/>
  <c r="DQ19" i="24" l="1"/>
  <c r="AN7" i="26"/>
  <c r="AO25" i="26"/>
  <c r="AN6" i="26"/>
  <c r="AO13" i="26"/>
  <c r="AN5" i="26"/>
  <c r="AC13" i="26"/>
  <c r="AB6" i="26"/>
  <c r="AB5" i="26"/>
  <c r="AB7" i="26"/>
  <c r="AC25" i="26"/>
  <c r="I9" i="25"/>
  <c r="I10" i="25" s="1"/>
  <c r="K15" i="23"/>
  <c r="K16" i="23" s="1"/>
  <c r="I5" i="24"/>
  <c r="I16" i="24" s="1"/>
  <c r="L12" i="23"/>
  <c r="L6" i="23"/>
  <c r="L10" i="23"/>
  <c r="N84" i="24"/>
  <c r="N87" i="24"/>
  <c r="L82" i="24"/>
  <c r="L14" i="24" s="1"/>
  <c r="L8" i="25" s="1"/>
  <c r="N37" i="24"/>
  <c r="L51" i="24"/>
  <c r="M12" i="23"/>
  <c r="K12" i="24"/>
  <c r="K6" i="25" s="1"/>
  <c r="N54" i="24"/>
  <c r="N27" i="24"/>
  <c r="L5" i="23"/>
  <c r="J7" i="24"/>
  <c r="J5" i="24" s="1"/>
  <c r="L57" i="24"/>
  <c r="J15" i="24"/>
  <c r="J13" i="25" s="1"/>
  <c r="J4" i="25"/>
  <c r="L53" i="24"/>
  <c r="N56" i="24"/>
  <c r="K10" i="24"/>
  <c r="K6" i="24" s="1"/>
  <c r="L11" i="23"/>
  <c r="L45" i="24"/>
  <c r="N47" i="24"/>
  <c r="L24" i="24"/>
  <c r="K11" i="24"/>
  <c r="L67" i="24"/>
  <c r="L13" i="24" s="1"/>
  <c r="L7" i="25" s="1"/>
  <c r="M13" i="23"/>
  <c r="J5" i="25"/>
  <c r="L44" i="24"/>
  <c r="L7" i="23"/>
  <c r="L26" i="24"/>
  <c r="N69" i="24"/>
  <c r="N71" i="24"/>
  <c r="N36" i="24"/>
  <c r="N55" i="24"/>
  <c r="N75" i="24"/>
  <c r="N41" i="24"/>
  <c r="N40" i="24"/>
  <c r="N61" i="24"/>
  <c r="N31" i="24"/>
  <c r="N50" i="24"/>
  <c r="N25" i="24"/>
  <c r="M58" i="24"/>
  <c r="M23" i="24"/>
  <c r="M28" i="24"/>
  <c r="N77" i="24"/>
  <c r="N58" i="24"/>
  <c r="N91" i="24"/>
  <c r="N88" i="24"/>
  <c r="N62" i="24"/>
  <c r="N74" i="24"/>
  <c r="N60" i="24"/>
  <c r="N73" i="24"/>
  <c r="N76" i="24"/>
  <c r="N83" i="24"/>
  <c r="N89" i="24"/>
  <c r="N28" i="24"/>
  <c r="N85" i="24"/>
  <c r="N66" i="24"/>
  <c r="N38" i="24"/>
  <c r="N81" i="24"/>
  <c r="N72" i="24"/>
  <c r="N70" i="24"/>
  <c r="N92" i="24"/>
  <c r="N68" i="24"/>
  <c r="M14" i="23"/>
  <c r="N80" i="24"/>
  <c r="N52" i="24"/>
  <c r="CI7" i="12"/>
  <c r="CJ7" i="12"/>
  <c r="F19" i="6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D5" i="12"/>
  <c r="C5" i="12"/>
  <c r="DR19" i="24" l="1"/>
  <c r="AC7" i="26"/>
  <c r="AD25" i="26"/>
  <c r="AC5" i="26"/>
  <c r="AC6" i="26"/>
  <c r="AD13" i="26"/>
  <c r="AO7" i="26"/>
  <c r="AP25" i="26"/>
  <c r="AP13" i="26"/>
  <c r="AO5" i="26"/>
  <c r="AO6" i="26"/>
  <c r="L15" i="23"/>
  <c r="L16" i="23" s="1"/>
  <c r="L12" i="24"/>
  <c r="L6" i="25" s="1"/>
  <c r="J16" i="24"/>
  <c r="M82" i="24"/>
  <c r="M14" i="24" s="1"/>
  <c r="M8" i="25" s="1"/>
  <c r="M51" i="24"/>
  <c r="M7" i="23"/>
  <c r="O56" i="24"/>
  <c r="M11" i="23"/>
  <c r="O69" i="24"/>
  <c r="M57" i="24"/>
  <c r="M10" i="23"/>
  <c r="L11" i="24"/>
  <c r="J9" i="25"/>
  <c r="J10" i="25" s="1"/>
  <c r="L10" i="24"/>
  <c r="M53" i="24"/>
  <c r="O47" i="24"/>
  <c r="K15" i="24"/>
  <c r="K4" i="25"/>
  <c r="M26" i="24"/>
  <c r="N10" i="23"/>
  <c r="M5" i="23"/>
  <c r="M67" i="24"/>
  <c r="M13" i="24" s="1"/>
  <c r="M7" i="25" s="1"/>
  <c r="N13" i="23"/>
  <c r="M24" i="24"/>
  <c r="M45" i="24"/>
  <c r="K5" i="25"/>
  <c r="M38" i="25" s="1"/>
  <c r="K7" i="24"/>
  <c r="K5" i="24" s="1"/>
  <c r="M6" i="23"/>
  <c r="M44" i="24"/>
  <c r="O71" i="24"/>
  <c r="AP19" i="6"/>
  <c r="O27" i="24"/>
  <c r="O39" i="24"/>
  <c r="O37" i="24"/>
  <c r="O87" i="24"/>
  <c r="O30" i="24"/>
  <c r="O32" i="24"/>
  <c r="O84" i="24"/>
  <c r="O86" i="24"/>
  <c r="O29" i="24"/>
  <c r="O90" i="24"/>
  <c r="O42" i="24"/>
  <c r="O43" i="24"/>
  <c r="O59" i="24"/>
  <c r="O35" i="24"/>
  <c r="O65" i="24"/>
  <c r="O54" i="24"/>
  <c r="O46" i="24"/>
  <c r="N23" i="24"/>
  <c r="N14" i="23"/>
  <c r="C16" i="12"/>
  <c r="C91" i="4"/>
  <c r="C91" i="6" s="1"/>
  <c r="C89" i="4"/>
  <c r="C89" i="6" s="1"/>
  <c r="C87" i="4"/>
  <c r="C87" i="6" s="1"/>
  <c r="C85" i="4"/>
  <c r="C85" i="6" s="1"/>
  <c r="C83" i="4"/>
  <c r="C83" i="6" s="1"/>
  <c r="C81" i="4"/>
  <c r="C81" i="6" s="1"/>
  <c r="C77" i="4"/>
  <c r="C77" i="6" s="1"/>
  <c r="C75" i="4"/>
  <c r="C75" i="6" s="1"/>
  <c r="C73" i="4"/>
  <c r="C73" i="6" s="1"/>
  <c r="C71" i="4"/>
  <c r="C71" i="6" s="1"/>
  <c r="C69" i="4"/>
  <c r="C69" i="6" s="1"/>
  <c r="C67" i="4"/>
  <c r="C67" i="6" s="1"/>
  <c r="C65" i="4"/>
  <c r="C65" i="6" s="1"/>
  <c r="C61" i="4"/>
  <c r="C61" i="6" s="1"/>
  <c r="C59" i="4"/>
  <c r="C59" i="6" s="1"/>
  <c r="C57" i="4"/>
  <c r="C57" i="6" s="1"/>
  <c r="C55" i="4"/>
  <c r="C55" i="6" s="1"/>
  <c r="C53" i="4"/>
  <c r="C53" i="6" s="1"/>
  <c r="C51" i="4"/>
  <c r="C51" i="6" s="1"/>
  <c r="C27" i="4"/>
  <c r="C27" i="6" s="1"/>
  <c r="C31" i="4"/>
  <c r="C31" i="6" s="1"/>
  <c r="C90" i="4"/>
  <c r="C90" i="6" s="1"/>
  <c r="C86" i="4"/>
  <c r="C86" i="6" s="1"/>
  <c r="C82" i="4"/>
  <c r="C82" i="6" s="1"/>
  <c r="C76" i="4"/>
  <c r="C76" i="6" s="1"/>
  <c r="C72" i="4"/>
  <c r="C72" i="6" s="1"/>
  <c r="C68" i="4"/>
  <c r="C68" i="6" s="1"/>
  <c r="C62" i="4"/>
  <c r="C62" i="6" s="1"/>
  <c r="C58" i="4"/>
  <c r="C58" i="6" s="1"/>
  <c r="C54" i="4"/>
  <c r="C54" i="6" s="1"/>
  <c r="C50" i="4"/>
  <c r="C50" i="6" s="1"/>
  <c r="C35" i="4"/>
  <c r="C35" i="6" s="1"/>
  <c r="C25" i="4"/>
  <c r="C25" i="6" s="1"/>
  <c r="C23" i="4"/>
  <c r="C23" i="6" s="1"/>
  <c r="C37" i="4"/>
  <c r="C37" i="6" s="1"/>
  <c r="C39" i="4"/>
  <c r="C39" i="6" s="1"/>
  <c r="C43" i="4"/>
  <c r="C43" i="6" s="1"/>
  <c r="C47" i="4"/>
  <c r="C47" i="6" s="1"/>
  <c r="C30" i="4"/>
  <c r="C30" i="6" s="1"/>
  <c r="C36" i="4"/>
  <c r="C36" i="6" s="1"/>
  <c r="C38" i="4"/>
  <c r="C38" i="6" s="1"/>
  <c r="C40" i="4"/>
  <c r="C40" i="6" s="1"/>
  <c r="C42" i="4"/>
  <c r="C42" i="6" s="1"/>
  <c r="C44" i="4"/>
  <c r="C44" i="6" s="1"/>
  <c r="C46" i="4"/>
  <c r="C46" i="6" s="1"/>
  <c r="C24" i="4"/>
  <c r="C24" i="6" s="1"/>
  <c r="C28" i="4"/>
  <c r="C28" i="6" s="1"/>
  <c r="C32" i="4"/>
  <c r="C32" i="6" s="1"/>
  <c r="C92" i="4"/>
  <c r="C92" i="6" s="1"/>
  <c r="C88" i="4"/>
  <c r="C88" i="6" s="1"/>
  <c r="C84" i="4"/>
  <c r="C84" i="6" s="1"/>
  <c r="C80" i="4"/>
  <c r="C80" i="6" s="1"/>
  <c r="C74" i="4"/>
  <c r="C74" i="6" s="1"/>
  <c r="C70" i="4"/>
  <c r="C70" i="6" s="1"/>
  <c r="C66" i="4"/>
  <c r="C66" i="6" s="1"/>
  <c r="C60" i="4"/>
  <c r="C60" i="6" s="1"/>
  <c r="C56" i="4"/>
  <c r="C56" i="6" s="1"/>
  <c r="C52" i="4"/>
  <c r="C52" i="6" s="1"/>
  <c r="C29" i="4"/>
  <c r="C29" i="6" s="1"/>
  <c r="C41" i="4"/>
  <c r="C41" i="6" s="1"/>
  <c r="C45" i="4"/>
  <c r="C45" i="6" s="1"/>
  <c r="C26" i="4"/>
  <c r="C26" i="6" s="1"/>
  <c r="D37" i="4"/>
  <c r="D37" i="6" s="1"/>
  <c r="D39" i="4"/>
  <c r="D39" i="6" s="1"/>
  <c r="D41" i="4"/>
  <c r="D41" i="6" s="1"/>
  <c r="D43" i="4"/>
  <c r="D43" i="6" s="1"/>
  <c r="D45" i="4"/>
  <c r="D45" i="6" s="1"/>
  <c r="D47" i="4"/>
  <c r="D47" i="6" s="1"/>
  <c r="D25" i="4"/>
  <c r="D25" i="6" s="1"/>
  <c r="D29" i="4"/>
  <c r="D29" i="6" s="1"/>
  <c r="D23" i="4"/>
  <c r="D23" i="6" s="1"/>
  <c r="D38" i="4"/>
  <c r="D38" i="6" s="1"/>
  <c r="D44" i="4"/>
  <c r="D44" i="6" s="1"/>
  <c r="D27" i="4"/>
  <c r="D27" i="6" s="1"/>
  <c r="D91" i="4"/>
  <c r="D91" i="6" s="1"/>
  <c r="D87" i="4"/>
  <c r="D87" i="6" s="1"/>
  <c r="D83" i="4"/>
  <c r="D83" i="6" s="1"/>
  <c r="D77" i="4"/>
  <c r="D77" i="6" s="1"/>
  <c r="D73" i="4"/>
  <c r="D73" i="6" s="1"/>
  <c r="D69" i="4"/>
  <c r="D69" i="6" s="1"/>
  <c r="D65" i="4"/>
  <c r="D65" i="6" s="1"/>
  <c r="D59" i="4"/>
  <c r="D59" i="6" s="1"/>
  <c r="D57" i="4"/>
  <c r="D57" i="6" s="1"/>
  <c r="D53" i="4"/>
  <c r="D53" i="6" s="1"/>
  <c r="D51" i="4"/>
  <c r="D51" i="6" s="1"/>
  <c r="D28" i="4"/>
  <c r="D28" i="6" s="1"/>
  <c r="D16" i="12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26" i="4"/>
  <c r="D26" i="6" s="1"/>
  <c r="D30" i="4"/>
  <c r="D30" i="6" s="1"/>
  <c r="D36" i="4"/>
  <c r="D36" i="6" s="1"/>
  <c r="D40" i="4"/>
  <c r="D40" i="6" s="1"/>
  <c r="D42" i="4"/>
  <c r="D42" i="6" s="1"/>
  <c r="D46" i="4"/>
  <c r="D46" i="6" s="1"/>
  <c r="D31" i="4"/>
  <c r="D31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D24" i="4"/>
  <c r="D24" i="6" s="1"/>
  <c r="D32" i="4"/>
  <c r="D32" i="6" s="1"/>
  <c r="AP7" i="26" l="1"/>
  <c r="AQ25" i="26"/>
  <c r="AQ7" i="26" s="1"/>
  <c r="AE25" i="26"/>
  <c r="AE7" i="26" s="1"/>
  <c r="AD7" i="26"/>
  <c r="AP5" i="26"/>
  <c r="AQ13" i="26"/>
  <c r="AP6" i="26"/>
  <c r="AD5" i="26"/>
  <c r="AE13" i="26"/>
  <c r="AD6" i="26"/>
  <c r="M15" i="23"/>
  <c r="M16" i="23" s="1"/>
  <c r="L7" i="24"/>
  <c r="L15" i="24"/>
  <c r="N82" i="24"/>
  <c r="N14" i="24" s="1"/>
  <c r="N8" i="25" s="1"/>
  <c r="N51" i="24"/>
  <c r="N12" i="23"/>
  <c r="K16" i="24"/>
  <c r="N7" i="23"/>
  <c r="M10" i="24"/>
  <c r="M6" i="24" s="1"/>
  <c r="L6" i="24"/>
  <c r="N57" i="24"/>
  <c r="K13" i="25"/>
  <c r="N6" i="23"/>
  <c r="L4" i="25"/>
  <c r="M12" i="24"/>
  <c r="M6" i="25" s="1"/>
  <c r="O36" i="24"/>
  <c r="N53" i="24"/>
  <c r="K9" i="25"/>
  <c r="M11" i="24"/>
  <c r="N45" i="24"/>
  <c r="N67" i="24"/>
  <c r="N13" i="24" s="1"/>
  <c r="N7" i="25" s="1"/>
  <c r="N26" i="24"/>
  <c r="N44" i="24"/>
  <c r="N11" i="23"/>
  <c r="N5" i="23"/>
  <c r="N24" i="24"/>
  <c r="L5" i="25"/>
  <c r="AQ19" i="6"/>
  <c r="O73" i="24"/>
  <c r="O38" i="24"/>
  <c r="O74" i="24"/>
  <c r="P86" i="24"/>
  <c r="P56" i="24"/>
  <c r="P37" i="24"/>
  <c r="O91" i="24"/>
  <c r="O41" i="24"/>
  <c r="O55" i="24"/>
  <c r="P54" i="24"/>
  <c r="P65" i="24"/>
  <c r="P29" i="24"/>
  <c r="O77" i="24"/>
  <c r="O28" i="24"/>
  <c r="O52" i="24"/>
  <c r="O62" i="24"/>
  <c r="O76" i="24"/>
  <c r="O70" i="24"/>
  <c r="O81" i="24"/>
  <c r="O25" i="24"/>
  <c r="O61" i="24"/>
  <c r="P46" i="24"/>
  <c r="P84" i="24"/>
  <c r="P36" i="24"/>
  <c r="P30" i="24"/>
  <c r="P87" i="24"/>
  <c r="P39" i="24"/>
  <c r="P27" i="24"/>
  <c r="O60" i="24"/>
  <c r="O58" i="24"/>
  <c r="O85" i="24"/>
  <c r="O23" i="24"/>
  <c r="O31" i="24"/>
  <c r="O50" i="24"/>
  <c r="P32" i="24"/>
  <c r="P47" i="24"/>
  <c r="O89" i="24"/>
  <c r="O92" i="24"/>
  <c r="O66" i="24"/>
  <c r="O80" i="24"/>
  <c r="P59" i="24"/>
  <c r="O88" i="24"/>
  <c r="O72" i="24"/>
  <c r="O83" i="24"/>
  <c r="O68" i="24"/>
  <c r="O40" i="24"/>
  <c r="O75" i="24"/>
  <c r="P35" i="24"/>
  <c r="P43" i="24"/>
  <c r="P42" i="24"/>
  <c r="P90" i="24"/>
  <c r="D12" i="6"/>
  <c r="D10" i="6"/>
  <c r="C12" i="6"/>
  <c r="D14" i="6"/>
  <c r="C10" i="6"/>
  <c r="C32" i="25"/>
  <c r="D32" i="25" s="1"/>
  <c r="D13" i="6"/>
  <c r="C13" i="6"/>
  <c r="D11" i="6"/>
  <c r="C14" i="6"/>
  <c r="C11" i="6"/>
  <c r="O13" i="23"/>
  <c r="O6" i="23"/>
  <c r="C12" i="4"/>
  <c r="C10" i="4"/>
  <c r="C6" i="4"/>
  <c r="C5" i="4"/>
  <c r="D13" i="4"/>
  <c r="C13" i="4"/>
  <c r="D12" i="4"/>
  <c r="D10" i="4"/>
  <c r="D5" i="4"/>
  <c r="D6" i="4"/>
  <c r="D14" i="4"/>
  <c r="D11" i="4"/>
  <c r="D7" i="4"/>
  <c r="C14" i="4"/>
  <c r="C11" i="4"/>
  <c r="C7" i="4"/>
  <c r="L5" i="24" l="1"/>
  <c r="L16" i="24" s="1"/>
  <c r="AQ6" i="26"/>
  <c r="AQ5" i="26"/>
  <c r="AE6" i="26"/>
  <c r="AE5" i="26"/>
  <c r="E2" i="26" s="1"/>
  <c r="N12" i="24"/>
  <c r="N6" i="25" s="1"/>
  <c r="K10" i="25"/>
  <c r="L13" i="25"/>
  <c r="P69" i="24"/>
  <c r="O11" i="23"/>
  <c r="O82" i="24"/>
  <c r="O14" i="24" s="1"/>
  <c r="O14" i="23"/>
  <c r="P71" i="24"/>
  <c r="N15" i="23"/>
  <c r="N16" i="23" s="1"/>
  <c r="L9" i="25"/>
  <c r="M4" i="25"/>
  <c r="O51" i="24"/>
  <c r="O7" i="23"/>
  <c r="O5" i="23"/>
  <c r="D6" i="6"/>
  <c r="C6" i="6"/>
  <c r="O57" i="24"/>
  <c r="M15" i="24"/>
  <c r="O10" i="23"/>
  <c r="O53" i="24"/>
  <c r="O12" i="23"/>
  <c r="N10" i="24"/>
  <c r="N6" i="24" s="1"/>
  <c r="O24" i="24"/>
  <c r="O26" i="24"/>
  <c r="P6" i="23"/>
  <c r="O45" i="24"/>
  <c r="O44" i="24"/>
  <c r="O67" i="24"/>
  <c r="O13" i="24" s="1"/>
  <c r="O7" i="25" s="1"/>
  <c r="P13" i="23"/>
  <c r="M7" i="24"/>
  <c r="M5" i="24" s="1"/>
  <c r="M5" i="25"/>
  <c r="N11" i="24"/>
  <c r="AR19" i="6"/>
  <c r="Q54" i="24"/>
  <c r="P41" i="24"/>
  <c r="Q37" i="24"/>
  <c r="Q86" i="24"/>
  <c r="P38" i="24"/>
  <c r="Q90" i="24"/>
  <c r="Q42" i="24"/>
  <c r="Q71" i="24"/>
  <c r="P75" i="24"/>
  <c r="P68" i="24"/>
  <c r="P72" i="24"/>
  <c r="Q59" i="24"/>
  <c r="P66" i="24"/>
  <c r="P89" i="24"/>
  <c r="Q32" i="24"/>
  <c r="P31" i="24"/>
  <c r="P85" i="24"/>
  <c r="P60" i="24"/>
  <c r="Q39" i="24"/>
  <c r="Q30" i="24"/>
  <c r="Q84" i="24"/>
  <c r="P61" i="24"/>
  <c r="P81" i="24"/>
  <c r="P76" i="24"/>
  <c r="P52" i="24"/>
  <c r="P77" i="24"/>
  <c r="Q29" i="24"/>
  <c r="Q65" i="24"/>
  <c r="P55" i="24"/>
  <c r="P91" i="24"/>
  <c r="Q56" i="24"/>
  <c r="P74" i="24"/>
  <c r="P73" i="24"/>
  <c r="Q43" i="24"/>
  <c r="Q35" i="24"/>
  <c r="P40" i="24"/>
  <c r="P83" i="24"/>
  <c r="P88" i="24"/>
  <c r="P80" i="24"/>
  <c r="P14" i="23"/>
  <c r="P92" i="24"/>
  <c r="Q47" i="24"/>
  <c r="P50" i="24"/>
  <c r="P23" i="24"/>
  <c r="P58" i="24"/>
  <c r="Q27" i="24"/>
  <c r="Q87" i="24"/>
  <c r="Q36" i="24"/>
  <c r="Q46" i="24"/>
  <c r="P25" i="24"/>
  <c r="P70" i="24"/>
  <c r="P62" i="24"/>
  <c r="P28" i="24"/>
  <c r="Q69" i="24"/>
  <c r="C7" i="6"/>
  <c r="D7" i="6"/>
  <c r="C5" i="6"/>
  <c r="D15" i="4"/>
  <c r="D16" i="4" s="1"/>
  <c r="C15" i="4"/>
  <c r="C16" i="4" s="1"/>
  <c r="D15" i="6"/>
  <c r="C15" i="6"/>
  <c r="D5" i="6"/>
  <c r="L10" i="25" l="1"/>
  <c r="M13" i="25"/>
  <c r="P10" i="23"/>
  <c r="O15" i="23"/>
  <c r="O16" i="23" s="1"/>
  <c r="N4" i="25"/>
  <c r="P82" i="24"/>
  <c r="P14" i="24" s="1"/>
  <c r="P51" i="24"/>
  <c r="M9" i="25"/>
  <c r="O11" i="24"/>
  <c r="P11" i="23"/>
  <c r="O12" i="24"/>
  <c r="O6" i="25" s="1"/>
  <c r="O10" i="24"/>
  <c r="O6" i="24" s="1"/>
  <c r="P57" i="24"/>
  <c r="P12" i="23"/>
  <c r="P5" i="23"/>
  <c r="P53" i="24"/>
  <c r="M16" i="24"/>
  <c r="P45" i="24"/>
  <c r="P7" i="23"/>
  <c r="P44" i="24"/>
  <c r="Q11" i="23"/>
  <c r="P24" i="24"/>
  <c r="N7" i="24"/>
  <c r="N5" i="24" s="1"/>
  <c r="C2" i="24" s="1"/>
  <c r="N5" i="25"/>
  <c r="N15" i="24"/>
  <c r="P67" i="24"/>
  <c r="P13" i="24" s="1"/>
  <c r="P7" i="25" s="1"/>
  <c r="P26" i="24"/>
  <c r="AS19" i="6"/>
  <c r="O8" i="25"/>
  <c r="Q88" i="24"/>
  <c r="Q40" i="24"/>
  <c r="R43" i="24"/>
  <c r="Q74" i="24"/>
  <c r="R29" i="24"/>
  <c r="Q80" i="24"/>
  <c r="Q83" i="24"/>
  <c r="R35" i="24"/>
  <c r="Q73" i="24"/>
  <c r="R56" i="24"/>
  <c r="Q55" i="24"/>
  <c r="Q77" i="24"/>
  <c r="Q76" i="24"/>
  <c r="Q61" i="24"/>
  <c r="R30" i="24"/>
  <c r="Q60" i="24"/>
  <c r="Q31" i="24"/>
  <c r="Q89" i="24"/>
  <c r="R59" i="24"/>
  <c r="Q68" i="24"/>
  <c r="R71" i="24"/>
  <c r="Q28" i="24"/>
  <c r="Q70" i="24"/>
  <c r="R46" i="24"/>
  <c r="R87" i="24"/>
  <c r="Q58" i="24"/>
  <c r="Q50" i="24"/>
  <c r="Q92" i="24"/>
  <c r="R90" i="24"/>
  <c r="Q38" i="24"/>
  <c r="R37" i="24"/>
  <c r="R54" i="24"/>
  <c r="Q23" i="24"/>
  <c r="Q91" i="24"/>
  <c r="Q52" i="24"/>
  <c r="Q81" i="24"/>
  <c r="R84" i="24"/>
  <c r="R39" i="24"/>
  <c r="Q85" i="24"/>
  <c r="R32" i="24"/>
  <c r="Q66" i="24"/>
  <c r="Q72" i="24"/>
  <c r="Q75" i="24"/>
  <c r="R69" i="24"/>
  <c r="Q62" i="24"/>
  <c r="Q25" i="24"/>
  <c r="R36" i="24"/>
  <c r="R27" i="24"/>
  <c r="R47" i="24"/>
  <c r="R65" i="24"/>
  <c r="R42" i="24"/>
  <c r="R86" i="24"/>
  <c r="Q41" i="24"/>
  <c r="C16" i="6"/>
  <c r="D16" i="6"/>
  <c r="M10" i="25" l="1"/>
  <c r="P12" i="24"/>
  <c r="P6" i="25" s="1"/>
  <c r="O4" i="25"/>
  <c r="O7" i="24"/>
  <c r="O5" i="24" s="1"/>
  <c r="N9" i="25"/>
  <c r="Q82" i="24"/>
  <c r="Q14" i="24" s="1"/>
  <c r="Q7" i="23"/>
  <c r="P10" i="24"/>
  <c r="P15" i="23"/>
  <c r="P16" i="23" s="1"/>
  <c r="Q12" i="23"/>
  <c r="Q14" i="23"/>
  <c r="Q13" i="23"/>
  <c r="O15" i="24"/>
  <c r="P11" i="24"/>
  <c r="Q51" i="24"/>
  <c r="N16" i="24"/>
  <c r="Q57" i="24"/>
  <c r="Q6" i="23"/>
  <c r="O5" i="25"/>
  <c r="Q53" i="24"/>
  <c r="R12" i="23"/>
  <c r="Q5" i="23"/>
  <c r="N13" i="25"/>
  <c r="Q67" i="24"/>
  <c r="Q13" i="24" s="1"/>
  <c r="R13" i="23"/>
  <c r="Q26" i="24"/>
  <c r="Q44" i="24"/>
  <c r="Q45" i="24"/>
  <c r="Q24" i="24"/>
  <c r="Q10" i="23"/>
  <c r="AT19" i="6"/>
  <c r="P8" i="25"/>
  <c r="S65" i="24"/>
  <c r="R91" i="24"/>
  <c r="R50" i="24"/>
  <c r="S87" i="24"/>
  <c r="R70" i="24"/>
  <c r="S71" i="24"/>
  <c r="S59" i="24"/>
  <c r="R31" i="24"/>
  <c r="S30" i="24"/>
  <c r="R76" i="24"/>
  <c r="R80" i="24"/>
  <c r="R14" i="23"/>
  <c r="R41" i="24"/>
  <c r="S47" i="24"/>
  <c r="S27" i="24"/>
  <c r="R25" i="24"/>
  <c r="S69" i="24"/>
  <c r="R75" i="24"/>
  <c r="R66" i="24"/>
  <c r="R85" i="24"/>
  <c r="S84" i="24"/>
  <c r="R52" i="24"/>
  <c r="R23" i="24"/>
  <c r="S37" i="24"/>
  <c r="S90" i="24"/>
  <c r="R92" i="24"/>
  <c r="S56" i="24"/>
  <c r="S35" i="24"/>
  <c r="R83" i="24"/>
  <c r="R74" i="24"/>
  <c r="R40" i="24"/>
  <c r="R58" i="24"/>
  <c r="S46" i="24"/>
  <c r="R28" i="24"/>
  <c r="R68" i="24"/>
  <c r="R89" i="24"/>
  <c r="R60" i="24"/>
  <c r="R61" i="24"/>
  <c r="R77" i="24"/>
  <c r="S86" i="24"/>
  <c r="S42" i="24"/>
  <c r="S36" i="24"/>
  <c r="R62" i="24"/>
  <c r="R72" i="24"/>
  <c r="S32" i="24"/>
  <c r="S39" i="24"/>
  <c r="R81" i="24"/>
  <c r="S54" i="24"/>
  <c r="R38" i="24"/>
  <c r="R55" i="24"/>
  <c r="R73" i="24"/>
  <c r="S29" i="24"/>
  <c r="R88" i="24"/>
  <c r="O9" i="25" l="1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82" i="24"/>
  <c r="R14" i="24" s="1"/>
  <c r="R51" i="24"/>
  <c r="R57" i="24"/>
  <c r="R10" i="23"/>
  <c r="R7" i="23"/>
  <c r="Q11" i="24"/>
  <c r="R5" i="23"/>
  <c r="R53" i="24"/>
  <c r="R24" i="24"/>
  <c r="R67" i="24"/>
  <c r="R13" i="24" s="1"/>
  <c r="S13" i="23"/>
  <c r="R26" i="24"/>
  <c r="R6" i="23"/>
  <c r="R45" i="24"/>
  <c r="R44" i="24"/>
  <c r="AU19" i="6"/>
  <c r="Q7" i="25"/>
  <c r="Q8" i="25"/>
  <c r="S40" i="24"/>
  <c r="T37" i="24"/>
  <c r="S50" i="24"/>
  <c r="S12" i="23"/>
  <c r="T65" i="24"/>
  <c r="T54" i="24"/>
  <c r="S77" i="24"/>
  <c r="S60" i="24"/>
  <c r="S28" i="24"/>
  <c r="S58" i="24"/>
  <c r="S83" i="24"/>
  <c r="T56" i="24"/>
  <c r="S23" i="24"/>
  <c r="T84" i="24"/>
  <c r="S66" i="24"/>
  <c r="T27" i="24"/>
  <c r="T59" i="24"/>
  <c r="S91" i="24"/>
  <c r="T29" i="24"/>
  <c r="S80" i="24"/>
  <c r="T43" i="24"/>
  <c r="S92" i="24"/>
  <c r="S55" i="24"/>
  <c r="S81" i="24"/>
  <c r="T32" i="24"/>
  <c r="T36" i="24"/>
  <c r="T86" i="24"/>
  <c r="S68" i="24"/>
  <c r="T35" i="24"/>
  <c r="T69" i="24"/>
  <c r="T30" i="24"/>
  <c r="T87" i="24"/>
  <c r="S88" i="24"/>
  <c r="S74" i="24"/>
  <c r="T90" i="24"/>
  <c r="S73" i="24"/>
  <c r="S38" i="24"/>
  <c r="T39" i="24"/>
  <c r="S72" i="24"/>
  <c r="S62" i="24"/>
  <c r="T42" i="24"/>
  <c r="S61" i="24"/>
  <c r="S89" i="24"/>
  <c r="T46" i="24"/>
  <c r="S52" i="24"/>
  <c r="S85" i="24"/>
  <c r="S75" i="24"/>
  <c r="S25" i="24"/>
  <c r="T47" i="24"/>
  <c r="S41" i="24"/>
  <c r="S76" i="24"/>
  <c r="S31" i="24"/>
  <c r="T71" i="24"/>
  <c r="S70" i="24"/>
  <c r="O10" i="25" l="1"/>
  <c r="R15" i="23"/>
  <c r="R16" i="23" s="1"/>
  <c r="P5" i="24"/>
  <c r="P16" i="24" s="1"/>
  <c r="P9" i="25"/>
  <c r="Q4" i="25"/>
  <c r="Q6" i="24"/>
  <c r="Q15" i="24"/>
  <c r="Q7" i="24"/>
  <c r="P13" i="25"/>
  <c r="Q5" i="25"/>
  <c r="S82" i="24"/>
  <c r="S14" i="24" s="1"/>
  <c r="S14" i="23"/>
  <c r="S11" i="23"/>
  <c r="R12" i="24"/>
  <c r="R6" i="25" s="1"/>
  <c r="S51" i="24"/>
  <c r="R10" i="24"/>
  <c r="R6" i="24" s="1"/>
  <c r="S57" i="24"/>
  <c r="S6" i="23"/>
  <c r="S10" i="23"/>
  <c r="R11" i="24"/>
  <c r="S53" i="24"/>
  <c r="S5" i="23"/>
  <c r="S44" i="24"/>
  <c r="S26" i="24"/>
  <c r="S24" i="24"/>
  <c r="S67" i="24"/>
  <c r="S13" i="24" s="1"/>
  <c r="S7" i="23"/>
  <c r="S45" i="24"/>
  <c r="AV19" i="6"/>
  <c r="R8" i="25"/>
  <c r="R7" i="25"/>
  <c r="U29" i="24"/>
  <c r="U47" i="24"/>
  <c r="T75" i="24"/>
  <c r="T52" i="24"/>
  <c r="T74" i="24"/>
  <c r="U43" i="24"/>
  <c r="T91" i="24"/>
  <c r="U56" i="24"/>
  <c r="T58" i="24"/>
  <c r="T60" i="24"/>
  <c r="U65" i="24"/>
  <c r="T70" i="24"/>
  <c r="T31" i="24"/>
  <c r="U46" i="24"/>
  <c r="T89" i="24"/>
  <c r="U42" i="24"/>
  <c r="T62" i="24"/>
  <c r="U39" i="24"/>
  <c r="T38" i="24"/>
  <c r="U90" i="24"/>
  <c r="U87" i="24"/>
  <c r="U30" i="24"/>
  <c r="T68" i="24"/>
  <c r="U36" i="24"/>
  <c r="U32" i="24"/>
  <c r="T55" i="24"/>
  <c r="U27" i="24"/>
  <c r="U84" i="24"/>
  <c r="U54" i="24"/>
  <c r="U37" i="24"/>
  <c r="T41" i="24"/>
  <c r="T25" i="24"/>
  <c r="T85" i="24"/>
  <c r="T88" i="24"/>
  <c r="T23" i="24"/>
  <c r="T83" i="24"/>
  <c r="T28" i="24"/>
  <c r="T77" i="24"/>
  <c r="U71" i="24"/>
  <c r="T76" i="24"/>
  <c r="T61" i="24"/>
  <c r="T72" i="24"/>
  <c r="T73" i="24"/>
  <c r="U69" i="24"/>
  <c r="U35" i="24"/>
  <c r="U86" i="24"/>
  <c r="T81" i="24"/>
  <c r="T92" i="24"/>
  <c r="T80" i="24"/>
  <c r="T14" i="23"/>
  <c r="U59" i="24"/>
  <c r="T66" i="24"/>
  <c r="T50" i="24"/>
  <c r="T40" i="24"/>
  <c r="Q13" i="25" l="1"/>
  <c r="P10" i="25"/>
  <c r="Q9" i="25"/>
  <c r="Q5" i="24"/>
  <c r="Q16" i="24" s="1"/>
  <c r="R4" i="25"/>
  <c r="S15" i="23"/>
  <c r="S16" i="23" s="1"/>
  <c r="T13" i="23"/>
  <c r="T10" i="23"/>
  <c r="R7" i="24"/>
  <c r="R5" i="24" s="1"/>
  <c r="T82" i="24"/>
  <c r="T14" i="24" s="1"/>
  <c r="S12" i="24"/>
  <c r="S6" i="25" s="1"/>
  <c r="T6" i="23"/>
  <c r="T51" i="24"/>
  <c r="S10" i="24"/>
  <c r="S6" i="24" s="1"/>
  <c r="S11" i="24"/>
  <c r="T57" i="24"/>
  <c r="R15" i="24"/>
  <c r="T53" i="24"/>
  <c r="R5" i="25"/>
  <c r="T12" i="23"/>
  <c r="T45" i="24"/>
  <c r="T24" i="24"/>
  <c r="T44" i="24"/>
  <c r="T5" i="23"/>
  <c r="T11" i="23"/>
  <c r="T7" i="23"/>
  <c r="T67" i="24"/>
  <c r="T13" i="24" s="1"/>
  <c r="T26" i="24"/>
  <c r="AW19" i="6"/>
  <c r="S7" i="25"/>
  <c r="S8" i="25"/>
  <c r="U66" i="24"/>
  <c r="U77" i="24"/>
  <c r="V54" i="24"/>
  <c r="V32" i="24"/>
  <c r="U60" i="24"/>
  <c r="V56" i="24"/>
  <c r="U74" i="24"/>
  <c r="V29" i="24"/>
  <c r="V59" i="24"/>
  <c r="U76" i="24"/>
  <c r="U28" i="24"/>
  <c r="U55" i="24"/>
  <c r="V36" i="24"/>
  <c r="V65" i="24"/>
  <c r="U58" i="24"/>
  <c r="U91" i="24"/>
  <c r="U52" i="24"/>
  <c r="V47" i="24"/>
  <c r="U92" i="24"/>
  <c r="V69" i="24"/>
  <c r="U61" i="24"/>
  <c r="U88" i="24"/>
  <c r="U85" i="24"/>
  <c r="U41" i="24"/>
  <c r="V84" i="24"/>
  <c r="V87" i="24"/>
  <c r="U38" i="24"/>
  <c r="U62" i="24"/>
  <c r="U89" i="24"/>
  <c r="U31" i="24"/>
  <c r="U50" i="24"/>
  <c r="V71" i="24"/>
  <c r="U83" i="24"/>
  <c r="U68" i="24"/>
  <c r="U75" i="24"/>
  <c r="U40" i="24"/>
  <c r="U80" i="24"/>
  <c r="U81" i="24"/>
  <c r="V86" i="24"/>
  <c r="V35" i="24"/>
  <c r="U73" i="24"/>
  <c r="U72" i="24"/>
  <c r="U23" i="24"/>
  <c r="U25" i="24"/>
  <c r="V37" i="24"/>
  <c r="V27" i="24"/>
  <c r="V30" i="24"/>
  <c r="V90" i="24"/>
  <c r="V39" i="24"/>
  <c r="V42" i="24"/>
  <c r="V46" i="24"/>
  <c r="U70" i="24"/>
  <c r="U13" i="23"/>
  <c r="V43" i="24"/>
  <c r="R13" i="25" l="1"/>
  <c r="Q10" i="25"/>
  <c r="T11" i="24"/>
  <c r="T15" i="23"/>
  <c r="T16" i="23" s="1"/>
  <c r="S4" i="25"/>
  <c r="R9" i="25"/>
  <c r="R16" i="24"/>
  <c r="S5" i="25"/>
  <c r="U82" i="24"/>
  <c r="U14" i="24" s="1"/>
  <c r="U14" i="23"/>
  <c r="T10" i="24"/>
  <c r="S7" i="24"/>
  <c r="S5" i="24" s="1"/>
  <c r="S15" i="24"/>
  <c r="S13" i="25" s="1"/>
  <c r="T12" i="24"/>
  <c r="U51" i="24"/>
  <c r="U57" i="24"/>
  <c r="U6" i="23"/>
  <c r="U10" i="23"/>
  <c r="U5" i="23"/>
  <c r="U7" i="23"/>
  <c r="U53" i="24"/>
  <c r="U12" i="23"/>
  <c r="U67" i="24"/>
  <c r="U13" i="24" s="1"/>
  <c r="U44" i="24"/>
  <c r="U45" i="24"/>
  <c r="U26" i="24"/>
  <c r="U24" i="24"/>
  <c r="U11" i="23"/>
  <c r="AX19" i="6"/>
  <c r="T7" i="25"/>
  <c r="T8" i="25"/>
  <c r="V70" i="24"/>
  <c r="W90" i="24"/>
  <c r="V40" i="24"/>
  <c r="V68" i="24"/>
  <c r="W71" i="24"/>
  <c r="W54" i="24"/>
  <c r="W43" i="24"/>
  <c r="W46" i="24"/>
  <c r="W39" i="24"/>
  <c r="W30" i="24"/>
  <c r="V23" i="24"/>
  <c r="V72" i="24"/>
  <c r="W35" i="24"/>
  <c r="V81" i="24"/>
  <c r="V75" i="24"/>
  <c r="V83" i="24"/>
  <c r="W47" i="24"/>
  <c r="V91" i="24"/>
  <c r="V13" i="23"/>
  <c r="V77" i="24"/>
  <c r="V66" i="24"/>
  <c r="W37" i="24"/>
  <c r="V50" i="24"/>
  <c r="V31" i="24"/>
  <c r="V62" i="24"/>
  <c r="W87" i="24"/>
  <c r="V41" i="24"/>
  <c r="V88" i="24"/>
  <c r="W69" i="24"/>
  <c r="V92" i="24"/>
  <c r="W65" i="24"/>
  <c r="V55" i="24"/>
  <c r="V28" i="24"/>
  <c r="V76" i="24"/>
  <c r="W59" i="24"/>
  <c r="V74" i="24"/>
  <c r="V60" i="24"/>
  <c r="W42" i="24"/>
  <c r="V73" i="24"/>
  <c r="W86" i="24"/>
  <c r="V52" i="24"/>
  <c r="V58" i="24"/>
  <c r="W27" i="24"/>
  <c r="V25" i="24"/>
  <c r="V80" i="24"/>
  <c r="V14" i="23"/>
  <c r="V89" i="24"/>
  <c r="V38" i="24"/>
  <c r="W84" i="24"/>
  <c r="V85" i="24"/>
  <c r="V61" i="24"/>
  <c r="W36" i="24"/>
  <c r="W29" i="24"/>
  <c r="W56" i="24"/>
  <c r="W32" i="24"/>
  <c r="R10" i="25" l="1"/>
  <c r="T4" i="25"/>
  <c r="S9" i="25"/>
  <c r="S10" i="25" s="1"/>
  <c r="T7" i="24"/>
  <c r="T5" i="25"/>
  <c r="T6" i="24"/>
  <c r="T6" i="25"/>
  <c r="S16" i="24"/>
  <c r="V82" i="24"/>
  <c r="V14" i="24" s="1"/>
  <c r="T15" i="24"/>
  <c r="T13" i="25" s="1"/>
  <c r="V12" i="23"/>
  <c r="V51" i="24"/>
  <c r="U10" i="24"/>
  <c r="U6" i="24" s="1"/>
  <c r="U11" i="24"/>
  <c r="U12" i="24"/>
  <c r="U6" i="25" s="1"/>
  <c r="V6" i="23"/>
  <c r="V57" i="24"/>
  <c r="V11" i="23"/>
  <c r="V10" i="23"/>
  <c r="V53" i="24"/>
  <c r="U15" i="23"/>
  <c r="U16" i="23" s="1"/>
  <c r="V44" i="24"/>
  <c r="V5" i="23"/>
  <c r="V7" i="23"/>
  <c r="V24" i="24"/>
  <c r="V67" i="24"/>
  <c r="V13" i="24" s="1"/>
  <c r="W13" i="23"/>
  <c r="V26" i="24"/>
  <c r="V45" i="24"/>
  <c r="AY19" i="6"/>
  <c r="U8" i="25"/>
  <c r="U7" i="25"/>
  <c r="X32" i="24"/>
  <c r="X29" i="24"/>
  <c r="W80" i="24"/>
  <c r="X65" i="24"/>
  <c r="W50" i="24"/>
  <c r="X37" i="24"/>
  <c r="W77" i="24"/>
  <c r="W83" i="24"/>
  <c r="X30" i="24"/>
  <c r="X46" i="24"/>
  <c r="W70" i="24"/>
  <c r="W85" i="24"/>
  <c r="W89" i="24"/>
  <c r="X27" i="24"/>
  <c r="W52" i="24"/>
  <c r="W73" i="24"/>
  <c r="X42" i="24"/>
  <c r="W74" i="24"/>
  <c r="W76" i="24"/>
  <c r="W55" i="24"/>
  <c r="X69" i="24"/>
  <c r="W88" i="24"/>
  <c r="X87" i="24"/>
  <c r="W31" i="24"/>
  <c r="X47" i="24"/>
  <c r="W81" i="24"/>
  <c r="X35" i="24"/>
  <c r="W72" i="24"/>
  <c r="W68" i="24"/>
  <c r="X56" i="24"/>
  <c r="W66" i="24"/>
  <c r="W75" i="24"/>
  <c r="W23" i="24"/>
  <c r="W10" i="23"/>
  <c r="X39" i="24"/>
  <c r="X43" i="24"/>
  <c r="X54" i="24"/>
  <c r="X90" i="24"/>
  <c r="X36" i="24"/>
  <c r="W61" i="24"/>
  <c r="X84" i="24"/>
  <c r="W38" i="24"/>
  <c r="W25" i="24"/>
  <c r="W58" i="24"/>
  <c r="X86" i="24"/>
  <c r="W60" i="24"/>
  <c r="X59" i="24"/>
  <c r="W28" i="24"/>
  <c r="W92" i="24"/>
  <c r="W41" i="24"/>
  <c r="W62" i="24"/>
  <c r="W91" i="24"/>
  <c r="X71" i="24"/>
  <c r="W40" i="24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AB16" i="12" s="1"/>
  <c r="X5" i="12"/>
  <c r="X16" i="12" s="1"/>
  <c r="T5" i="24" l="1"/>
  <c r="T16" i="24" s="1"/>
  <c r="T9" i="25"/>
  <c r="T10" i="25" s="1"/>
  <c r="U5" i="25"/>
  <c r="V11" i="24"/>
  <c r="V12" i="24"/>
  <c r="V6" i="25" s="1"/>
  <c r="U4" i="25"/>
  <c r="W82" i="24"/>
  <c r="W14" i="24" s="1"/>
  <c r="X14" i="23"/>
  <c r="W14" i="23"/>
  <c r="W11" i="23"/>
  <c r="V10" i="24"/>
  <c r="W51" i="24"/>
  <c r="V15" i="23"/>
  <c r="V16" i="23" s="1"/>
  <c r="U15" i="24"/>
  <c r="U13" i="25" s="1"/>
  <c r="U7" i="24"/>
  <c r="U5" i="24" s="1"/>
  <c r="W7" i="23"/>
  <c r="W6" i="23"/>
  <c r="W12" i="23"/>
  <c r="W57" i="24"/>
  <c r="W5" i="23"/>
  <c r="W53" i="24"/>
  <c r="W45" i="24"/>
  <c r="W67" i="24"/>
  <c r="W13" i="24" s="1"/>
  <c r="W26" i="24"/>
  <c r="W24" i="24"/>
  <c r="W44" i="24"/>
  <c r="AZ19" i="6"/>
  <c r="V8" i="25"/>
  <c r="V7" i="25"/>
  <c r="X41" i="24"/>
  <c r="X92" i="24"/>
  <c r="Y90" i="24"/>
  <c r="Y43" i="24"/>
  <c r="X66" i="24"/>
  <c r="X68" i="24"/>
  <c r="X72" i="24"/>
  <c r="Y35" i="24"/>
  <c r="Y47" i="24"/>
  <c r="X55" i="24"/>
  <c r="X74" i="24"/>
  <c r="X73" i="24"/>
  <c r="Y27" i="24"/>
  <c r="X80" i="24"/>
  <c r="Y29" i="24"/>
  <c r="X91" i="24"/>
  <c r="Y59" i="24"/>
  <c r="X58" i="24"/>
  <c r="X38" i="24"/>
  <c r="X61" i="24"/>
  <c r="Y36" i="24"/>
  <c r="Y87" i="24"/>
  <c r="Y69" i="24"/>
  <c r="Y30" i="24"/>
  <c r="X77" i="24"/>
  <c r="Y65" i="24"/>
  <c r="X40" i="24"/>
  <c r="Y71" i="24"/>
  <c r="X62" i="24"/>
  <c r="Y54" i="24"/>
  <c r="Y39" i="24"/>
  <c r="X75" i="24"/>
  <c r="Y56" i="24"/>
  <c r="X81" i="24"/>
  <c r="X76" i="24"/>
  <c r="Y42" i="24"/>
  <c r="X52" i="24"/>
  <c r="X50" i="24"/>
  <c r="X12" i="23"/>
  <c r="Y32" i="24"/>
  <c r="X28" i="24"/>
  <c r="X60" i="24"/>
  <c r="Y86" i="24"/>
  <c r="X25" i="24"/>
  <c r="Y84" i="24"/>
  <c r="X23" i="24"/>
  <c r="X31" i="24"/>
  <c r="X88" i="24"/>
  <c r="X89" i="24"/>
  <c r="X85" i="24"/>
  <c r="X70" i="24"/>
  <c r="Y46" i="24"/>
  <c r="X83" i="24"/>
  <c r="Y37" i="24"/>
  <c r="H7" i="12"/>
  <c r="Q5" i="12"/>
  <c r="Q16" i="12" s="1"/>
  <c r="Y5" i="12"/>
  <c r="Y16" i="12" s="1"/>
  <c r="T7" i="12"/>
  <c r="F7" i="12"/>
  <c r="AL7" i="12"/>
  <c r="AM7" i="12"/>
  <c r="R5" i="12"/>
  <c r="R16" i="12" s="1"/>
  <c r="V5" i="12"/>
  <c r="V16" i="12" s="1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Z16" i="12" s="1"/>
  <c r="AA5" i="12"/>
  <c r="AA16" i="12" s="1"/>
  <c r="M7" i="12"/>
  <c r="U7" i="12"/>
  <c r="K7" i="12"/>
  <c r="P7" i="12"/>
  <c r="S5" i="12"/>
  <c r="S16" i="12" s="1"/>
  <c r="P5" i="12"/>
  <c r="P16" i="12" s="1"/>
  <c r="T5" i="12"/>
  <c r="T16" i="12" s="1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W16" i="12" s="1"/>
  <c r="U5" i="12"/>
  <c r="U16" i="12" s="1"/>
  <c r="V5" i="25" l="1"/>
  <c r="U9" i="25"/>
  <c r="U10" i="25" s="1"/>
  <c r="V7" i="24"/>
  <c r="V15" i="24"/>
  <c r="V13" i="25" s="1"/>
  <c r="U16" i="24"/>
  <c r="V6" i="24"/>
  <c r="W11" i="24"/>
  <c r="X10" i="23"/>
  <c r="X6" i="23"/>
  <c r="X82" i="24"/>
  <c r="X14" i="24" s="1"/>
  <c r="X11" i="23"/>
  <c r="W12" i="24"/>
  <c r="W6" i="25" s="1"/>
  <c r="W15" i="23"/>
  <c r="W16" i="23" s="1"/>
  <c r="V4" i="25"/>
  <c r="X51" i="24"/>
  <c r="W10" i="24"/>
  <c r="W6" i="24" s="1"/>
  <c r="X57" i="24"/>
  <c r="X53" i="24"/>
  <c r="X44" i="24"/>
  <c r="X67" i="24"/>
  <c r="X13" i="24" s="1"/>
  <c r="Y13" i="23"/>
  <c r="X5" i="23"/>
  <c r="X26" i="24"/>
  <c r="X7" i="23"/>
  <c r="X13" i="23"/>
  <c r="X24" i="24"/>
  <c r="Y6" i="23"/>
  <c r="X45" i="24"/>
  <c r="BA19" i="6"/>
  <c r="W8" i="25"/>
  <c r="W7" i="25"/>
  <c r="Z32" i="24"/>
  <c r="Y50" i="24"/>
  <c r="Z42" i="24"/>
  <c r="Y81" i="24"/>
  <c r="Y40" i="24"/>
  <c r="Z65" i="24"/>
  <c r="Z30" i="24"/>
  <c r="Z69" i="24"/>
  <c r="Y80" i="24"/>
  <c r="Y83" i="24"/>
  <c r="Y70" i="24"/>
  <c r="Y89" i="24"/>
  <c r="Y31" i="24"/>
  <c r="Y25" i="24"/>
  <c r="Y60" i="24"/>
  <c r="Z56" i="24"/>
  <c r="Z39" i="24"/>
  <c r="Z36" i="24"/>
  <c r="Y38" i="24"/>
  <c r="Y91" i="24"/>
  <c r="Z29" i="24"/>
  <c r="Y73" i="24"/>
  <c r="Y55" i="24"/>
  <c r="Y72" i="24"/>
  <c r="Y66" i="24"/>
  <c r="Z43" i="24"/>
  <c r="Y92" i="24"/>
  <c r="Y52" i="24"/>
  <c r="Y76" i="24"/>
  <c r="Y77" i="24"/>
  <c r="Z87" i="24"/>
  <c r="Z37" i="24"/>
  <c r="Z46" i="24"/>
  <c r="Y85" i="24"/>
  <c r="Y88" i="24"/>
  <c r="Y23" i="24"/>
  <c r="Z84" i="24"/>
  <c r="Z86" i="24"/>
  <c r="Y28" i="24"/>
  <c r="Y75" i="24"/>
  <c r="Z54" i="24"/>
  <c r="Y62" i="24"/>
  <c r="Z71" i="24"/>
  <c r="Y61" i="24"/>
  <c r="Y58" i="24"/>
  <c r="Z59" i="24"/>
  <c r="Z27" i="24"/>
  <c r="Y74" i="24"/>
  <c r="Z47" i="24"/>
  <c r="Z35" i="24"/>
  <c r="Y68" i="24"/>
  <c r="Z90" i="24"/>
  <c r="Y41" i="24"/>
  <c r="W5" i="25" l="1"/>
  <c r="N38" i="25" s="1"/>
  <c r="V9" i="25"/>
  <c r="V10" i="25" s="1"/>
  <c r="V5" i="24"/>
  <c r="V16" i="24" s="1"/>
  <c r="X15" i="23"/>
  <c r="X16" i="23" s="1"/>
  <c r="X10" i="24"/>
  <c r="X6" i="24" s="1"/>
  <c r="W15" i="24"/>
  <c r="W13" i="25" s="1"/>
  <c r="W7" i="24"/>
  <c r="W5" i="24" s="1"/>
  <c r="W4" i="25"/>
  <c r="Y82" i="24"/>
  <c r="Y14" i="24" s="1"/>
  <c r="Z14" i="23"/>
  <c r="Y14" i="23"/>
  <c r="Y7" i="23"/>
  <c r="Y12" i="23"/>
  <c r="Y51" i="24"/>
  <c r="X12" i="24"/>
  <c r="X6" i="25" s="1"/>
  <c r="Y11" i="23"/>
  <c r="Y57" i="24"/>
  <c r="X11" i="24"/>
  <c r="Y5" i="23"/>
  <c r="Y53" i="24"/>
  <c r="Y10" i="23"/>
  <c r="Y45" i="24"/>
  <c r="Y67" i="24"/>
  <c r="Y13" i="24" s="1"/>
  <c r="Z13" i="23"/>
  <c r="Y24" i="24"/>
  <c r="Y26" i="24"/>
  <c r="Y44" i="24"/>
  <c r="BB19" i="6"/>
  <c r="X8" i="25"/>
  <c r="X7" i="25"/>
  <c r="Z23" i="24"/>
  <c r="Z85" i="24"/>
  <c r="AA87" i="24"/>
  <c r="Z76" i="24"/>
  <c r="Z92" i="24"/>
  <c r="Z66" i="24"/>
  <c r="Z38" i="24"/>
  <c r="Z60" i="24"/>
  <c r="Z81" i="24"/>
  <c r="AA47" i="24"/>
  <c r="AA59" i="24"/>
  <c r="AA71" i="24"/>
  <c r="AA54" i="24"/>
  <c r="AA86" i="24"/>
  <c r="Z55" i="24"/>
  <c r="AA56" i="24"/>
  <c r="Z83" i="24"/>
  <c r="AA69" i="24"/>
  <c r="AA30" i="24"/>
  <c r="Z50" i="24"/>
  <c r="AA90" i="24"/>
  <c r="Z88" i="24"/>
  <c r="AA46" i="24"/>
  <c r="Z77" i="24"/>
  <c r="Z52" i="24"/>
  <c r="AA43" i="24"/>
  <c r="Z72" i="24"/>
  <c r="AA29" i="24"/>
  <c r="AA36" i="24"/>
  <c r="Z25" i="24"/>
  <c r="Z40" i="24"/>
  <c r="AA42" i="24"/>
  <c r="Z41" i="24"/>
  <c r="AA37" i="24"/>
  <c r="Z91" i="24"/>
  <c r="AA65" i="24"/>
  <c r="AA27" i="24"/>
  <c r="Z61" i="24"/>
  <c r="Z89" i="24"/>
  <c r="Z80" i="24"/>
  <c r="Z68" i="24"/>
  <c r="AA35" i="24"/>
  <c r="Z74" i="24"/>
  <c r="Z58" i="24"/>
  <c r="Z62" i="24"/>
  <c r="Z75" i="24"/>
  <c r="Z28" i="24"/>
  <c r="AA84" i="24"/>
  <c r="Z73" i="24"/>
  <c r="AA39" i="24"/>
  <c r="Z31" i="24"/>
  <c r="Z70" i="24"/>
  <c r="AA32" i="24"/>
  <c r="X5" i="25" l="1"/>
  <c r="W16" i="24"/>
  <c r="X4" i="25"/>
  <c r="Y10" i="24"/>
  <c r="Y6" i="24" s="1"/>
  <c r="Z12" i="23"/>
  <c r="W9" i="25"/>
  <c r="W10" i="25" s="1"/>
  <c r="Z82" i="24"/>
  <c r="Z14" i="24" s="1"/>
  <c r="Y15" i="23"/>
  <c r="Y16" i="23" s="1"/>
  <c r="Z51" i="24"/>
  <c r="X15" i="24"/>
  <c r="X13" i="25" s="1"/>
  <c r="X7" i="24"/>
  <c r="X5" i="24" s="1"/>
  <c r="Y12" i="24"/>
  <c r="Y6" i="25" s="1"/>
  <c r="Z57" i="24"/>
  <c r="Y11" i="24"/>
  <c r="Y7" i="25"/>
  <c r="AA12" i="23"/>
  <c r="Z53" i="24"/>
  <c r="Z5" i="23"/>
  <c r="Z44" i="24"/>
  <c r="Z24" i="24"/>
  <c r="Z7" i="23"/>
  <c r="Z11" i="23"/>
  <c r="Z10" i="23"/>
  <c r="Z45" i="24"/>
  <c r="Z6" i="23"/>
  <c r="Z26" i="24"/>
  <c r="AA10" i="23"/>
  <c r="Z67" i="24"/>
  <c r="Z13" i="24" s="1"/>
  <c r="AA13" i="23"/>
  <c r="BC19" i="6"/>
  <c r="Y8" i="25"/>
  <c r="AA61" i="24"/>
  <c r="AB36" i="24"/>
  <c r="AB29" i="24"/>
  <c r="AB43" i="24"/>
  <c r="AA77" i="24"/>
  <c r="AB46" i="24"/>
  <c r="AB90" i="24"/>
  <c r="AB86" i="24"/>
  <c r="AB71" i="24"/>
  <c r="AB47" i="24"/>
  <c r="AA60" i="24"/>
  <c r="AA66" i="24"/>
  <c r="AA76" i="24"/>
  <c r="AA85" i="24"/>
  <c r="AA70" i="24"/>
  <c r="AB39" i="24"/>
  <c r="AA73" i="24"/>
  <c r="AA28" i="24"/>
  <c r="AA62" i="24"/>
  <c r="AA68" i="24"/>
  <c r="AA89" i="24"/>
  <c r="AA41" i="24"/>
  <c r="AB42" i="24"/>
  <c r="AB30" i="24"/>
  <c r="AA83" i="24"/>
  <c r="AA55" i="24"/>
  <c r="AA23" i="24"/>
  <c r="AB27" i="24"/>
  <c r="AA25" i="24"/>
  <c r="AA72" i="24"/>
  <c r="AA52" i="24"/>
  <c r="AA88" i="24"/>
  <c r="AB54" i="24"/>
  <c r="AB59" i="24"/>
  <c r="AA81" i="24"/>
  <c r="AA38" i="24"/>
  <c r="AA92" i="24"/>
  <c r="AB87" i="24"/>
  <c r="AB32" i="24"/>
  <c r="AA31" i="24"/>
  <c r="AB84" i="24"/>
  <c r="AA75" i="24"/>
  <c r="AA58" i="24"/>
  <c r="AA74" i="24"/>
  <c r="AB35" i="24"/>
  <c r="AA80" i="24"/>
  <c r="AA14" i="23"/>
  <c r="AB65" i="24"/>
  <c r="AA91" i="24"/>
  <c r="AB37" i="24"/>
  <c r="AA40" i="24"/>
  <c r="AA50" i="24"/>
  <c r="AB69" i="24"/>
  <c r="AB56" i="24"/>
  <c r="X9" i="25" l="1"/>
  <c r="X10" i="25" s="1"/>
  <c r="Y5" i="25"/>
  <c r="Y4" i="25"/>
  <c r="Z12" i="24"/>
  <c r="Z6" i="25" s="1"/>
  <c r="X16" i="24"/>
  <c r="AA82" i="24"/>
  <c r="AA14" i="24" s="1"/>
  <c r="Z10" i="24"/>
  <c r="AA6" i="23"/>
  <c r="Y7" i="24"/>
  <c r="Y5" i="24" s="1"/>
  <c r="Z15" i="23"/>
  <c r="Z16" i="23" s="1"/>
  <c r="AA51" i="24"/>
  <c r="Z11" i="24"/>
  <c r="AA5" i="23"/>
  <c r="AA57" i="24"/>
  <c r="Y15" i="24"/>
  <c r="Y13" i="25" s="1"/>
  <c r="AA7" i="23"/>
  <c r="AA53" i="24"/>
  <c r="AA67" i="24"/>
  <c r="AA13" i="24" s="1"/>
  <c r="AA26" i="24"/>
  <c r="AA44" i="24"/>
  <c r="AA11" i="23"/>
  <c r="AA15" i="23" s="1"/>
  <c r="AA45" i="24"/>
  <c r="AB11" i="23"/>
  <c r="AA24" i="24"/>
  <c r="BD19" i="6"/>
  <c r="Z7" i="25"/>
  <c r="Z8" i="25"/>
  <c r="AC56" i="24"/>
  <c r="AB55" i="24"/>
  <c r="AB41" i="24"/>
  <c r="AB77" i="24"/>
  <c r="AB50" i="24"/>
  <c r="AB13" i="23"/>
  <c r="AB75" i="24"/>
  <c r="AC32" i="24"/>
  <c r="AC87" i="24"/>
  <c r="AC59" i="24"/>
  <c r="AB88" i="24"/>
  <c r="AB52" i="24"/>
  <c r="AC27" i="24"/>
  <c r="AB89" i="24"/>
  <c r="AB28" i="24"/>
  <c r="AB85" i="24"/>
  <c r="AC47" i="24"/>
  <c r="AC86" i="24"/>
  <c r="AB61" i="24"/>
  <c r="AC65" i="24"/>
  <c r="AB23" i="24"/>
  <c r="AB83" i="24"/>
  <c r="AC42" i="24"/>
  <c r="AC46" i="24"/>
  <c r="AC43" i="24"/>
  <c r="AC36" i="24"/>
  <c r="AC30" i="24"/>
  <c r="AC90" i="24"/>
  <c r="AC29" i="24"/>
  <c r="AC37" i="24"/>
  <c r="AB74" i="24"/>
  <c r="AB38" i="24"/>
  <c r="AC39" i="24"/>
  <c r="AB66" i="24"/>
  <c r="AC69" i="24"/>
  <c r="AB40" i="24"/>
  <c r="AB91" i="24"/>
  <c r="AB80" i="24"/>
  <c r="AB14" i="23"/>
  <c r="AC35" i="24"/>
  <c r="AB58" i="24"/>
  <c r="AC84" i="24"/>
  <c r="AB31" i="24"/>
  <c r="AB92" i="24"/>
  <c r="AB81" i="24"/>
  <c r="AC54" i="24"/>
  <c r="AB72" i="24"/>
  <c r="AB25" i="24"/>
  <c r="AB68" i="24"/>
  <c r="AB62" i="24"/>
  <c r="AB73" i="24"/>
  <c r="AB70" i="24"/>
  <c r="AB76" i="24"/>
  <c r="AB60" i="24"/>
  <c r="AC71" i="24"/>
  <c r="Z5" i="25" l="1"/>
  <c r="Y9" i="25"/>
  <c r="Y10" i="25" s="1"/>
  <c r="AA16" i="23"/>
  <c r="AA10" i="24"/>
  <c r="AA6" i="24" s="1"/>
  <c r="Z15" i="24"/>
  <c r="Z13" i="25" s="1"/>
  <c r="Z4" i="25"/>
  <c r="AA12" i="24"/>
  <c r="AA6" i="25" s="1"/>
  <c r="Z6" i="24"/>
  <c r="AA11" i="24"/>
  <c r="AB82" i="24"/>
  <c r="AB14" i="24" s="1"/>
  <c r="AB10" i="23"/>
  <c r="AB12" i="23"/>
  <c r="Z7" i="24"/>
  <c r="AB51" i="24"/>
  <c r="Y16" i="24"/>
  <c r="AB57" i="24"/>
  <c r="AB6" i="23"/>
  <c r="AB7" i="23"/>
  <c r="AB53" i="24"/>
  <c r="AB26" i="24"/>
  <c r="AB24" i="24"/>
  <c r="AB67" i="24"/>
  <c r="AB13" i="24" s="1"/>
  <c r="AC13" i="23"/>
  <c r="AB44" i="24"/>
  <c r="AB5" i="23"/>
  <c r="AB45" i="24"/>
  <c r="BE19" i="6"/>
  <c r="AA8" i="25"/>
  <c r="AA7" i="25"/>
  <c r="AD54" i="24"/>
  <c r="AC23" i="24"/>
  <c r="AD86" i="24"/>
  <c r="AC89" i="24"/>
  <c r="AC52" i="24"/>
  <c r="AC70" i="24"/>
  <c r="AC31" i="24"/>
  <c r="AC58" i="24"/>
  <c r="AD35" i="24"/>
  <c r="AC40" i="24"/>
  <c r="AD37" i="24"/>
  <c r="AD42" i="24"/>
  <c r="AC55" i="24"/>
  <c r="AC25" i="24"/>
  <c r="AC81" i="24"/>
  <c r="AC61" i="24"/>
  <c r="AD47" i="24"/>
  <c r="AC28" i="24"/>
  <c r="AC88" i="24"/>
  <c r="AD87" i="24"/>
  <c r="AC75" i="24"/>
  <c r="AC72" i="24"/>
  <c r="AC92" i="24"/>
  <c r="AC80" i="24"/>
  <c r="AC14" i="23"/>
  <c r="AC85" i="24"/>
  <c r="AD27" i="24"/>
  <c r="AD59" i="24"/>
  <c r="AD32" i="24"/>
  <c r="AD56" i="24"/>
  <c r="AC60" i="24"/>
  <c r="AC62" i="24"/>
  <c r="AC66" i="24"/>
  <c r="AD90" i="24"/>
  <c r="AD30" i="24"/>
  <c r="AD43" i="24"/>
  <c r="AC77" i="24"/>
  <c r="AD71" i="24"/>
  <c r="AC76" i="24"/>
  <c r="AC73" i="24"/>
  <c r="AC68" i="24"/>
  <c r="AD84" i="24"/>
  <c r="AC91" i="24"/>
  <c r="AD69" i="24"/>
  <c r="AD39" i="24"/>
  <c r="AC38" i="24"/>
  <c r="AC74" i="24"/>
  <c r="AD29" i="24"/>
  <c r="AD36" i="24"/>
  <c r="AD46" i="24"/>
  <c r="AC83" i="24"/>
  <c r="AD65" i="24"/>
  <c r="AC50" i="24"/>
  <c r="AC12" i="23"/>
  <c r="AC41" i="24"/>
  <c r="AA5" i="25" l="1"/>
  <c r="Z9" i="25"/>
  <c r="AA4" i="25"/>
  <c r="AA7" i="24"/>
  <c r="AA5" i="24" s="1"/>
  <c r="AA15" i="24"/>
  <c r="AA13" i="25" s="1"/>
  <c r="AB12" i="24"/>
  <c r="AB6" i="25" s="1"/>
  <c r="AB15" i="23"/>
  <c r="AB16" i="23" s="1"/>
  <c r="Z5" i="24"/>
  <c r="D2" i="24" s="1"/>
  <c r="AC82" i="24"/>
  <c r="AC14" i="24" s="1"/>
  <c r="AC51" i="24"/>
  <c r="AC7" i="23"/>
  <c r="AB10" i="24"/>
  <c r="AB6" i="24" s="1"/>
  <c r="AC11" i="23"/>
  <c r="AB11" i="24"/>
  <c r="AC10" i="23"/>
  <c r="AC57" i="24"/>
  <c r="AC53" i="24"/>
  <c r="AC45" i="24"/>
  <c r="AC44" i="24"/>
  <c r="AC24" i="24"/>
  <c r="AC6" i="23"/>
  <c r="AD13" i="23"/>
  <c r="AC67" i="24"/>
  <c r="AC13" i="24" s="1"/>
  <c r="AC26" i="24"/>
  <c r="AC5" i="23"/>
  <c r="BF19" i="6"/>
  <c r="AB7" i="25"/>
  <c r="AB8" i="25"/>
  <c r="AE65" i="24"/>
  <c r="AD60" i="24"/>
  <c r="AE32" i="24"/>
  <c r="AE27" i="24"/>
  <c r="AD75" i="24"/>
  <c r="AD88" i="24"/>
  <c r="AE47" i="24"/>
  <c r="AD55" i="24"/>
  <c r="AD23" i="24"/>
  <c r="AE54" i="24"/>
  <c r="AD50" i="24"/>
  <c r="AE36" i="24"/>
  <c r="AE29" i="24"/>
  <c r="AD38" i="24"/>
  <c r="AE69" i="24"/>
  <c r="AD68" i="24"/>
  <c r="AD76" i="24"/>
  <c r="AD77" i="24"/>
  <c r="AE30" i="24"/>
  <c r="AD92" i="24"/>
  <c r="AE42" i="24"/>
  <c r="AD58" i="24"/>
  <c r="AD70" i="24"/>
  <c r="AD89" i="24"/>
  <c r="AD41" i="24"/>
  <c r="AE84" i="24"/>
  <c r="AD62" i="24"/>
  <c r="AE56" i="24"/>
  <c r="AE59" i="24"/>
  <c r="AD85" i="24"/>
  <c r="AD80" i="24"/>
  <c r="AD14" i="23"/>
  <c r="AE87" i="24"/>
  <c r="AD28" i="24"/>
  <c r="AD61" i="24"/>
  <c r="AD83" i="24"/>
  <c r="AE46" i="24"/>
  <c r="AD74" i="24"/>
  <c r="AE39" i="24"/>
  <c r="AD91" i="24"/>
  <c r="AD73" i="24"/>
  <c r="AE71" i="24"/>
  <c r="AE90" i="24"/>
  <c r="AD66" i="24"/>
  <c r="AD72" i="24"/>
  <c r="AD81" i="24"/>
  <c r="AD25" i="24"/>
  <c r="AE37" i="24"/>
  <c r="AD40" i="24"/>
  <c r="AE35" i="24"/>
  <c r="AD31" i="24"/>
  <c r="AD52" i="24"/>
  <c r="AE86" i="24"/>
  <c r="Z10" i="25" l="1"/>
  <c r="Z16" i="24"/>
  <c r="AA9" i="25"/>
  <c r="AA10" i="25" s="1"/>
  <c r="AA16" i="24"/>
  <c r="AC12" i="24"/>
  <c r="AC6" i="25" s="1"/>
  <c r="AB4" i="25"/>
  <c r="AB15" i="24"/>
  <c r="AB13" i="25" s="1"/>
  <c r="AD10" i="23"/>
  <c r="AE14" i="23"/>
  <c r="AD82" i="24"/>
  <c r="AD14" i="24" s="1"/>
  <c r="AD6" i="23"/>
  <c r="AD12" i="23"/>
  <c r="AC15" i="23"/>
  <c r="AC16" i="23" s="1"/>
  <c r="AD51" i="24"/>
  <c r="AB7" i="24"/>
  <c r="AB5" i="24" s="1"/>
  <c r="AB5" i="25"/>
  <c r="AC11" i="24"/>
  <c r="AD57" i="24"/>
  <c r="AC10" i="24"/>
  <c r="AC6" i="24" s="1"/>
  <c r="AD5" i="23"/>
  <c r="AD53" i="24"/>
  <c r="AD67" i="24"/>
  <c r="AD13" i="24" s="1"/>
  <c r="AE13" i="23"/>
  <c r="AD44" i="24"/>
  <c r="AD26" i="24"/>
  <c r="AD24" i="24"/>
  <c r="AD7" i="23"/>
  <c r="AD11" i="23"/>
  <c r="AD45" i="24"/>
  <c r="BG19" i="6"/>
  <c r="AC8" i="25"/>
  <c r="AC7" i="25"/>
  <c r="AF90" i="24"/>
  <c r="AF71" i="24"/>
  <c r="AE91" i="24"/>
  <c r="AE74" i="24"/>
  <c r="AF46" i="24"/>
  <c r="AE80" i="24"/>
  <c r="AF59" i="24"/>
  <c r="AE62" i="24"/>
  <c r="AE41" i="24"/>
  <c r="AE89" i="24"/>
  <c r="AE58" i="24"/>
  <c r="AE23" i="24"/>
  <c r="AF65" i="24"/>
  <c r="AE52" i="24"/>
  <c r="AE40" i="24"/>
  <c r="AE81" i="24"/>
  <c r="AE28" i="24"/>
  <c r="AF87" i="24"/>
  <c r="AF42" i="24"/>
  <c r="AE92" i="24"/>
  <c r="AF30" i="24"/>
  <c r="AE76" i="24"/>
  <c r="AF69" i="24"/>
  <c r="AF29" i="24"/>
  <c r="AE50" i="24"/>
  <c r="AF47" i="24"/>
  <c r="AE88" i="24"/>
  <c r="AF27" i="24"/>
  <c r="AE60" i="24"/>
  <c r="AE66" i="24"/>
  <c r="AF43" i="24"/>
  <c r="AE73" i="24"/>
  <c r="AF39" i="24"/>
  <c r="AE83" i="24"/>
  <c r="AE85" i="24"/>
  <c r="AF56" i="24"/>
  <c r="AF84" i="24"/>
  <c r="AE70" i="24"/>
  <c r="AF86" i="24"/>
  <c r="AE31" i="24"/>
  <c r="AF35" i="24"/>
  <c r="AF37" i="24"/>
  <c r="AE25" i="24"/>
  <c r="AE72" i="24"/>
  <c r="AE61" i="24"/>
  <c r="AE77" i="24"/>
  <c r="AE68" i="24"/>
  <c r="AE38" i="24"/>
  <c r="AF36" i="24"/>
  <c r="AF54" i="24"/>
  <c r="AE55" i="24"/>
  <c r="AE75" i="24"/>
  <c r="AF32" i="24"/>
  <c r="AB16" i="24" l="1"/>
  <c r="AC7" i="24"/>
  <c r="AC5" i="24" s="1"/>
  <c r="AB9" i="25"/>
  <c r="AB10" i="25" s="1"/>
  <c r="AC5" i="25"/>
  <c r="AC4" i="25"/>
  <c r="AE82" i="24"/>
  <c r="AE14" i="24" s="1"/>
  <c r="AE10" i="23"/>
  <c r="AE51" i="24"/>
  <c r="AE12" i="23"/>
  <c r="AC15" i="24"/>
  <c r="AC13" i="25" s="1"/>
  <c r="AD15" i="23"/>
  <c r="AD16" i="23" s="1"/>
  <c r="AD12" i="24"/>
  <c r="AD6" i="25" s="1"/>
  <c r="AD11" i="24"/>
  <c r="AE6" i="23"/>
  <c r="AE57" i="24"/>
  <c r="AD10" i="24"/>
  <c r="AE53" i="24"/>
  <c r="AE7" i="23"/>
  <c r="AE24" i="24"/>
  <c r="AE44" i="24"/>
  <c r="AE67" i="24"/>
  <c r="AE13" i="24" s="1"/>
  <c r="AF13" i="23"/>
  <c r="AE26" i="24"/>
  <c r="AE5" i="23"/>
  <c r="AE45" i="24"/>
  <c r="AE11" i="23"/>
  <c r="BH19" i="6"/>
  <c r="AD7" i="25"/>
  <c r="AD8" i="25"/>
  <c r="AG54" i="24"/>
  <c r="AF38" i="24"/>
  <c r="AF77" i="24"/>
  <c r="AF72" i="24"/>
  <c r="AG37" i="24"/>
  <c r="AG35" i="24"/>
  <c r="AG86" i="24"/>
  <c r="AG84" i="24"/>
  <c r="AF85" i="24"/>
  <c r="AF73" i="24"/>
  <c r="AF66" i="24"/>
  <c r="AG87" i="24"/>
  <c r="AF52" i="24"/>
  <c r="AF23" i="24"/>
  <c r="AF89" i="24"/>
  <c r="AF62" i="24"/>
  <c r="AF75" i="24"/>
  <c r="AF55" i="24"/>
  <c r="AG27" i="24"/>
  <c r="AG47" i="24"/>
  <c r="AF50" i="24"/>
  <c r="AG29" i="24"/>
  <c r="AF76" i="24"/>
  <c r="AF92" i="24"/>
  <c r="AG42" i="24"/>
  <c r="AF40" i="24"/>
  <c r="AF80" i="24"/>
  <c r="AF14" i="23"/>
  <c r="AF74" i="24"/>
  <c r="AG71" i="24"/>
  <c r="AG36" i="24"/>
  <c r="AF68" i="24"/>
  <c r="AF61" i="24"/>
  <c r="AF25" i="24"/>
  <c r="AF31" i="24"/>
  <c r="AG56" i="24"/>
  <c r="AF83" i="24"/>
  <c r="AG39" i="24"/>
  <c r="AG43" i="24"/>
  <c r="AF28" i="24"/>
  <c r="AF81" i="24"/>
  <c r="AF58" i="24"/>
  <c r="AF41" i="24"/>
  <c r="AG59" i="24"/>
  <c r="AG32" i="24"/>
  <c r="AF70" i="24"/>
  <c r="AF60" i="24"/>
  <c r="AF88" i="24"/>
  <c r="AG69" i="24"/>
  <c r="AG30" i="24"/>
  <c r="AG65" i="24"/>
  <c r="AG46" i="24"/>
  <c r="AF91" i="24"/>
  <c r="AG90" i="24"/>
  <c r="AD5" i="25" l="1"/>
  <c r="AC9" i="25"/>
  <c r="AC10" i="25" s="1"/>
  <c r="AE12" i="24"/>
  <c r="AE6" i="25" s="1"/>
  <c r="AC16" i="24"/>
  <c r="AD4" i="25"/>
  <c r="AE10" i="24"/>
  <c r="AE6" i="24" s="1"/>
  <c r="AF82" i="24"/>
  <c r="AF14" i="24" s="1"/>
  <c r="AD7" i="24"/>
  <c r="AE15" i="23"/>
  <c r="AE16" i="23" s="1"/>
  <c r="AF51" i="24"/>
  <c r="AD15" i="24"/>
  <c r="AD13" i="25" s="1"/>
  <c r="AF57" i="24"/>
  <c r="AD6" i="24"/>
  <c r="AF12" i="23"/>
  <c r="AF7" i="23"/>
  <c r="AF5" i="23"/>
  <c r="AE11" i="24"/>
  <c r="AF53" i="24"/>
  <c r="AF26" i="24"/>
  <c r="AF45" i="24"/>
  <c r="AF44" i="24"/>
  <c r="AF6" i="23"/>
  <c r="AF67" i="24"/>
  <c r="AF13" i="24" s="1"/>
  <c r="AG13" i="23"/>
  <c r="AF10" i="23"/>
  <c r="AF11" i="23"/>
  <c r="AF24" i="24"/>
  <c r="BI19" i="6"/>
  <c r="AE7" i="25"/>
  <c r="AE8" i="25"/>
  <c r="AG88" i="24"/>
  <c r="AG41" i="24"/>
  <c r="AG28" i="24"/>
  <c r="AG31" i="24"/>
  <c r="AG61" i="24"/>
  <c r="AG74" i="24"/>
  <c r="AG76" i="24"/>
  <c r="AG75" i="24"/>
  <c r="AG89" i="24"/>
  <c r="AG52" i="24"/>
  <c r="AG73" i="24"/>
  <c r="AG85" i="24"/>
  <c r="AG72" i="24"/>
  <c r="AG38" i="24"/>
  <c r="AG70" i="24"/>
  <c r="AG50" i="24"/>
  <c r="AG23" i="24"/>
  <c r="AG91" i="24"/>
  <c r="AG60" i="24"/>
  <c r="AG58" i="24"/>
  <c r="AG81" i="24"/>
  <c r="AG25" i="24"/>
  <c r="AG68" i="24"/>
  <c r="AG40" i="24"/>
  <c r="AG92" i="24"/>
  <c r="AG55" i="24"/>
  <c r="AG62" i="24"/>
  <c r="AG66" i="24"/>
  <c r="AG77" i="24"/>
  <c r="AG83" i="24"/>
  <c r="AG80" i="24"/>
  <c r="AG14" i="23"/>
  <c r="AF10" i="24" l="1"/>
  <c r="AF6" i="24" s="1"/>
  <c r="AD9" i="25"/>
  <c r="AD10" i="25" s="1"/>
  <c r="AE4" i="25"/>
  <c r="AE15" i="24"/>
  <c r="AE13" i="25" s="1"/>
  <c r="AD5" i="24"/>
  <c r="AD16" i="24" s="1"/>
  <c r="AE7" i="24"/>
  <c r="AE5" i="24" s="1"/>
  <c r="AF15" i="23"/>
  <c r="AF16" i="23" s="1"/>
  <c r="AE5" i="25"/>
  <c r="AG82" i="24"/>
  <c r="AG14" i="24" s="1"/>
  <c r="AG10" i="23"/>
  <c r="AF12" i="24"/>
  <c r="AF6" i="25" s="1"/>
  <c r="AG51" i="24"/>
  <c r="AG57" i="24"/>
  <c r="AF11" i="24"/>
  <c r="AG12" i="23"/>
  <c r="AG7" i="23"/>
  <c r="AG53" i="24"/>
  <c r="AG24" i="24"/>
  <c r="AG5" i="23"/>
  <c r="AG45" i="24"/>
  <c r="AG44" i="24"/>
  <c r="AG26" i="24"/>
  <c r="AG11" i="23"/>
  <c r="AG6" i="23"/>
  <c r="AG67" i="24"/>
  <c r="AG13" i="24" s="1"/>
  <c r="BJ19" i="6"/>
  <c r="AF8" i="25"/>
  <c r="AF7" i="25"/>
  <c r="AF4" i="25" l="1"/>
  <c r="AE9" i="25"/>
  <c r="AE10" i="25" s="1"/>
  <c r="AE16" i="24"/>
  <c r="AG15" i="23"/>
  <c r="AG16" i="23" s="1"/>
  <c r="AG11" i="24"/>
  <c r="AG10" i="24"/>
  <c r="AG6" i="24" s="1"/>
  <c r="AG12" i="24"/>
  <c r="AF7" i="24"/>
  <c r="AF5" i="24" s="1"/>
  <c r="AF15" i="24"/>
  <c r="AF5" i="25"/>
  <c r="BK19" i="6"/>
  <c r="AG8" i="25"/>
  <c r="AG7" i="25"/>
  <c r="AG4" i="25" l="1"/>
  <c r="AG7" i="24"/>
  <c r="AG5" i="24" s="1"/>
  <c r="AG5" i="25"/>
  <c r="AG15" i="24"/>
  <c r="AG6" i="25"/>
  <c r="AF16" i="24"/>
  <c r="AF9" i="25"/>
  <c r="AF13" i="25"/>
  <c r="BL19" i="6"/>
  <c r="AG9" i="25" l="1"/>
  <c r="AG16" i="24"/>
  <c r="AF10" i="25"/>
  <c r="AG13" i="25"/>
  <c r="BM19" i="6"/>
  <c r="AG10" i="25" l="1"/>
  <c r="BN19" i="6"/>
  <c r="BO19" i="6" l="1"/>
  <c r="BP19" i="6" l="1"/>
  <c r="BQ19" i="6" l="1"/>
  <c r="BR19" i="6" l="1"/>
  <c r="BS19" i="6" l="1"/>
  <c r="CI6" i="12"/>
  <c r="CI5" i="12"/>
  <c r="CA6" i="12"/>
  <c r="CA5" i="12"/>
  <c r="BS6" i="12"/>
  <c r="BS5" i="12"/>
  <c r="BC5" i="12"/>
  <c r="BC6" i="12"/>
  <c r="AU5" i="12"/>
  <c r="AU6" i="12"/>
  <c r="AT5" i="12"/>
  <c r="AT6" i="12"/>
  <c r="BY5" i="12"/>
  <c r="BY6" i="12"/>
  <c r="BI6" i="12"/>
  <c r="BI5" i="12"/>
  <c r="AS5" i="12"/>
  <c r="AS6" i="12"/>
  <c r="BM5" i="12"/>
  <c r="BM6" i="12"/>
  <c r="AW6" i="12"/>
  <c r="AW5" i="12"/>
  <c r="CF6" i="12"/>
  <c r="CF5" i="12"/>
  <c r="BL5" i="12"/>
  <c r="BL6" i="12"/>
  <c r="AV6" i="12"/>
  <c r="AV5" i="12"/>
  <c r="BP6" i="12"/>
  <c r="BP5" i="12"/>
  <c r="AZ5" i="12"/>
  <c r="AZ6" i="12"/>
  <c r="CJ6" i="12"/>
  <c r="CJ5" i="12"/>
  <c r="CD6" i="12"/>
  <c r="CD5" i="12"/>
  <c r="BV5" i="12"/>
  <c r="BV6" i="12"/>
  <c r="BN6" i="12"/>
  <c r="BN5" i="12"/>
  <c r="BF5" i="12"/>
  <c r="BF6" i="12"/>
  <c r="AX6" i="12"/>
  <c r="AX5" i="12"/>
  <c r="CC5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16" i="12" s="1"/>
  <c r="AH6" i="12"/>
  <c r="AC6" i="12"/>
  <c r="CE6" i="12"/>
  <c r="CE5" i="12"/>
  <c r="BO5" i="12"/>
  <c r="BO6" i="12"/>
  <c r="BG5" i="12"/>
  <c r="BG6" i="12"/>
  <c r="AY6" i="12"/>
  <c r="AQ6" i="12"/>
  <c r="AQ5" i="12"/>
  <c r="CG5" i="12"/>
  <c r="CG6" i="12"/>
  <c r="BQ6" i="12"/>
  <c r="BQ5" i="12"/>
  <c r="BA5" i="12"/>
  <c r="BA6" i="12"/>
  <c r="BU5" i="12"/>
  <c r="BU6" i="12"/>
  <c r="BE6" i="12"/>
  <c r="BE5" i="12"/>
  <c r="AO5" i="12"/>
  <c r="AO6" i="12"/>
  <c r="BT5" i="12"/>
  <c r="BT6" i="12"/>
  <c r="BD6" i="12"/>
  <c r="BD5" i="12"/>
  <c r="BX6" i="12"/>
  <c r="BX5" i="12"/>
  <c r="BH5" i="12"/>
  <c r="BH6" i="12"/>
  <c r="AR6" i="12"/>
  <c r="AR5" i="12"/>
  <c r="CH6" i="12"/>
  <c r="CH5" i="12"/>
  <c r="BZ5" i="12"/>
  <c r="BZ6" i="12"/>
  <c r="BR6" i="12"/>
  <c r="BR5" i="12"/>
  <c r="BJ5" i="12"/>
  <c r="BJ6" i="12"/>
  <c r="BB6" i="12"/>
  <c r="BB5" i="12"/>
  <c r="AP5" i="12"/>
  <c r="AP6" i="12"/>
  <c r="CB6" i="12"/>
  <c r="CB5" i="12"/>
  <c r="BW5" i="12"/>
  <c r="AD6" i="12"/>
  <c r="AD5" i="12"/>
  <c r="AD16" i="12" s="1"/>
  <c r="AE6" i="12"/>
  <c r="AE5" i="12"/>
  <c r="AE16" i="12" s="1"/>
  <c r="AG5" i="12"/>
  <c r="AG16" i="12" s="1"/>
  <c r="AG6" i="12"/>
  <c r="AI6" i="12"/>
  <c r="AI5" i="12"/>
  <c r="AF5" i="12"/>
  <c r="AF16" i="12" s="1"/>
  <c r="AF6" i="12"/>
  <c r="AC5" i="12"/>
  <c r="AC16" i="12" s="1"/>
  <c r="AY5" i="12"/>
  <c r="BK5" i="12"/>
  <c r="BK6" i="12"/>
  <c r="AM5" i="12"/>
  <c r="BR82" i="4" l="1"/>
  <c r="BR82" i="6" s="1"/>
  <c r="BR86" i="4"/>
  <c r="BR86" i="6" s="1"/>
  <c r="BR81" i="4"/>
  <c r="BR81" i="6" s="1"/>
  <c r="BR85" i="4"/>
  <c r="BR85" i="6" s="1"/>
  <c r="BR16" i="12"/>
  <c r="BR80" i="4"/>
  <c r="BR84" i="4"/>
  <c r="BR84" i="6" s="1"/>
  <c r="BR88" i="4"/>
  <c r="BR88" i="6" s="1"/>
  <c r="BR83" i="4"/>
  <c r="BR83" i="6" s="1"/>
  <c r="BR87" i="4"/>
  <c r="BR87" i="6" s="1"/>
  <c r="BR91" i="4"/>
  <c r="BR91" i="6" s="1"/>
  <c r="BR67" i="4"/>
  <c r="BR67" i="6" s="1"/>
  <c r="BR71" i="4"/>
  <c r="BR71" i="6" s="1"/>
  <c r="BR75" i="4"/>
  <c r="BR75" i="6" s="1"/>
  <c r="BR90" i="4"/>
  <c r="BR90" i="6" s="1"/>
  <c r="BR92" i="4"/>
  <c r="BR92" i="6" s="1"/>
  <c r="BR66" i="4"/>
  <c r="BR66" i="6" s="1"/>
  <c r="BR70" i="4"/>
  <c r="BR70" i="6" s="1"/>
  <c r="BR65" i="4"/>
  <c r="BR69" i="4"/>
  <c r="BR69" i="6" s="1"/>
  <c r="BR73" i="4"/>
  <c r="BR73" i="6" s="1"/>
  <c r="BR89" i="4"/>
  <c r="BR89" i="6" s="1"/>
  <c r="BR68" i="4"/>
  <c r="BR68" i="6" s="1"/>
  <c r="BR72" i="4"/>
  <c r="BR72" i="6" s="1"/>
  <c r="BR76" i="4"/>
  <c r="BR76" i="6" s="1"/>
  <c r="BR77" i="4"/>
  <c r="BR77" i="6" s="1"/>
  <c r="BR52" i="4"/>
  <c r="BR52" i="6" s="1"/>
  <c r="BR53" i="4"/>
  <c r="BR53" i="6" s="1"/>
  <c r="BR61" i="4"/>
  <c r="BR61" i="6" s="1"/>
  <c r="BR54" i="4"/>
  <c r="BR54" i="6" s="1"/>
  <c r="BR55" i="4"/>
  <c r="BR55" i="6" s="1"/>
  <c r="BR59" i="4"/>
  <c r="BR59" i="6" s="1"/>
  <c r="BR56" i="4"/>
  <c r="BR56" i="6" s="1"/>
  <c r="BR74" i="4"/>
  <c r="BR74" i="6" s="1"/>
  <c r="BR50" i="4"/>
  <c r="BR51" i="4"/>
  <c r="BR51" i="6" s="1"/>
  <c r="BR58" i="4"/>
  <c r="BR58" i="6" s="1"/>
  <c r="BR60" i="4"/>
  <c r="BR60" i="6" s="1"/>
  <c r="BR62" i="4"/>
  <c r="BR62" i="6" s="1"/>
  <c r="BR57" i="4"/>
  <c r="BR57" i="6" s="1"/>
  <c r="BK83" i="4"/>
  <c r="BK83" i="6" s="1"/>
  <c r="BK87" i="4"/>
  <c r="BK87" i="6" s="1"/>
  <c r="BK82" i="4"/>
  <c r="BK82" i="6" s="1"/>
  <c r="BK86" i="4"/>
  <c r="BK86" i="6" s="1"/>
  <c r="BK81" i="4"/>
  <c r="BK81" i="6" s="1"/>
  <c r="BK85" i="4"/>
  <c r="BK85" i="6" s="1"/>
  <c r="BK89" i="4"/>
  <c r="BK89" i="6" s="1"/>
  <c r="BK80" i="4"/>
  <c r="BK84" i="4"/>
  <c r="BK84" i="6" s="1"/>
  <c r="BK88" i="4"/>
  <c r="BK88" i="6" s="1"/>
  <c r="BK92" i="4"/>
  <c r="BK92" i="6" s="1"/>
  <c r="BK91" i="4"/>
  <c r="BK91" i="6" s="1"/>
  <c r="BK68" i="4"/>
  <c r="BK68" i="6" s="1"/>
  <c r="BK72" i="4"/>
  <c r="BK72" i="6" s="1"/>
  <c r="BK76" i="4"/>
  <c r="BK76" i="6" s="1"/>
  <c r="BK67" i="4"/>
  <c r="BK67" i="6" s="1"/>
  <c r="BK71" i="4"/>
  <c r="BK71" i="6" s="1"/>
  <c r="BK90" i="4"/>
  <c r="BK90" i="6" s="1"/>
  <c r="BK66" i="4"/>
  <c r="BK66" i="6" s="1"/>
  <c r="BK70" i="4"/>
  <c r="BK70" i="6" s="1"/>
  <c r="BK74" i="4"/>
  <c r="BK74" i="6" s="1"/>
  <c r="BK65" i="4"/>
  <c r="BK69" i="4"/>
  <c r="BK69" i="6" s="1"/>
  <c r="BK73" i="4"/>
  <c r="BK73" i="6" s="1"/>
  <c r="BK77" i="4"/>
  <c r="BK77" i="6" s="1"/>
  <c r="BK50" i="4"/>
  <c r="BK52" i="4"/>
  <c r="BK52" i="6" s="1"/>
  <c r="BK54" i="4"/>
  <c r="BK54" i="6" s="1"/>
  <c r="BK56" i="4"/>
  <c r="BK56" i="6" s="1"/>
  <c r="BK58" i="4"/>
  <c r="BK58" i="6" s="1"/>
  <c r="BK62" i="4"/>
  <c r="BK62" i="6" s="1"/>
  <c r="BK75" i="4"/>
  <c r="BK75" i="6" s="1"/>
  <c r="BK51" i="4"/>
  <c r="BK51" i="6" s="1"/>
  <c r="BK57" i="4"/>
  <c r="BK57" i="6" s="1"/>
  <c r="BK59" i="4"/>
  <c r="BK59" i="6" s="1"/>
  <c r="BK53" i="4"/>
  <c r="BK53" i="6" s="1"/>
  <c r="BK55" i="4"/>
  <c r="BK55" i="6" s="1"/>
  <c r="BK60" i="4"/>
  <c r="BK60" i="6" s="1"/>
  <c r="BK61" i="4"/>
  <c r="BK61" i="6" s="1"/>
  <c r="BK16" i="12"/>
  <c r="AR80" i="4"/>
  <c r="AR84" i="4"/>
  <c r="AR84" i="6" s="1"/>
  <c r="AR88" i="4"/>
  <c r="AR88" i="6" s="1"/>
  <c r="AR83" i="4"/>
  <c r="AR83" i="6" s="1"/>
  <c r="AR87" i="4"/>
  <c r="AR87" i="6" s="1"/>
  <c r="AR82" i="4"/>
  <c r="AR82" i="6" s="1"/>
  <c r="AR86" i="4"/>
  <c r="AR86" i="6" s="1"/>
  <c r="AR90" i="4"/>
  <c r="AR90" i="6" s="1"/>
  <c r="AR81" i="4"/>
  <c r="AR81" i="6" s="1"/>
  <c r="AR85" i="4"/>
  <c r="AR85" i="6" s="1"/>
  <c r="AR89" i="4"/>
  <c r="AR89" i="6" s="1"/>
  <c r="AR65" i="4"/>
  <c r="AR69" i="4"/>
  <c r="AR69" i="6" s="1"/>
  <c r="AR73" i="4"/>
  <c r="AR73" i="6" s="1"/>
  <c r="AR77" i="4"/>
  <c r="AR77" i="6" s="1"/>
  <c r="AR92" i="4"/>
  <c r="AR92" i="6" s="1"/>
  <c r="AR68" i="4"/>
  <c r="AR68" i="6" s="1"/>
  <c r="AR72" i="4"/>
  <c r="AR72" i="6" s="1"/>
  <c r="AR91" i="4"/>
  <c r="AR91" i="6" s="1"/>
  <c r="AR67" i="4"/>
  <c r="AR67" i="6" s="1"/>
  <c r="AR71" i="4"/>
  <c r="AR71" i="6" s="1"/>
  <c r="AR75" i="4"/>
  <c r="AR75" i="6" s="1"/>
  <c r="AR66" i="4"/>
  <c r="AR66" i="6" s="1"/>
  <c r="AR70" i="4"/>
  <c r="AR70" i="6" s="1"/>
  <c r="AR74" i="4"/>
  <c r="AR74" i="6" s="1"/>
  <c r="AR76" i="4"/>
  <c r="AR76" i="6" s="1"/>
  <c r="AR51" i="4"/>
  <c r="AR51" i="6" s="1"/>
  <c r="AR52" i="4"/>
  <c r="AR52" i="6" s="1"/>
  <c r="AR53" i="4"/>
  <c r="AR53" i="6" s="1"/>
  <c r="AR54" i="4"/>
  <c r="AR54" i="6" s="1"/>
  <c r="AR62" i="4"/>
  <c r="AR62" i="6" s="1"/>
  <c r="AR55" i="4"/>
  <c r="AR55" i="6" s="1"/>
  <c r="AR56" i="4"/>
  <c r="AR56" i="6" s="1"/>
  <c r="AR50" i="4"/>
  <c r="AR57" i="4"/>
  <c r="AR57" i="6" s="1"/>
  <c r="AR59" i="4"/>
  <c r="AR59" i="6" s="1"/>
  <c r="AR61" i="4"/>
  <c r="AR61" i="6" s="1"/>
  <c r="AR58" i="4"/>
  <c r="AR58" i="6" s="1"/>
  <c r="AR60" i="4"/>
  <c r="AR60" i="6" s="1"/>
  <c r="AR16" i="12"/>
  <c r="BX80" i="4"/>
  <c r="BX84" i="4"/>
  <c r="BX84" i="6" s="1"/>
  <c r="BX88" i="4"/>
  <c r="BX88" i="6" s="1"/>
  <c r="BX83" i="4"/>
  <c r="BX83" i="6" s="1"/>
  <c r="BX87" i="4"/>
  <c r="BX87" i="6" s="1"/>
  <c r="BX82" i="4"/>
  <c r="BX82" i="6" s="1"/>
  <c r="BX86" i="4"/>
  <c r="BX86" i="6" s="1"/>
  <c r="BX90" i="4"/>
  <c r="BX90" i="6" s="1"/>
  <c r="BX81" i="4"/>
  <c r="BX81" i="6" s="1"/>
  <c r="BX85" i="4"/>
  <c r="BX85" i="6" s="1"/>
  <c r="BX89" i="4"/>
  <c r="BX89" i="6" s="1"/>
  <c r="BX65" i="4"/>
  <c r="BX69" i="4"/>
  <c r="BX69" i="6" s="1"/>
  <c r="BX73" i="4"/>
  <c r="BX73" i="6" s="1"/>
  <c r="BX92" i="4"/>
  <c r="BX92" i="6" s="1"/>
  <c r="BX68" i="4"/>
  <c r="BX68" i="6" s="1"/>
  <c r="BX72" i="4"/>
  <c r="BX72" i="6" s="1"/>
  <c r="BX91" i="4"/>
  <c r="BX91" i="6" s="1"/>
  <c r="BX67" i="4"/>
  <c r="BX67" i="6" s="1"/>
  <c r="BX71" i="4"/>
  <c r="BX71" i="6" s="1"/>
  <c r="BX66" i="4"/>
  <c r="BX66" i="6" s="1"/>
  <c r="BX70" i="4"/>
  <c r="BX70" i="6" s="1"/>
  <c r="BX74" i="4"/>
  <c r="BX74" i="6" s="1"/>
  <c r="BX76" i="4"/>
  <c r="BX76" i="6" s="1"/>
  <c r="BX77" i="4"/>
  <c r="BX77" i="6" s="1"/>
  <c r="BX60" i="4"/>
  <c r="BX60" i="6" s="1"/>
  <c r="BX62" i="4"/>
  <c r="BX62" i="6" s="1"/>
  <c r="BX75" i="4"/>
  <c r="BX75" i="6" s="1"/>
  <c r="BX53" i="4"/>
  <c r="BX53" i="6" s="1"/>
  <c r="BX54" i="4"/>
  <c r="BX54" i="6" s="1"/>
  <c r="BX55" i="4"/>
  <c r="BX55" i="6" s="1"/>
  <c r="BX56" i="4"/>
  <c r="BX56" i="6" s="1"/>
  <c r="BX50" i="4"/>
  <c r="BX57" i="4"/>
  <c r="BX57" i="6" s="1"/>
  <c r="BX59" i="4"/>
  <c r="BX59" i="6" s="1"/>
  <c r="BX61" i="4"/>
  <c r="BX61" i="6" s="1"/>
  <c r="BX51" i="4"/>
  <c r="BX51" i="6" s="1"/>
  <c r="BX52" i="4"/>
  <c r="BX52" i="6" s="1"/>
  <c r="BX58" i="4"/>
  <c r="BX58" i="6" s="1"/>
  <c r="BX16" i="12"/>
  <c r="BE81" i="4"/>
  <c r="BE85" i="4"/>
  <c r="BE89" i="4"/>
  <c r="BE80" i="4"/>
  <c r="BE84" i="4"/>
  <c r="BE88" i="4"/>
  <c r="BE83" i="4"/>
  <c r="BE87" i="4"/>
  <c r="BE82" i="4"/>
  <c r="BE86" i="4"/>
  <c r="BE90" i="4"/>
  <c r="BE91" i="4"/>
  <c r="BE66" i="4"/>
  <c r="BE70" i="4"/>
  <c r="BE74" i="4"/>
  <c r="BE69" i="4"/>
  <c r="BE73" i="4"/>
  <c r="BE65" i="4"/>
  <c r="BE68" i="4"/>
  <c r="BE72" i="4"/>
  <c r="BE92" i="4"/>
  <c r="BE67" i="4"/>
  <c r="BE71" i="4"/>
  <c r="BE75" i="4"/>
  <c r="BE51" i="4"/>
  <c r="BE53" i="4"/>
  <c r="BE55" i="4"/>
  <c r="BE57" i="4"/>
  <c r="BE59" i="4"/>
  <c r="BE61" i="4"/>
  <c r="BE62" i="4"/>
  <c r="BE50" i="4"/>
  <c r="BE60" i="4"/>
  <c r="BE77" i="4"/>
  <c r="BE52" i="4"/>
  <c r="BE58" i="4"/>
  <c r="BE76" i="4"/>
  <c r="BE54" i="4"/>
  <c r="BE56" i="4"/>
  <c r="BE16" i="12"/>
  <c r="BO83" i="4"/>
  <c r="BO83" i="6" s="1"/>
  <c r="BO87" i="4"/>
  <c r="BO87" i="6" s="1"/>
  <c r="BO82" i="4"/>
  <c r="BO82" i="6" s="1"/>
  <c r="BO86" i="4"/>
  <c r="BO86" i="6" s="1"/>
  <c r="BO81" i="4"/>
  <c r="BO81" i="6" s="1"/>
  <c r="BO85" i="4"/>
  <c r="BO85" i="6" s="1"/>
  <c r="BO89" i="4"/>
  <c r="BO89" i="6" s="1"/>
  <c r="BO80" i="4"/>
  <c r="BO84" i="4"/>
  <c r="BO84" i="6" s="1"/>
  <c r="BO88" i="4"/>
  <c r="BO88" i="6" s="1"/>
  <c r="BO92" i="4"/>
  <c r="BO92" i="6" s="1"/>
  <c r="BO90" i="4"/>
  <c r="BO90" i="6" s="1"/>
  <c r="BO68" i="4"/>
  <c r="BO68" i="6" s="1"/>
  <c r="BO72" i="4"/>
  <c r="BO72" i="6" s="1"/>
  <c r="BO76" i="4"/>
  <c r="BO76" i="6" s="1"/>
  <c r="BO67" i="4"/>
  <c r="BO67" i="6" s="1"/>
  <c r="BO71" i="4"/>
  <c r="BO71" i="6" s="1"/>
  <c r="BO66" i="4"/>
  <c r="BO66" i="6" s="1"/>
  <c r="BO70" i="4"/>
  <c r="BO70" i="6" s="1"/>
  <c r="BO74" i="4"/>
  <c r="BO74" i="6" s="1"/>
  <c r="BO91" i="4"/>
  <c r="BO91" i="6" s="1"/>
  <c r="BO65" i="4"/>
  <c r="BO69" i="4"/>
  <c r="BO69" i="6" s="1"/>
  <c r="BO73" i="4"/>
  <c r="BO73" i="6" s="1"/>
  <c r="BO77" i="4"/>
  <c r="BO77" i="6" s="1"/>
  <c r="BO50" i="4"/>
  <c r="BO52" i="4"/>
  <c r="BO52" i="6" s="1"/>
  <c r="BO54" i="4"/>
  <c r="BO54" i="6" s="1"/>
  <c r="BO56" i="4"/>
  <c r="BO56" i="6" s="1"/>
  <c r="BO75" i="4"/>
  <c r="BO75" i="6" s="1"/>
  <c r="BO60" i="4"/>
  <c r="BO60" i="6" s="1"/>
  <c r="BO51" i="4"/>
  <c r="BO51" i="6" s="1"/>
  <c r="BO61" i="4"/>
  <c r="BO61" i="6" s="1"/>
  <c r="BO53" i="4"/>
  <c r="BO53" i="6" s="1"/>
  <c r="BO57" i="4"/>
  <c r="BO57" i="6" s="1"/>
  <c r="BO59" i="4"/>
  <c r="BO59" i="6" s="1"/>
  <c r="BO55" i="4"/>
  <c r="BO55" i="6" s="1"/>
  <c r="BO58" i="4"/>
  <c r="BO58" i="6" s="1"/>
  <c r="BO62" i="4"/>
  <c r="BO62" i="6" s="1"/>
  <c r="BO16" i="12"/>
  <c r="CJ80" i="4"/>
  <c r="CJ84" i="4"/>
  <c r="CJ84" i="6" s="1"/>
  <c r="CJ88" i="4"/>
  <c r="CJ88" i="6" s="1"/>
  <c r="CJ83" i="4"/>
  <c r="CJ83" i="6" s="1"/>
  <c r="CJ87" i="4"/>
  <c r="CJ87" i="6" s="1"/>
  <c r="CJ82" i="4"/>
  <c r="CJ82" i="6" s="1"/>
  <c r="CJ86" i="4"/>
  <c r="CJ86" i="6" s="1"/>
  <c r="CJ81" i="4"/>
  <c r="CJ81" i="6" s="1"/>
  <c r="CJ85" i="4"/>
  <c r="CJ85" i="6" s="1"/>
  <c r="CJ89" i="4"/>
  <c r="CJ89" i="6" s="1"/>
  <c r="CJ90" i="4"/>
  <c r="CJ90" i="6" s="1"/>
  <c r="CJ65" i="4"/>
  <c r="CJ69" i="4"/>
  <c r="CJ69" i="6" s="1"/>
  <c r="CJ73" i="4"/>
  <c r="CJ73" i="6" s="1"/>
  <c r="CJ68" i="4"/>
  <c r="CJ68" i="6" s="1"/>
  <c r="CJ72" i="4"/>
  <c r="CJ72" i="6" s="1"/>
  <c r="CJ92" i="4"/>
  <c r="CJ92" i="6" s="1"/>
  <c r="CJ67" i="4"/>
  <c r="CJ67" i="6" s="1"/>
  <c r="CJ71" i="4"/>
  <c r="CJ71" i="6" s="1"/>
  <c r="CJ91" i="4"/>
  <c r="CJ91" i="6" s="1"/>
  <c r="CJ66" i="4"/>
  <c r="CJ66" i="6" s="1"/>
  <c r="CJ70" i="4"/>
  <c r="CJ70" i="6" s="1"/>
  <c r="CJ74" i="4"/>
  <c r="CJ74" i="6" s="1"/>
  <c r="CJ52" i="4"/>
  <c r="CJ52" i="6" s="1"/>
  <c r="CJ56" i="4"/>
  <c r="CJ56" i="6" s="1"/>
  <c r="CJ60" i="4"/>
  <c r="CJ60" i="6" s="1"/>
  <c r="CJ50" i="4"/>
  <c r="CJ53" i="4"/>
  <c r="CJ53" i="6" s="1"/>
  <c r="CJ77" i="4"/>
  <c r="CJ77" i="6" s="1"/>
  <c r="CJ59" i="4"/>
  <c r="CJ59" i="6" s="1"/>
  <c r="CJ62" i="4"/>
  <c r="CJ62" i="6" s="1"/>
  <c r="CJ76" i="4"/>
  <c r="CJ76" i="6" s="1"/>
  <c r="CJ55" i="4"/>
  <c r="CJ55" i="6" s="1"/>
  <c r="CJ58" i="4"/>
  <c r="CJ58" i="6" s="1"/>
  <c r="CJ61" i="4"/>
  <c r="CJ61" i="6" s="1"/>
  <c r="CJ75" i="4"/>
  <c r="CJ75" i="6" s="1"/>
  <c r="CJ51" i="4"/>
  <c r="CJ51" i="6" s="1"/>
  <c r="CJ54" i="4"/>
  <c r="CJ54" i="6" s="1"/>
  <c r="CJ57" i="4"/>
  <c r="CJ57" i="6" s="1"/>
  <c r="CJ16" i="12"/>
  <c r="BP80" i="4"/>
  <c r="BP84" i="4"/>
  <c r="BP84" i="6" s="1"/>
  <c r="BP88" i="4"/>
  <c r="BP88" i="6" s="1"/>
  <c r="BP83" i="4"/>
  <c r="BP83" i="6" s="1"/>
  <c r="BP87" i="4"/>
  <c r="BP87" i="6" s="1"/>
  <c r="BP82" i="4"/>
  <c r="BP82" i="6" s="1"/>
  <c r="BP86" i="4"/>
  <c r="BP86" i="6" s="1"/>
  <c r="BP90" i="4"/>
  <c r="BP90" i="6" s="1"/>
  <c r="BP81" i="4"/>
  <c r="BP81" i="6" s="1"/>
  <c r="BP85" i="4"/>
  <c r="BP85" i="6" s="1"/>
  <c r="BP89" i="4"/>
  <c r="BP89" i="6" s="1"/>
  <c r="BP91" i="4"/>
  <c r="BP91" i="6" s="1"/>
  <c r="BP65" i="4"/>
  <c r="BP69" i="4"/>
  <c r="BP69" i="6" s="1"/>
  <c r="BP73" i="4"/>
  <c r="BP73" i="6" s="1"/>
  <c r="BP68" i="4"/>
  <c r="BP68" i="6" s="1"/>
  <c r="BP72" i="4"/>
  <c r="BP72" i="6" s="1"/>
  <c r="BP67" i="4"/>
  <c r="BP67" i="6" s="1"/>
  <c r="BP71" i="4"/>
  <c r="BP71" i="6" s="1"/>
  <c r="BP92" i="4"/>
  <c r="BP92" i="6" s="1"/>
  <c r="BP66" i="4"/>
  <c r="BP66" i="6" s="1"/>
  <c r="BP70" i="4"/>
  <c r="BP70" i="6" s="1"/>
  <c r="BP74" i="4"/>
  <c r="BP74" i="6" s="1"/>
  <c r="BP76" i="4"/>
  <c r="BP76" i="6" s="1"/>
  <c r="BP60" i="4"/>
  <c r="BP60" i="6" s="1"/>
  <c r="BP62" i="4"/>
  <c r="BP62" i="6" s="1"/>
  <c r="BP75" i="4"/>
  <c r="BP75" i="6" s="1"/>
  <c r="BP50" i="4"/>
  <c r="BP77" i="4"/>
  <c r="BP77" i="6" s="1"/>
  <c r="BP51" i="4"/>
  <c r="BP51" i="6" s="1"/>
  <c r="BP52" i="4"/>
  <c r="BP52" i="6" s="1"/>
  <c r="BP53" i="4"/>
  <c r="BP53" i="6" s="1"/>
  <c r="BP54" i="4"/>
  <c r="BP54" i="6" s="1"/>
  <c r="BP57" i="4"/>
  <c r="BP57" i="6" s="1"/>
  <c r="BP59" i="4"/>
  <c r="BP59" i="6" s="1"/>
  <c r="BP61" i="4"/>
  <c r="BP61" i="6" s="1"/>
  <c r="BP55" i="4"/>
  <c r="BP55" i="6" s="1"/>
  <c r="BP56" i="4"/>
  <c r="BP56" i="6" s="1"/>
  <c r="BP58" i="4"/>
  <c r="BP58" i="6" s="1"/>
  <c r="BP16" i="12"/>
  <c r="AW81" i="4"/>
  <c r="AW81" i="6" s="1"/>
  <c r="AW85" i="4"/>
  <c r="AW85" i="6" s="1"/>
  <c r="AW89" i="4"/>
  <c r="AW89" i="6" s="1"/>
  <c r="AW80" i="4"/>
  <c r="AW84" i="4"/>
  <c r="AW84" i="6" s="1"/>
  <c r="AW88" i="4"/>
  <c r="AW88" i="6" s="1"/>
  <c r="AW83" i="4"/>
  <c r="AW83" i="6" s="1"/>
  <c r="AW87" i="4"/>
  <c r="AW87" i="6" s="1"/>
  <c r="AW82" i="4"/>
  <c r="AW82" i="6" s="1"/>
  <c r="AW86" i="4"/>
  <c r="AW86" i="6" s="1"/>
  <c r="AW90" i="4"/>
  <c r="AW90" i="6" s="1"/>
  <c r="AW65" i="4"/>
  <c r="AW66" i="4"/>
  <c r="AW66" i="6" s="1"/>
  <c r="AW70" i="4"/>
  <c r="AW70" i="6" s="1"/>
  <c r="AW74" i="4"/>
  <c r="AW74" i="6" s="1"/>
  <c r="AW92" i="4"/>
  <c r="AW92" i="6" s="1"/>
  <c r="AW69" i="4"/>
  <c r="AW69" i="6" s="1"/>
  <c r="AW73" i="4"/>
  <c r="AW73" i="6" s="1"/>
  <c r="AW91" i="4"/>
  <c r="AW91" i="6" s="1"/>
  <c r="AW68" i="4"/>
  <c r="AW68" i="6" s="1"/>
  <c r="AW72" i="4"/>
  <c r="AW72" i="6" s="1"/>
  <c r="AW67" i="4"/>
  <c r="AW67" i="6" s="1"/>
  <c r="AW71" i="4"/>
  <c r="AW71" i="6" s="1"/>
  <c r="AW75" i="4"/>
  <c r="AW75" i="6" s="1"/>
  <c r="AW51" i="4"/>
  <c r="AW51" i="6" s="1"/>
  <c r="AW53" i="4"/>
  <c r="AW53" i="6" s="1"/>
  <c r="AW55" i="4"/>
  <c r="AW55" i="6" s="1"/>
  <c r="AW57" i="4"/>
  <c r="AW57" i="6" s="1"/>
  <c r="AW59" i="4"/>
  <c r="AW59" i="6" s="1"/>
  <c r="AW60" i="4"/>
  <c r="AW60" i="6" s="1"/>
  <c r="AW54" i="4"/>
  <c r="AW54" i="6" s="1"/>
  <c r="AW62" i="4"/>
  <c r="AW62" i="6" s="1"/>
  <c r="AW77" i="4"/>
  <c r="AW77" i="6" s="1"/>
  <c r="AW56" i="4"/>
  <c r="AW56" i="6" s="1"/>
  <c r="AW58" i="4"/>
  <c r="AW58" i="6" s="1"/>
  <c r="AW76" i="4"/>
  <c r="AW76" i="6" s="1"/>
  <c r="AW50" i="4"/>
  <c r="AW52" i="4"/>
  <c r="AW52" i="6" s="1"/>
  <c r="AW61" i="4"/>
  <c r="AW61" i="6" s="1"/>
  <c r="AW16" i="12"/>
  <c r="BS83" i="4"/>
  <c r="BS83" i="6" s="1"/>
  <c r="BS87" i="4"/>
  <c r="BS87" i="6" s="1"/>
  <c r="BS82" i="4"/>
  <c r="BS82" i="6" s="1"/>
  <c r="BS86" i="4"/>
  <c r="BS86" i="6" s="1"/>
  <c r="BS81" i="4"/>
  <c r="BS81" i="6" s="1"/>
  <c r="BS85" i="4"/>
  <c r="BS85" i="6" s="1"/>
  <c r="BS89" i="4"/>
  <c r="BS89" i="6" s="1"/>
  <c r="BS80" i="4"/>
  <c r="BS84" i="4"/>
  <c r="BS84" i="6" s="1"/>
  <c r="BS88" i="4"/>
  <c r="BS88" i="6" s="1"/>
  <c r="BS92" i="4"/>
  <c r="BS92" i="6" s="1"/>
  <c r="BS68" i="4"/>
  <c r="BS68" i="6" s="1"/>
  <c r="BS72" i="4"/>
  <c r="BS72" i="6" s="1"/>
  <c r="BS76" i="4"/>
  <c r="BS76" i="6" s="1"/>
  <c r="BS67" i="4"/>
  <c r="BS67" i="6" s="1"/>
  <c r="BS71" i="4"/>
  <c r="BS71" i="6" s="1"/>
  <c r="BS90" i="4"/>
  <c r="BS90" i="6" s="1"/>
  <c r="BS91" i="4"/>
  <c r="BS91" i="6" s="1"/>
  <c r="BS66" i="4"/>
  <c r="BS66" i="6" s="1"/>
  <c r="BS70" i="4"/>
  <c r="BS70" i="6" s="1"/>
  <c r="BS74" i="4"/>
  <c r="BS74" i="6" s="1"/>
  <c r="BS65" i="4"/>
  <c r="BS69" i="4"/>
  <c r="BS69" i="6" s="1"/>
  <c r="BS73" i="4"/>
  <c r="BS73" i="6" s="1"/>
  <c r="BS77" i="4"/>
  <c r="BS77" i="6" s="1"/>
  <c r="BS50" i="4"/>
  <c r="BS52" i="4"/>
  <c r="BS52" i="6" s="1"/>
  <c r="BS54" i="4"/>
  <c r="BS54" i="6" s="1"/>
  <c r="BS56" i="4"/>
  <c r="BS56" i="6" s="1"/>
  <c r="BS51" i="4"/>
  <c r="BS51" i="6" s="1"/>
  <c r="BS58" i="4"/>
  <c r="BS58" i="6" s="1"/>
  <c r="BS62" i="4"/>
  <c r="BS62" i="6" s="1"/>
  <c r="BS61" i="4"/>
  <c r="BS61" i="6" s="1"/>
  <c r="BS53" i="4"/>
  <c r="BS53" i="6" s="1"/>
  <c r="BS75" i="4"/>
  <c r="BS75" i="6" s="1"/>
  <c r="BS55" i="4"/>
  <c r="BS55" i="6" s="1"/>
  <c r="BS57" i="4"/>
  <c r="BS57" i="6" s="1"/>
  <c r="BS59" i="4"/>
  <c r="BS59" i="6" s="1"/>
  <c r="BS60" i="4"/>
  <c r="BS60" i="6" s="1"/>
  <c r="BS16" i="12"/>
  <c r="CI83" i="4"/>
  <c r="CI83" i="6" s="1"/>
  <c r="CI87" i="4"/>
  <c r="CI87" i="6" s="1"/>
  <c r="CI82" i="4"/>
  <c r="CI82" i="6" s="1"/>
  <c r="CI86" i="4"/>
  <c r="CI86" i="6" s="1"/>
  <c r="CI81" i="4"/>
  <c r="CI81" i="6" s="1"/>
  <c r="CI85" i="4"/>
  <c r="CI85" i="6" s="1"/>
  <c r="CI89" i="4"/>
  <c r="CI89" i="6" s="1"/>
  <c r="CI80" i="4"/>
  <c r="CI84" i="4"/>
  <c r="CI84" i="6" s="1"/>
  <c r="CI88" i="4"/>
  <c r="CI88" i="6" s="1"/>
  <c r="CI92" i="4"/>
  <c r="CI92" i="6" s="1"/>
  <c r="CI68" i="4"/>
  <c r="CI68" i="6" s="1"/>
  <c r="CI72" i="4"/>
  <c r="CI72" i="6" s="1"/>
  <c r="CI76" i="4"/>
  <c r="CI76" i="6" s="1"/>
  <c r="CI67" i="4"/>
  <c r="CI67" i="6" s="1"/>
  <c r="CI71" i="4"/>
  <c r="CI71" i="6" s="1"/>
  <c r="CI91" i="4"/>
  <c r="CI91" i="6" s="1"/>
  <c r="CI66" i="4"/>
  <c r="CI66" i="6" s="1"/>
  <c r="CI70" i="4"/>
  <c r="CI70" i="6" s="1"/>
  <c r="CI74" i="4"/>
  <c r="CI74" i="6" s="1"/>
  <c r="CI90" i="4"/>
  <c r="CI90" i="6" s="1"/>
  <c r="CI65" i="4"/>
  <c r="CI69" i="4"/>
  <c r="CI69" i="6" s="1"/>
  <c r="CI73" i="4"/>
  <c r="CI73" i="6" s="1"/>
  <c r="CI77" i="4"/>
  <c r="CI77" i="6" s="1"/>
  <c r="CI53" i="4"/>
  <c r="CI53" i="6" s="1"/>
  <c r="CI57" i="4"/>
  <c r="CI57" i="6" s="1"/>
  <c r="CI61" i="4"/>
  <c r="CI61" i="6" s="1"/>
  <c r="CI62" i="4"/>
  <c r="CI62" i="6" s="1"/>
  <c r="CI52" i="4"/>
  <c r="CI52" i="6" s="1"/>
  <c r="CI55" i="4"/>
  <c r="CI55" i="6" s="1"/>
  <c r="CI58" i="4"/>
  <c r="CI58" i="6" s="1"/>
  <c r="CI75" i="4"/>
  <c r="CI75" i="6" s="1"/>
  <c r="CI51" i="4"/>
  <c r="CI51" i="6" s="1"/>
  <c r="CI54" i="4"/>
  <c r="CI54" i="6" s="1"/>
  <c r="CI50" i="4"/>
  <c r="CI60" i="4"/>
  <c r="CI60" i="6" s="1"/>
  <c r="CI56" i="4"/>
  <c r="CI56" i="6" s="1"/>
  <c r="CI59" i="4"/>
  <c r="CI59" i="6" s="1"/>
  <c r="CI16" i="12"/>
  <c r="AY83" i="4"/>
  <c r="AY83" i="6" s="1"/>
  <c r="AY87" i="4"/>
  <c r="AY87" i="6" s="1"/>
  <c r="AY82" i="4"/>
  <c r="AY82" i="6" s="1"/>
  <c r="AY86" i="4"/>
  <c r="AY86" i="6" s="1"/>
  <c r="AY81" i="4"/>
  <c r="AY81" i="6" s="1"/>
  <c r="AY85" i="4"/>
  <c r="AY85" i="6" s="1"/>
  <c r="AY89" i="4"/>
  <c r="AY89" i="6" s="1"/>
  <c r="AY80" i="4"/>
  <c r="AY84" i="4"/>
  <c r="AY84" i="6" s="1"/>
  <c r="AY88" i="4"/>
  <c r="AY88" i="6" s="1"/>
  <c r="AY92" i="4"/>
  <c r="AY92" i="6" s="1"/>
  <c r="AY90" i="4"/>
  <c r="AY90" i="6" s="1"/>
  <c r="AY68" i="4"/>
  <c r="AY68" i="6" s="1"/>
  <c r="AY72" i="4"/>
  <c r="AY72" i="6" s="1"/>
  <c r="AY76" i="4"/>
  <c r="AY76" i="6" s="1"/>
  <c r="AY67" i="4"/>
  <c r="AY67" i="6" s="1"/>
  <c r="AY71" i="4"/>
  <c r="AY71" i="6" s="1"/>
  <c r="AY65" i="4"/>
  <c r="AY66" i="4"/>
  <c r="AY66" i="6" s="1"/>
  <c r="AY70" i="4"/>
  <c r="AY70" i="6" s="1"/>
  <c r="AY74" i="4"/>
  <c r="AY74" i="6" s="1"/>
  <c r="AY91" i="4"/>
  <c r="AY91" i="6" s="1"/>
  <c r="AY69" i="4"/>
  <c r="AY69" i="6" s="1"/>
  <c r="AY73" i="4"/>
  <c r="AY73" i="6" s="1"/>
  <c r="AY77" i="4"/>
  <c r="AY77" i="6" s="1"/>
  <c r="AY50" i="4"/>
  <c r="AY52" i="4"/>
  <c r="AY52" i="6" s="1"/>
  <c r="AY54" i="4"/>
  <c r="AY54" i="6" s="1"/>
  <c r="AY56" i="4"/>
  <c r="AY56" i="6" s="1"/>
  <c r="AY58" i="4"/>
  <c r="AY58" i="6" s="1"/>
  <c r="AY60" i="4"/>
  <c r="AY60" i="6" s="1"/>
  <c r="AY62" i="4"/>
  <c r="AY62" i="6" s="1"/>
  <c r="AY51" i="4"/>
  <c r="AY51" i="6" s="1"/>
  <c r="AY75" i="4"/>
  <c r="AY75" i="6" s="1"/>
  <c r="AY53" i="4"/>
  <c r="AY53" i="6" s="1"/>
  <c r="AY57" i="4"/>
  <c r="AY57" i="6" s="1"/>
  <c r="AY59" i="4"/>
  <c r="AY59" i="6" s="1"/>
  <c r="AY55" i="4"/>
  <c r="AY55" i="6" s="1"/>
  <c r="AY61" i="4"/>
  <c r="AY61" i="6" s="1"/>
  <c r="AY16" i="12"/>
  <c r="AP82" i="4"/>
  <c r="AP82" i="6" s="1"/>
  <c r="AP86" i="4"/>
  <c r="AP86" i="6" s="1"/>
  <c r="AP90" i="4"/>
  <c r="AP90" i="6" s="1"/>
  <c r="AP81" i="4"/>
  <c r="AP81" i="6" s="1"/>
  <c r="AP85" i="4"/>
  <c r="AP85" i="6" s="1"/>
  <c r="AP89" i="4"/>
  <c r="AP89" i="6" s="1"/>
  <c r="AP16" i="12"/>
  <c r="AP80" i="4"/>
  <c r="AP84" i="4"/>
  <c r="AP84" i="6" s="1"/>
  <c r="AP88" i="4"/>
  <c r="AP88" i="6" s="1"/>
  <c r="AP83" i="4"/>
  <c r="AP83" i="6" s="1"/>
  <c r="AP87" i="4"/>
  <c r="AP87" i="6" s="1"/>
  <c r="AP91" i="4"/>
  <c r="AP91" i="6" s="1"/>
  <c r="AP92" i="4"/>
  <c r="AP92" i="6" s="1"/>
  <c r="AP67" i="4"/>
  <c r="AP67" i="6" s="1"/>
  <c r="AP71" i="4"/>
  <c r="AP71" i="6" s="1"/>
  <c r="AP75" i="4"/>
  <c r="AP75" i="6" s="1"/>
  <c r="AP66" i="4"/>
  <c r="AP66" i="6" s="1"/>
  <c r="AP70" i="4"/>
  <c r="AP70" i="6" s="1"/>
  <c r="AP74" i="4"/>
  <c r="AP74" i="6" s="1"/>
  <c r="AP69" i="4"/>
  <c r="AP69" i="6" s="1"/>
  <c r="AP73" i="4"/>
  <c r="AP73" i="6" s="1"/>
  <c r="AP65" i="4"/>
  <c r="AP68" i="4"/>
  <c r="AP68" i="6" s="1"/>
  <c r="AP72" i="4"/>
  <c r="AP72" i="6" s="1"/>
  <c r="AP76" i="4"/>
  <c r="AP76" i="6" s="1"/>
  <c r="AP54" i="4"/>
  <c r="AP54" i="6" s="1"/>
  <c r="AP56" i="4"/>
  <c r="AP56" i="6" s="1"/>
  <c r="AP57" i="4"/>
  <c r="AP57" i="6" s="1"/>
  <c r="AP59" i="4"/>
  <c r="AP59" i="6" s="1"/>
  <c r="AP50" i="4"/>
  <c r="AP51" i="4"/>
  <c r="AP51" i="6" s="1"/>
  <c r="AP77" i="4"/>
  <c r="AP77" i="6" s="1"/>
  <c r="AP52" i="4"/>
  <c r="AP52" i="6" s="1"/>
  <c r="AP53" i="4"/>
  <c r="AP53" i="6" s="1"/>
  <c r="AP58" i="4"/>
  <c r="AP58" i="6" s="1"/>
  <c r="AP60" i="4"/>
  <c r="AP60" i="6" s="1"/>
  <c r="AP62" i="4"/>
  <c r="AP62" i="6" s="1"/>
  <c r="AP55" i="4"/>
  <c r="AP55" i="6" s="1"/>
  <c r="AP61" i="4"/>
  <c r="AP61" i="6" s="1"/>
  <c r="BZ82" i="4"/>
  <c r="BZ82" i="6" s="1"/>
  <c r="BZ86" i="4"/>
  <c r="BZ86" i="6" s="1"/>
  <c r="BZ81" i="4"/>
  <c r="BZ81" i="6" s="1"/>
  <c r="BZ85" i="4"/>
  <c r="BZ85" i="6" s="1"/>
  <c r="BZ80" i="4"/>
  <c r="BZ84" i="4"/>
  <c r="BZ84" i="6" s="1"/>
  <c r="BZ88" i="4"/>
  <c r="BZ88" i="6" s="1"/>
  <c r="BZ16" i="12"/>
  <c r="BZ83" i="4"/>
  <c r="BZ83" i="6" s="1"/>
  <c r="BZ87" i="4"/>
  <c r="BZ87" i="6" s="1"/>
  <c r="BZ91" i="4"/>
  <c r="BZ91" i="6" s="1"/>
  <c r="BZ67" i="4"/>
  <c r="BZ67" i="6" s="1"/>
  <c r="BZ71" i="4"/>
  <c r="BZ71" i="6" s="1"/>
  <c r="BZ75" i="4"/>
  <c r="BZ75" i="6" s="1"/>
  <c r="BZ89" i="4"/>
  <c r="BZ89" i="6" s="1"/>
  <c r="BZ90" i="4"/>
  <c r="BZ90" i="6" s="1"/>
  <c r="BZ66" i="4"/>
  <c r="BZ66" i="6" s="1"/>
  <c r="BZ70" i="4"/>
  <c r="BZ70" i="6" s="1"/>
  <c r="BZ65" i="4"/>
  <c r="BZ69" i="4"/>
  <c r="BZ69" i="6" s="1"/>
  <c r="BZ73" i="4"/>
  <c r="BZ73" i="6" s="1"/>
  <c r="BZ92" i="4"/>
  <c r="BZ92" i="6" s="1"/>
  <c r="BZ68" i="4"/>
  <c r="BZ68" i="6" s="1"/>
  <c r="BZ72" i="4"/>
  <c r="BZ72" i="6" s="1"/>
  <c r="BZ76" i="4"/>
  <c r="BZ76" i="6" s="1"/>
  <c r="BZ56" i="4"/>
  <c r="BZ56" i="6" s="1"/>
  <c r="BZ59" i="4"/>
  <c r="BZ59" i="6" s="1"/>
  <c r="BZ61" i="4"/>
  <c r="BZ61" i="6" s="1"/>
  <c r="BZ74" i="4"/>
  <c r="BZ74" i="6" s="1"/>
  <c r="BZ50" i="4"/>
  <c r="BZ51" i="4"/>
  <c r="BZ51" i="6" s="1"/>
  <c r="BZ57" i="4"/>
  <c r="BZ57" i="6" s="1"/>
  <c r="BZ77" i="4"/>
  <c r="BZ77" i="6" s="1"/>
  <c r="BZ52" i="4"/>
  <c r="BZ52" i="6" s="1"/>
  <c r="BZ53" i="4"/>
  <c r="BZ53" i="6" s="1"/>
  <c r="BZ54" i="4"/>
  <c r="BZ54" i="6" s="1"/>
  <c r="BZ55" i="4"/>
  <c r="BZ55" i="6" s="1"/>
  <c r="BZ58" i="4"/>
  <c r="BZ58" i="6" s="1"/>
  <c r="BZ60" i="4"/>
  <c r="BZ60" i="6" s="1"/>
  <c r="BZ62" i="4"/>
  <c r="BZ62" i="6" s="1"/>
  <c r="BT80" i="4"/>
  <c r="BT84" i="4"/>
  <c r="BT84" i="6" s="1"/>
  <c r="BT88" i="4"/>
  <c r="BT88" i="6" s="1"/>
  <c r="BT83" i="4"/>
  <c r="BT83" i="6" s="1"/>
  <c r="BT87" i="4"/>
  <c r="BT87" i="6" s="1"/>
  <c r="BT82" i="4"/>
  <c r="BT82" i="6" s="1"/>
  <c r="BT86" i="4"/>
  <c r="BT86" i="6" s="1"/>
  <c r="BT90" i="4"/>
  <c r="BT90" i="6" s="1"/>
  <c r="BT81" i="4"/>
  <c r="BT81" i="6" s="1"/>
  <c r="BT85" i="4"/>
  <c r="BT85" i="6" s="1"/>
  <c r="BT89" i="4"/>
  <c r="BT89" i="6" s="1"/>
  <c r="BT65" i="4"/>
  <c r="BT69" i="4"/>
  <c r="BT69" i="6" s="1"/>
  <c r="BT73" i="4"/>
  <c r="BT73" i="6" s="1"/>
  <c r="BT68" i="4"/>
  <c r="BT68" i="6" s="1"/>
  <c r="BT72" i="4"/>
  <c r="BT72" i="6" s="1"/>
  <c r="BT92" i="4"/>
  <c r="BT92" i="6" s="1"/>
  <c r="BT67" i="4"/>
  <c r="BT67" i="6" s="1"/>
  <c r="BT71" i="4"/>
  <c r="BT71" i="6" s="1"/>
  <c r="BT91" i="4"/>
  <c r="BT91" i="6" s="1"/>
  <c r="BT66" i="4"/>
  <c r="BT66" i="6" s="1"/>
  <c r="BT70" i="4"/>
  <c r="BT70" i="6" s="1"/>
  <c r="BT74" i="4"/>
  <c r="BT74" i="6" s="1"/>
  <c r="BT50" i="4"/>
  <c r="BT58" i="4"/>
  <c r="BT58" i="6" s="1"/>
  <c r="BT77" i="4"/>
  <c r="BT77" i="6" s="1"/>
  <c r="BT51" i="4"/>
  <c r="BT51" i="6" s="1"/>
  <c r="BT52" i="4"/>
  <c r="BT52" i="6" s="1"/>
  <c r="BT76" i="4"/>
  <c r="BT76" i="6" s="1"/>
  <c r="BT53" i="4"/>
  <c r="BT53" i="6" s="1"/>
  <c r="BT54" i="4"/>
  <c r="BT54" i="6" s="1"/>
  <c r="BT75" i="4"/>
  <c r="BT75" i="6" s="1"/>
  <c r="BT55" i="4"/>
  <c r="BT55" i="6" s="1"/>
  <c r="BT56" i="4"/>
  <c r="BT56" i="6" s="1"/>
  <c r="BT57" i="4"/>
  <c r="BT57" i="6" s="1"/>
  <c r="BT59" i="4"/>
  <c r="BT59" i="6" s="1"/>
  <c r="BT61" i="4"/>
  <c r="BT61" i="6" s="1"/>
  <c r="BT60" i="4"/>
  <c r="BT60" i="6" s="1"/>
  <c r="BT62" i="4"/>
  <c r="BT62" i="6" s="1"/>
  <c r="BT16" i="12"/>
  <c r="BA81" i="4"/>
  <c r="BA81" i="6" s="1"/>
  <c r="BA85" i="4"/>
  <c r="BA85" i="6" s="1"/>
  <c r="BA89" i="4"/>
  <c r="BA89" i="6" s="1"/>
  <c r="BA80" i="4"/>
  <c r="BA84" i="4"/>
  <c r="BA84" i="6" s="1"/>
  <c r="BA88" i="4"/>
  <c r="BA88" i="6" s="1"/>
  <c r="BA83" i="4"/>
  <c r="BA83" i="6" s="1"/>
  <c r="BA87" i="4"/>
  <c r="BA87" i="6" s="1"/>
  <c r="BA82" i="4"/>
  <c r="BA82" i="6" s="1"/>
  <c r="BA86" i="4"/>
  <c r="BA86" i="6" s="1"/>
  <c r="BA90" i="4"/>
  <c r="BA90" i="6" s="1"/>
  <c r="BA92" i="4"/>
  <c r="BA92" i="6" s="1"/>
  <c r="BA66" i="4"/>
  <c r="BA66" i="6" s="1"/>
  <c r="BA70" i="4"/>
  <c r="BA70" i="6" s="1"/>
  <c r="BA74" i="4"/>
  <c r="BA74" i="6" s="1"/>
  <c r="BA91" i="4"/>
  <c r="BA91" i="6" s="1"/>
  <c r="BA69" i="4"/>
  <c r="BA69" i="6" s="1"/>
  <c r="BA73" i="4"/>
  <c r="BA73" i="6" s="1"/>
  <c r="BA68" i="4"/>
  <c r="BA68" i="6" s="1"/>
  <c r="BA72" i="4"/>
  <c r="BA72" i="6" s="1"/>
  <c r="BA65" i="4"/>
  <c r="BA67" i="4"/>
  <c r="BA67" i="6" s="1"/>
  <c r="BA71" i="4"/>
  <c r="BA71" i="6" s="1"/>
  <c r="BA75" i="4"/>
  <c r="BA75" i="6" s="1"/>
  <c r="BA51" i="4"/>
  <c r="BA51" i="6" s="1"/>
  <c r="BA53" i="4"/>
  <c r="BA53" i="6" s="1"/>
  <c r="BA55" i="4"/>
  <c r="BA55" i="6" s="1"/>
  <c r="BA77" i="4"/>
  <c r="BA77" i="6" s="1"/>
  <c r="BA76" i="4"/>
  <c r="BA76" i="6" s="1"/>
  <c r="BA56" i="4"/>
  <c r="BA56" i="6" s="1"/>
  <c r="BA50" i="4"/>
  <c r="BA58" i="4"/>
  <c r="BA58" i="6" s="1"/>
  <c r="BA60" i="4"/>
  <c r="BA60" i="6" s="1"/>
  <c r="BA52" i="4"/>
  <c r="BA52" i="6" s="1"/>
  <c r="BA54" i="4"/>
  <c r="BA54" i="6" s="1"/>
  <c r="BA57" i="4"/>
  <c r="BA57" i="6" s="1"/>
  <c r="BA59" i="4"/>
  <c r="BA59" i="6" s="1"/>
  <c r="BA61" i="4"/>
  <c r="BA61" i="6" s="1"/>
  <c r="BA62" i="4"/>
  <c r="BA62" i="6" s="1"/>
  <c r="BA16" i="12"/>
  <c r="CG81" i="4"/>
  <c r="CG81" i="6" s="1"/>
  <c r="CG85" i="4"/>
  <c r="CG85" i="6" s="1"/>
  <c r="CG89" i="4"/>
  <c r="CG89" i="6" s="1"/>
  <c r="CG80" i="4"/>
  <c r="CG84" i="4"/>
  <c r="CG84" i="6" s="1"/>
  <c r="CG88" i="4"/>
  <c r="CG88" i="6" s="1"/>
  <c r="CG83" i="4"/>
  <c r="CG83" i="6" s="1"/>
  <c r="CG87" i="4"/>
  <c r="CG87" i="6" s="1"/>
  <c r="CG82" i="4"/>
  <c r="CG82" i="6" s="1"/>
  <c r="CG86" i="4"/>
  <c r="CG86" i="6" s="1"/>
  <c r="CG90" i="4"/>
  <c r="CG90" i="6" s="1"/>
  <c r="CG92" i="4"/>
  <c r="CG92" i="6" s="1"/>
  <c r="CG66" i="4"/>
  <c r="CG66" i="6" s="1"/>
  <c r="CG70" i="4"/>
  <c r="CG70" i="6" s="1"/>
  <c r="CG74" i="4"/>
  <c r="CG74" i="6" s="1"/>
  <c r="CG91" i="4"/>
  <c r="CG91" i="6" s="1"/>
  <c r="CG65" i="4"/>
  <c r="CG69" i="4"/>
  <c r="CG69" i="6" s="1"/>
  <c r="CG73" i="4"/>
  <c r="CG73" i="6" s="1"/>
  <c r="CG68" i="4"/>
  <c r="CG68" i="6" s="1"/>
  <c r="CG72" i="4"/>
  <c r="CG72" i="6" s="1"/>
  <c r="CG67" i="4"/>
  <c r="CG67" i="6" s="1"/>
  <c r="CG71" i="4"/>
  <c r="CG71" i="6" s="1"/>
  <c r="CG75" i="4"/>
  <c r="CG75" i="6" s="1"/>
  <c r="CG51" i="4"/>
  <c r="CG51" i="6" s="1"/>
  <c r="CG55" i="4"/>
  <c r="CG55" i="6" s="1"/>
  <c r="CG59" i="4"/>
  <c r="CG59" i="6" s="1"/>
  <c r="CG76" i="4"/>
  <c r="CG76" i="6" s="1"/>
  <c r="CG54" i="4"/>
  <c r="CG54" i="6" s="1"/>
  <c r="CG57" i="4"/>
  <c r="CG57" i="6" s="1"/>
  <c r="CG60" i="4"/>
  <c r="CG60" i="6" s="1"/>
  <c r="CG50" i="4"/>
  <c r="CG53" i="4"/>
  <c r="CG53" i="6" s="1"/>
  <c r="CG56" i="4"/>
  <c r="CG56" i="6" s="1"/>
  <c r="CG77" i="4"/>
  <c r="CG77" i="6" s="1"/>
  <c r="CG52" i="4"/>
  <c r="CG52" i="6" s="1"/>
  <c r="CG62" i="4"/>
  <c r="CG62" i="6" s="1"/>
  <c r="CG58" i="4"/>
  <c r="CG58" i="6" s="1"/>
  <c r="CG61" i="4"/>
  <c r="CG61" i="6" s="1"/>
  <c r="CG16" i="12"/>
  <c r="CE83" i="4"/>
  <c r="CE83" i="6" s="1"/>
  <c r="CE87" i="4"/>
  <c r="CE87" i="6" s="1"/>
  <c r="CE82" i="4"/>
  <c r="CE82" i="6" s="1"/>
  <c r="CE86" i="4"/>
  <c r="CE86" i="6" s="1"/>
  <c r="CE81" i="4"/>
  <c r="CE81" i="6" s="1"/>
  <c r="CE85" i="4"/>
  <c r="CE85" i="6" s="1"/>
  <c r="CE89" i="4"/>
  <c r="CE89" i="6" s="1"/>
  <c r="CE80" i="4"/>
  <c r="CE84" i="4"/>
  <c r="CE84" i="6" s="1"/>
  <c r="CE88" i="4"/>
  <c r="CE88" i="6" s="1"/>
  <c r="CE92" i="4"/>
  <c r="CE92" i="6" s="1"/>
  <c r="CE90" i="4"/>
  <c r="CE90" i="6" s="1"/>
  <c r="CE68" i="4"/>
  <c r="CE68" i="6" s="1"/>
  <c r="CE72" i="4"/>
  <c r="CE72" i="6" s="1"/>
  <c r="CE76" i="4"/>
  <c r="CE76" i="6" s="1"/>
  <c r="CE67" i="4"/>
  <c r="CE67" i="6" s="1"/>
  <c r="CE71" i="4"/>
  <c r="CE71" i="6" s="1"/>
  <c r="CE66" i="4"/>
  <c r="CE66" i="6" s="1"/>
  <c r="CE70" i="4"/>
  <c r="CE70" i="6" s="1"/>
  <c r="CE74" i="4"/>
  <c r="CE74" i="6" s="1"/>
  <c r="CE91" i="4"/>
  <c r="CE91" i="6" s="1"/>
  <c r="CE65" i="4"/>
  <c r="CE69" i="4"/>
  <c r="CE69" i="6" s="1"/>
  <c r="CE73" i="4"/>
  <c r="CE73" i="6" s="1"/>
  <c r="CE77" i="4"/>
  <c r="CE77" i="6" s="1"/>
  <c r="CE53" i="4"/>
  <c r="CE53" i="6" s="1"/>
  <c r="CE57" i="4"/>
  <c r="CE57" i="6" s="1"/>
  <c r="CE61" i="4"/>
  <c r="CE61" i="6" s="1"/>
  <c r="CE75" i="4"/>
  <c r="CE75" i="6" s="1"/>
  <c r="CE56" i="4"/>
  <c r="CE56" i="6" s="1"/>
  <c r="CE59" i="4"/>
  <c r="CE59" i="6" s="1"/>
  <c r="CE62" i="4"/>
  <c r="CE62" i="6" s="1"/>
  <c r="CE52" i="4"/>
  <c r="CE52" i="6" s="1"/>
  <c r="CE55" i="4"/>
  <c r="CE55" i="6" s="1"/>
  <c r="CE58" i="4"/>
  <c r="CE58" i="6" s="1"/>
  <c r="CE51" i="4"/>
  <c r="CE51" i="6" s="1"/>
  <c r="CE54" i="4"/>
  <c r="CE54" i="6" s="1"/>
  <c r="CE50" i="4"/>
  <c r="CE60" i="4"/>
  <c r="CE60" i="6" s="1"/>
  <c r="CE16" i="12"/>
  <c r="CC81" i="4"/>
  <c r="CC81" i="6" s="1"/>
  <c r="CC85" i="4"/>
  <c r="CC85" i="6" s="1"/>
  <c r="CC89" i="4"/>
  <c r="CC89" i="6" s="1"/>
  <c r="CC80" i="4"/>
  <c r="CC84" i="4"/>
  <c r="CC84" i="6" s="1"/>
  <c r="CC88" i="4"/>
  <c r="CC88" i="6" s="1"/>
  <c r="CC83" i="4"/>
  <c r="CC83" i="6" s="1"/>
  <c r="CC87" i="4"/>
  <c r="CC87" i="6" s="1"/>
  <c r="CC82" i="4"/>
  <c r="CC82" i="6" s="1"/>
  <c r="CC86" i="4"/>
  <c r="CC86" i="6" s="1"/>
  <c r="CC90" i="4"/>
  <c r="CC90" i="6" s="1"/>
  <c r="CC66" i="4"/>
  <c r="CC66" i="6" s="1"/>
  <c r="CC70" i="4"/>
  <c r="CC70" i="6" s="1"/>
  <c r="CC74" i="4"/>
  <c r="CC74" i="6" s="1"/>
  <c r="CC92" i="4"/>
  <c r="CC92" i="6" s="1"/>
  <c r="CC65" i="4"/>
  <c r="CC69" i="4"/>
  <c r="CC69" i="6" s="1"/>
  <c r="CC73" i="4"/>
  <c r="CC73" i="6" s="1"/>
  <c r="CC91" i="4"/>
  <c r="CC91" i="6" s="1"/>
  <c r="CC68" i="4"/>
  <c r="CC68" i="6" s="1"/>
  <c r="CC72" i="4"/>
  <c r="CC72" i="6" s="1"/>
  <c r="CC67" i="4"/>
  <c r="CC67" i="6" s="1"/>
  <c r="CC71" i="4"/>
  <c r="CC71" i="6" s="1"/>
  <c r="CC75" i="4"/>
  <c r="CC75" i="6" s="1"/>
  <c r="CC51" i="4"/>
  <c r="CC51" i="6" s="1"/>
  <c r="CC55" i="4"/>
  <c r="CC55" i="6" s="1"/>
  <c r="CC59" i="4"/>
  <c r="CC59" i="6" s="1"/>
  <c r="CC77" i="4"/>
  <c r="CC77" i="6" s="1"/>
  <c r="CC52" i="4"/>
  <c r="CC52" i="6" s="1"/>
  <c r="CC58" i="4"/>
  <c r="CC58" i="6" s="1"/>
  <c r="CC61" i="4"/>
  <c r="CC61" i="6" s="1"/>
  <c r="CC54" i="4"/>
  <c r="CC54" i="6" s="1"/>
  <c r="CC57" i="4"/>
  <c r="CC57" i="6" s="1"/>
  <c r="CC60" i="4"/>
  <c r="CC60" i="6" s="1"/>
  <c r="CC76" i="4"/>
  <c r="CC76" i="6" s="1"/>
  <c r="CC50" i="4"/>
  <c r="CC53" i="4"/>
  <c r="CC53" i="6" s="1"/>
  <c r="CC56" i="4"/>
  <c r="CC56" i="6" s="1"/>
  <c r="CC62" i="4"/>
  <c r="CC62" i="6" s="1"/>
  <c r="CC16" i="12"/>
  <c r="BF82" i="4"/>
  <c r="BF82" i="6" s="1"/>
  <c r="BF86" i="4"/>
  <c r="BF86" i="6" s="1"/>
  <c r="BF81" i="4"/>
  <c r="BF81" i="6" s="1"/>
  <c r="BF85" i="4"/>
  <c r="BF85" i="6" s="1"/>
  <c r="BF80" i="4"/>
  <c r="BF84" i="4"/>
  <c r="BF84" i="6" s="1"/>
  <c r="BF88" i="4"/>
  <c r="BF88" i="6" s="1"/>
  <c r="BF16" i="12"/>
  <c r="BF83" i="4"/>
  <c r="BF83" i="6" s="1"/>
  <c r="BF87" i="4"/>
  <c r="BF87" i="6" s="1"/>
  <c r="BF91" i="4"/>
  <c r="BF91" i="6" s="1"/>
  <c r="BF89" i="4"/>
  <c r="BF89" i="6" s="1"/>
  <c r="BF92" i="4"/>
  <c r="BF92" i="6" s="1"/>
  <c r="BF67" i="4"/>
  <c r="BF67" i="6" s="1"/>
  <c r="BF71" i="4"/>
  <c r="BF71" i="6" s="1"/>
  <c r="BF75" i="4"/>
  <c r="BF75" i="6" s="1"/>
  <c r="BF66" i="4"/>
  <c r="BF66" i="6" s="1"/>
  <c r="BF70" i="4"/>
  <c r="BF70" i="6" s="1"/>
  <c r="BF74" i="4"/>
  <c r="BF74" i="6" s="1"/>
  <c r="BF69" i="4"/>
  <c r="BF69" i="6" s="1"/>
  <c r="BF73" i="4"/>
  <c r="BF73" i="6" s="1"/>
  <c r="BF90" i="4"/>
  <c r="BF90" i="6" s="1"/>
  <c r="BF65" i="4"/>
  <c r="BF68" i="4"/>
  <c r="BF68" i="6" s="1"/>
  <c r="BF72" i="4"/>
  <c r="BF72" i="6" s="1"/>
  <c r="BF76" i="4"/>
  <c r="BF76" i="6" s="1"/>
  <c r="BF54" i="4"/>
  <c r="BF54" i="6" s="1"/>
  <c r="BF55" i="4"/>
  <c r="BF55" i="6" s="1"/>
  <c r="BF61" i="4"/>
  <c r="BF61" i="6" s="1"/>
  <c r="BF56" i="4"/>
  <c r="BF56" i="6" s="1"/>
  <c r="BF57" i="4"/>
  <c r="BF57" i="6" s="1"/>
  <c r="BF59" i="4"/>
  <c r="BF59" i="6" s="1"/>
  <c r="BF50" i="4"/>
  <c r="BF51" i="4"/>
  <c r="BF51" i="6" s="1"/>
  <c r="BF77" i="4"/>
  <c r="BF77" i="6" s="1"/>
  <c r="BF52" i="4"/>
  <c r="BF52" i="6" s="1"/>
  <c r="BF53" i="4"/>
  <c r="BF53" i="6" s="1"/>
  <c r="BF58" i="4"/>
  <c r="BF58" i="6" s="1"/>
  <c r="BF60" i="4"/>
  <c r="BF60" i="6" s="1"/>
  <c r="BF62" i="4"/>
  <c r="BF62" i="6" s="1"/>
  <c r="BV16" i="12"/>
  <c r="BV82" i="4"/>
  <c r="BV82" i="6" s="1"/>
  <c r="BV86" i="4"/>
  <c r="BV86" i="6" s="1"/>
  <c r="BV81" i="4"/>
  <c r="BV81" i="6" s="1"/>
  <c r="BV85" i="4"/>
  <c r="BV85" i="6" s="1"/>
  <c r="BV80" i="4"/>
  <c r="BV84" i="4"/>
  <c r="BV84" i="6" s="1"/>
  <c r="BV88" i="4"/>
  <c r="BV88" i="6" s="1"/>
  <c r="BV83" i="4"/>
  <c r="BV83" i="6" s="1"/>
  <c r="BV87" i="4"/>
  <c r="BV87" i="6" s="1"/>
  <c r="BV91" i="4"/>
  <c r="BV91" i="6" s="1"/>
  <c r="BV89" i="4"/>
  <c r="BV89" i="6" s="1"/>
  <c r="BV92" i="4"/>
  <c r="BV92" i="6" s="1"/>
  <c r="BV67" i="4"/>
  <c r="BV67" i="6" s="1"/>
  <c r="BV71" i="4"/>
  <c r="BV71" i="6" s="1"/>
  <c r="BV75" i="4"/>
  <c r="BV75" i="6" s="1"/>
  <c r="BV66" i="4"/>
  <c r="BV66" i="6" s="1"/>
  <c r="BV70" i="4"/>
  <c r="BV70" i="6" s="1"/>
  <c r="BV65" i="4"/>
  <c r="BV69" i="4"/>
  <c r="BV69" i="6" s="1"/>
  <c r="BV73" i="4"/>
  <c r="BV73" i="6" s="1"/>
  <c r="BV90" i="4"/>
  <c r="BV90" i="6" s="1"/>
  <c r="BV68" i="4"/>
  <c r="BV68" i="6" s="1"/>
  <c r="BV72" i="4"/>
  <c r="BV72" i="6" s="1"/>
  <c r="BV76" i="4"/>
  <c r="BV76" i="6" s="1"/>
  <c r="BV74" i="4"/>
  <c r="BV74" i="6" s="1"/>
  <c r="BV55" i="4"/>
  <c r="BV55" i="6" s="1"/>
  <c r="BV56" i="4"/>
  <c r="BV56" i="6" s="1"/>
  <c r="BV57" i="4"/>
  <c r="BV57" i="6" s="1"/>
  <c r="BV50" i="4"/>
  <c r="BV51" i="4"/>
  <c r="BV51" i="6" s="1"/>
  <c r="BV77" i="4"/>
  <c r="BV77" i="6" s="1"/>
  <c r="BV52" i="4"/>
  <c r="BV52" i="6" s="1"/>
  <c r="BV53" i="4"/>
  <c r="BV53" i="6" s="1"/>
  <c r="BV58" i="4"/>
  <c r="BV58" i="6" s="1"/>
  <c r="BV60" i="4"/>
  <c r="BV60" i="6" s="1"/>
  <c r="BV62" i="4"/>
  <c r="BV62" i="6" s="1"/>
  <c r="BV54" i="4"/>
  <c r="BV54" i="6" s="1"/>
  <c r="BV59" i="4"/>
  <c r="BV59" i="6" s="1"/>
  <c r="BV61" i="4"/>
  <c r="BV61" i="6" s="1"/>
  <c r="BL80" i="4"/>
  <c r="BL84" i="4"/>
  <c r="BL84" i="6" s="1"/>
  <c r="BL88" i="4"/>
  <c r="BL88" i="6" s="1"/>
  <c r="BL83" i="4"/>
  <c r="BL83" i="6" s="1"/>
  <c r="BL87" i="4"/>
  <c r="BL87" i="6" s="1"/>
  <c r="BL82" i="4"/>
  <c r="BL82" i="6" s="1"/>
  <c r="BL86" i="4"/>
  <c r="BL86" i="6" s="1"/>
  <c r="BL90" i="4"/>
  <c r="BL90" i="6" s="1"/>
  <c r="BL81" i="4"/>
  <c r="BL81" i="6" s="1"/>
  <c r="BL85" i="4"/>
  <c r="BL85" i="6" s="1"/>
  <c r="BL89" i="4"/>
  <c r="BL89" i="6" s="1"/>
  <c r="BL92" i="4"/>
  <c r="BL92" i="6" s="1"/>
  <c r="BL65" i="4"/>
  <c r="BL69" i="4"/>
  <c r="BL69" i="6" s="1"/>
  <c r="BL73" i="4"/>
  <c r="BL73" i="6" s="1"/>
  <c r="BL91" i="4"/>
  <c r="BL91" i="6" s="1"/>
  <c r="BL68" i="4"/>
  <c r="BL68" i="6" s="1"/>
  <c r="BL72" i="4"/>
  <c r="BL72" i="6" s="1"/>
  <c r="BL67" i="4"/>
  <c r="BL67" i="6" s="1"/>
  <c r="BL71" i="4"/>
  <c r="BL71" i="6" s="1"/>
  <c r="BL66" i="4"/>
  <c r="BL66" i="6" s="1"/>
  <c r="BL70" i="4"/>
  <c r="BL70" i="6" s="1"/>
  <c r="BL74" i="4"/>
  <c r="BL74" i="6" s="1"/>
  <c r="BL58" i="4"/>
  <c r="BL58" i="6" s="1"/>
  <c r="BL55" i="4"/>
  <c r="BL55" i="6" s="1"/>
  <c r="BL56" i="4"/>
  <c r="BL56" i="6" s="1"/>
  <c r="BL60" i="4"/>
  <c r="BL60" i="6" s="1"/>
  <c r="BL62" i="4"/>
  <c r="BL62" i="6" s="1"/>
  <c r="BL76" i="4"/>
  <c r="BL76" i="6" s="1"/>
  <c r="BL50" i="4"/>
  <c r="BL75" i="4"/>
  <c r="BL75" i="6" s="1"/>
  <c r="BL77" i="4"/>
  <c r="BL77" i="6" s="1"/>
  <c r="BL51" i="4"/>
  <c r="BL51" i="6" s="1"/>
  <c r="BL52" i="4"/>
  <c r="BL52" i="6" s="1"/>
  <c r="BL57" i="4"/>
  <c r="BL57" i="6" s="1"/>
  <c r="BL59" i="4"/>
  <c r="BL59" i="6" s="1"/>
  <c r="BL61" i="4"/>
  <c r="BL61" i="6" s="1"/>
  <c r="BL53" i="4"/>
  <c r="BL53" i="6" s="1"/>
  <c r="BL54" i="4"/>
  <c r="BL54" i="6" s="1"/>
  <c r="BL16" i="12"/>
  <c r="AS81" i="4"/>
  <c r="AS85" i="4"/>
  <c r="AS89" i="4"/>
  <c r="AS80" i="4"/>
  <c r="AS84" i="4"/>
  <c r="AS88" i="4"/>
  <c r="AS83" i="4"/>
  <c r="AS87" i="4"/>
  <c r="AS82" i="4"/>
  <c r="AS86" i="4"/>
  <c r="AS90" i="4"/>
  <c r="AS66" i="4"/>
  <c r="AS70" i="4"/>
  <c r="AS74" i="4"/>
  <c r="AS65" i="4"/>
  <c r="AS69" i="4"/>
  <c r="AS73" i="4"/>
  <c r="AS92" i="4"/>
  <c r="AS68" i="4"/>
  <c r="AS72" i="4"/>
  <c r="AS91" i="4"/>
  <c r="AS67" i="4"/>
  <c r="AS71" i="4"/>
  <c r="AS75" i="4"/>
  <c r="AS51" i="4"/>
  <c r="AS53" i="4"/>
  <c r="AS55" i="4"/>
  <c r="AS77" i="4"/>
  <c r="AS61" i="4"/>
  <c r="AS62" i="4"/>
  <c r="AS76" i="4"/>
  <c r="AS52" i="4"/>
  <c r="AS54" i="4"/>
  <c r="AS58" i="4"/>
  <c r="AS56" i="4"/>
  <c r="AS50" i="4"/>
  <c r="AS57" i="4"/>
  <c r="AS59" i="4"/>
  <c r="AS60" i="4"/>
  <c r="AS16" i="12"/>
  <c r="BY81" i="4"/>
  <c r="BY81" i="6" s="1"/>
  <c r="BY85" i="4"/>
  <c r="BY85" i="6" s="1"/>
  <c r="BY89" i="4"/>
  <c r="BY89" i="6" s="1"/>
  <c r="BY80" i="4"/>
  <c r="BY84" i="4"/>
  <c r="BY84" i="6" s="1"/>
  <c r="BY88" i="4"/>
  <c r="BY88" i="6" s="1"/>
  <c r="BY83" i="4"/>
  <c r="BY83" i="6" s="1"/>
  <c r="BY87" i="4"/>
  <c r="BY87" i="6" s="1"/>
  <c r="BY82" i="4"/>
  <c r="BY82" i="6" s="1"/>
  <c r="BY86" i="4"/>
  <c r="BY86" i="6" s="1"/>
  <c r="BY90" i="4"/>
  <c r="BY90" i="6" s="1"/>
  <c r="BY66" i="4"/>
  <c r="BY66" i="6" s="1"/>
  <c r="BY70" i="4"/>
  <c r="BY70" i="6" s="1"/>
  <c r="BY74" i="4"/>
  <c r="BY74" i="6" s="1"/>
  <c r="BY65" i="4"/>
  <c r="BY69" i="4"/>
  <c r="BY69" i="6" s="1"/>
  <c r="BY73" i="4"/>
  <c r="BY73" i="6" s="1"/>
  <c r="BY92" i="4"/>
  <c r="BY92" i="6" s="1"/>
  <c r="BY68" i="4"/>
  <c r="BY68" i="6" s="1"/>
  <c r="BY72" i="4"/>
  <c r="BY72" i="6" s="1"/>
  <c r="BY91" i="4"/>
  <c r="BY91" i="6" s="1"/>
  <c r="BY67" i="4"/>
  <c r="BY67" i="6" s="1"/>
  <c r="BY71" i="4"/>
  <c r="BY71" i="6" s="1"/>
  <c r="BY75" i="4"/>
  <c r="BY75" i="6" s="1"/>
  <c r="BY51" i="4"/>
  <c r="BY51" i="6" s="1"/>
  <c r="BY53" i="4"/>
  <c r="BY53" i="6" s="1"/>
  <c r="BY55" i="4"/>
  <c r="BY55" i="6" s="1"/>
  <c r="BY57" i="4"/>
  <c r="BY57" i="6" s="1"/>
  <c r="BY76" i="4"/>
  <c r="BY76" i="6" s="1"/>
  <c r="BY77" i="4"/>
  <c r="BY77" i="6" s="1"/>
  <c r="BY52" i="4"/>
  <c r="BY52" i="6" s="1"/>
  <c r="BY62" i="4"/>
  <c r="BY62" i="6" s="1"/>
  <c r="BY54" i="4"/>
  <c r="BY54" i="6" s="1"/>
  <c r="BY58" i="4"/>
  <c r="BY58" i="6" s="1"/>
  <c r="BY56" i="4"/>
  <c r="BY56" i="6" s="1"/>
  <c r="BY50" i="4"/>
  <c r="BY59" i="4"/>
  <c r="BY59" i="6" s="1"/>
  <c r="BY61" i="4"/>
  <c r="BY61" i="6" s="1"/>
  <c r="BY60" i="4"/>
  <c r="BY60" i="6" s="1"/>
  <c r="BY16" i="12"/>
  <c r="AU83" i="4"/>
  <c r="AU83" i="6" s="1"/>
  <c r="AU87" i="4"/>
  <c r="AU87" i="6" s="1"/>
  <c r="AU82" i="4"/>
  <c r="AU82" i="6" s="1"/>
  <c r="AU86" i="4"/>
  <c r="AU86" i="6" s="1"/>
  <c r="AU81" i="4"/>
  <c r="AU81" i="6" s="1"/>
  <c r="AU85" i="4"/>
  <c r="AU85" i="6" s="1"/>
  <c r="AU89" i="4"/>
  <c r="AU89" i="6" s="1"/>
  <c r="AU80" i="4"/>
  <c r="AU84" i="4"/>
  <c r="AU84" i="6" s="1"/>
  <c r="AU88" i="4"/>
  <c r="AU88" i="6" s="1"/>
  <c r="AU92" i="4"/>
  <c r="AU92" i="6" s="1"/>
  <c r="AU91" i="4"/>
  <c r="AU91" i="6" s="1"/>
  <c r="AU68" i="4"/>
  <c r="AU68" i="6" s="1"/>
  <c r="AU72" i="4"/>
  <c r="AU72" i="6" s="1"/>
  <c r="AU76" i="4"/>
  <c r="AU76" i="6" s="1"/>
  <c r="AU67" i="4"/>
  <c r="AU67" i="6" s="1"/>
  <c r="AU71" i="4"/>
  <c r="AU71" i="6" s="1"/>
  <c r="AU90" i="4"/>
  <c r="AU90" i="6" s="1"/>
  <c r="AU66" i="4"/>
  <c r="AU66" i="6" s="1"/>
  <c r="AU70" i="4"/>
  <c r="AU70" i="6" s="1"/>
  <c r="AU74" i="4"/>
  <c r="AU74" i="6" s="1"/>
  <c r="AU65" i="4"/>
  <c r="AU69" i="4"/>
  <c r="AU69" i="6" s="1"/>
  <c r="AU73" i="4"/>
  <c r="AU73" i="6" s="1"/>
  <c r="AU77" i="4"/>
  <c r="AU77" i="6" s="1"/>
  <c r="AU50" i="4"/>
  <c r="AU52" i="4"/>
  <c r="AU52" i="6" s="1"/>
  <c r="AU54" i="4"/>
  <c r="AU54" i="6" s="1"/>
  <c r="AU56" i="4"/>
  <c r="AU56" i="6" s="1"/>
  <c r="AU55" i="4"/>
  <c r="AU55" i="6" s="1"/>
  <c r="AU58" i="4"/>
  <c r="AU58" i="6" s="1"/>
  <c r="AU75" i="4"/>
  <c r="AU75" i="6" s="1"/>
  <c r="AU61" i="4"/>
  <c r="AU61" i="6" s="1"/>
  <c r="AU51" i="4"/>
  <c r="AU51" i="6" s="1"/>
  <c r="AU57" i="4"/>
  <c r="AU57" i="6" s="1"/>
  <c r="AU59" i="4"/>
  <c r="AU59" i="6" s="1"/>
  <c r="AU53" i="4"/>
  <c r="AU53" i="6" s="1"/>
  <c r="AU60" i="4"/>
  <c r="AU60" i="6" s="1"/>
  <c r="AU62" i="4"/>
  <c r="AU62" i="6" s="1"/>
  <c r="AU16" i="12"/>
  <c r="BW83" i="4"/>
  <c r="BW83" i="6" s="1"/>
  <c r="BW87" i="4"/>
  <c r="BW87" i="6" s="1"/>
  <c r="BW82" i="4"/>
  <c r="BW82" i="6" s="1"/>
  <c r="BW86" i="4"/>
  <c r="BW86" i="6" s="1"/>
  <c r="BW81" i="4"/>
  <c r="BW81" i="6" s="1"/>
  <c r="BW85" i="4"/>
  <c r="BW85" i="6" s="1"/>
  <c r="BW89" i="4"/>
  <c r="BW89" i="6" s="1"/>
  <c r="BW80" i="4"/>
  <c r="BW84" i="4"/>
  <c r="BW84" i="6" s="1"/>
  <c r="BW88" i="4"/>
  <c r="BW88" i="6" s="1"/>
  <c r="BW92" i="4"/>
  <c r="BW92" i="6" s="1"/>
  <c r="BW90" i="4"/>
  <c r="BW90" i="6" s="1"/>
  <c r="BW68" i="4"/>
  <c r="BW68" i="6" s="1"/>
  <c r="BW72" i="4"/>
  <c r="BW72" i="6" s="1"/>
  <c r="BW76" i="4"/>
  <c r="BW76" i="6" s="1"/>
  <c r="BW91" i="4"/>
  <c r="BW91" i="6" s="1"/>
  <c r="BW67" i="4"/>
  <c r="BW67" i="6" s="1"/>
  <c r="BW71" i="4"/>
  <c r="BW71" i="6" s="1"/>
  <c r="BW66" i="4"/>
  <c r="BW66" i="6" s="1"/>
  <c r="BW70" i="4"/>
  <c r="BW70" i="6" s="1"/>
  <c r="BW74" i="4"/>
  <c r="BW74" i="6" s="1"/>
  <c r="BW65" i="4"/>
  <c r="BW69" i="4"/>
  <c r="BW69" i="6" s="1"/>
  <c r="BW73" i="4"/>
  <c r="BW73" i="6" s="1"/>
  <c r="BW77" i="4"/>
  <c r="BW77" i="6" s="1"/>
  <c r="BW50" i="4"/>
  <c r="BW52" i="4"/>
  <c r="BW52" i="6" s="1"/>
  <c r="BW54" i="4"/>
  <c r="BW54" i="6" s="1"/>
  <c r="BW56" i="4"/>
  <c r="BW56" i="6" s="1"/>
  <c r="BW75" i="4"/>
  <c r="BW75" i="6" s="1"/>
  <c r="BW60" i="4"/>
  <c r="BW60" i="6" s="1"/>
  <c r="BW55" i="4"/>
  <c r="BW55" i="6" s="1"/>
  <c r="BW57" i="4"/>
  <c r="BW57" i="6" s="1"/>
  <c r="BW59" i="4"/>
  <c r="BW59" i="6" s="1"/>
  <c r="BW51" i="4"/>
  <c r="BW51" i="6" s="1"/>
  <c r="BW53" i="4"/>
  <c r="BW53" i="6" s="1"/>
  <c r="BW58" i="4"/>
  <c r="BW58" i="6" s="1"/>
  <c r="BW62" i="4"/>
  <c r="BW62" i="6" s="1"/>
  <c r="BW61" i="4"/>
  <c r="BW61" i="6" s="1"/>
  <c r="BW16" i="12"/>
  <c r="BJ82" i="4"/>
  <c r="BJ82" i="6" s="1"/>
  <c r="BJ86" i="4"/>
  <c r="BJ86" i="6" s="1"/>
  <c r="BJ81" i="4"/>
  <c r="BJ81" i="6" s="1"/>
  <c r="BJ85" i="4"/>
  <c r="BJ85" i="6" s="1"/>
  <c r="BJ80" i="4"/>
  <c r="BJ84" i="4"/>
  <c r="BJ84" i="6" s="1"/>
  <c r="BJ88" i="4"/>
  <c r="BJ88" i="6" s="1"/>
  <c r="BJ16" i="12"/>
  <c r="BJ83" i="4"/>
  <c r="BJ83" i="6" s="1"/>
  <c r="BJ87" i="4"/>
  <c r="BJ87" i="6" s="1"/>
  <c r="BJ91" i="4"/>
  <c r="BJ91" i="6" s="1"/>
  <c r="BJ67" i="4"/>
  <c r="BJ67" i="6" s="1"/>
  <c r="BJ71" i="4"/>
  <c r="BJ71" i="6" s="1"/>
  <c r="BJ75" i="4"/>
  <c r="BJ75" i="6" s="1"/>
  <c r="BJ89" i="4"/>
  <c r="BJ89" i="6" s="1"/>
  <c r="BJ90" i="4"/>
  <c r="BJ90" i="6" s="1"/>
  <c r="BJ66" i="4"/>
  <c r="BJ66" i="6" s="1"/>
  <c r="BJ70" i="4"/>
  <c r="BJ70" i="6" s="1"/>
  <c r="BJ74" i="4"/>
  <c r="BJ74" i="6" s="1"/>
  <c r="BJ65" i="4"/>
  <c r="BJ69" i="4"/>
  <c r="BJ69" i="6" s="1"/>
  <c r="BJ73" i="4"/>
  <c r="BJ73" i="6" s="1"/>
  <c r="BJ92" i="4"/>
  <c r="BJ92" i="6" s="1"/>
  <c r="BJ68" i="4"/>
  <c r="BJ68" i="6" s="1"/>
  <c r="BJ72" i="4"/>
  <c r="BJ72" i="6" s="1"/>
  <c r="BJ76" i="4"/>
  <c r="BJ76" i="6" s="1"/>
  <c r="BJ56" i="4"/>
  <c r="BJ56" i="6" s="1"/>
  <c r="BJ57" i="4"/>
  <c r="BJ57" i="6" s="1"/>
  <c r="BJ50" i="4"/>
  <c r="BJ51" i="4"/>
  <c r="BJ51" i="6" s="1"/>
  <c r="BJ61" i="4"/>
  <c r="BJ61" i="6" s="1"/>
  <c r="BJ77" i="4"/>
  <c r="BJ77" i="6" s="1"/>
  <c r="BJ52" i="4"/>
  <c r="BJ52" i="6" s="1"/>
  <c r="BJ53" i="4"/>
  <c r="BJ53" i="6" s="1"/>
  <c r="BJ54" i="4"/>
  <c r="BJ54" i="6" s="1"/>
  <c r="BJ55" i="4"/>
  <c r="BJ55" i="6" s="1"/>
  <c r="BJ58" i="4"/>
  <c r="BJ58" i="6" s="1"/>
  <c r="BJ60" i="4"/>
  <c r="BJ60" i="6" s="1"/>
  <c r="BJ62" i="4"/>
  <c r="BJ62" i="6" s="1"/>
  <c r="BJ59" i="4"/>
  <c r="BJ59" i="6" s="1"/>
  <c r="CB80" i="4"/>
  <c r="CB84" i="4"/>
  <c r="CB84" i="6" s="1"/>
  <c r="CB88" i="4"/>
  <c r="CB88" i="6" s="1"/>
  <c r="CB83" i="4"/>
  <c r="CB83" i="6" s="1"/>
  <c r="CB87" i="4"/>
  <c r="CB87" i="6" s="1"/>
  <c r="CB82" i="4"/>
  <c r="CB82" i="6" s="1"/>
  <c r="CB86" i="4"/>
  <c r="CB86" i="6" s="1"/>
  <c r="CB90" i="4"/>
  <c r="CB90" i="6" s="1"/>
  <c r="CB81" i="4"/>
  <c r="CB81" i="6" s="1"/>
  <c r="CB85" i="4"/>
  <c r="CB85" i="6" s="1"/>
  <c r="CB89" i="4"/>
  <c r="CB89" i="6" s="1"/>
  <c r="CB92" i="4"/>
  <c r="CB92" i="6" s="1"/>
  <c r="CB65" i="4"/>
  <c r="CB69" i="4"/>
  <c r="CB69" i="6" s="1"/>
  <c r="CB73" i="4"/>
  <c r="CB73" i="6" s="1"/>
  <c r="CB91" i="4"/>
  <c r="CB91" i="6" s="1"/>
  <c r="CB68" i="4"/>
  <c r="CB68" i="6" s="1"/>
  <c r="CB72" i="4"/>
  <c r="CB72" i="6" s="1"/>
  <c r="CB67" i="4"/>
  <c r="CB67" i="6" s="1"/>
  <c r="CB71" i="4"/>
  <c r="CB71" i="6" s="1"/>
  <c r="CB66" i="4"/>
  <c r="CB66" i="6" s="1"/>
  <c r="CB70" i="4"/>
  <c r="CB70" i="6" s="1"/>
  <c r="CB74" i="4"/>
  <c r="CB74" i="6" s="1"/>
  <c r="CB52" i="4"/>
  <c r="CB52" i="6" s="1"/>
  <c r="CB56" i="4"/>
  <c r="CB56" i="6" s="1"/>
  <c r="CB60" i="4"/>
  <c r="CB60" i="6" s="1"/>
  <c r="CB61" i="4"/>
  <c r="CB61" i="6" s="1"/>
  <c r="CB51" i="4"/>
  <c r="CB51" i="6" s="1"/>
  <c r="CB54" i="4"/>
  <c r="CB54" i="6" s="1"/>
  <c r="CB57" i="4"/>
  <c r="CB57" i="6" s="1"/>
  <c r="CB76" i="4"/>
  <c r="CB76" i="6" s="1"/>
  <c r="CB50" i="4"/>
  <c r="CB53" i="4"/>
  <c r="CB53" i="6" s="1"/>
  <c r="CB75" i="4"/>
  <c r="CB75" i="6" s="1"/>
  <c r="CB77" i="4"/>
  <c r="CB77" i="6" s="1"/>
  <c r="CB59" i="4"/>
  <c r="CB59" i="6" s="1"/>
  <c r="CB62" i="4"/>
  <c r="CB62" i="6" s="1"/>
  <c r="CB55" i="4"/>
  <c r="CB55" i="6" s="1"/>
  <c r="CB58" i="4"/>
  <c r="CB58" i="6" s="1"/>
  <c r="CB16" i="12"/>
  <c r="CH16" i="12"/>
  <c r="CH82" i="4"/>
  <c r="CH82" i="6" s="1"/>
  <c r="CH86" i="4"/>
  <c r="CH86" i="6" s="1"/>
  <c r="CH81" i="4"/>
  <c r="CH81" i="6" s="1"/>
  <c r="CH85" i="4"/>
  <c r="CH85" i="6" s="1"/>
  <c r="CH80" i="4"/>
  <c r="CH84" i="4"/>
  <c r="CH84" i="6" s="1"/>
  <c r="CH88" i="4"/>
  <c r="CH88" i="6" s="1"/>
  <c r="CH83" i="4"/>
  <c r="CH83" i="6" s="1"/>
  <c r="CH87" i="4"/>
  <c r="CH87" i="6" s="1"/>
  <c r="CH91" i="4"/>
  <c r="CH91" i="6" s="1"/>
  <c r="CH67" i="4"/>
  <c r="CH67" i="6" s="1"/>
  <c r="CH71" i="4"/>
  <c r="CH71" i="6" s="1"/>
  <c r="CH75" i="4"/>
  <c r="CH75" i="6" s="1"/>
  <c r="CH92" i="4"/>
  <c r="CH92" i="6" s="1"/>
  <c r="CH66" i="4"/>
  <c r="CH66" i="6" s="1"/>
  <c r="CH70" i="4"/>
  <c r="CH70" i="6" s="1"/>
  <c r="CH90" i="4"/>
  <c r="CH90" i="6" s="1"/>
  <c r="CH65" i="4"/>
  <c r="CH69" i="4"/>
  <c r="CH69" i="6" s="1"/>
  <c r="CH73" i="4"/>
  <c r="CH73" i="6" s="1"/>
  <c r="CH89" i="4"/>
  <c r="CH89" i="6" s="1"/>
  <c r="CH68" i="4"/>
  <c r="CH68" i="6" s="1"/>
  <c r="CH72" i="4"/>
  <c r="CH72" i="6" s="1"/>
  <c r="CH76" i="4"/>
  <c r="CH76" i="6" s="1"/>
  <c r="CH50" i="4"/>
  <c r="CH54" i="4"/>
  <c r="CH54" i="6" s="1"/>
  <c r="CH58" i="4"/>
  <c r="CH58" i="6" s="1"/>
  <c r="CH62" i="4"/>
  <c r="CH62" i="6" s="1"/>
  <c r="CH77" i="4"/>
  <c r="CH77" i="6" s="1"/>
  <c r="CH52" i="4"/>
  <c r="CH52" i="6" s="1"/>
  <c r="CH55" i="4"/>
  <c r="CH55" i="6" s="1"/>
  <c r="CH51" i="4"/>
  <c r="CH51" i="6" s="1"/>
  <c r="CH61" i="4"/>
  <c r="CH61" i="6" s="1"/>
  <c r="CH57" i="4"/>
  <c r="CH57" i="6" s="1"/>
  <c r="CH60" i="4"/>
  <c r="CH60" i="6" s="1"/>
  <c r="CH74" i="4"/>
  <c r="CH74" i="6" s="1"/>
  <c r="CH53" i="4"/>
  <c r="CH53" i="6" s="1"/>
  <c r="CH56" i="4"/>
  <c r="CH56" i="6" s="1"/>
  <c r="CH59" i="4"/>
  <c r="CH59" i="6" s="1"/>
  <c r="BD80" i="4"/>
  <c r="BD84" i="4"/>
  <c r="BD84" i="6" s="1"/>
  <c r="BD88" i="4"/>
  <c r="BD88" i="6" s="1"/>
  <c r="BD83" i="4"/>
  <c r="BD83" i="6" s="1"/>
  <c r="BD87" i="4"/>
  <c r="BD87" i="6" s="1"/>
  <c r="BD82" i="4"/>
  <c r="BD82" i="6" s="1"/>
  <c r="BD86" i="4"/>
  <c r="BD86" i="6" s="1"/>
  <c r="BD90" i="4"/>
  <c r="BD90" i="6" s="1"/>
  <c r="BD81" i="4"/>
  <c r="BD81" i="6" s="1"/>
  <c r="BD85" i="4"/>
  <c r="BD85" i="6" s="1"/>
  <c r="BD89" i="4"/>
  <c r="BD89" i="6" s="1"/>
  <c r="BD65" i="4"/>
  <c r="BD69" i="4"/>
  <c r="BD69" i="6" s="1"/>
  <c r="BD73" i="4"/>
  <c r="BD73" i="6" s="1"/>
  <c r="BD77" i="4"/>
  <c r="BD77" i="6" s="1"/>
  <c r="BD68" i="4"/>
  <c r="BD68" i="6" s="1"/>
  <c r="BD72" i="4"/>
  <c r="BD72" i="6" s="1"/>
  <c r="BD92" i="4"/>
  <c r="BD92" i="6" s="1"/>
  <c r="BD67" i="4"/>
  <c r="BD67" i="6" s="1"/>
  <c r="BD71" i="4"/>
  <c r="BD71" i="6" s="1"/>
  <c r="BD75" i="4"/>
  <c r="BD75" i="6" s="1"/>
  <c r="BD91" i="4"/>
  <c r="BD91" i="6" s="1"/>
  <c r="BD66" i="4"/>
  <c r="BD66" i="6" s="1"/>
  <c r="BD70" i="4"/>
  <c r="BD70" i="6" s="1"/>
  <c r="BD74" i="4"/>
  <c r="BD74" i="6" s="1"/>
  <c r="BD50" i="4"/>
  <c r="BD62" i="4"/>
  <c r="BD62" i="6" s="1"/>
  <c r="BD51" i="4"/>
  <c r="BD51" i="6" s="1"/>
  <c r="BD52" i="4"/>
  <c r="BD52" i="6" s="1"/>
  <c r="BD76" i="4"/>
  <c r="BD76" i="6" s="1"/>
  <c r="BD53" i="4"/>
  <c r="BD53" i="6" s="1"/>
  <c r="BD54" i="4"/>
  <c r="BD54" i="6" s="1"/>
  <c r="BD55" i="4"/>
  <c r="BD55" i="6" s="1"/>
  <c r="BD56" i="4"/>
  <c r="BD56" i="6" s="1"/>
  <c r="BD57" i="4"/>
  <c r="BD57" i="6" s="1"/>
  <c r="BD59" i="4"/>
  <c r="BD59" i="6" s="1"/>
  <c r="BD61" i="4"/>
  <c r="BD61" i="6" s="1"/>
  <c r="BD58" i="4"/>
  <c r="BD58" i="6" s="1"/>
  <c r="BD60" i="4"/>
  <c r="BD60" i="6" s="1"/>
  <c r="BD16" i="12"/>
  <c r="BQ81" i="4"/>
  <c r="BQ85" i="4"/>
  <c r="BQ89" i="4"/>
  <c r="BQ80" i="4"/>
  <c r="BQ84" i="4"/>
  <c r="BQ88" i="4"/>
  <c r="BQ83" i="4"/>
  <c r="BQ87" i="4"/>
  <c r="BQ82" i="4"/>
  <c r="BQ86" i="4"/>
  <c r="BQ90" i="4"/>
  <c r="BQ92" i="4"/>
  <c r="BQ66" i="4"/>
  <c r="BQ70" i="4"/>
  <c r="BQ74" i="4"/>
  <c r="BQ91" i="4"/>
  <c r="BQ65" i="4"/>
  <c r="BQ69" i="4"/>
  <c r="BQ73" i="4"/>
  <c r="BQ68" i="4"/>
  <c r="BQ72" i="4"/>
  <c r="BQ67" i="4"/>
  <c r="BQ71" i="4"/>
  <c r="BQ75" i="4"/>
  <c r="BQ51" i="4"/>
  <c r="BQ53" i="4"/>
  <c r="BQ55" i="4"/>
  <c r="BQ54" i="4"/>
  <c r="BQ57" i="4"/>
  <c r="BQ62" i="4"/>
  <c r="BQ76" i="4"/>
  <c r="BQ56" i="4"/>
  <c r="BQ50" i="4"/>
  <c r="BQ58" i="4"/>
  <c r="BQ60" i="4"/>
  <c r="BQ77" i="4"/>
  <c r="BQ52" i="4"/>
  <c r="BQ59" i="4"/>
  <c r="BQ61" i="4"/>
  <c r="BQ16" i="12"/>
  <c r="AQ83" i="4"/>
  <c r="AQ83" i="6" s="1"/>
  <c r="AQ87" i="4"/>
  <c r="AQ87" i="6" s="1"/>
  <c r="AQ82" i="4"/>
  <c r="AQ82" i="6" s="1"/>
  <c r="AQ86" i="4"/>
  <c r="AQ86" i="6" s="1"/>
  <c r="AQ81" i="4"/>
  <c r="AQ81" i="6" s="1"/>
  <c r="AQ85" i="4"/>
  <c r="AQ85" i="6" s="1"/>
  <c r="AQ89" i="4"/>
  <c r="AQ89" i="6" s="1"/>
  <c r="AQ80" i="4"/>
  <c r="AQ84" i="4"/>
  <c r="AQ84" i="6" s="1"/>
  <c r="AQ88" i="4"/>
  <c r="AQ88" i="6" s="1"/>
  <c r="AQ92" i="4"/>
  <c r="AQ92" i="6" s="1"/>
  <c r="AQ90" i="4"/>
  <c r="AQ90" i="6" s="1"/>
  <c r="AQ65" i="4"/>
  <c r="AQ68" i="4"/>
  <c r="AQ68" i="6" s="1"/>
  <c r="AQ72" i="4"/>
  <c r="AQ72" i="6" s="1"/>
  <c r="AQ76" i="4"/>
  <c r="AQ76" i="6" s="1"/>
  <c r="AQ91" i="4"/>
  <c r="AQ91" i="6" s="1"/>
  <c r="AQ67" i="4"/>
  <c r="AQ67" i="6" s="1"/>
  <c r="AQ71" i="4"/>
  <c r="AQ71" i="6" s="1"/>
  <c r="AQ66" i="4"/>
  <c r="AQ66" i="6" s="1"/>
  <c r="AQ70" i="4"/>
  <c r="AQ70" i="6" s="1"/>
  <c r="AQ74" i="4"/>
  <c r="AQ74" i="6" s="1"/>
  <c r="AQ69" i="4"/>
  <c r="AQ69" i="6" s="1"/>
  <c r="AQ73" i="4"/>
  <c r="AQ73" i="6" s="1"/>
  <c r="AQ77" i="4"/>
  <c r="AQ77" i="6" s="1"/>
  <c r="AQ50" i="4"/>
  <c r="AQ52" i="4"/>
  <c r="AQ52" i="6" s="1"/>
  <c r="AQ54" i="4"/>
  <c r="AQ54" i="6" s="1"/>
  <c r="AQ56" i="4"/>
  <c r="AQ56" i="6" s="1"/>
  <c r="AQ75" i="4"/>
  <c r="AQ75" i="6" s="1"/>
  <c r="AQ53" i="4"/>
  <c r="AQ53" i="6" s="1"/>
  <c r="AQ60" i="4"/>
  <c r="AQ60" i="6" s="1"/>
  <c r="AQ62" i="4"/>
  <c r="AQ62" i="6" s="1"/>
  <c r="AQ61" i="4"/>
  <c r="AQ61" i="6" s="1"/>
  <c r="AQ55" i="4"/>
  <c r="AQ55" i="6" s="1"/>
  <c r="AQ57" i="4"/>
  <c r="AQ57" i="6" s="1"/>
  <c r="AQ59" i="4"/>
  <c r="AQ59" i="6" s="1"/>
  <c r="AQ51" i="4"/>
  <c r="AQ51" i="6" s="1"/>
  <c r="AQ58" i="4"/>
  <c r="AQ58" i="6" s="1"/>
  <c r="AQ16" i="12"/>
  <c r="BG83" i="4"/>
  <c r="BG83" i="6" s="1"/>
  <c r="BG87" i="4"/>
  <c r="BG87" i="6" s="1"/>
  <c r="BG82" i="4"/>
  <c r="BG82" i="6" s="1"/>
  <c r="BG86" i="4"/>
  <c r="BG86" i="6" s="1"/>
  <c r="BG81" i="4"/>
  <c r="BG81" i="6" s="1"/>
  <c r="BG85" i="4"/>
  <c r="BG85" i="6" s="1"/>
  <c r="BG89" i="4"/>
  <c r="BG89" i="6" s="1"/>
  <c r="BG80" i="4"/>
  <c r="BG84" i="4"/>
  <c r="BG84" i="6" s="1"/>
  <c r="BG88" i="4"/>
  <c r="BG88" i="6" s="1"/>
  <c r="BG92" i="4"/>
  <c r="BG92" i="6" s="1"/>
  <c r="BG90" i="4"/>
  <c r="BG90" i="6" s="1"/>
  <c r="BG65" i="4"/>
  <c r="BG68" i="4"/>
  <c r="BG68" i="6" s="1"/>
  <c r="BG72" i="4"/>
  <c r="BG72" i="6" s="1"/>
  <c r="BG76" i="4"/>
  <c r="BG76" i="6" s="1"/>
  <c r="BG91" i="4"/>
  <c r="BG91" i="6" s="1"/>
  <c r="BG67" i="4"/>
  <c r="BG67" i="6" s="1"/>
  <c r="BG71" i="4"/>
  <c r="BG71" i="6" s="1"/>
  <c r="BG66" i="4"/>
  <c r="BG66" i="6" s="1"/>
  <c r="BG70" i="4"/>
  <c r="BG70" i="6" s="1"/>
  <c r="BG74" i="4"/>
  <c r="BG74" i="6" s="1"/>
  <c r="BG69" i="4"/>
  <c r="BG69" i="6" s="1"/>
  <c r="BG73" i="4"/>
  <c r="BG73" i="6" s="1"/>
  <c r="BG77" i="4"/>
  <c r="BG77" i="6" s="1"/>
  <c r="BG50" i="4"/>
  <c r="BG52" i="4"/>
  <c r="BG52" i="6" s="1"/>
  <c r="BG54" i="4"/>
  <c r="BG54" i="6" s="1"/>
  <c r="BG56" i="4"/>
  <c r="BG56" i="6" s="1"/>
  <c r="BG75" i="4"/>
  <c r="BG75" i="6" s="1"/>
  <c r="BG53" i="4"/>
  <c r="BG53" i="6" s="1"/>
  <c r="BG60" i="4"/>
  <c r="BG60" i="6" s="1"/>
  <c r="BG55" i="4"/>
  <c r="BG55" i="6" s="1"/>
  <c r="BG57" i="4"/>
  <c r="BG57" i="6" s="1"/>
  <c r="BG59" i="4"/>
  <c r="BG59" i="6" s="1"/>
  <c r="BG61" i="4"/>
  <c r="BG61" i="6" s="1"/>
  <c r="BG51" i="4"/>
  <c r="BG51" i="6" s="1"/>
  <c r="BG58" i="4"/>
  <c r="BG58" i="6" s="1"/>
  <c r="BG62" i="4"/>
  <c r="BG62" i="6" s="1"/>
  <c r="BG16" i="12"/>
  <c r="AX16" i="12"/>
  <c r="AX82" i="4"/>
  <c r="AX82" i="6" s="1"/>
  <c r="AX86" i="4"/>
  <c r="AX86" i="6" s="1"/>
  <c r="AX81" i="4"/>
  <c r="AX81" i="6" s="1"/>
  <c r="AX85" i="4"/>
  <c r="AX85" i="6" s="1"/>
  <c r="AX80" i="4"/>
  <c r="AX84" i="4"/>
  <c r="AX84" i="6" s="1"/>
  <c r="AX88" i="4"/>
  <c r="AX88" i="6" s="1"/>
  <c r="AX83" i="4"/>
  <c r="AX83" i="6" s="1"/>
  <c r="AX87" i="4"/>
  <c r="AX87" i="6" s="1"/>
  <c r="AX91" i="4"/>
  <c r="AX91" i="6" s="1"/>
  <c r="AX67" i="4"/>
  <c r="AX67" i="6" s="1"/>
  <c r="AX71" i="4"/>
  <c r="AX71" i="6" s="1"/>
  <c r="AX75" i="4"/>
  <c r="AX75" i="6" s="1"/>
  <c r="AX65" i="4"/>
  <c r="AX66" i="4"/>
  <c r="AX66" i="6" s="1"/>
  <c r="AX70" i="4"/>
  <c r="AX70" i="6" s="1"/>
  <c r="AX74" i="4"/>
  <c r="AX74" i="6" s="1"/>
  <c r="AX89" i="4"/>
  <c r="AX89" i="6" s="1"/>
  <c r="AX92" i="4"/>
  <c r="AX92" i="6" s="1"/>
  <c r="AX69" i="4"/>
  <c r="AX69" i="6" s="1"/>
  <c r="AX73" i="4"/>
  <c r="AX73" i="6" s="1"/>
  <c r="AX90" i="4"/>
  <c r="AX90" i="6" s="1"/>
  <c r="AX68" i="4"/>
  <c r="AX68" i="6" s="1"/>
  <c r="AX72" i="4"/>
  <c r="AX72" i="6" s="1"/>
  <c r="AX76" i="4"/>
  <c r="AX76" i="6" s="1"/>
  <c r="AX61" i="4"/>
  <c r="AX61" i="6" s="1"/>
  <c r="AX52" i="4"/>
  <c r="AX52" i="6" s="1"/>
  <c r="AX53" i="4"/>
  <c r="AX53" i="6" s="1"/>
  <c r="AX57" i="4"/>
  <c r="AX57" i="6" s="1"/>
  <c r="AX54" i="4"/>
  <c r="AX54" i="6" s="1"/>
  <c r="AX55" i="4"/>
  <c r="AX55" i="6" s="1"/>
  <c r="AX77" i="4"/>
  <c r="AX77" i="6" s="1"/>
  <c r="AX56" i="4"/>
  <c r="AX56" i="6" s="1"/>
  <c r="AX58" i="4"/>
  <c r="AX58" i="6" s="1"/>
  <c r="AX60" i="4"/>
  <c r="AX60" i="6" s="1"/>
  <c r="AX62" i="4"/>
  <c r="AX62" i="6" s="1"/>
  <c r="AX50" i="4"/>
  <c r="AX51" i="4"/>
  <c r="AX51" i="6" s="1"/>
  <c r="AX59" i="4"/>
  <c r="AX59" i="6" s="1"/>
  <c r="BN82" i="4"/>
  <c r="BN82" i="6" s="1"/>
  <c r="BN86" i="4"/>
  <c r="BN86" i="6" s="1"/>
  <c r="BN16" i="12"/>
  <c r="BN81" i="4"/>
  <c r="BN81" i="6" s="1"/>
  <c r="BN85" i="4"/>
  <c r="BN85" i="6" s="1"/>
  <c r="BN80" i="4"/>
  <c r="BN84" i="4"/>
  <c r="BN84" i="6" s="1"/>
  <c r="BN88" i="4"/>
  <c r="BN88" i="6" s="1"/>
  <c r="BN83" i="4"/>
  <c r="BN83" i="6" s="1"/>
  <c r="BN87" i="4"/>
  <c r="BN87" i="6" s="1"/>
  <c r="BN91" i="4"/>
  <c r="BN91" i="6" s="1"/>
  <c r="BN67" i="4"/>
  <c r="BN67" i="6" s="1"/>
  <c r="BN71" i="4"/>
  <c r="BN71" i="6" s="1"/>
  <c r="BN75" i="4"/>
  <c r="BN75" i="6" s="1"/>
  <c r="BN66" i="4"/>
  <c r="BN66" i="6" s="1"/>
  <c r="BN70" i="4"/>
  <c r="BN70" i="6" s="1"/>
  <c r="BN89" i="4"/>
  <c r="BN89" i="6" s="1"/>
  <c r="BN92" i="4"/>
  <c r="BN92" i="6" s="1"/>
  <c r="BN65" i="4"/>
  <c r="BN69" i="4"/>
  <c r="BN69" i="6" s="1"/>
  <c r="BN73" i="4"/>
  <c r="BN73" i="6" s="1"/>
  <c r="BN90" i="4"/>
  <c r="BN90" i="6" s="1"/>
  <c r="BN68" i="4"/>
  <c r="BN68" i="6" s="1"/>
  <c r="BN72" i="4"/>
  <c r="BN72" i="6" s="1"/>
  <c r="BN76" i="4"/>
  <c r="BN76" i="6" s="1"/>
  <c r="BN59" i="4"/>
  <c r="BN59" i="6" s="1"/>
  <c r="BN77" i="4"/>
  <c r="BN77" i="6" s="1"/>
  <c r="BN52" i="4"/>
  <c r="BN52" i="6" s="1"/>
  <c r="BN53" i="4"/>
  <c r="BN53" i="6" s="1"/>
  <c r="BN57" i="4"/>
  <c r="BN57" i="6" s="1"/>
  <c r="BN74" i="4"/>
  <c r="BN74" i="6" s="1"/>
  <c r="BN54" i="4"/>
  <c r="BN54" i="6" s="1"/>
  <c r="BN55" i="4"/>
  <c r="BN55" i="6" s="1"/>
  <c r="BN56" i="4"/>
  <c r="BN56" i="6" s="1"/>
  <c r="BN58" i="4"/>
  <c r="BN58" i="6" s="1"/>
  <c r="BN60" i="4"/>
  <c r="BN60" i="6" s="1"/>
  <c r="BN62" i="4"/>
  <c r="BN62" i="6" s="1"/>
  <c r="BN50" i="4"/>
  <c r="BN51" i="4"/>
  <c r="BN51" i="6" s="1"/>
  <c r="BN61" i="4"/>
  <c r="BN61" i="6" s="1"/>
  <c r="CD82" i="4"/>
  <c r="CD82" i="6" s="1"/>
  <c r="CD86" i="4"/>
  <c r="CD86" i="6" s="1"/>
  <c r="CD81" i="4"/>
  <c r="CD81" i="6" s="1"/>
  <c r="CD85" i="4"/>
  <c r="CD85" i="6" s="1"/>
  <c r="CD16" i="12"/>
  <c r="CD80" i="4"/>
  <c r="CD84" i="4"/>
  <c r="CD84" i="6" s="1"/>
  <c r="CD88" i="4"/>
  <c r="CD88" i="6" s="1"/>
  <c r="CD83" i="4"/>
  <c r="CD83" i="6" s="1"/>
  <c r="CD87" i="4"/>
  <c r="CD87" i="6" s="1"/>
  <c r="CD91" i="4"/>
  <c r="CD91" i="6" s="1"/>
  <c r="CD67" i="4"/>
  <c r="CD67" i="6" s="1"/>
  <c r="CD71" i="4"/>
  <c r="CD71" i="6" s="1"/>
  <c r="CD75" i="4"/>
  <c r="CD75" i="6" s="1"/>
  <c r="CD66" i="4"/>
  <c r="CD66" i="6" s="1"/>
  <c r="CD70" i="4"/>
  <c r="CD70" i="6" s="1"/>
  <c r="CD89" i="4"/>
  <c r="CD89" i="6" s="1"/>
  <c r="CD92" i="4"/>
  <c r="CD92" i="6" s="1"/>
  <c r="CD65" i="4"/>
  <c r="CD69" i="4"/>
  <c r="CD69" i="6" s="1"/>
  <c r="CD73" i="4"/>
  <c r="CD73" i="6" s="1"/>
  <c r="CD90" i="4"/>
  <c r="CD90" i="6" s="1"/>
  <c r="CD68" i="4"/>
  <c r="CD68" i="6" s="1"/>
  <c r="CD72" i="4"/>
  <c r="CD72" i="6" s="1"/>
  <c r="CD76" i="4"/>
  <c r="CD76" i="6" s="1"/>
  <c r="CD50" i="4"/>
  <c r="CD54" i="4"/>
  <c r="CD54" i="6" s="1"/>
  <c r="CD58" i="4"/>
  <c r="CD58" i="6" s="1"/>
  <c r="CD62" i="4"/>
  <c r="CD62" i="6" s="1"/>
  <c r="CD53" i="4"/>
  <c r="CD53" i="6" s="1"/>
  <c r="CD59" i="4"/>
  <c r="CD59" i="6" s="1"/>
  <c r="CD77" i="4"/>
  <c r="CD77" i="6" s="1"/>
  <c r="CD52" i="4"/>
  <c r="CD52" i="6" s="1"/>
  <c r="CD55" i="4"/>
  <c r="CD55" i="6" s="1"/>
  <c r="CD74" i="4"/>
  <c r="CD74" i="6" s="1"/>
  <c r="CD51" i="4"/>
  <c r="CD51" i="6" s="1"/>
  <c r="CD61" i="4"/>
  <c r="CD61" i="6" s="1"/>
  <c r="CD57" i="4"/>
  <c r="CD57" i="6" s="1"/>
  <c r="CD60" i="4"/>
  <c r="CD60" i="6" s="1"/>
  <c r="CD56" i="4"/>
  <c r="CD56" i="6" s="1"/>
  <c r="AV80" i="4"/>
  <c r="AV84" i="4"/>
  <c r="AV84" i="6" s="1"/>
  <c r="AV88" i="4"/>
  <c r="AV88" i="6" s="1"/>
  <c r="AV83" i="4"/>
  <c r="AV83" i="6" s="1"/>
  <c r="AV87" i="4"/>
  <c r="AV87" i="6" s="1"/>
  <c r="AV82" i="4"/>
  <c r="AV82" i="6" s="1"/>
  <c r="AV86" i="4"/>
  <c r="AV86" i="6" s="1"/>
  <c r="AV90" i="4"/>
  <c r="AV90" i="6" s="1"/>
  <c r="AV81" i="4"/>
  <c r="AV81" i="6" s="1"/>
  <c r="AV85" i="4"/>
  <c r="AV85" i="6" s="1"/>
  <c r="AV89" i="4"/>
  <c r="AV89" i="6" s="1"/>
  <c r="AV65" i="4"/>
  <c r="AV92" i="4"/>
  <c r="AV92" i="6" s="1"/>
  <c r="AV69" i="4"/>
  <c r="AV69" i="6" s="1"/>
  <c r="AV73" i="4"/>
  <c r="AV73" i="6" s="1"/>
  <c r="AV77" i="4"/>
  <c r="AV77" i="6" s="1"/>
  <c r="AV91" i="4"/>
  <c r="AV91" i="6" s="1"/>
  <c r="AV68" i="4"/>
  <c r="AV68" i="6" s="1"/>
  <c r="AV72" i="4"/>
  <c r="AV72" i="6" s="1"/>
  <c r="AV67" i="4"/>
  <c r="AV67" i="6" s="1"/>
  <c r="AV71" i="4"/>
  <c r="AV71" i="6" s="1"/>
  <c r="AV75" i="4"/>
  <c r="AV75" i="6" s="1"/>
  <c r="AV66" i="4"/>
  <c r="AV66" i="6" s="1"/>
  <c r="AV70" i="4"/>
  <c r="AV70" i="6" s="1"/>
  <c r="AV74" i="4"/>
  <c r="AV74" i="6" s="1"/>
  <c r="AV58" i="4"/>
  <c r="AV58" i="6" s="1"/>
  <c r="AV60" i="4"/>
  <c r="AV60" i="6" s="1"/>
  <c r="AV55" i="4"/>
  <c r="AV55" i="6" s="1"/>
  <c r="AV56" i="4"/>
  <c r="AV56" i="6" s="1"/>
  <c r="AV76" i="4"/>
  <c r="AV76" i="6" s="1"/>
  <c r="AV50" i="4"/>
  <c r="AV51" i="4"/>
  <c r="AV51" i="6" s="1"/>
  <c r="AV52" i="4"/>
  <c r="AV52" i="6" s="1"/>
  <c r="AV57" i="4"/>
  <c r="AV57" i="6" s="1"/>
  <c r="AV59" i="4"/>
  <c r="AV59" i="6" s="1"/>
  <c r="AV61" i="4"/>
  <c r="AV61" i="6" s="1"/>
  <c r="AV53" i="4"/>
  <c r="AV53" i="6" s="1"/>
  <c r="AV54" i="4"/>
  <c r="AV54" i="6" s="1"/>
  <c r="AV62" i="4"/>
  <c r="AV62" i="6" s="1"/>
  <c r="AV16" i="12"/>
  <c r="CF80" i="4"/>
  <c r="CF84" i="4"/>
  <c r="CF84" i="6" s="1"/>
  <c r="CF88" i="4"/>
  <c r="CF88" i="6" s="1"/>
  <c r="CF83" i="4"/>
  <c r="CF83" i="6" s="1"/>
  <c r="CF87" i="4"/>
  <c r="CF87" i="6" s="1"/>
  <c r="CF82" i="4"/>
  <c r="CF82" i="6" s="1"/>
  <c r="CF86" i="4"/>
  <c r="CF86" i="6" s="1"/>
  <c r="CF81" i="4"/>
  <c r="CF81" i="6" s="1"/>
  <c r="CF85" i="4"/>
  <c r="CF85" i="6" s="1"/>
  <c r="CF89" i="4"/>
  <c r="CF89" i="6" s="1"/>
  <c r="CF91" i="4"/>
  <c r="CF91" i="6" s="1"/>
  <c r="CF65" i="4"/>
  <c r="CF69" i="4"/>
  <c r="CF69" i="6" s="1"/>
  <c r="CF73" i="4"/>
  <c r="CF73" i="6" s="1"/>
  <c r="CF90" i="4"/>
  <c r="CF90" i="6" s="1"/>
  <c r="CF68" i="4"/>
  <c r="CF68" i="6" s="1"/>
  <c r="CF72" i="4"/>
  <c r="CF72" i="6" s="1"/>
  <c r="CF67" i="4"/>
  <c r="CF67" i="6" s="1"/>
  <c r="CF71" i="4"/>
  <c r="CF71" i="6" s="1"/>
  <c r="CF92" i="4"/>
  <c r="CF92" i="6" s="1"/>
  <c r="CF66" i="4"/>
  <c r="CF66" i="6" s="1"/>
  <c r="CF70" i="4"/>
  <c r="CF70" i="6" s="1"/>
  <c r="CF74" i="4"/>
  <c r="CF74" i="6" s="1"/>
  <c r="CF52" i="4"/>
  <c r="CF52" i="6" s="1"/>
  <c r="CF56" i="4"/>
  <c r="CF56" i="6" s="1"/>
  <c r="CF60" i="4"/>
  <c r="CF60" i="6" s="1"/>
  <c r="CF76" i="4"/>
  <c r="CF76" i="6" s="1"/>
  <c r="CF51" i="4"/>
  <c r="CF51" i="6" s="1"/>
  <c r="CF54" i="4"/>
  <c r="CF54" i="6" s="1"/>
  <c r="CF57" i="4"/>
  <c r="CF57" i="6" s="1"/>
  <c r="CF75" i="4"/>
  <c r="CF75" i="6" s="1"/>
  <c r="CF50" i="4"/>
  <c r="CF53" i="4"/>
  <c r="CF53" i="6" s="1"/>
  <c r="CF77" i="4"/>
  <c r="CF77" i="6" s="1"/>
  <c r="CF59" i="4"/>
  <c r="CF59" i="6" s="1"/>
  <c r="CF62" i="4"/>
  <c r="CF62" i="6" s="1"/>
  <c r="CF55" i="4"/>
  <c r="CF55" i="6" s="1"/>
  <c r="CF58" i="4"/>
  <c r="CF58" i="6" s="1"/>
  <c r="CF61" i="4"/>
  <c r="CF61" i="6" s="1"/>
  <c r="CF16" i="12"/>
  <c r="BI81" i="4"/>
  <c r="BI81" i="6" s="1"/>
  <c r="BI85" i="4"/>
  <c r="BI85" i="6" s="1"/>
  <c r="BI89" i="4"/>
  <c r="BI89" i="6" s="1"/>
  <c r="BI80" i="4"/>
  <c r="BI84" i="4"/>
  <c r="BI84" i="6" s="1"/>
  <c r="BI88" i="4"/>
  <c r="BI88" i="6" s="1"/>
  <c r="BI83" i="4"/>
  <c r="BI83" i="6" s="1"/>
  <c r="BI87" i="4"/>
  <c r="BI87" i="6" s="1"/>
  <c r="BI82" i="4"/>
  <c r="BI82" i="6" s="1"/>
  <c r="BI86" i="4"/>
  <c r="BI86" i="6" s="1"/>
  <c r="BI90" i="4"/>
  <c r="BI90" i="6" s="1"/>
  <c r="BI66" i="4"/>
  <c r="BI66" i="6" s="1"/>
  <c r="BI70" i="4"/>
  <c r="BI70" i="6" s="1"/>
  <c r="BI74" i="4"/>
  <c r="BI74" i="6" s="1"/>
  <c r="BI65" i="4"/>
  <c r="BI69" i="4"/>
  <c r="BI69" i="6" s="1"/>
  <c r="BI73" i="4"/>
  <c r="BI73" i="6" s="1"/>
  <c r="BI92" i="4"/>
  <c r="BI92" i="6" s="1"/>
  <c r="BI68" i="4"/>
  <c r="BI68" i="6" s="1"/>
  <c r="BI72" i="4"/>
  <c r="BI72" i="6" s="1"/>
  <c r="BI91" i="4"/>
  <c r="BI91" i="6" s="1"/>
  <c r="BI67" i="4"/>
  <c r="BI67" i="6" s="1"/>
  <c r="BI71" i="4"/>
  <c r="BI71" i="6" s="1"/>
  <c r="BI75" i="4"/>
  <c r="BI75" i="6" s="1"/>
  <c r="BI51" i="4"/>
  <c r="BI51" i="6" s="1"/>
  <c r="BI53" i="4"/>
  <c r="BI53" i="6" s="1"/>
  <c r="BI55" i="4"/>
  <c r="BI55" i="6" s="1"/>
  <c r="BI76" i="4"/>
  <c r="BI76" i="6" s="1"/>
  <c r="BI77" i="4"/>
  <c r="BI77" i="6" s="1"/>
  <c r="BI52" i="4"/>
  <c r="BI52" i="6" s="1"/>
  <c r="BI62" i="4"/>
  <c r="BI62" i="6" s="1"/>
  <c r="BI54" i="4"/>
  <c r="BI54" i="6" s="1"/>
  <c r="BI58" i="4"/>
  <c r="BI58" i="6" s="1"/>
  <c r="BI56" i="4"/>
  <c r="BI56" i="6" s="1"/>
  <c r="BI50" i="4"/>
  <c r="BI57" i="4"/>
  <c r="BI57" i="6" s="1"/>
  <c r="BI59" i="4"/>
  <c r="BI59" i="6" s="1"/>
  <c r="BI61" i="4"/>
  <c r="BI61" i="6" s="1"/>
  <c r="BI60" i="4"/>
  <c r="BI60" i="6" s="1"/>
  <c r="BI16" i="12"/>
  <c r="CA83" i="4"/>
  <c r="CA83" i="6" s="1"/>
  <c r="CA87" i="4"/>
  <c r="CA87" i="6" s="1"/>
  <c r="CA82" i="4"/>
  <c r="CA82" i="6" s="1"/>
  <c r="CA86" i="4"/>
  <c r="CA86" i="6" s="1"/>
  <c r="CA81" i="4"/>
  <c r="CA81" i="6" s="1"/>
  <c r="CA85" i="4"/>
  <c r="CA85" i="6" s="1"/>
  <c r="CA89" i="4"/>
  <c r="CA89" i="6" s="1"/>
  <c r="CA80" i="4"/>
  <c r="CA84" i="4"/>
  <c r="CA84" i="6" s="1"/>
  <c r="CA88" i="4"/>
  <c r="CA88" i="6" s="1"/>
  <c r="CA92" i="4"/>
  <c r="CA92" i="6" s="1"/>
  <c r="CA91" i="4"/>
  <c r="CA91" i="6" s="1"/>
  <c r="CA68" i="4"/>
  <c r="CA68" i="6" s="1"/>
  <c r="CA72" i="4"/>
  <c r="CA72" i="6" s="1"/>
  <c r="CA76" i="4"/>
  <c r="CA76" i="6" s="1"/>
  <c r="CA67" i="4"/>
  <c r="CA67" i="6" s="1"/>
  <c r="CA71" i="4"/>
  <c r="CA71" i="6" s="1"/>
  <c r="CA90" i="4"/>
  <c r="CA90" i="6" s="1"/>
  <c r="CA66" i="4"/>
  <c r="CA66" i="6" s="1"/>
  <c r="CA70" i="4"/>
  <c r="CA70" i="6" s="1"/>
  <c r="CA74" i="4"/>
  <c r="CA74" i="6" s="1"/>
  <c r="CA65" i="4"/>
  <c r="CA69" i="4"/>
  <c r="CA69" i="6" s="1"/>
  <c r="CA73" i="4"/>
  <c r="CA73" i="6" s="1"/>
  <c r="CA77" i="4"/>
  <c r="CA77" i="6" s="1"/>
  <c r="CA50" i="4"/>
  <c r="CA52" i="4"/>
  <c r="CA52" i="6" s="1"/>
  <c r="CA54" i="4"/>
  <c r="CA54" i="6" s="1"/>
  <c r="CA56" i="4"/>
  <c r="CA56" i="6" s="1"/>
  <c r="CA58" i="4"/>
  <c r="CA58" i="6" s="1"/>
  <c r="CA62" i="4"/>
  <c r="CA62" i="6" s="1"/>
  <c r="CA75" i="4"/>
  <c r="CA75" i="6" s="1"/>
  <c r="CA51" i="4"/>
  <c r="CA51" i="6" s="1"/>
  <c r="CA57" i="4"/>
  <c r="CA57" i="6" s="1"/>
  <c r="CA59" i="4"/>
  <c r="CA59" i="6" s="1"/>
  <c r="CA61" i="4"/>
  <c r="CA61" i="6" s="1"/>
  <c r="CA53" i="4"/>
  <c r="CA53" i="6" s="1"/>
  <c r="CA55" i="4"/>
  <c r="CA55" i="6" s="1"/>
  <c r="CA60" i="4"/>
  <c r="CA60" i="6" s="1"/>
  <c r="CA16" i="12"/>
  <c r="BB82" i="4"/>
  <c r="BB82" i="6" s="1"/>
  <c r="BB86" i="4"/>
  <c r="BB86" i="6" s="1"/>
  <c r="BB16" i="12"/>
  <c r="BB81" i="4"/>
  <c r="BB81" i="6" s="1"/>
  <c r="BB85" i="4"/>
  <c r="BB85" i="6" s="1"/>
  <c r="BB80" i="4"/>
  <c r="BB84" i="4"/>
  <c r="BB84" i="6" s="1"/>
  <c r="BB88" i="4"/>
  <c r="BB88" i="6" s="1"/>
  <c r="BB83" i="4"/>
  <c r="BB83" i="6" s="1"/>
  <c r="BB87" i="4"/>
  <c r="BB87" i="6" s="1"/>
  <c r="BB91" i="4"/>
  <c r="BB91" i="6" s="1"/>
  <c r="BB65" i="4"/>
  <c r="BB67" i="4"/>
  <c r="BB67" i="6" s="1"/>
  <c r="BB71" i="4"/>
  <c r="BB71" i="6" s="1"/>
  <c r="BB75" i="4"/>
  <c r="BB75" i="6" s="1"/>
  <c r="BB90" i="4"/>
  <c r="BB90" i="6" s="1"/>
  <c r="BB92" i="4"/>
  <c r="BB92" i="6" s="1"/>
  <c r="BB66" i="4"/>
  <c r="BB66" i="6" s="1"/>
  <c r="BB70" i="4"/>
  <c r="BB70" i="6" s="1"/>
  <c r="BB74" i="4"/>
  <c r="BB74" i="6" s="1"/>
  <c r="BB69" i="4"/>
  <c r="BB69" i="6" s="1"/>
  <c r="BB73" i="4"/>
  <c r="BB73" i="6" s="1"/>
  <c r="BB89" i="4"/>
  <c r="BB89" i="6" s="1"/>
  <c r="BB68" i="4"/>
  <c r="BB68" i="6" s="1"/>
  <c r="BB72" i="4"/>
  <c r="BB72" i="6" s="1"/>
  <c r="BB76" i="4"/>
  <c r="BB76" i="6" s="1"/>
  <c r="BB52" i="4"/>
  <c r="BB52" i="6" s="1"/>
  <c r="BB59" i="4"/>
  <c r="BB59" i="6" s="1"/>
  <c r="BB77" i="4"/>
  <c r="BB77" i="6" s="1"/>
  <c r="BB54" i="4"/>
  <c r="BB54" i="6" s="1"/>
  <c r="BB55" i="4"/>
  <c r="BB55" i="6" s="1"/>
  <c r="BB56" i="4"/>
  <c r="BB56" i="6" s="1"/>
  <c r="BB50" i="4"/>
  <c r="BB51" i="4"/>
  <c r="BB51" i="6" s="1"/>
  <c r="BB58" i="4"/>
  <c r="BB58" i="6" s="1"/>
  <c r="BB60" i="4"/>
  <c r="BB60" i="6" s="1"/>
  <c r="BB62" i="4"/>
  <c r="BB62" i="6" s="1"/>
  <c r="BB53" i="4"/>
  <c r="BB53" i="6" s="1"/>
  <c r="BB57" i="4"/>
  <c r="BB57" i="6" s="1"/>
  <c r="BB61" i="4"/>
  <c r="BB61" i="6" s="1"/>
  <c r="BH80" i="4"/>
  <c r="BH84" i="4"/>
  <c r="BH84" i="6" s="1"/>
  <c r="BH88" i="4"/>
  <c r="BH88" i="6" s="1"/>
  <c r="BH83" i="4"/>
  <c r="BH83" i="6" s="1"/>
  <c r="BH87" i="4"/>
  <c r="BH87" i="6" s="1"/>
  <c r="BH82" i="4"/>
  <c r="BH82" i="6" s="1"/>
  <c r="BH86" i="4"/>
  <c r="BH86" i="6" s="1"/>
  <c r="BH90" i="4"/>
  <c r="BH90" i="6" s="1"/>
  <c r="BH81" i="4"/>
  <c r="BH81" i="6" s="1"/>
  <c r="BH85" i="4"/>
  <c r="BH85" i="6" s="1"/>
  <c r="BH89" i="4"/>
  <c r="BH89" i="6" s="1"/>
  <c r="BH65" i="4"/>
  <c r="BH69" i="4"/>
  <c r="BH69" i="6" s="1"/>
  <c r="BH73" i="4"/>
  <c r="BH73" i="6" s="1"/>
  <c r="BH92" i="4"/>
  <c r="BH92" i="6" s="1"/>
  <c r="BH68" i="4"/>
  <c r="BH68" i="6" s="1"/>
  <c r="BH72" i="4"/>
  <c r="BH72" i="6" s="1"/>
  <c r="BH91" i="4"/>
  <c r="BH91" i="6" s="1"/>
  <c r="BH67" i="4"/>
  <c r="BH67" i="6" s="1"/>
  <c r="BH71" i="4"/>
  <c r="BH71" i="6" s="1"/>
  <c r="BH66" i="4"/>
  <c r="BH66" i="6" s="1"/>
  <c r="BH70" i="4"/>
  <c r="BH70" i="6" s="1"/>
  <c r="BH74" i="4"/>
  <c r="BH74" i="6" s="1"/>
  <c r="BH76" i="4"/>
  <c r="BH76" i="6" s="1"/>
  <c r="BH77" i="4"/>
  <c r="BH77" i="6" s="1"/>
  <c r="BH51" i="4"/>
  <c r="BH51" i="6" s="1"/>
  <c r="BH60" i="4"/>
  <c r="BH60" i="6" s="1"/>
  <c r="BH75" i="4"/>
  <c r="BH75" i="6" s="1"/>
  <c r="BH53" i="4"/>
  <c r="BH53" i="6" s="1"/>
  <c r="BH54" i="4"/>
  <c r="BH54" i="6" s="1"/>
  <c r="BH58" i="4"/>
  <c r="BH58" i="6" s="1"/>
  <c r="BH55" i="4"/>
  <c r="BH55" i="6" s="1"/>
  <c r="BH56" i="4"/>
  <c r="BH56" i="6" s="1"/>
  <c r="BH50" i="4"/>
  <c r="BH57" i="4"/>
  <c r="BH57" i="6" s="1"/>
  <c r="BH59" i="4"/>
  <c r="BH59" i="6" s="1"/>
  <c r="BH61" i="4"/>
  <c r="BH61" i="6" s="1"/>
  <c r="BH52" i="4"/>
  <c r="BH52" i="6" s="1"/>
  <c r="BH62" i="4"/>
  <c r="BH62" i="6" s="1"/>
  <c r="BH16" i="12"/>
  <c r="BU81" i="4"/>
  <c r="BU81" i="6" s="1"/>
  <c r="BU85" i="4"/>
  <c r="BU85" i="6" s="1"/>
  <c r="BU89" i="4"/>
  <c r="BU89" i="6" s="1"/>
  <c r="BU80" i="4"/>
  <c r="BU84" i="4"/>
  <c r="BU84" i="6" s="1"/>
  <c r="BU88" i="4"/>
  <c r="BU88" i="6" s="1"/>
  <c r="BU83" i="4"/>
  <c r="BU83" i="6" s="1"/>
  <c r="BU87" i="4"/>
  <c r="BU87" i="6" s="1"/>
  <c r="BU82" i="4"/>
  <c r="BU82" i="6" s="1"/>
  <c r="BU86" i="4"/>
  <c r="BU86" i="6" s="1"/>
  <c r="BU90" i="4"/>
  <c r="BU90" i="6" s="1"/>
  <c r="BU91" i="4"/>
  <c r="BU91" i="6" s="1"/>
  <c r="BU66" i="4"/>
  <c r="BU66" i="6" s="1"/>
  <c r="BU70" i="4"/>
  <c r="BU70" i="6" s="1"/>
  <c r="BU74" i="4"/>
  <c r="BU74" i="6" s="1"/>
  <c r="BU65" i="4"/>
  <c r="BU69" i="4"/>
  <c r="BU69" i="6" s="1"/>
  <c r="BU73" i="4"/>
  <c r="BU73" i="6" s="1"/>
  <c r="BU68" i="4"/>
  <c r="BU68" i="6" s="1"/>
  <c r="BU72" i="4"/>
  <c r="BU72" i="6" s="1"/>
  <c r="BU92" i="4"/>
  <c r="BU92" i="6" s="1"/>
  <c r="BU67" i="4"/>
  <c r="BU67" i="6" s="1"/>
  <c r="BU71" i="4"/>
  <c r="BU71" i="6" s="1"/>
  <c r="BU75" i="4"/>
  <c r="BU75" i="6" s="1"/>
  <c r="BU51" i="4"/>
  <c r="BU51" i="6" s="1"/>
  <c r="BU53" i="4"/>
  <c r="BU53" i="6" s="1"/>
  <c r="BU55" i="4"/>
  <c r="BU55" i="6" s="1"/>
  <c r="BU57" i="4"/>
  <c r="BU57" i="6" s="1"/>
  <c r="BU59" i="4"/>
  <c r="BU59" i="6" s="1"/>
  <c r="BU61" i="4"/>
  <c r="BU61" i="6" s="1"/>
  <c r="BU50" i="4"/>
  <c r="BU60" i="4"/>
  <c r="BU60" i="6" s="1"/>
  <c r="BU77" i="4"/>
  <c r="BU77" i="6" s="1"/>
  <c r="BU52" i="4"/>
  <c r="BU52" i="6" s="1"/>
  <c r="BU58" i="4"/>
  <c r="BU58" i="6" s="1"/>
  <c r="BU62" i="4"/>
  <c r="BU62" i="6" s="1"/>
  <c r="BU76" i="4"/>
  <c r="BU76" i="6" s="1"/>
  <c r="BU54" i="4"/>
  <c r="BU54" i="6" s="1"/>
  <c r="BU56" i="4"/>
  <c r="BU56" i="6" s="1"/>
  <c r="BU16" i="12"/>
  <c r="AZ80" i="4"/>
  <c r="AZ84" i="4"/>
  <c r="AZ84" i="6" s="1"/>
  <c r="AZ88" i="4"/>
  <c r="AZ88" i="6" s="1"/>
  <c r="AZ83" i="4"/>
  <c r="AZ83" i="6" s="1"/>
  <c r="AZ87" i="4"/>
  <c r="AZ87" i="6" s="1"/>
  <c r="AZ82" i="4"/>
  <c r="AZ82" i="6" s="1"/>
  <c r="AZ86" i="4"/>
  <c r="AZ86" i="6" s="1"/>
  <c r="AZ90" i="4"/>
  <c r="AZ90" i="6" s="1"/>
  <c r="AZ81" i="4"/>
  <c r="AZ81" i="6" s="1"/>
  <c r="AZ85" i="4"/>
  <c r="AZ85" i="6" s="1"/>
  <c r="AZ89" i="4"/>
  <c r="AZ89" i="6" s="1"/>
  <c r="AZ65" i="4"/>
  <c r="AZ91" i="4"/>
  <c r="AZ91" i="6" s="1"/>
  <c r="AZ69" i="4"/>
  <c r="AZ69" i="6" s="1"/>
  <c r="AZ73" i="4"/>
  <c r="AZ73" i="6" s="1"/>
  <c r="AZ77" i="4"/>
  <c r="AZ77" i="6" s="1"/>
  <c r="AZ68" i="4"/>
  <c r="AZ68" i="6" s="1"/>
  <c r="AZ72" i="4"/>
  <c r="AZ72" i="6" s="1"/>
  <c r="AZ67" i="4"/>
  <c r="AZ67" i="6" s="1"/>
  <c r="AZ71" i="4"/>
  <c r="AZ71" i="6" s="1"/>
  <c r="AZ75" i="4"/>
  <c r="AZ75" i="6" s="1"/>
  <c r="AZ92" i="4"/>
  <c r="AZ92" i="6" s="1"/>
  <c r="AZ66" i="4"/>
  <c r="AZ66" i="6" s="1"/>
  <c r="AZ70" i="4"/>
  <c r="AZ70" i="6" s="1"/>
  <c r="AZ74" i="4"/>
  <c r="AZ74" i="6" s="1"/>
  <c r="AZ76" i="4"/>
  <c r="AZ76" i="6" s="1"/>
  <c r="AZ62" i="4"/>
  <c r="AZ62" i="6" s="1"/>
  <c r="AZ50" i="4"/>
  <c r="AZ60" i="4"/>
  <c r="AZ60" i="6" s="1"/>
  <c r="AZ51" i="4"/>
  <c r="AZ51" i="6" s="1"/>
  <c r="AZ52" i="4"/>
  <c r="AZ52" i="6" s="1"/>
  <c r="AZ53" i="4"/>
  <c r="AZ53" i="6" s="1"/>
  <c r="AZ54" i="4"/>
  <c r="AZ54" i="6" s="1"/>
  <c r="AZ57" i="4"/>
  <c r="AZ57" i="6" s="1"/>
  <c r="AZ59" i="4"/>
  <c r="AZ59" i="6" s="1"/>
  <c r="AZ61" i="4"/>
  <c r="AZ61" i="6" s="1"/>
  <c r="AZ55" i="4"/>
  <c r="AZ55" i="6" s="1"/>
  <c r="AZ56" i="4"/>
  <c r="AZ56" i="6" s="1"/>
  <c r="AZ58" i="4"/>
  <c r="AZ58" i="6" s="1"/>
  <c r="AZ16" i="12"/>
  <c r="BM81" i="4"/>
  <c r="BM81" i="6" s="1"/>
  <c r="BM85" i="4"/>
  <c r="BM85" i="6" s="1"/>
  <c r="BM89" i="4"/>
  <c r="BM89" i="6" s="1"/>
  <c r="BM80" i="4"/>
  <c r="BM84" i="4"/>
  <c r="BM84" i="6" s="1"/>
  <c r="BM88" i="4"/>
  <c r="BM88" i="6" s="1"/>
  <c r="BM83" i="4"/>
  <c r="BM83" i="6" s="1"/>
  <c r="BM87" i="4"/>
  <c r="BM87" i="6" s="1"/>
  <c r="BM82" i="4"/>
  <c r="BM82" i="6" s="1"/>
  <c r="BM86" i="4"/>
  <c r="BM86" i="6" s="1"/>
  <c r="BM90" i="4"/>
  <c r="BM90" i="6" s="1"/>
  <c r="BM66" i="4"/>
  <c r="BM66" i="6" s="1"/>
  <c r="BM70" i="4"/>
  <c r="BM70" i="6" s="1"/>
  <c r="BM74" i="4"/>
  <c r="BM74" i="6" s="1"/>
  <c r="BM92" i="4"/>
  <c r="BM92" i="6" s="1"/>
  <c r="BM65" i="4"/>
  <c r="BM69" i="4"/>
  <c r="BM69" i="6" s="1"/>
  <c r="BM73" i="4"/>
  <c r="BM73" i="6" s="1"/>
  <c r="BM91" i="4"/>
  <c r="BM91" i="6" s="1"/>
  <c r="BM68" i="4"/>
  <c r="BM68" i="6" s="1"/>
  <c r="BM72" i="4"/>
  <c r="BM72" i="6" s="1"/>
  <c r="BM67" i="4"/>
  <c r="BM67" i="6" s="1"/>
  <c r="BM71" i="4"/>
  <c r="BM71" i="6" s="1"/>
  <c r="BM75" i="4"/>
  <c r="BM75" i="6" s="1"/>
  <c r="BM51" i="4"/>
  <c r="BM51" i="6" s="1"/>
  <c r="BM53" i="4"/>
  <c r="BM53" i="6" s="1"/>
  <c r="BM55" i="4"/>
  <c r="BM55" i="6" s="1"/>
  <c r="BM77" i="4"/>
  <c r="BM77" i="6" s="1"/>
  <c r="BM59" i="4"/>
  <c r="BM59" i="6" s="1"/>
  <c r="BM61" i="4"/>
  <c r="BM61" i="6" s="1"/>
  <c r="BM60" i="4"/>
  <c r="BM60" i="6" s="1"/>
  <c r="BM54" i="4"/>
  <c r="BM54" i="6" s="1"/>
  <c r="BM56" i="4"/>
  <c r="BM56" i="6" s="1"/>
  <c r="BM58" i="4"/>
  <c r="BM58" i="6" s="1"/>
  <c r="BM76" i="4"/>
  <c r="BM76" i="6" s="1"/>
  <c r="BM50" i="4"/>
  <c r="BM52" i="4"/>
  <c r="BM52" i="6" s="1"/>
  <c r="BM57" i="4"/>
  <c r="BM57" i="6" s="1"/>
  <c r="BM62" i="4"/>
  <c r="BM62" i="6" s="1"/>
  <c r="BM16" i="12"/>
  <c r="AT82" i="4"/>
  <c r="AT82" i="6" s="1"/>
  <c r="AT86" i="4"/>
  <c r="AT86" i="6" s="1"/>
  <c r="AT81" i="4"/>
  <c r="AT81" i="6" s="1"/>
  <c r="AT85" i="4"/>
  <c r="AT85" i="6" s="1"/>
  <c r="AT89" i="4"/>
  <c r="AT89" i="6" s="1"/>
  <c r="AT16" i="12"/>
  <c r="AT80" i="4"/>
  <c r="AT84" i="4"/>
  <c r="AT84" i="6" s="1"/>
  <c r="AT88" i="4"/>
  <c r="AT88" i="6" s="1"/>
  <c r="AT83" i="4"/>
  <c r="AT83" i="6" s="1"/>
  <c r="AT87" i="4"/>
  <c r="AT87" i="6" s="1"/>
  <c r="AT91" i="4"/>
  <c r="AT91" i="6" s="1"/>
  <c r="AT67" i="4"/>
  <c r="AT67" i="6" s="1"/>
  <c r="AT71" i="4"/>
  <c r="AT71" i="6" s="1"/>
  <c r="AT75" i="4"/>
  <c r="AT75" i="6" s="1"/>
  <c r="AT90" i="4"/>
  <c r="AT90" i="6" s="1"/>
  <c r="AT66" i="4"/>
  <c r="AT66" i="6" s="1"/>
  <c r="AT70" i="4"/>
  <c r="AT70" i="6" s="1"/>
  <c r="AT74" i="4"/>
  <c r="AT74" i="6" s="1"/>
  <c r="AT65" i="4"/>
  <c r="AT69" i="4"/>
  <c r="AT69" i="6" s="1"/>
  <c r="AT73" i="4"/>
  <c r="AT73" i="6" s="1"/>
  <c r="AT92" i="4"/>
  <c r="AT92" i="6" s="1"/>
  <c r="AT68" i="4"/>
  <c r="AT68" i="6" s="1"/>
  <c r="AT72" i="4"/>
  <c r="AT72" i="6" s="1"/>
  <c r="AT76" i="4"/>
  <c r="AT76" i="6" s="1"/>
  <c r="AT56" i="4"/>
  <c r="AT56" i="6" s="1"/>
  <c r="AT59" i="4"/>
  <c r="AT59" i="6" s="1"/>
  <c r="AT77" i="4"/>
  <c r="AT77" i="6" s="1"/>
  <c r="AT50" i="4"/>
  <c r="AT51" i="4"/>
  <c r="AT51" i="6" s="1"/>
  <c r="AT57" i="4"/>
  <c r="AT57" i="6" s="1"/>
  <c r="AT61" i="4"/>
  <c r="AT61" i="6" s="1"/>
  <c r="AT52" i="4"/>
  <c r="AT52" i="6" s="1"/>
  <c r="AT53" i="4"/>
  <c r="AT53" i="6" s="1"/>
  <c r="AT54" i="4"/>
  <c r="AT54" i="6" s="1"/>
  <c r="AT55" i="4"/>
  <c r="AT55" i="6" s="1"/>
  <c r="AT58" i="4"/>
  <c r="AT58" i="6" s="1"/>
  <c r="AT60" i="4"/>
  <c r="AT60" i="6" s="1"/>
  <c r="AT62" i="4"/>
  <c r="AT62" i="6" s="1"/>
  <c r="BC83" i="4"/>
  <c r="BC83" i="6" s="1"/>
  <c r="BC87" i="4"/>
  <c r="BC87" i="6" s="1"/>
  <c r="BC82" i="4"/>
  <c r="BC82" i="6" s="1"/>
  <c r="BC86" i="4"/>
  <c r="BC86" i="6" s="1"/>
  <c r="BC81" i="4"/>
  <c r="BC81" i="6" s="1"/>
  <c r="BC85" i="4"/>
  <c r="BC85" i="6" s="1"/>
  <c r="BC89" i="4"/>
  <c r="BC89" i="6" s="1"/>
  <c r="BC80" i="4"/>
  <c r="BC84" i="4"/>
  <c r="BC84" i="6" s="1"/>
  <c r="BC88" i="4"/>
  <c r="BC88" i="6" s="1"/>
  <c r="BC92" i="4"/>
  <c r="BC92" i="6" s="1"/>
  <c r="BC68" i="4"/>
  <c r="BC68" i="6" s="1"/>
  <c r="BC72" i="4"/>
  <c r="BC72" i="6" s="1"/>
  <c r="BC76" i="4"/>
  <c r="BC76" i="6" s="1"/>
  <c r="BC65" i="4"/>
  <c r="BC67" i="4"/>
  <c r="BC67" i="6" s="1"/>
  <c r="BC71" i="4"/>
  <c r="BC71" i="6" s="1"/>
  <c r="BC90" i="4"/>
  <c r="BC90" i="6" s="1"/>
  <c r="BC91" i="4"/>
  <c r="BC91" i="6" s="1"/>
  <c r="BC66" i="4"/>
  <c r="BC66" i="6" s="1"/>
  <c r="BC70" i="4"/>
  <c r="BC70" i="6" s="1"/>
  <c r="BC74" i="4"/>
  <c r="BC74" i="6" s="1"/>
  <c r="BC69" i="4"/>
  <c r="BC69" i="6" s="1"/>
  <c r="BC73" i="4"/>
  <c r="BC73" i="6" s="1"/>
  <c r="BC77" i="4"/>
  <c r="BC77" i="6" s="1"/>
  <c r="BC50" i="4"/>
  <c r="BC52" i="4"/>
  <c r="BC52" i="6" s="1"/>
  <c r="BC54" i="4"/>
  <c r="BC54" i="6" s="1"/>
  <c r="BC56" i="4"/>
  <c r="BC56" i="6" s="1"/>
  <c r="BC61" i="4"/>
  <c r="BC61" i="6" s="1"/>
  <c r="BC53" i="4"/>
  <c r="BC53" i="6" s="1"/>
  <c r="BC55" i="4"/>
  <c r="BC55" i="6" s="1"/>
  <c r="BC57" i="4"/>
  <c r="BC57" i="6" s="1"/>
  <c r="BC59" i="4"/>
  <c r="BC59" i="6" s="1"/>
  <c r="BC75" i="4"/>
  <c r="BC75" i="6" s="1"/>
  <c r="BC51" i="4"/>
  <c r="BC51" i="6" s="1"/>
  <c r="BC58" i="4"/>
  <c r="BC58" i="6" s="1"/>
  <c r="BC60" i="4"/>
  <c r="BC60" i="6" s="1"/>
  <c r="BC62" i="4"/>
  <c r="BC62" i="6" s="1"/>
  <c r="BC16" i="12"/>
  <c r="AO80" i="4"/>
  <c r="AO81" i="4"/>
  <c r="AO81" i="6" s="1"/>
  <c r="AO82" i="4"/>
  <c r="AO82" i="6" s="1"/>
  <c r="AO83" i="4"/>
  <c r="AO83" i="6" s="1"/>
  <c r="AO84" i="4"/>
  <c r="AO84" i="6" s="1"/>
  <c r="AO85" i="4"/>
  <c r="AO85" i="6" s="1"/>
  <c r="AO86" i="4"/>
  <c r="AO86" i="6" s="1"/>
  <c r="AO87" i="4"/>
  <c r="AO87" i="6" s="1"/>
  <c r="AO88" i="4"/>
  <c r="AO88" i="6" s="1"/>
  <c r="AO89" i="4"/>
  <c r="AO89" i="6" s="1"/>
  <c r="AO90" i="4"/>
  <c r="AO90" i="6" s="1"/>
  <c r="AO91" i="4"/>
  <c r="AO91" i="6" s="1"/>
  <c r="AO92" i="4"/>
  <c r="AO92" i="6" s="1"/>
  <c r="AO65" i="4"/>
  <c r="AO66" i="4"/>
  <c r="AO66" i="6" s="1"/>
  <c r="AO67" i="4"/>
  <c r="AO67" i="6" s="1"/>
  <c r="AO68" i="4"/>
  <c r="AO68" i="6" s="1"/>
  <c r="AO69" i="4"/>
  <c r="AO69" i="6" s="1"/>
  <c r="AO70" i="4"/>
  <c r="AO70" i="6" s="1"/>
  <c r="AO71" i="4"/>
  <c r="AO71" i="6" s="1"/>
  <c r="AO72" i="4"/>
  <c r="AO72" i="6" s="1"/>
  <c r="AO73" i="4"/>
  <c r="AO73" i="6" s="1"/>
  <c r="AO74" i="4"/>
  <c r="AO74" i="6" s="1"/>
  <c r="AO75" i="4"/>
  <c r="AO75" i="6" s="1"/>
  <c r="AO76" i="4"/>
  <c r="AO76" i="6" s="1"/>
  <c r="AO77" i="4"/>
  <c r="AO77" i="6" s="1"/>
  <c r="AO51" i="4"/>
  <c r="AO51" i="6" s="1"/>
  <c r="AO55" i="4"/>
  <c r="AO55" i="6" s="1"/>
  <c r="AO59" i="4"/>
  <c r="AO59" i="6" s="1"/>
  <c r="AO57" i="4"/>
  <c r="AO57" i="6" s="1"/>
  <c r="AO61" i="4"/>
  <c r="AO61" i="6" s="1"/>
  <c r="AO50" i="4"/>
  <c r="AO54" i="4"/>
  <c r="AO54" i="6" s="1"/>
  <c r="AO58" i="4"/>
  <c r="AO58" i="6" s="1"/>
  <c r="AO62" i="4"/>
  <c r="AO62" i="6" s="1"/>
  <c r="AO53" i="4"/>
  <c r="AO53" i="6" s="1"/>
  <c r="AO52" i="4"/>
  <c r="AO52" i="6" s="1"/>
  <c r="AO56" i="4"/>
  <c r="AO56" i="6" s="1"/>
  <c r="AO60" i="4"/>
  <c r="AO60" i="6" s="1"/>
  <c r="AO16" i="12"/>
  <c r="BT19" i="6"/>
  <c r="AI16" i="12"/>
  <c r="AN16" i="12"/>
  <c r="AM16" i="12"/>
  <c r="AJ16" i="12"/>
  <c r="AL16" i="12"/>
  <c r="AK16" i="12"/>
  <c r="G2" i="12"/>
  <c r="I2" i="12"/>
  <c r="E2" i="12"/>
  <c r="E3" i="22" s="1"/>
  <c r="F2" i="12"/>
  <c r="F3" i="22" s="1"/>
  <c r="H2" i="12"/>
  <c r="BC50" i="6" l="1"/>
  <c r="BC12" i="6" s="1"/>
  <c r="BC18" i="25" s="1"/>
  <c r="BC12" i="4"/>
  <c r="AT50" i="6"/>
  <c r="AT12" i="6" s="1"/>
  <c r="AT18" i="25" s="1"/>
  <c r="AT12" i="4"/>
  <c r="BH50" i="6"/>
  <c r="BH12" i="6" s="1"/>
  <c r="BH18" i="25" s="1"/>
  <c r="BH12" i="4"/>
  <c r="BB80" i="6"/>
  <c r="BB14" i="6" s="1"/>
  <c r="BB20" i="25" s="1"/>
  <c r="BB14" i="4"/>
  <c r="CA80" i="6"/>
  <c r="CA14" i="6" s="1"/>
  <c r="CA20" i="25" s="1"/>
  <c r="CA14" i="4"/>
  <c r="BI80" i="6"/>
  <c r="BI14" i="6" s="1"/>
  <c r="BI20" i="25" s="1"/>
  <c r="BI14" i="4"/>
  <c r="CF50" i="6"/>
  <c r="CF12" i="6" s="1"/>
  <c r="CF18" i="25" s="1"/>
  <c r="CF12" i="4"/>
  <c r="CF65" i="6"/>
  <c r="CF13" i="6" s="1"/>
  <c r="CF19" i="25" s="1"/>
  <c r="CF13" i="4"/>
  <c r="AV65" i="6"/>
  <c r="AV13" i="6" s="1"/>
  <c r="AV19" i="25" s="1"/>
  <c r="AV13" i="4"/>
  <c r="BG80" i="6"/>
  <c r="BG14" i="6" s="1"/>
  <c r="BG20" i="25" s="1"/>
  <c r="BG14" i="4"/>
  <c r="AQ80" i="6"/>
  <c r="AQ14" i="6" s="1"/>
  <c r="AQ20" i="25" s="1"/>
  <c r="AQ14" i="4"/>
  <c r="CB67" i="14"/>
  <c r="CC67" i="14" s="1"/>
  <c r="CD67" i="14" s="1"/>
  <c r="CE67" i="14" s="1"/>
  <c r="CF67" i="14" s="1"/>
  <c r="CG67" i="14" s="1"/>
  <c r="CH67" i="14" s="1"/>
  <c r="CI67" i="14" s="1"/>
  <c r="CJ67" i="14" s="1"/>
  <c r="BQ77" i="6"/>
  <c r="CB46" i="14"/>
  <c r="CC46" i="14" s="1"/>
  <c r="CD46" i="14" s="1"/>
  <c r="CE46" i="14" s="1"/>
  <c r="CF46" i="14" s="1"/>
  <c r="CG46" i="14" s="1"/>
  <c r="CH46" i="14" s="1"/>
  <c r="CI46" i="14" s="1"/>
  <c r="CJ46" i="14" s="1"/>
  <c r="BQ56" i="6"/>
  <c r="CB44" i="14"/>
  <c r="CC44" i="14" s="1"/>
  <c r="CD44" i="14" s="1"/>
  <c r="CE44" i="14" s="1"/>
  <c r="CF44" i="14" s="1"/>
  <c r="CG44" i="14" s="1"/>
  <c r="CH44" i="14" s="1"/>
  <c r="CI44" i="14" s="1"/>
  <c r="CJ44" i="14" s="1"/>
  <c r="BQ54" i="6"/>
  <c r="CB65" i="14"/>
  <c r="CC65" i="14" s="1"/>
  <c r="CD65" i="14" s="1"/>
  <c r="CE65" i="14" s="1"/>
  <c r="CF65" i="14" s="1"/>
  <c r="CG65" i="14" s="1"/>
  <c r="CH65" i="14" s="1"/>
  <c r="CI65" i="14" s="1"/>
  <c r="CJ65" i="14" s="1"/>
  <c r="BQ75" i="6"/>
  <c r="CB58" i="14"/>
  <c r="CC58" i="14" s="1"/>
  <c r="CD58" i="14" s="1"/>
  <c r="CE58" i="14" s="1"/>
  <c r="CF58" i="14" s="1"/>
  <c r="CG58" i="14" s="1"/>
  <c r="CH58" i="14" s="1"/>
  <c r="CI58" i="14" s="1"/>
  <c r="CJ58" i="14" s="1"/>
  <c r="BQ68" i="6"/>
  <c r="CB81" i="14"/>
  <c r="CC81" i="14" s="1"/>
  <c r="CD81" i="14" s="1"/>
  <c r="CE81" i="14" s="1"/>
  <c r="CF81" i="14" s="1"/>
  <c r="CG81" i="14" s="1"/>
  <c r="CH81" i="14" s="1"/>
  <c r="CI81" i="14" s="1"/>
  <c r="CJ81" i="14" s="1"/>
  <c r="BQ91" i="6"/>
  <c r="CB82" i="14"/>
  <c r="CC82" i="14" s="1"/>
  <c r="CD82" i="14" s="1"/>
  <c r="CE82" i="14" s="1"/>
  <c r="CF82" i="14" s="1"/>
  <c r="CG82" i="14" s="1"/>
  <c r="CH82" i="14" s="1"/>
  <c r="CI82" i="14" s="1"/>
  <c r="CJ82" i="14" s="1"/>
  <c r="BQ92" i="6"/>
  <c r="CB77" i="14"/>
  <c r="CC77" i="14" s="1"/>
  <c r="CD77" i="14" s="1"/>
  <c r="CE77" i="14" s="1"/>
  <c r="CF77" i="14" s="1"/>
  <c r="CG77" i="14" s="1"/>
  <c r="CH77" i="14" s="1"/>
  <c r="CI77" i="14" s="1"/>
  <c r="CJ77" i="14" s="1"/>
  <c r="BQ87" i="6"/>
  <c r="CB70" i="14"/>
  <c r="CC70" i="14" s="1"/>
  <c r="CD70" i="14" s="1"/>
  <c r="CE70" i="14" s="1"/>
  <c r="CF70" i="14" s="1"/>
  <c r="CG70" i="14" s="1"/>
  <c r="CH70" i="14" s="1"/>
  <c r="CI70" i="14" s="1"/>
  <c r="CJ70" i="14" s="1"/>
  <c r="BQ80" i="6"/>
  <c r="BQ14" i="4"/>
  <c r="BD65" i="6"/>
  <c r="BD13" i="6" s="1"/>
  <c r="BD19" i="25" s="1"/>
  <c r="BD13" i="4"/>
  <c r="CB50" i="6"/>
  <c r="CB12" i="6" s="1"/>
  <c r="CB18" i="25" s="1"/>
  <c r="CB12" i="4"/>
  <c r="BJ65" i="6"/>
  <c r="BJ13" i="6" s="1"/>
  <c r="BJ19" i="25" s="1"/>
  <c r="BJ13" i="4"/>
  <c r="BW80" i="6"/>
  <c r="BW14" i="6" s="1"/>
  <c r="BW20" i="25" s="1"/>
  <c r="BW14" i="4"/>
  <c r="AU80" i="6"/>
  <c r="AU14" i="6" s="1"/>
  <c r="AU20" i="25" s="1"/>
  <c r="AU14" i="4"/>
  <c r="BY50" i="6"/>
  <c r="BY12" i="6" s="1"/>
  <c r="BY18" i="25" s="1"/>
  <c r="BY12" i="4"/>
  <c r="BY80" i="6"/>
  <c r="BY14" i="6" s="1"/>
  <c r="BY20" i="25" s="1"/>
  <c r="BY14" i="4"/>
  <c r="BD40" i="14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AS12" i="4"/>
  <c r="AS50" i="6"/>
  <c r="BD42" i="14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AS52" i="6"/>
  <c r="BD67" i="14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AS77" i="6"/>
  <c r="BD65" i="14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AS75" i="6"/>
  <c r="BD62" i="14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AS72" i="6"/>
  <c r="BD59" i="14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AS69" i="6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AS66" i="6"/>
  <c r="BD77" i="14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AS87" i="6"/>
  <c r="BD70" i="14"/>
  <c r="BE70" i="14" s="1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AS80" i="6"/>
  <c r="AS14" i="4"/>
  <c r="CC50" i="6"/>
  <c r="CC12" i="6" s="1"/>
  <c r="CC18" i="25" s="1"/>
  <c r="CC12" i="4"/>
  <c r="CC65" i="6"/>
  <c r="CC13" i="6" s="1"/>
  <c r="CC19" i="25" s="1"/>
  <c r="CC13" i="4"/>
  <c r="CC80" i="6"/>
  <c r="CC14" i="6" s="1"/>
  <c r="CC20" i="25" s="1"/>
  <c r="CC14" i="4"/>
  <c r="CE80" i="6"/>
  <c r="CE14" i="6" s="1"/>
  <c r="CE20" i="25" s="1"/>
  <c r="CE14" i="4"/>
  <c r="CG50" i="6"/>
  <c r="CG12" i="6" s="1"/>
  <c r="CG18" i="25" s="1"/>
  <c r="CG12" i="4"/>
  <c r="CG80" i="6"/>
  <c r="CG14" i="6" s="1"/>
  <c r="CG20" i="25" s="1"/>
  <c r="CG14" i="4"/>
  <c r="BA80" i="6"/>
  <c r="BA14" i="6" s="1"/>
  <c r="BA20" i="25" s="1"/>
  <c r="BA14" i="4"/>
  <c r="BT50" i="6"/>
  <c r="BT12" i="6" s="1"/>
  <c r="BT18" i="25" s="1"/>
  <c r="BT12" i="4"/>
  <c r="BT65" i="6"/>
  <c r="BT13" i="6" s="1"/>
  <c r="BT19" i="25" s="1"/>
  <c r="BT13" i="4"/>
  <c r="AP80" i="6"/>
  <c r="AP14" i="6" s="1"/>
  <c r="AP20" i="25" s="1"/>
  <c r="AP14" i="4"/>
  <c r="AY80" i="6"/>
  <c r="AY14" i="6" s="1"/>
  <c r="AY20" i="25" s="1"/>
  <c r="AY14" i="4"/>
  <c r="CI50" i="6"/>
  <c r="CI12" i="6" s="1"/>
  <c r="CI18" i="25" s="1"/>
  <c r="CI12" i="4"/>
  <c r="CI80" i="6"/>
  <c r="CI14" i="6" s="1"/>
  <c r="CI20" i="25" s="1"/>
  <c r="CI14" i="4"/>
  <c r="BS80" i="6"/>
  <c r="BS14" i="6" s="1"/>
  <c r="BS20" i="25" s="1"/>
  <c r="BS14" i="4"/>
  <c r="AW65" i="6"/>
  <c r="AW13" i="6" s="1"/>
  <c r="AW19" i="25" s="1"/>
  <c r="AW13" i="4"/>
  <c r="AW80" i="6"/>
  <c r="AW14" i="6" s="1"/>
  <c r="AW20" i="25" s="1"/>
  <c r="AW14" i="4"/>
  <c r="BP50" i="6"/>
  <c r="BP12" i="6" s="1"/>
  <c r="BP18" i="25" s="1"/>
  <c r="BP12" i="4"/>
  <c r="CJ65" i="6"/>
  <c r="CJ13" i="6" s="1"/>
  <c r="CJ19" i="25" s="1"/>
  <c r="CJ13" i="4"/>
  <c r="BO80" i="6"/>
  <c r="BO14" i="6" s="1"/>
  <c r="BO20" i="25" s="1"/>
  <c r="BO14" i="4"/>
  <c r="BP48" i="14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BE58" i="6"/>
  <c r="BP40" i="14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BE50" i="6"/>
  <c r="BE12" i="4"/>
  <c r="BP47" i="14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BE57" i="6"/>
  <c r="BP65" i="14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BE75" i="6"/>
  <c r="BP62" i="14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BE72" i="6"/>
  <c r="BP59" i="14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BE69" i="6"/>
  <c r="BP81" i="14"/>
  <c r="BQ81" i="14" s="1"/>
  <c r="BR81" i="14" s="1"/>
  <c r="BS81" i="14" s="1"/>
  <c r="BT81" i="14" s="1"/>
  <c r="BU81" i="14" s="1"/>
  <c r="BV81" i="14" s="1"/>
  <c r="BW81" i="14" s="1"/>
  <c r="BX81" i="14" s="1"/>
  <c r="BY81" i="14" s="1"/>
  <c r="BZ81" i="14" s="1"/>
  <c r="CA81" i="14" s="1"/>
  <c r="BE91" i="6"/>
  <c r="BP77" i="14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BE87" i="6"/>
  <c r="BP70" i="14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BE80" i="6"/>
  <c r="BE14" i="4"/>
  <c r="BX65" i="6"/>
  <c r="BX13" i="6" s="1"/>
  <c r="BX19" i="25" s="1"/>
  <c r="BX13" i="4"/>
  <c r="AR65" i="6"/>
  <c r="AR13" i="6" s="1"/>
  <c r="AR19" i="25" s="1"/>
  <c r="AR13" i="4"/>
  <c r="BK80" i="6"/>
  <c r="BK14" i="6" s="1"/>
  <c r="BK20" i="25" s="1"/>
  <c r="BK14" i="4"/>
  <c r="AZ80" i="6"/>
  <c r="AZ14" i="6" s="1"/>
  <c r="AZ20" i="25" s="1"/>
  <c r="AZ14" i="4"/>
  <c r="BH80" i="6"/>
  <c r="BH14" i="6" s="1"/>
  <c r="BH20" i="25" s="1"/>
  <c r="BH14" i="4"/>
  <c r="BB50" i="6"/>
  <c r="BB12" i="6" s="1"/>
  <c r="BB18" i="25" s="1"/>
  <c r="BB12" i="4"/>
  <c r="BI50" i="6"/>
  <c r="BI12" i="6" s="1"/>
  <c r="BI18" i="25" s="1"/>
  <c r="BI12" i="4"/>
  <c r="BI65" i="6"/>
  <c r="BI13" i="6" s="1"/>
  <c r="BI19" i="25" s="1"/>
  <c r="BI13" i="4"/>
  <c r="AV50" i="6"/>
  <c r="AV12" i="6" s="1"/>
  <c r="AV18" i="25" s="1"/>
  <c r="AV12" i="4"/>
  <c r="CD65" i="6"/>
  <c r="CD13" i="6" s="1"/>
  <c r="CD19" i="25" s="1"/>
  <c r="CD13" i="4"/>
  <c r="BN65" i="6"/>
  <c r="BN13" i="6" s="1"/>
  <c r="BN19" i="25" s="1"/>
  <c r="BN13" i="4"/>
  <c r="AX65" i="6"/>
  <c r="AX13" i="6" s="1"/>
  <c r="AX19" i="25" s="1"/>
  <c r="AX13" i="4"/>
  <c r="CB51" i="14"/>
  <c r="CC51" i="14" s="1"/>
  <c r="CD51" i="14" s="1"/>
  <c r="CE51" i="14" s="1"/>
  <c r="CF51" i="14" s="1"/>
  <c r="CG51" i="14" s="1"/>
  <c r="CH51" i="14" s="1"/>
  <c r="CI51" i="14" s="1"/>
  <c r="CJ51" i="14" s="1"/>
  <c r="BQ61" i="6"/>
  <c r="CB50" i="14"/>
  <c r="CC50" i="14" s="1"/>
  <c r="CD50" i="14" s="1"/>
  <c r="CE50" i="14" s="1"/>
  <c r="CF50" i="14" s="1"/>
  <c r="CG50" i="14" s="1"/>
  <c r="CH50" i="14" s="1"/>
  <c r="CI50" i="14" s="1"/>
  <c r="CJ50" i="14" s="1"/>
  <c r="BQ60" i="6"/>
  <c r="CB66" i="14"/>
  <c r="CC66" i="14" s="1"/>
  <c r="CD66" i="14" s="1"/>
  <c r="CE66" i="14" s="1"/>
  <c r="CF66" i="14" s="1"/>
  <c r="CG66" i="14" s="1"/>
  <c r="CH66" i="14" s="1"/>
  <c r="CI66" i="14" s="1"/>
  <c r="CJ66" i="14" s="1"/>
  <c r="BQ76" i="6"/>
  <c r="CB45" i="14"/>
  <c r="CC45" i="14" s="1"/>
  <c r="CD45" i="14" s="1"/>
  <c r="CE45" i="14" s="1"/>
  <c r="CF45" i="14" s="1"/>
  <c r="CG45" i="14" s="1"/>
  <c r="CH45" i="14" s="1"/>
  <c r="CI45" i="14" s="1"/>
  <c r="CJ45" i="14" s="1"/>
  <c r="BQ55" i="6"/>
  <c r="CB61" i="14"/>
  <c r="CC61" i="14" s="1"/>
  <c r="CD61" i="14" s="1"/>
  <c r="CE61" i="14" s="1"/>
  <c r="CF61" i="14" s="1"/>
  <c r="CG61" i="14" s="1"/>
  <c r="CH61" i="14" s="1"/>
  <c r="CI61" i="14" s="1"/>
  <c r="CJ61" i="14" s="1"/>
  <c r="BQ71" i="6"/>
  <c r="CB63" i="14"/>
  <c r="CC63" i="14" s="1"/>
  <c r="CD63" i="14" s="1"/>
  <c r="CE63" i="14" s="1"/>
  <c r="CF63" i="14" s="1"/>
  <c r="CG63" i="14" s="1"/>
  <c r="CH63" i="14" s="1"/>
  <c r="CI63" i="14" s="1"/>
  <c r="CJ63" i="14" s="1"/>
  <c r="BQ73" i="6"/>
  <c r="CB64" i="14"/>
  <c r="CC64" i="14" s="1"/>
  <c r="CD64" i="14" s="1"/>
  <c r="CE64" i="14" s="1"/>
  <c r="CF64" i="14" s="1"/>
  <c r="CG64" i="14" s="1"/>
  <c r="CH64" i="14" s="1"/>
  <c r="CI64" i="14" s="1"/>
  <c r="CJ64" i="14" s="1"/>
  <c r="BQ74" i="6"/>
  <c r="CB80" i="14"/>
  <c r="CC80" i="14" s="1"/>
  <c r="CD80" i="14" s="1"/>
  <c r="CE80" i="14" s="1"/>
  <c r="CF80" i="14" s="1"/>
  <c r="CG80" i="14" s="1"/>
  <c r="CH80" i="14" s="1"/>
  <c r="CI80" i="14" s="1"/>
  <c r="CJ80" i="14" s="1"/>
  <c r="BQ90" i="6"/>
  <c r="CB73" i="14"/>
  <c r="CC73" i="14" s="1"/>
  <c r="CD73" i="14" s="1"/>
  <c r="CE73" i="14" s="1"/>
  <c r="CF73" i="14" s="1"/>
  <c r="CG73" i="14" s="1"/>
  <c r="CH73" i="14" s="1"/>
  <c r="CI73" i="14" s="1"/>
  <c r="CJ73" i="14" s="1"/>
  <c r="BQ83" i="6"/>
  <c r="CB79" i="14"/>
  <c r="CC79" i="14" s="1"/>
  <c r="CD79" i="14" s="1"/>
  <c r="CE79" i="14" s="1"/>
  <c r="CF79" i="14" s="1"/>
  <c r="CG79" i="14" s="1"/>
  <c r="CH79" i="14" s="1"/>
  <c r="CI79" i="14" s="1"/>
  <c r="CJ79" i="14" s="1"/>
  <c r="BQ89" i="6"/>
  <c r="CH65" i="6"/>
  <c r="CH13" i="6" s="1"/>
  <c r="CH19" i="25" s="1"/>
  <c r="CH13" i="4"/>
  <c r="BY65" i="6"/>
  <c r="BY13" i="6" s="1"/>
  <c r="BY19" i="25" s="1"/>
  <c r="BY13" i="4"/>
  <c r="BD50" i="14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AS60" i="6"/>
  <c r="BD46" i="14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AS56" i="6"/>
  <c r="BD66" i="14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AS76" i="6"/>
  <c r="BD45" i="14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AS55" i="6"/>
  <c r="BD61" i="14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AS71" i="6"/>
  <c r="BD58" i="14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AS68" i="6"/>
  <c r="BD55" i="14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AS65" i="6"/>
  <c r="AS13" i="4"/>
  <c r="BD80" i="14"/>
  <c r="BE80" i="14" s="1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AS90" i="6"/>
  <c r="BD73" i="14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AS83" i="6"/>
  <c r="BD79" i="14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AS89" i="6"/>
  <c r="BV65" i="6"/>
  <c r="BV13" i="6" s="1"/>
  <c r="BV19" i="25" s="1"/>
  <c r="BV13" i="4"/>
  <c r="BF65" i="6"/>
  <c r="BF13" i="6" s="1"/>
  <c r="BF19" i="25" s="1"/>
  <c r="BF13" i="4"/>
  <c r="BA50" i="6"/>
  <c r="BA12" i="6" s="1"/>
  <c r="BA18" i="25" s="1"/>
  <c r="BA12" i="4"/>
  <c r="BZ65" i="6"/>
  <c r="BZ13" i="6" s="1"/>
  <c r="BZ19" i="25" s="1"/>
  <c r="BZ13" i="4"/>
  <c r="AP50" i="6"/>
  <c r="AP12" i="6" s="1"/>
  <c r="AP18" i="25" s="1"/>
  <c r="AP12" i="4"/>
  <c r="AP65" i="6"/>
  <c r="AP13" i="6" s="1"/>
  <c r="AP19" i="25" s="1"/>
  <c r="AP13" i="4"/>
  <c r="CJ50" i="6"/>
  <c r="CJ12" i="6" s="1"/>
  <c r="CJ18" i="25" s="1"/>
  <c r="CJ12" i="4"/>
  <c r="BP46" i="14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BE56" i="6"/>
  <c r="BP42" i="14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BE52" i="6"/>
  <c r="BP52" i="14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BE62" i="6"/>
  <c r="BP45" i="14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BE55" i="6"/>
  <c r="BP61" i="14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BE71" i="6"/>
  <c r="BP58" i="14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BE68" i="6"/>
  <c r="BP64" i="14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BE74" i="6"/>
  <c r="BP80" i="14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BE90" i="6"/>
  <c r="BP73" i="14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BE83" i="6"/>
  <c r="BP79" i="14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BE89" i="6"/>
  <c r="BR50" i="6"/>
  <c r="BR12" i="6" s="1"/>
  <c r="BR18" i="25" s="1"/>
  <c r="BR12" i="4"/>
  <c r="BR65" i="6"/>
  <c r="BR13" i="6" s="1"/>
  <c r="BR19" i="25" s="1"/>
  <c r="BR13" i="4"/>
  <c r="BC80" i="6"/>
  <c r="BC14" i="6" s="1"/>
  <c r="BC20" i="25" s="1"/>
  <c r="BC14" i="4"/>
  <c r="AT65" i="6"/>
  <c r="AT13" i="6" s="1"/>
  <c r="AT19" i="25" s="1"/>
  <c r="AT13" i="4"/>
  <c r="BM50" i="6"/>
  <c r="BM12" i="6" s="1"/>
  <c r="BM18" i="25" s="1"/>
  <c r="BM12" i="4"/>
  <c r="BM65" i="6"/>
  <c r="BM13" i="6" s="1"/>
  <c r="BM19" i="25" s="1"/>
  <c r="BM13" i="4"/>
  <c r="BM80" i="6"/>
  <c r="BM14" i="6" s="1"/>
  <c r="BM20" i="25" s="1"/>
  <c r="BM14" i="4"/>
  <c r="AZ50" i="6"/>
  <c r="AZ12" i="6" s="1"/>
  <c r="AZ18" i="25" s="1"/>
  <c r="AZ12" i="4"/>
  <c r="AZ65" i="6"/>
  <c r="AZ13" i="6" s="1"/>
  <c r="AZ19" i="25" s="1"/>
  <c r="AZ13" i="4"/>
  <c r="BU65" i="6"/>
  <c r="BU13" i="6" s="1"/>
  <c r="BU19" i="25" s="1"/>
  <c r="BU13" i="4"/>
  <c r="BU80" i="6"/>
  <c r="BU14" i="6" s="1"/>
  <c r="BU20" i="25" s="1"/>
  <c r="BU14" i="4"/>
  <c r="BH65" i="6"/>
  <c r="BH13" i="6" s="1"/>
  <c r="BH19" i="25" s="1"/>
  <c r="BH13" i="4"/>
  <c r="BB65" i="6"/>
  <c r="BB13" i="6" s="1"/>
  <c r="BB19" i="25" s="1"/>
  <c r="BB13" i="4"/>
  <c r="CA50" i="6"/>
  <c r="CA12" i="6" s="1"/>
  <c r="CA18" i="25" s="1"/>
  <c r="CA12" i="4"/>
  <c r="CA65" i="6"/>
  <c r="CA13" i="6" s="1"/>
  <c r="CA19" i="25" s="1"/>
  <c r="CA13" i="4"/>
  <c r="CD50" i="6"/>
  <c r="CD12" i="6" s="1"/>
  <c r="CD18" i="25" s="1"/>
  <c r="CD12" i="4"/>
  <c r="CD80" i="6"/>
  <c r="CD14" i="6" s="1"/>
  <c r="CD20" i="25" s="1"/>
  <c r="CD14" i="4"/>
  <c r="BN50" i="6"/>
  <c r="BN12" i="6" s="1"/>
  <c r="BN18" i="25" s="1"/>
  <c r="BN12" i="4"/>
  <c r="BN80" i="6"/>
  <c r="BN14" i="6" s="1"/>
  <c r="BN20" i="25" s="1"/>
  <c r="BN14" i="4"/>
  <c r="AX50" i="6"/>
  <c r="AX12" i="6" s="1"/>
  <c r="AX18" i="25" s="1"/>
  <c r="AX12" i="4"/>
  <c r="AX80" i="6"/>
  <c r="AX14" i="6" s="1"/>
  <c r="AX20" i="25" s="1"/>
  <c r="AX14" i="4"/>
  <c r="BG50" i="6"/>
  <c r="BG12" i="6" s="1"/>
  <c r="BG18" i="25" s="1"/>
  <c r="BG12" i="4"/>
  <c r="AQ50" i="6"/>
  <c r="AQ12" i="6" s="1"/>
  <c r="AQ18" i="25" s="1"/>
  <c r="AQ12" i="4"/>
  <c r="CB49" i="14"/>
  <c r="CC49" i="14" s="1"/>
  <c r="CD49" i="14" s="1"/>
  <c r="CE49" i="14" s="1"/>
  <c r="CF49" i="14" s="1"/>
  <c r="CG49" i="14" s="1"/>
  <c r="CH49" i="14" s="1"/>
  <c r="CI49" i="14" s="1"/>
  <c r="CJ49" i="14" s="1"/>
  <c r="BQ59" i="6"/>
  <c r="CB48" i="14"/>
  <c r="CC48" i="14" s="1"/>
  <c r="CD48" i="14" s="1"/>
  <c r="CE48" i="14" s="1"/>
  <c r="CF48" i="14" s="1"/>
  <c r="CG48" i="14" s="1"/>
  <c r="CH48" i="14" s="1"/>
  <c r="CI48" i="14" s="1"/>
  <c r="CJ48" i="14" s="1"/>
  <c r="BQ58" i="6"/>
  <c r="CB52" i="14"/>
  <c r="CC52" i="14" s="1"/>
  <c r="CD52" i="14" s="1"/>
  <c r="CE52" i="14" s="1"/>
  <c r="CF52" i="14" s="1"/>
  <c r="CG52" i="14" s="1"/>
  <c r="CH52" i="14" s="1"/>
  <c r="CI52" i="14" s="1"/>
  <c r="CJ52" i="14" s="1"/>
  <c r="BQ62" i="6"/>
  <c r="CB43" i="14"/>
  <c r="CC43" i="14" s="1"/>
  <c r="CD43" i="14" s="1"/>
  <c r="CE43" i="14" s="1"/>
  <c r="CF43" i="14" s="1"/>
  <c r="CG43" i="14" s="1"/>
  <c r="CH43" i="14" s="1"/>
  <c r="CI43" i="14" s="1"/>
  <c r="CJ43" i="14" s="1"/>
  <c r="BQ53" i="6"/>
  <c r="CB57" i="14"/>
  <c r="CC57" i="14" s="1"/>
  <c r="CD57" i="14" s="1"/>
  <c r="CE57" i="14" s="1"/>
  <c r="CF57" i="14" s="1"/>
  <c r="CG57" i="14" s="1"/>
  <c r="CH57" i="14" s="1"/>
  <c r="CI57" i="14" s="1"/>
  <c r="CJ57" i="14" s="1"/>
  <c r="BQ67" i="6"/>
  <c r="CB59" i="14"/>
  <c r="CC59" i="14" s="1"/>
  <c r="CD59" i="14" s="1"/>
  <c r="CE59" i="14" s="1"/>
  <c r="CF59" i="14" s="1"/>
  <c r="CG59" i="14" s="1"/>
  <c r="CH59" i="14" s="1"/>
  <c r="CI59" i="14" s="1"/>
  <c r="CJ59" i="14" s="1"/>
  <c r="BQ69" i="6"/>
  <c r="CB60" i="14"/>
  <c r="CC60" i="14" s="1"/>
  <c r="CD60" i="14" s="1"/>
  <c r="CE60" i="14" s="1"/>
  <c r="CF60" i="14" s="1"/>
  <c r="CG60" i="14" s="1"/>
  <c r="CH60" i="14" s="1"/>
  <c r="CI60" i="14" s="1"/>
  <c r="CJ60" i="14" s="1"/>
  <c r="BQ70" i="6"/>
  <c r="CB76" i="14"/>
  <c r="CC76" i="14" s="1"/>
  <c r="CD76" i="14" s="1"/>
  <c r="CE76" i="14" s="1"/>
  <c r="CF76" i="14" s="1"/>
  <c r="CG76" i="14" s="1"/>
  <c r="CH76" i="14" s="1"/>
  <c r="CI76" i="14" s="1"/>
  <c r="CJ76" i="14" s="1"/>
  <c r="BQ86" i="6"/>
  <c r="CB78" i="14"/>
  <c r="CC78" i="14" s="1"/>
  <c r="CD78" i="14" s="1"/>
  <c r="CE78" i="14" s="1"/>
  <c r="CF78" i="14" s="1"/>
  <c r="CG78" i="14" s="1"/>
  <c r="CH78" i="14" s="1"/>
  <c r="CI78" i="14" s="1"/>
  <c r="CJ78" i="14" s="1"/>
  <c r="BQ88" i="6"/>
  <c r="CB75" i="14"/>
  <c r="CC75" i="14" s="1"/>
  <c r="CD75" i="14" s="1"/>
  <c r="CE75" i="14" s="1"/>
  <c r="CF75" i="14" s="1"/>
  <c r="CG75" i="14" s="1"/>
  <c r="CH75" i="14" s="1"/>
  <c r="CI75" i="14" s="1"/>
  <c r="CJ75" i="14" s="1"/>
  <c r="BQ85" i="6"/>
  <c r="BD50" i="6"/>
  <c r="BD12" i="6" s="1"/>
  <c r="BD18" i="25" s="1"/>
  <c r="BD12" i="4"/>
  <c r="CH50" i="6"/>
  <c r="CH12" i="6" s="1"/>
  <c r="CH18" i="25" s="1"/>
  <c r="CH12" i="4"/>
  <c r="CH80" i="6"/>
  <c r="CH14" i="6" s="1"/>
  <c r="CH20" i="25" s="1"/>
  <c r="CH14" i="4"/>
  <c r="BW50" i="6"/>
  <c r="BW12" i="6" s="1"/>
  <c r="BW18" i="25" s="1"/>
  <c r="BW12" i="4"/>
  <c r="BW65" i="6"/>
  <c r="BW13" i="6" s="1"/>
  <c r="BW19" i="25" s="1"/>
  <c r="BW13" i="4"/>
  <c r="AU50" i="6"/>
  <c r="AU12" i="6" s="1"/>
  <c r="AU18" i="25" s="1"/>
  <c r="AU12" i="4"/>
  <c r="AU65" i="6"/>
  <c r="AU13" i="6" s="1"/>
  <c r="AU19" i="25" s="1"/>
  <c r="AU13" i="4"/>
  <c r="BD49" i="14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AS59" i="6"/>
  <c r="BD48" i="14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AS58" i="6"/>
  <c r="BD52" i="14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AS62" i="6"/>
  <c r="BD43" i="14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AS53" i="6"/>
  <c r="BD57" i="14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AS67" i="6"/>
  <c r="BD82" i="14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AS92" i="6"/>
  <c r="BD64" i="14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AS74" i="6"/>
  <c r="BD76" i="14"/>
  <c r="BE76" i="14" s="1"/>
  <c r="BF76" i="14" s="1"/>
  <c r="BG76" i="14" s="1"/>
  <c r="BH76" i="14" s="1"/>
  <c r="BI76" i="14" s="1"/>
  <c r="BJ76" i="14" s="1"/>
  <c r="BK76" i="14" s="1"/>
  <c r="BL76" i="14" s="1"/>
  <c r="BM76" i="14" s="1"/>
  <c r="BN76" i="14" s="1"/>
  <c r="BO76" i="14" s="1"/>
  <c r="AS86" i="6"/>
  <c r="BD78" i="14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AS88" i="6"/>
  <c r="BD75" i="14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AS85" i="6"/>
  <c r="BL50" i="6"/>
  <c r="BL12" i="6" s="1"/>
  <c r="BL18" i="25" s="1"/>
  <c r="BL12" i="4"/>
  <c r="BV50" i="6"/>
  <c r="BV12" i="6" s="1"/>
  <c r="BV18" i="25" s="1"/>
  <c r="BV12" i="4"/>
  <c r="BV80" i="6"/>
  <c r="BV14" i="6" s="1"/>
  <c r="BV20" i="25" s="1"/>
  <c r="BV14" i="4"/>
  <c r="CE50" i="6"/>
  <c r="CE12" i="6" s="1"/>
  <c r="CE18" i="25" s="1"/>
  <c r="CE12" i="4"/>
  <c r="CE65" i="6"/>
  <c r="CE13" i="6" s="1"/>
  <c r="CE19" i="25" s="1"/>
  <c r="CE13" i="4"/>
  <c r="BZ50" i="6"/>
  <c r="BZ12" i="6" s="1"/>
  <c r="BZ18" i="25" s="1"/>
  <c r="BZ12" i="4"/>
  <c r="AY50" i="6"/>
  <c r="AY12" i="6" s="1"/>
  <c r="AY18" i="25" s="1"/>
  <c r="AY12" i="4"/>
  <c r="AY65" i="6"/>
  <c r="AY13" i="6" s="1"/>
  <c r="AY19" i="25" s="1"/>
  <c r="AY13" i="4"/>
  <c r="CI65" i="6"/>
  <c r="CI13" i="6" s="1"/>
  <c r="CI19" i="25" s="1"/>
  <c r="CI13" i="4"/>
  <c r="BS50" i="6"/>
  <c r="BS12" i="6" s="1"/>
  <c r="BS18" i="25" s="1"/>
  <c r="BS12" i="4"/>
  <c r="BS65" i="6"/>
  <c r="BS13" i="6" s="1"/>
  <c r="BS19" i="25" s="1"/>
  <c r="BS13" i="4"/>
  <c r="BO50" i="6"/>
  <c r="BO12" i="6" s="1"/>
  <c r="BO18" i="25" s="1"/>
  <c r="BO12" i="4"/>
  <c r="BO65" i="6"/>
  <c r="BO13" i="6" s="1"/>
  <c r="BO19" i="25" s="1"/>
  <c r="BO13" i="4"/>
  <c r="BP44" i="14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BE54" i="6"/>
  <c r="BP67" i="14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BE77" i="6"/>
  <c r="BP51" i="14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BE61" i="6"/>
  <c r="BP43" i="14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BE53" i="6"/>
  <c r="BP57" i="14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BE67" i="6"/>
  <c r="BP55" i="14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BE65" i="6"/>
  <c r="BE13" i="4"/>
  <c r="BP60" i="14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BE70" i="6"/>
  <c r="BP76" i="14"/>
  <c r="BQ76" i="14" s="1"/>
  <c r="BR76" i="14" s="1"/>
  <c r="BS76" i="14" s="1"/>
  <c r="BT76" i="14" s="1"/>
  <c r="BU76" i="14" s="1"/>
  <c r="BV76" i="14" s="1"/>
  <c r="BW76" i="14" s="1"/>
  <c r="BX76" i="14" s="1"/>
  <c r="BY76" i="14" s="1"/>
  <c r="BZ76" i="14" s="1"/>
  <c r="CA76" i="14" s="1"/>
  <c r="BE86" i="6"/>
  <c r="BP78" i="14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BE88" i="6"/>
  <c r="BP75" i="14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BE85" i="6"/>
  <c r="AR50" i="6"/>
  <c r="AR12" i="6" s="1"/>
  <c r="AR18" i="25" s="1"/>
  <c r="AR12" i="4"/>
  <c r="BK50" i="6"/>
  <c r="BK12" i="6" s="1"/>
  <c r="BK18" i="25" s="1"/>
  <c r="BK12" i="4"/>
  <c r="BK65" i="6"/>
  <c r="BK13" i="6" s="1"/>
  <c r="BK19" i="25" s="1"/>
  <c r="BK13" i="4"/>
  <c r="BR80" i="6"/>
  <c r="BR14" i="6" s="1"/>
  <c r="BR20" i="25" s="1"/>
  <c r="BR14" i="4"/>
  <c r="BC65" i="6"/>
  <c r="BC13" i="6" s="1"/>
  <c r="BC19" i="25" s="1"/>
  <c r="BC13" i="4"/>
  <c r="AT80" i="6"/>
  <c r="AT14" i="6" s="1"/>
  <c r="AT20" i="25" s="1"/>
  <c r="AT14" i="4"/>
  <c r="BU50" i="6"/>
  <c r="BU12" i="6" s="1"/>
  <c r="BU18" i="25" s="1"/>
  <c r="BU12" i="4"/>
  <c r="CF80" i="6"/>
  <c r="CF14" i="6" s="1"/>
  <c r="CF20" i="25" s="1"/>
  <c r="CF14" i="4"/>
  <c r="AV80" i="6"/>
  <c r="AV14" i="6" s="1"/>
  <c r="AV20" i="25" s="1"/>
  <c r="AV14" i="4"/>
  <c r="BG65" i="6"/>
  <c r="BG13" i="6" s="1"/>
  <c r="BG19" i="25" s="1"/>
  <c r="BG13" i="4"/>
  <c r="AQ65" i="6"/>
  <c r="AQ13" i="6" s="1"/>
  <c r="AQ19" i="25" s="1"/>
  <c r="AQ13" i="4"/>
  <c r="CB42" i="14"/>
  <c r="CC42" i="14" s="1"/>
  <c r="CD42" i="14" s="1"/>
  <c r="CE42" i="14" s="1"/>
  <c r="CF42" i="14" s="1"/>
  <c r="CG42" i="14" s="1"/>
  <c r="CH42" i="14" s="1"/>
  <c r="CI42" i="14" s="1"/>
  <c r="CJ42" i="14" s="1"/>
  <c r="BQ52" i="6"/>
  <c r="CB40" i="14"/>
  <c r="CC40" i="14" s="1"/>
  <c r="CD40" i="14" s="1"/>
  <c r="CE40" i="14" s="1"/>
  <c r="CF40" i="14" s="1"/>
  <c r="CG40" i="14" s="1"/>
  <c r="CH40" i="14" s="1"/>
  <c r="CI40" i="14" s="1"/>
  <c r="CJ40" i="14" s="1"/>
  <c r="BQ50" i="6"/>
  <c r="BQ12" i="4"/>
  <c r="CB47" i="14"/>
  <c r="CC47" i="14" s="1"/>
  <c r="CD47" i="14" s="1"/>
  <c r="CE47" i="14" s="1"/>
  <c r="CF47" i="14" s="1"/>
  <c r="CG47" i="14" s="1"/>
  <c r="CH47" i="14" s="1"/>
  <c r="CI47" i="14" s="1"/>
  <c r="CJ47" i="14" s="1"/>
  <c r="BQ57" i="6"/>
  <c r="CB41" i="14"/>
  <c r="CC41" i="14" s="1"/>
  <c r="CD41" i="14" s="1"/>
  <c r="CE41" i="14" s="1"/>
  <c r="CF41" i="14" s="1"/>
  <c r="CG41" i="14" s="1"/>
  <c r="CH41" i="14" s="1"/>
  <c r="CI41" i="14" s="1"/>
  <c r="CJ41" i="14" s="1"/>
  <c r="BQ51" i="6"/>
  <c r="CB62" i="14"/>
  <c r="CC62" i="14" s="1"/>
  <c r="CD62" i="14" s="1"/>
  <c r="CE62" i="14" s="1"/>
  <c r="CF62" i="14" s="1"/>
  <c r="CG62" i="14" s="1"/>
  <c r="CH62" i="14" s="1"/>
  <c r="CI62" i="14" s="1"/>
  <c r="CJ62" i="14" s="1"/>
  <c r="BQ72" i="6"/>
  <c r="CB55" i="14"/>
  <c r="CC55" i="14" s="1"/>
  <c r="CD55" i="14" s="1"/>
  <c r="CE55" i="14" s="1"/>
  <c r="CF55" i="14" s="1"/>
  <c r="CG55" i="14" s="1"/>
  <c r="CH55" i="14" s="1"/>
  <c r="CI55" i="14" s="1"/>
  <c r="CJ55" i="14" s="1"/>
  <c r="BQ13" i="4"/>
  <c r="BQ65" i="6"/>
  <c r="CB56" i="14"/>
  <c r="CC56" i="14" s="1"/>
  <c r="CD56" i="14" s="1"/>
  <c r="CE56" i="14" s="1"/>
  <c r="CF56" i="14" s="1"/>
  <c r="CG56" i="14" s="1"/>
  <c r="CH56" i="14" s="1"/>
  <c r="CI56" i="14" s="1"/>
  <c r="CJ56" i="14" s="1"/>
  <c r="BQ66" i="6"/>
  <c r="CB72" i="14"/>
  <c r="CC72" i="14" s="1"/>
  <c r="CD72" i="14" s="1"/>
  <c r="CE72" i="14" s="1"/>
  <c r="CF72" i="14" s="1"/>
  <c r="CG72" i="14" s="1"/>
  <c r="CH72" i="14" s="1"/>
  <c r="CI72" i="14" s="1"/>
  <c r="CJ72" i="14" s="1"/>
  <c r="BQ82" i="6"/>
  <c r="CB74" i="14"/>
  <c r="CC74" i="14" s="1"/>
  <c r="CD74" i="14" s="1"/>
  <c r="CE74" i="14" s="1"/>
  <c r="CF74" i="14" s="1"/>
  <c r="CG74" i="14" s="1"/>
  <c r="CH74" i="14" s="1"/>
  <c r="CI74" i="14" s="1"/>
  <c r="CJ74" i="14" s="1"/>
  <c r="BQ84" i="6"/>
  <c r="CB71" i="14"/>
  <c r="CC71" i="14" s="1"/>
  <c r="CD71" i="14" s="1"/>
  <c r="CE71" i="14" s="1"/>
  <c r="CF71" i="14" s="1"/>
  <c r="CG71" i="14" s="1"/>
  <c r="CH71" i="14" s="1"/>
  <c r="CI71" i="14" s="1"/>
  <c r="CJ71" i="14" s="1"/>
  <c r="BQ81" i="6"/>
  <c r="BD80" i="6"/>
  <c r="BD14" i="6" s="1"/>
  <c r="BD20" i="25" s="1"/>
  <c r="BD14" i="4"/>
  <c r="CB65" i="6"/>
  <c r="CB13" i="6" s="1"/>
  <c r="CB19" i="25" s="1"/>
  <c r="CB13" i="4"/>
  <c r="CB80" i="6"/>
  <c r="CB14" i="6" s="1"/>
  <c r="CB20" i="25" s="1"/>
  <c r="CB14" i="4"/>
  <c r="BJ50" i="6"/>
  <c r="BJ12" i="6" s="1"/>
  <c r="BJ18" i="25" s="1"/>
  <c r="BJ12" i="4"/>
  <c r="BJ80" i="6"/>
  <c r="BJ14" i="6" s="1"/>
  <c r="BJ20" i="25" s="1"/>
  <c r="BJ14" i="4"/>
  <c r="BD47" i="14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AS57" i="6"/>
  <c r="BD44" i="14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AS54" i="6"/>
  <c r="BD51" i="14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AS61" i="6"/>
  <c r="BD41" i="14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AS51" i="6"/>
  <c r="BD81" i="14"/>
  <c r="BE81" i="14" s="1"/>
  <c r="BF81" i="14" s="1"/>
  <c r="BG81" i="14" s="1"/>
  <c r="BH81" i="14" s="1"/>
  <c r="BI81" i="14" s="1"/>
  <c r="BJ81" i="14" s="1"/>
  <c r="BK81" i="14" s="1"/>
  <c r="BL81" i="14" s="1"/>
  <c r="BM81" i="14" s="1"/>
  <c r="BN81" i="14" s="1"/>
  <c r="BO81" i="14" s="1"/>
  <c r="AS91" i="6"/>
  <c r="BD63" i="14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AS73" i="6"/>
  <c r="BD60" i="14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AS70" i="6"/>
  <c r="BD72" i="14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AS82" i="6"/>
  <c r="BD74" i="14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AS84" i="6"/>
  <c r="BD71" i="14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AS81" i="6"/>
  <c r="BL65" i="6"/>
  <c r="BL13" i="6" s="1"/>
  <c r="BL19" i="25" s="1"/>
  <c r="BL13" i="4"/>
  <c r="BL80" i="6"/>
  <c r="BL14" i="6" s="1"/>
  <c r="BL20" i="25" s="1"/>
  <c r="BL14" i="4"/>
  <c r="BF50" i="6"/>
  <c r="BF12" i="6" s="1"/>
  <c r="BF18" i="25" s="1"/>
  <c r="BF12" i="4"/>
  <c r="BF80" i="6"/>
  <c r="BF14" i="6" s="1"/>
  <c r="BF20" i="25" s="1"/>
  <c r="BF14" i="4"/>
  <c r="CG65" i="6"/>
  <c r="CG13" i="6" s="1"/>
  <c r="CG19" i="25" s="1"/>
  <c r="CG13" i="4"/>
  <c r="BA65" i="6"/>
  <c r="BA13" i="6" s="1"/>
  <c r="BA19" i="25" s="1"/>
  <c r="BA13" i="4"/>
  <c r="BT80" i="6"/>
  <c r="BT14" i="6" s="1"/>
  <c r="BT20" i="25" s="1"/>
  <c r="BT14" i="4"/>
  <c r="BZ80" i="6"/>
  <c r="BZ14" i="6" s="1"/>
  <c r="BZ20" i="25" s="1"/>
  <c r="BZ14" i="4"/>
  <c r="AW50" i="6"/>
  <c r="AW12" i="6" s="1"/>
  <c r="AW18" i="25" s="1"/>
  <c r="AW12" i="4"/>
  <c r="BP65" i="6"/>
  <c r="BP13" i="6" s="1"/>
  <c r="BP19" i="25" s="1"/>
  <c r="BP13" i="4"/>
  <c r="BP80" i="6"/>
  <c r="BP14" i="6" s="1"/>
  <c r="BP20" i="25" s="1"/>
  <c r="BP14" i="4"/>
  <c r="CJ80" i="6"/>
  <c r="CJ14" i="6" s="1"/>
  <c r="CJ20" i="25" s="1"/>
  <c r="CJ14" i="4"/>
  <c r="BP66" i="14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BE76" i="6"/>
  <c r="BP50" i="14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BE60" i="6"/>
  <c r="BP49" i="14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BE59" i="6"/>
  <c r="BP41" i="14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BE51" i="6"/>
  <c r="BP82" i="14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BE92" i="6"/>
  <c r="BP63" i="14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BE73" i="6"/>
  <c r="BP56" i="14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BE66" i="6"/>
  <c r="BP72" i="14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BE82" i="6"/>
  <c r="BP74" i="14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BE84" i="6"/>
  <c r="BP71" i="14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BE81" i="6"/>
  <c r="BX50" i="6"/>
  <c r="BX12" i="6" s="1"/>
  <c r="BX18" i="25" s="1"/>
  <c r="BX12" i="4"/>
  <c r="BX80" i="6"/>
  <c r="BX14" i="6" s="1"/>
  <c r="BX20" i="25" s="1"/>
  <c r="BX14" i="4"/>
  <c r="AR80" i="6"/>
  <c r="AR14" i="6" s="1"/>
  <c r="AR20" i="25" s="1"/>
  <c r="AR14" i="4"/>
  <c r="AO65" i="6"/>
  <c r="AO13" i="6" s="1"/>
  <c r="AO13" i="4"/>
  <c r="AO50" i="6"/>
  <c r="AO12" i="6" s="1"/>
  <c r="AO12" i="4"/>
  <c r="AO80" i="6"/>
  <c r="AO14" i="6" s="1"/>
  <c r="AO14" i="4"/>
  <c r="BU19" i="6"/>
  <c r="BE14" i="6" l="1"/>
  <c r="BE20" i="25" s="1"/>
  <c r="BQ14" i="6"/>
  <c r="BQ20" i="25" s="1"/>
  <c r="BQ13" i="6"/>
  <c r="BQ19" i="25" s="1"/>
  <c r="AS13" i="6"/>
  <c r="AS19" i="25" s="1"/>
  <c r="AS14" i="6"/>
  <c r="AS20" i="25" s="1"/>
  <c r="AS12" i="6"/>
  <c r="AS18" i="25" s="1"/>
  <c r="BQ12" i="6"/>
  <c r="BQ18" i="25" s="1"/>
  <c r="BE13" i="6"/>
  <c r="BE19" i="25" s="1"/>
  <c r="BE12" i="6"/>
  <c r="BE18" i="25" s="1"/>
  <c r="AO20" i="25"/>
  <c r="AO18" i="25"/>
  <c r="AO19" i="25"/>
  <c r="BV19" i="6"/>
  <c r="BW19" i="6" l="1"/>
  <c r="BX19" i="6" l="1"/>
  <c r="BY19" i="6" l="1"/>
  <c r="BZ19" i="6" l="1"/>
  <c r="CA19" i="6" l="1"/>
  <c r="CB19" i="6" l="1"/>
  <c r="CC19" i="6" l="1"/>
  <c r="CD19" i="6" l="1"/>
  <c r="CE19" i="6" l="1"/>
  <c r="CF19" i="6" l="1"/>
  <c r="CG19" i="6" l="1"/>
  <c r="CH19" i="6" l="1"/>
  <c r="CI19" i="6" l="1"/>
  <c r="CJ19" i="6" l="1"/>
  <c r="E10" i="12" l="1"/>
  <c r="E15" i="12" s="1"/>
  <c r="H10" i="12"/>
  <c r="H15" i="12" s="1"/>
  <c r="I10" i="12"/>
  <c r="I15" i="12" s="1"/>
  <c r="F10" i="12"/>
  <c r="F15" i="12" s="1"/>
  <c r="O10" i="12"/>
  <c r="O15" i="12" s="1"/>
  <c r="G10" i="12"/>
  <c r="G15" i="12" s="1"/>
  <c r="J10" i="12"/>
  <c r="J15" i="12" s="1"/>
  <c r="K10" i="12"/>
  <c r="K15" i="12" s="1"/>
  <c r="L10" i="12"/>
  <c r="L15" i="12" s="1"/>
  <c r="M10" i="12"/>
  <c r="M15" i="12" s="1"/>
  <c r="N10" i="12"/>
  <c r="N15" i="12" s="1"/>
  <c r="F6" i="12"/>
  <c r="F5" i="12"/>
  <c r="E6" i="12"/>
  <c r="E5" i="12"/>
  <c r="G6" i="12"/>
  <c r="G5" i="12"/>
  <c r="H6" i="12"/>
  <c r="H5" i="12"/>
  <c r="I6" i="12"/>
  <c r="I5" i="12"/>
  <c r="K6" i="12"/>
  <c r="K5" i="12"/>
  <c r="L6" i="12"/>
  <c r="L5" i="12"/>
  <c r="J6" i="12"/>
  <c r="J5" i="12"/>
  <c r="M6" i="12"/>
  <c r="M5" i="12"/>
  <c r="N6" i="12"/>
  <c r="N5" i="12"/>
  <c r="O6" i="12"/>
  <c r="O5" i="12"/>
  <c r="Q2" i="22" l="1"/>
  <c r="R2" i="22" s="1"/>
  <c r="D2" i="12"/>
  <c r="D3" i="22" s="1"/>
  <c r="G16" i="12"/>
  <c r="E71" i="4"/>
  <c r="E68" i="4"/>
  <c r="E44" i="4"/>
  <c r="E44" i="6" s="1"/>
  <c r="E39" i="4"/>
  <c r="E39" i="6" s="1"/>
  <c r="E43" i="4"/>
  <c r="E30" i="4"/>
  <c r="E58" i="4"/>
  <c r="E58" i="6" s="1"/>
  <c r="E47" i="4"/>
  <c r="E47" i="6" s="1"/>
  <c r="E62" i="4"/>
  <c r="E61" i="4"/>
  <c r="E61" i="6" s="1"/>
  <c r="E29" i="4"/>
  <c r="E29" i="6" s="1"/>
  <c r="E75" i="4"/>
  <c r="E38" i="4"/>
  <c r="E83" i="4"/>
  <c r="E31" i="4"/>
  <c r="E31" i="6" s="1"/>
  <c r="E74" i="4"/>
  <c r="E74" i="6" s="1"/>
  <c r="E86" i="4"/>
  <c r="E67" i="4"/>
  <c r="E41" i="4"/>
  <c r="E41" i="6" s="1"/>
  <c r="E25" i="4"/>
  <c r="E25" i="6" s="1"/>
  <c r="E85" i="4"/>
  <c r="E88" i="4"/>
  <c r="E46" i="4"/>
  <c r="E46" i="6" s="1"/>
  <c r="E59" i="4"/>
  <c r="E37" i="4"/>
  <c r="E57" i="4"/>
  <c r="E84" i="4"/>
  <c r="E84" i="6" s="1"/>
  <c r="E56" i="4"/>
  <c r="E56" i="6" s="1"/>
  <c r="E66" i="4"/>
  <c r="E70" i="4"/>
  <c r="E91" i="4"/>
  <c r="E91" i="6" s="1"/>
  <c r="E53" i="4"/>
  <c r="E53" i="6" s="1"/>
  <c r="E40" i="4"/>
  <c r="E92" i="4"/>
  <c r="E51" i="4"/>
  <c r="E51" i="6" s="1"/>
  <c r="E36" i="4"/>
  <c r="E55" i="4"/>
  <c r="E82" i="4"/>
  <c r="E52" i="4"/>
  <c r="E52" i="6" s="1"/>
  <c r="E42" i="4"/>
  <c r="E45" i="4"/>
  <c r="E28" i="4"/>
  <c r="E72" i="4"/>
  <c r="E72" i="6" s="1"/>
  <c r="E73" i="4"/>
  <c r="E26" i="4"/>
  <c r="E27" i="4"/>
  <c r="C2" i="12"/>
  <c r="E32" i="4"/>
  <c r="E32" i="6" s="1"/>
  <c r="E50" i="4"/>
  <c r="E69" i="4"/>
  <c r="E76" i="4"/>
  <c r="E76" i="6" s="1"/>
  <c r="E60" i="4"/>
  <c r="E81" i="4"/>
  <c r="E54" i="4"/>
  <c r="E89" i="4"/>
  <c r="E89" i="6" s="1"/>
  <c r="E77" i="4"/>
  <c r="E77" i="6" s="1"/>
  <c r="E35" i="4"/>
  <c r="E90" i="4"/>
  <c r="E24" i="4"/>
  <c r="E24" i="6" s="1"/>
  <c r="E65" i="4"/>
  <c r="E65" i="6" s="1"/>
  <c r="E87" i="4"/>
  <c r="E80" i="4"/>
  <c r="E23" i="4"/>
  <c r="E23" i="6" s="1"/>
  <c r="N16" i="12"/>
  <c r="F23" i="4"/>
  <c r="F76" i="4"/>
  <c r="F76" i="6" s="1"/>
  <c r="F89" i="4"/>
  <c r="F89" i="6" s="1"/>
  <c r="F51" i="4"/>
  <c r="F51" i="6" s="1"/>
  <c r="F61" i="4"/>
  <c r="F31" i="4"/>
  <c r="F56" i="4"/>
  <c r="F56" i="6" s="1"/>
  <c r="F91" i="4"/>
  <c r="F44" i="4"/>
  <c r="F44" i="6" s="1"/>
  <c r="F52" i="4"/>
  <c r="F46" i="4"/>
  <c r="F46" i="6" s="1"/>
  <c r="F24" i="4"/>
  <c r="F41" i="4"/>
  <c r="F84" i="4"/>
  <c r="F72" i="4"/>
  <c r="F29" i="4"/>
  <c r="F58" i="4"/>
  <c r="F58" i="6" s="1"/>
  <c r="K16" i="12"/>
  <c r="L16" i="12"/>
  <c r="M16" i="12"/>
  <c r="J16" i="12"/>
  <c r="O16" i="12"/>
  <c r="F16" i="12"/>
  <c r="I16" i="12"/>
  <c r="E16" i="12"/>
  <c r="H16" i="12"/>
  <c r="C3" i="22" l="1"/>
  <c r="G84" i="4"/>
  <c r="G84" i="6" s="1"/>
  <c r="F84" i="6"/>
  <c r="G31" i="4"/>
  <c r="G31" i="6" s="1"/>
  <c r="F31" i="6"/>
  <c r="F80" i="4"/>
  <c r="E80" i="6"/>
  <c r="F54" i="4"/>
  <c r="E54" i="6"/>
  <c r="F27" i="4"/>
  <c r="E27" i="6"/>
  <c r="F82" i="4"/>
  <c r="E82" i="6"/>
  <c r="F70" i="4"/>
  <c r="E70" i="6"/>
  <c r="F88" i="4"/>
  <c r="F88" i="6" s="1"/>
  <c r="E88" i="6"/>
  <c r="F68" i="4"/>
  <c r="F68" i="6" s="1"/>
  <c r="E68" i="6"/>
  <c r="F87" i="4"/>
  <c r="F87" i="6" s="1"/>
  <c r="E87" i="6"/>
  <c r="F81" i="4"/>
  <c r="E81" i="6"/>
  <c r="F26" i="4"/>
  <c r="F26" i="6" s="1"/>
  <c r="E26" i="6"/>
  <c r="F55" i="4"/>
  <c r="E55" i="6"/>
  <c r="F66" i="4"/>
  <c r="E66" i="6"/>
  <c r="F85" i="4"/>
  <c r="F85" i="6" s="1"/>
  <c r="E85" i="6"/>
  <c r="F86" i="4"/>
  <c r="E86" i="6"/>
  <c r="F38" i="4"/>
  <c r="F38" i="6" s="1"/>
  <c r="E38" i="6"/>
  <c r="F43" i="4"/>
  <c r="E43" i="6"/>
  <c r="F71" i="4"/>
  <c r="F71" i="6" s="1"/>
  <c r="E71" i="6"/>
  <c r="G29" i="4"/>
  <c r="G29" i="6" s="1"/>
  <c r="F29" i="6"/>
  <c r="G24" i="4"/>
  <c r="F24" i="6"/>
  <c r="G91" i="4"/>
  <c r="G91" i="6" s="1"/>
  <c r="F91" i="6"/>
  <c r="F60" i="4"/>
  <c r="F60" i="6" s="1"/>
  <c r="E60" i="6"/>
  <c r="F73" i="4"/>
  <c r="F73" i="6" s="1"/>
  <c r="E73" i="6"/>
  <c r="F42" i="4"/>
  <c r="F42" i="6" s="1"/>
  <c r="E42" i="6"/>
  <c r="F36" i="4"/>
  <c r="E36" i="6"/>
  <c r="F59" i="4"/>
  <c r="F59" i="6" s="1"/>
  <c r="E59" i="6"/>
  <c r="F75" i="4"/>
  <c r="F75" i="6" s="1"/>
  <c r="E75" i="6"/>
  <c r="G52" i="4"/>
  <c r="G52" i="6" s="1"/>
  <c r="F52" i="6"/>
  <c r="F90" i="4"/>
  <c r="F90" i="6" s="1"/>
  <c r="E90" i="6"/>
  <c r="F69" i="4"/>
  <c r="F69" i="6" s="1"/>
  <c r="E69" i="6"/>
  <c r="F28" i="4"/>
  <c r="E28" i="6"/>
  <c r="F92" i="4"/>
  <c r="F92" i="6" s="1"/>
  <c r="E92" i="6"/>
  <c r="F57" i="4"/>
  <c r="F57" i="6" s="1"/>
  <c r="E57" i="6"/>
  <c r="F67" i="4"/>
  <c r="F67" i="6" s="1"/>
  <c r="E67" i="6"/>
  <c r="F83" i="4"/>
  <c r="E83" i="6"/>
  <c r="F30" i="4"/>
  <c r="E30" i="6"/>
  <c r="G41" i="4"/>
  <c r="G41" i="6" s="1"/>
  <c r="F41" i="6"/>
  <c r="G61" i="4"/>
  <c r="G61" i="6" s="1"/>
  <c r="F61" i="6"/>
  <c r="G23" i="4"/>
  <c r="F23" i="6"/>
  <c r="F35" i="4"/>
  <c r="E35" i="6"/>
  <c r="F50" i="4"/>
  <c r="F50" i="6" s="1"/>
  <c r="E50" i="6"/>
  <c r="F45" i="4"/>
  <c r="E45" i="6"/>
  <c r="F40" i="4"/>
  <c r="F40" i="6" s="1"/>
  <c r="E40" i="6"/>
  <c r="F37" i="4"/>
  <c r="F37" i="6" s="1"/>
  <c r="E37" i="6"/>
  <c r="F62" i="4"/>
  <c r="F62" i="6" s="1"/>
  <c r="E62" i="6"/>
  <c r="G72" i="4"/>
  <c r="G72" i="6" s="1"/>
  <c r="F72" i="6"/>
  <c r="D18" i="22"/>
  <c r="G42" i="4"/>
  <c r="G42" i="6" s="1"/>
  <c r="H41" i="4"/>
  <c r="H41" i="6" s="1"/>
  <c r="H84" i="4"/>
  <c r="H84" i="6" s="1"/>
  <c r="G46" i="4"/>
  <c r="G46" i="6" s="1"/>
  <c r="G75" i="4"/>
  <c r="G75" i="6" s="1"/>
  <c r="F77" i="4"/>
  <c r="F77" i="6" s="1"/>
  <c r="F74" i="4"/>
  <c r="F74" i="6" s="1"/>
  <c r="F47" i="4"/>
  <c r="F47" i="6" s="1"/>
  <c r="E5" i="4"/>
  <c r="E10" i="4"/>
  <c r="E6" i="4"/>
  <c r="G76" i="4"/>
  <c r="G76" i="6" s="1"/>
  <c r="G56" i="4"/>
  <c r="G56" i="6" s="1"/>
  <c r="E13" i="4"/>
  <c r="F65" i="4"/>
  <c r="F65" i="6" s="1"/>
  <c r="F53" i="4"/>
  <c r="E14" i="4"/>
  <c r="G89" i="4"/>
  <c r="G89" i="6" s="1"/>
  <c r="G51" i="4"/>
  <c r="G51" i="6" s="1"/>
  <c r="G38" i="4"/>
  <c r="G38" i="6" s="1"/>
  <c r="G58" i="4"/>
  <c r="G58" i="6" s="1"/>
  <c r="G26" i="4"/>
  <c r="G26" i="6" s="1"/>
  <c r="G88" i="4"/>
  <c r="G88" i="6" s="1"/>
  <c r="G73" i="4"/>
  <c r="G73" i="6" s="1"/>
  <c r="H29" i="4"/>
  <c r="H29" i="6" s="1"/>
  <c r="H31" i="4"/>
  <c r="H31" i="6" s="1"/>
  <c r="F25" i="4"/>
  <c r="F25" i="6" s="1"/>
  <c r="F39" i="4"/>
  <c r="F32" i="4"/>
  <c r="F32" i="6" s="1"/>
  <c r="E11" i="4"/>
  <c r="E7" i="4"/>
  <c r="E12" i="4"/>
  <c r="G92" i="4"/>
  <c r="G92" i="6" s="1"/>
  <c r="G85" i="4"/>
  <c r="G85" i="6" s="1"/>
  <c r="G87" i="4"/>
  <c r="G87" i="6" s="1"/>
  <c r="G90" i="4"/>
  <c r="G90" i="6" s="1"/>
  <c r="G71" i="4"/>
  <c r="G71" i="6" s="1"/>
  <c r="G37" i="4"/>
  <c r="G37" i="6" s="1"/>
  <c r="G59" i="4"/>
  <c r="G59" i="6" s="1"/>
  <c r="G68" i="4"/>
  <c r="G68" i="6" s="1"/>
  <c r="G57" i="4"/>
  <c r="G57" i="6" s="1"/>
  <c r="G44" i="4"/>
  <c r="G44" i="6" s="1"/>
  <c r="H91" i="4"/>
  <c r="H91" i="6" s="1"/>
  <c r="E13" i="6" l="1"/>
  <c r="E32" i="25"/>
  <c r="E10" i="6"/>
  <c r="H72" i="4"/>
  <c r="H72" i="6" s="1"/>
  <c r="H23" i="4"/>
  <c r="G23" i="6"/>
  <c r="G83" i="4"/>
  <c r="F83" i="6"/>
  <c r="G28" i="4"/>
  <c r="F28" i="6"/>
  <c r="G36" i="4"/>
  <c r="F36" i="6"/>
  <c r="G62" i="4"/>
  <c r="G62" i="6" s="1"/>
  <c r="F11" i="4"/>
  <c r="F39" i="6"/>
  <c r="G40" i="4"/>
  <c r="G40" i="6" s="1"/>
  <c r="G69" i="4"/>
  <c r="G69" i="6" s="1"/>
  <c r="G50" i="4"/>
  <c r="G50" i="6" s="1"/>
  <c r="H61" i="4"/>
  <c r="H61" i="6" s="1"/>
  <c r="G60" i="4"/>
  <c r="G60" i="6" s="1"/>
  <c r="E11" i="6"/>
  <c r="G43" i="4"/>
  <c r="F43" i="6"/>
  <c r="G86" i="4"/>
  <c r="F86" i="6"/>
  <c r="G66" i="4"/>
  <c r="F66" i="6"/>
  <c r="G82" i="4"/>
  <c r="F82" i="6"/>
  <c r="G54" i="4"/>
  <c r="F54" i="6"/>
  <c r="G45" i="4"/>
  <c r="F45" i="6"/>
  <c r="G35" i="4"/>
  <c r="F35" i="6"/>
  <c r="G30" i="4"/>
  <c r="F30" i="6"/>
  <c r="E14" i="6"/>
  <c r="G67" i="4"/>
  <c r="G67" i="6" s="1"/>
  <c r="F14" i="4"/>
  <c r="F12" i="4"/>
  <c r="F53" i="6"/>
  <c r="H52" i="4"/>
  <c r="H52" i="6" s="1"/>
  <c r="E12" i="6"/>
  <c r="H24" i="4"/>
  <c r="G24" i="6"/>
  <c r="G55" i="4"/>
  <c r="F55" i="6"/>
  <c r="G81" i="4"/>
  <c r="F81" i="6"/>
  <c r="G70" i="4"/>
  <c r="F70" i="6"/>
  <c r="G27" i="4"/>
  <c r="F27" i="6"/>
  <c r="G80" i="4"/>
  <c r="F80" i="6"/>
  <c r="F7" i="4"/>
  <c r="E15" i="4"/>
  <c r="E16" i="4" s="1"/>
  <c r="H59" i="4"/>
  <c r="H59" i="6" s="1"/>
  <c r="H92" i="4"/>
  <c r="H92" i="6" s="1"/>
  <c r="G25" i="4"/>
  <c r="G25" i="6" s="1"/>
  <c r="I29" i="4"/>
  <c r="T19" i="14" s="1"/>
  <c r="U19" i="14" s="1"/>
  <c r="V19" i="14" s="1"/>
  <c r="W19" i="14" s="1"/>
  <c r="X19" i="14" s="1"/>
  <c r="Y19" i="14" s="1"/>
  <c r="Z19" i="14" s="1"/>
  <c r="AA19" i="14" s="1"/>
  <c r="AB19" i="14" s="1"/>
  <c r="AC19" i="14" s="1"/>
  <c r="AD19" i="14" s="1"/>
  <c r="AE19" i="14" s="1"/>
  <c r="H26" i="4"/>
  <c r="H26" i="6" s="1"/>
  <c r="H89" i="4"/>
  <c r="H89" i="6" s="1"/>
  <c r="G74" i="4"/>
  <c r="G74" i="6" s="1"/>
  <c r="H75" i="4"/>
  <c r="H75" i="6" s="1"/>
  <c r="I52" i="4"/>
  <c r="T42" i="14" s="1"/>
  <c r="U42" i="14" s="1"/>
  <c r="V42" i="14" s="1"/>
  <c r="W42" i="14" s="1"/>
  <c r="X42" i="14" s="1"/>
  <c r="Y42" i="14" s="1"/>
  <c r="Z42" i="14" s="1"/>
  <c r="AA42" i="14" s="1"/>
  <c r="AB42" i="14" s="1"/>
  <c r="AC42" i="14" s="1"/>
  <c r="AD42" i="14" s="1"/>
  <c r="AE42" i="14" s="1"/>
  <c r="I41" i="4"/>
  <c r="T31" i="14" s="1"/>
  <c r="U31" i="14" s="1"/>
  <c r="V31" i="14" s="1"/>
  <c r="W31" i="14" s="1"/>
  <c r="X31" i="14" s="1"/>
  <c r="Y31" i="14" s="1"/>
  <c r="Z31" i="14" s="1"/>
  <c r="AA31" i="14" s="1"/>
  <c r="AB31" i="14" s="1"/>
  <c r="AC31" i="14" s="1"/>
  <c r="AD31" i="14" s="1"/>
  <c r="AE31" i="14" s="1"/>
  <c r="H44" i="4"/>
  <c r="H44" i="6" s="1"/>
  <c r="H62" i="4"/>
  <c r="H62" i="6" s="1"/>
  <c r="H87" i="4"/>
  <c r="H87" i="6" s="1"/>
  <c r="G39" i="4"/>
  <c r="G39" i="6" s="1"/>
  <c r="I31" i="4"/>
  <c r="T21" i="14" s="1"/>
  <c r="U21" i="14" s="1"/>
  <c r="V21" i="14" s="1"/>
  <c r="W21" i="14" s="1"/>
  <c r="X21" i="14" s="1"/>
  <c r="Y21" i="14" s="1"/>
  <c r="Z21" i="14" s="1"/>
  <c r="AA21" i="14" s="1"/>
  <c r="AB21" i="14" s="1"/>
  <c r="AC21" i="14" s="1"/>
  <c r="AD21" i="14" s="1"/>
  <c r="AE21" i="14" s="1"/>
  <c r="H58" i="4"/>
  <c r="H58" i="6" s="1"/>
  <c r="G77" i="4"/>
  <c r="G77" i="6" s="1"/>
  <c r="H46" i="4"/>
  <c r="H46" i="6" s="1"/>
  <c r="I84" i="4"/>
  <c r="T74" i="14" s="1"/>
  <c r="U74" i="14" s="1"/>
  <c r="V74" i="14" s="1"/>
  <c r="W74" i="14" s="1"/>
  <c r="X74" i="14" s="1"/>
  <c r="Y74" i="14" s="1"/>
  <c r="Z74" i="14" s="1"/>
  <c r="AA74" i="14" s="1"/>
  <c r="AB74" i="14" s="1"/>
  <c r="AC74" i="14" s="1"/>
  <c r="AD74" i="14" s="1"/>
  <c r="AE74" i="14" s="1"/>
  <c r="H42" i="4"/>
  <c r="H42" i="6" s="1"/>
  <c r="H90" i="4"/>
  <c r="H90" i="6" s="1"/>
  <c r="G32" i="4"/>
  <c r="G32" i="6" s="1"/>
  <c r="H76" i="4"/>
  <c r="H76" i="6" s="1"/>
  <c r="H37" i="4"/>
  <c r="H37" i="6" s="1"/>
  <c r="H85" i="4"/>
  <c r="H85" i="6" s="1"/>
  <c r="H73" i="4"/>
  <c r="H73" i="6" s="1"/>
  <c r="H38" i="4"/>
  <c r="H38" i="6" s="1"/>
  <c r="F10" i="4"/>
  <c r="G53" i="4"/>
  <c r="G53" i="6" s="1"/>
  <c r="I61" i="4"/>
  <c r="T51" i="14" s="1"/>
  <c r="U51" i="14" s="1"/>
  <c r="V51" i="14" s="1"/>
  <c r="W51" i="14" s="1"/>
  <c r="X51" i="14" s="1"/>
  <c r="Y51" i="14" s="1"/>
  <c r="Z51" i="14" s="1"/>
  <c r="AA51" i="14" s="1"/>
  <c r="AB51" i="14" s="1"/>
  <c r="AC51" i="14" s="1"/>
  <c r="AD51" i="14" s="1"/>
  <c r="AE51" i="14" s="1"/>
  <c r="I91" i="4"/>
  <c r="T81" i="14" s="1"/>
  <c r="U81" i="14" s="1"/>
  <c r="V81" i="14" s="1"/>
  <c r="W81" i="14" s="1"/>
  <c r="X81" i="14" s="1"/>
  <c r="Y81" i="14" s="1"/>
  <c r="Z81" i="14" s="1"/>
  <c r="AA81" i="14" s="1"/>
  <c r="AB81" i="14" s="1"/>
  <c r="AC81" i="14" s="1"/>
  <c r="AD81" i="14" s="1"/>
  <c r="AE81" i="14" s="1"/>
  <c r="H57" i="4"/>
  <c r="H57" i="6" s="1"/>
  <c r="H68" i="4"/>
  <c r="H68" i="6" s="1"/>
  <c r="H71" i="4"/>
  <c r="H71" i="6" s="1"/>
  <c r="H67" i="4"/>
  <c r="H67" i="6" s="1"/>
  <c r="H88" i="4"/>
  <c r="H88" i="6" s="1"/>
  <c r="H51" i="4"/>
  <c r="H51" i="6" s="1"/>
  <c r="F6" i="4"/>
  <c r="F5" i="4"/>
  <c r="F13" i="4"/>
  <c r="G65" i="4"/>
  <c r="G65" i="6" s="1"/>
  <c r="H56" i="4"/>
  <c r="H56" i="6" s="1"/>
  <c r="G47" i="4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I91" i="6"/>
  <c r="I84" i="6"/>
  <c r="I61" i="6"/>
  <c r="I41" i="6"/>
  <c r="I52" i="6"/>
  <c r="I29" i="6"/>
  <c r="I31" i="6"/>
  <c r="E20" i="25"/>
  <c r="E16" i="25"/>
  <c r="F14" i="6"/>
  <c r="E18" i="25"/>
  <c r="E6" i="6"/>
  <c r="E19" i="25"/>
  <c r="F32" i="25"/>
  <c r="F12" i="6"/>
  <c r="F10" i="6"/>
  <c r="F16" i="25" s="1"/>
  <c r="H60" i="4"/>
  <c r="H60" i="6" s="1"/>
  <c r="H40" i="4"/>
  <c r="H40" i="6" s="1"/>
  <c r="F13" i="6"/>
  <c r="G81" i="6"/>
  <c r="H81" i="4"/>
  <c r="H24" i="6"/>
  <c r="I24" i="4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AD14" i="14" s="1"/>
  <c r="AE14" i="14" s="1"/>
  <c r="G35" i="6"/>
  <c r="H35" i="4"/>
  <c r="G66" i="6"/>
  <c r="H66" i="4"/>
  <c r="G43" i="6"/>
  <c r="H43" i="4"/>
  <c r="E17" i="25"/>
  <c r="E7" i="6"/>
  <c r="G28" i="6"/>
  <c r="H28" i="4"/>
  <c r="H23" i="6"/>
  <c r="I23" i="4"/>
  <c r="T13" i="14" s="1"/>
  <c r="G14" i="4"/>
  <c r="I72" i="4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AD62" i="14" s="1"/>
  <c r="AE62" i="14" s="1"/>
  <c r="H69" i="4"/>
  <c r="H69" i="6" s="1"/>
  <c r="G80" i="6"/>
  <c r="H80" i="4"/>
  <c r="G70" i="6"/>
  <c r="H70" i="4"/>
  <c r="G55" i="6"/>
  <c r="H55" i="4"/>
  <c r="G30" i="6"/>
  <c r="H30" i="4"/>
  <c r="G45" i="6"/>
  <c r="H45" i="4"/>
  <c r="G82" i="6"/>
  <c r="H82" i="4"/>
  <c r="G86" i="6"/>
  <c r="H86" i="4"/>
  <c r="G27" i="6"/>
  <c r="H27" i="4"/>
  <c r="G54" i="6"/>
  <c r="G12" i="6" s="1"/>
  <c r="H54" i="4"/>
  <c r="H50" i="4"/>
  <c r="H50" i="6" s="1"/>
  <c r="G11" i="4"/>
  <c r="G47" i="6"/>
  <c r="F11" i="6"/>
  <c r="G36" i="6"/>
  <c r="H36" i="4"/>
  <c r="G83" i="6"/>
  <c r="H83" i="4"/>
  <c r="F15" i="4"/>
  <c r="F16" i="4" s="1"/>
  <c r="H77" i="4"/>
  <c r="H77" i="6" s="1"/>
  <c r="I44" i="4"/>
  <c r="T34" i="14" s="1"/>
  <c r="U34" i="14" s="1"/>
  <c r="V34" i="14" s="1"/>
  <c r="W34" i="14" s="1"/>
  <c r="X34" i="14" s="1"/>
  <c r="Y34" i="14" s="1"/>
  <c r="Z34" i="14" s="1"/>
  <c r="AA34" i="14" s="1"/>
  <c r="AB34" i="14" s="1"/>
  <c r="AC34" i="14" s="1"/>
  <c r="AD34" i="14" s="1"/>
  <c r="AE34" i="14" s="1"/>
  <c r="J41" i="4"/>
  <c r="J41" i="6" s="1"/>
  <c r="J52" i="4"/>
  <c r="J52" i="6" s="1"/>
  <c r="H25" i="4"/>
  <c r="H25" i="6" s="1"/>
  <c r="G5" i="4"/>
  <c r="G6" i="4"/>
  <c r="G10" i="4"/>
  <c r="I59" i="4"/>
  <c r="T49" i="14" s="1"/>
  <c r="U49" i="14" s="1"/>
  <c r="V49" i="14" s="1"/>
  <c r="W49" i="14" s="1"/>
  <c r="X49" i="14" s="1"/>
  <c r="Y49" i="14" s="1"/>
  <c r="Z49" i="14" s="1"/>
  <c r="AA49" i="14" s="1"/>
  <c r="AB49" i="14" s="1"/>
  <c r="AC49" i="14" s="1"/>
  <c r="AD49" i="14" s="1"/>
  <c r="AE49" i="14" s="1"/>
  <c r="I88" i="4"/>
  <c r="T78" i="14" s="1"/>
  <c r="U78" i="14" s="1"/>
  <c r="V78" i="14" s="1"/>
  <c r="W78" i="14" s="1"/>
  <c r="X78" i="14" s="1"/>
  <c r="Y78" i="14" s="1"/>
  <c r="Z78" i="14" s="1"/>
  <c r="AA78" i="14" s="1"/>
  <c r="AB78" i="14" s="1"/>
  <c r="AC78" i="14" s="1"/>
  <c r="AD78" i="14" s="1"/>
  <c r="AE78" i="14" s="1"/>
  <c r="I67" i="4"/>
  <c r="T57" i="14" s="1"/>
  <c r="U57" i="14" s="1"/>
  <c r="V57" i="14" s="1"/>
  <c r="W57" i="14" s="1"/>
  <c r="X57" i="14" s="1"/>
  <c r="Y57" i="14" s="1"/>
  <c r="Z57" i="14" s="1"/>
  <c r="AA57" i="14" s="1"/>
  <c r="AB57" i="14" s="1"/>
  <c r="AC57" i="14" s="1"/>
  <c r="AD57" i="14" s="1"/>
  <c r="AE57" i="14" s="1"/>
  <c r="I57" i="4"/>
  <c r="T47" i="14" s="1"/>
  <c r="U47" i="14" s="1"/>
  <c r="V47" i="14" s="1"/>
  <c r="W47" i="14" s="1"/>
  <c r="X47" i="14" s="1"/>
  <c r="Y47" i="14" s="1"/>
  <c r="Z47" i="14" s="1"/>
  <c r="AA47" i="14" s="1"/>
  <c r="AB47" i="14" s="1"/>
  <c r="AC47" i="14" s="1"/>
  <c r="AD47" i="14" s="1"/>
  <c r="AE47" i="14" s="1"/>
  <c r="H53" i="4"/>
  <c r="H53" i="6" s="1"/>
  <c r="I38" i="4"/>
  <c r="T28" i="14" s="1"/>
  <c r="U28" i="14" s="1"/>
  <c r="V28" i="14" s="1"/>
  <c r="W28" i="14" s="1"/>
  <c r="X28" i="14" s="1"/>
  <c r="Y28" i="14" s="1"/>
  <c r="Z28" i="14" s="1"/>
  <c r="AA28" i="14" s="1"/>
  <c r="AB28" i="14" s="1"/>
  <c r="AC28" i="14" s="1"/>
  <c r="AD28" i="14" s="1"/>
  <c r="AE28" i="14" s="1"/>
  <c r="I76" i="4"/>
  <c r="T66" i="14" s="1"/>
  <c r="U66" i="14" s="1"/>
  <c r="V66" i="14" s="1"/>
  <c r="W66" i="14" s="1"/>
  <c r="X66" i="14" s="1"/>
  <c r="Y66" i="14" s="1"/>
  <c r="Z66" i="14" s="1"/>
  <c r="AA66" i="14" s="1"/>
  <c r="AB66" i="14" s="1"/>
  <c r="AC66" i="14" s="1"/>
  <c r="AD66" i="14" s="1"/>
  <c r="AE66" i="14" s="1"/>
  <c r="I46" i="4"/>
  <c r="T36" i="14" s="1"/>
  <c r="U36" i="14" s="1"/>
  <c r="V36" i="14" s="1"/>
  <c r="W36" i="14" s="1"/>
  <c r="X36" i="14" s="1"/>
  <c r="Y36" i="14" s="1"/>
  <c r="Z36" i="14" s="1"/>
  <c r="AA36" i="14" s="1"/>
  <c r="AB36" i="14" s="1"/>
  <c r="AC36" i="14" s="1"/>
  <c r="AD36" i="14" s="1"/>
  <c r="AE36" i="14" s="1"/>
  <c r="I50" i="4"/>
  <c r="T40" i="14" s="1"/>
  <c r="U40" i="14" s="1"/>
  <c r="V40" i="14" s="1"/>
  <c r="W40" i="14" s="1"/>
  <c r="X40" i="14" s="1"/>
  <c r="Y40" i="14" s="1"/>
  <c r="Z40" i="14" s="1"/>
  <c r="AA40" i="14" s="1"/>
  <c r="AB40" i="14" s="1"/>
  <c r="AC40" i="14" s="1"/>
  <c r="AD40" i="14" s="1"/>
  <c r="AE40" i="14" s="1"/>
  <c r="J31" i="4"/>
  <c r="J31" i="6" s="1"/>
  <c r="I62" i="4"/>
  <c r="T52" i="14" s="1"/>
  <c r="U52" i="14" s="1"/>
  <c r="V52" i="14" s="1"/>
  <c r="W52" i="14" s="1"/>
  <c r="X52" i="14" s="1"/>
  <c r="Y52" i="14" s="1"/>
  <c r="Z52" i="14" s="1"/>
  <c r="AA52" i="14" s="1"/>
  <c r="AB52" i="14" s="1"/>
  <c r="AC52" i="14" s="1"/>
  <c r="AD52" i="14" s="1"/>
  <c r="AE52" i="14" s="1"/>
  <c r="J29" i="4"/>
  <c r="J29" i="6" s="1"/>
  <c r="I92" i="4"/>
  <c r="T82" i="14" s="1"/>
  <c r="U82" i="14" s="1"/>
  <c r="V82" i="14" s="1"/>
  <c r="W82" i="14" s="1"/>
  <c r="X82" i="14" s="1"/>
  <c r="Y82" i="14" s="1"/>
  <c r="Z82" i="14" s="1"/>
  <c r="AA82" i="14" s="1"/>
  <c r="AB82" i="14" s="1"/>
  <c r="AC82" i="14" s="1"/>
  <c r="AD82" i="14" s="1"/>
  <c r="AE82" i="14" s="1"/>
  <c r="I71" i="4"/>
  <c r="T61" i="14" s="1"/>
  <c r="U61" i="14" s="1"/>
  <c r="V61" i="14" s="1"/>
  <c r="W61" i="14" s="1"/>
  <c r="X61" i="14" s="1"/>
  <c r="Y61" i="14" s="1"/>
  <c r="Z61" i="14" s="1"/>
  <c r="AA61" i="14" s="1"/>
  <c r="AB61" i="14" s="1"/>
  <c r="AC61" i="14" s="1"/>
  <c r="AD61" i="14" s="1"/>
  <c r="AE61" i="14" s="1"/>
  <c r="I73" i="4"/>
  <c r="T63" i="14" s="1"/>
  <c r="U63" i="14" s="1"/>
  <c r="V63" i="14" s="1"/>
  <c r="W63" i="14" s="1"/>
  <c r="X63" i="14" s="1"/>
  <c r="Y63" i="14" s="1"/>
  <c r="Z63" i="14" s="1"/>
  <c r="AA63" i="14" s="1"/>
  <c r="AB63" i="14" s="1"/>
  <c r="AC63" i="14" s="1"/>
  <c r="AD63" i="14" s="1"/>
  <c r="AE63" i="14" s="1"/>
  <c r="I85" i="4"/>
  <c r="T75" i="14" s="1"/>
  <c r="U75" i="14" s="1"/>
  <c r="V75" i="14" s="1"/>
  <c r="W75" i="14" s="1"/>
  <c r="X75" i="14" s="1"/>
  <c r="Y75" i="14" s="1"/>
  <c r="Z75" i="14" s="1"/>
  <c r="AA75" i="14" s="1"/>
  <c r="AB75" i="14" s="1"/>
  <c r="AC75" i="14" s="1"/>
  <c r="AD75" i="14" s="1"/>
  <c r="AE75" i="14" s="1"/>
  <c r="I56" i="4"/>
  <c r="T46" i="14" s="1"/>
  <c r="U46" i="14" s="1"/>
  <c r="V46" i="14" s="1"/>
  <c r="W46" i="14" s="1"/>
  <c r="X46" i="14" s="1"/>
  <c r="Y46" i="14" s="1"/>
  <c r="Z46" i="14" s="1"/>
  <c r="AA46" i="14" s="1"/>
  <c r="AB46" i="14" s="1"/>
  <c r="AC46" i="14" s="1"/>
  <c r="AD46" i="14" s="1"/>
  <c r="AE46" i="14" s="1"/>
  <c r="I51" i="4"/>
  <c r="T41" i="14" s="1"/>
  <c r="U41" i="14" s="1"/>
  <c r="V41" i="14" s="1"/>
  <c r="W41" i="14" s="1"/>
  <c r="X41" i="14" s="1"/>
  <c r="Y41" i="14" s="1"/>
  <c r="Z41" i="14" s="1"/>
  <c r="AA41" i="14" s="1"/>
  <c r="AB41" i="14" s="1"/>
  <c r="AC41" i="14" s="1"/>
  <c r="AD41" i="14" s="1"/>
  <c r="AE41" i="14" s="1"/>
  <c r="J61" i="4"/>
  <c r="J61" i="6" s="1"/>
  <c r="I90" i="4"/>
  <c r="T80" i="14" s="1"/>
  <c r="U80" i="14" s="1"/>
  <c r="V80" i="14" s="1"/>
  <c r="W80" i="14" s="1"/>
  <c r="X80" i="14" s="1"/>
  <c r="Y80" i="14" s="1"/>
  <c r="Z80" i="14" s="1"/>
  <c r="AA80" i="14" s="1"/>
  <c r="AB80" i="14" s="1"/>
  <c r="AC80" i="14" s="1"/>
  <c r="AD80" i="14" s="1"/>
  <c r="AE80" i="14" s="1"/>
  <c r="G12" i="4"/>
  <c r="I87" i="4"/>
  <c r="T77" i="14" s="1"/>
  <c r="U77" i="14" s="1"/>
  <c r="V77" i="14" s="1"/>
  <c r="W77" i="14" s="1"/>
  <c r="X77" i="14" s="1"/>
  <c r="Y77" i="14" s="1"/>
  <c r="Z77" i="14" s="1"/>
  <c r="AA77" i="14" s="1"/>
  <c r="AB77" i="14" s="1"/>
  <c r="AC77" i="14" s="1"/>
  <c r="AD77" i="14" s="1"/>
  <c r="AE77" i="14" s="1"/>
  <c r="H74" i="4"/>
  <c r="H74" i="6" s="1"/>
  <c r="I26" i="4"/>
  <c r="T16" i="14" s="1"/>
  <c r="U16" i="14" s="1"/>
  <c r="V16" i="14" s="1"/>
  <c r="W16" i="14" s="1"/>
  <c r="X16" i="14" s="1"/>
  <c r="Y16" i="14" s="1"/>
  <c r="Z16" i="14" s="1"/>
  <c r="AA16" i="14" s="1"/>
  <c r="AB16" i="14" s="1"/>
  <c r="AC16" i="14" s="1"/>
  <c r="AD16" i="14" s="1"/>
  <c r="AE16" i="14" s="1"/>
  <c r="I42" i="4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H47" i="4"/>
  <c r="H47" i="6" s="1"/>
  <c r="G13" i="4"/>
  <c r="H65" i="4"/>
  <c r="H65" i="6" s="1"/>
  <c r="I68" i="4"/>
  <c r="T58" i="14" s="1"/>
  <c r="U58" i="14" s="1"/>
  <c r="V58" i="14" s="1"/>
  <c r="W58" i="14" s="1"/>
  <c r="X58" i="14" s="1"/>
  <c r="Y58" i="14" s="1"/>
  <c r="Z58" i="14" s="1"/>
  <c r="AA58" i="14" s="1"/>
  <c r="AB58" i="14" s="1"/>
  <c r="AC58" i="14" s="1"/>
  <c r="AD58" i="14" s="1"/>
  <c r="AE58" i="14" s="1"/>
  <c r="J91" i="4"/>
  <c r="J91" i="6" s="1"/>
  <c r="E15" i="6"/>
  <c r="E25" i="25" s="1"/>
  <c r="I37" i="4"/>
  <c r="T27" i="14" s="1"/>
  <c r="U27" i="14" s="1"/>
  <c r="V27" i="14" s="1"/>
  <c r="W27" i="14" s="1"/>
  <c r="X27" i="14" s="1"/>
  <c r="Y27" i="14" s="1"/>
  <c r="Z27" i="14" s="1"/>
  <c r="AA27" i="14" s="1"/>
  <c r="AB27" i="14" s="1"/>
  <c r="AC27" i="14" s="1"/>
  <c r="AD27" i="14" s="1"/>
  <c r="AE27" i="14" s="1"/>
  <c r="H32" i="4"/>
  <c r="H32" i="6" s="1"/>
  <c r="J84" i="4"/>
  <c r="J84" i="6" s="1"/>
  <c r="I58" i="4"/>
  <c r="T48" i="14" s="1"/>
  <c r="U48" i="14" s="1"/>
  <c r="V48" i="14" s="1"/>
  <c r="W48" i="14" s="1"/>
  <c r="X48" i="14" s="1"/>
  <c r="Y48" i="14" s="1"/>
  <c r="Z48" i="14" s="1"/>
  <c r="AA48" i="14" s="1"/>
  <c r="AB48" i="14" s="1"/>
  <c r="AC48" i="14" s="1"/>
  <c r="AD48" i="14" s="1"/>
  <c r="AE48" i="14" s="1"/>
  <c r="H39" i="4"/>
  <c r="H39" i="6" s="1"/>
  <c r="I75" i="4"/>
  <c r="T65" i="14" s="1"/>
  <c r="U65" i="14" s="1"/>
  <c r="V65" i="14" s="1"/>
  <c r="W65" i="14" s="1"/>
  <c r="X65" i="14" s="1"/>
  <c r="Y65" i="14" s="1"/>
  <c r="Z65" i="14" s="1"/>
  <c r="AA65" i="14" s="1"/>
  <c r="AB65" i="14" s="1"/>
  <c r="AC65" i="14" s="1"/>
  <c r="AD65" i="14" s="1"/>
  <c r="AE65" i="14" s="1"/>
  <c r="I89" i="4"/>
  <c r="T79" i="14" s="1"/>
  <c r="U79" i="14" s="1"/>
  <c r="V79" i="14" s="1"/>
  <c r="W79" i="14" s="1"/>
  <c r="X79" i="14" s="1"/>
  <c r="Y79" i="14" s="1"/>
  <c r="Z79" i="14" s="1"/>
  <c r="AA79" i="14" s="1"/>
  <c r="AB79" i="14" s="1"/>
  <c r="AC79" i="14" s="1"/>
  <c r="AD79" i="14" s="1"/>
  <c r="AE79" i="14" s="1"/>
  <c r="G7" i="4"/>
  <c r="AH28" i="23" l="1"/>
  <c r="AI28" i="23" s="1"/>
  <c r="AJ28" i="23" s="1"/>
  <c r="AK28" i="23" s="1"/>
  <c r="AL28" i="23" s="1"/>
  <c r="AM28" i="23" s="1"/>
  <c r="AN28" i="23" s="1"/>
  <c r="AO28" i="23" s="1"/>
  <c r="AP28" i="23" s="1"/>
  <c r="AQ28" i="23" s="1"/>
  <c r="AR28" i="23" s="1"/>
  <c r="AS28" i="23" s="1"/>
  <c r="AT28" i="23" s="1"/>
  <c r="AU28" i="23" s="1"/>
  <c r="AV28" i="23" s="1"/>
  <c r="AW28" i="23" s="1"/>
  <c r="AX28" i="23" s="1"/>
  <c r="AY28" i="23" s="1"/>
  <c r="AZ28" i="23" s="1"/>
  <c r="BA28" i="23" s="1"/>
  <c r="BB28" i="23" s="1"/>
  <c r="BC28" i="23" s="1"/>
  <c r="BD28" i="23" s="1"/>
  <c r="BE28" i="23" s="1"/>
  <c r="BF28" i="23" s="1"/>
  <c r="BG28" i="23" s="1"/>
  <c r="BH28" i="23" s="1"/>
  <c r="BI28" i="23" s="1"/>
  <c r="BJ28" i="23" s="1"/>
  <c r="BK28" i="23" s="1"/>
  <c r="BL28" i="23" s="1"/>
  <c r="BM28" i="23" s="1"/>
  <c r="BN28" i="23" s="1"/>
  <c r="BO28" i="23" s="1"/>
  <c r="BP28" i="23" s="1"/>
  <c r="BQ28" i="23" s="1"/>
  <c r="BR28" i="23" s="1"/>
  <c r="BS28" i="23" s="1"/>
  <c r="BT28" i="23" s="1"/>
  <c r="BU28" i="23" s="1"/>
  <c r="BV28" i="23" s="1"/>
  <c r="BW28" i="23" s="1"/>
  <c r="BX28" i="23" s="1"/>
  <c r="BY28" i="23" s="1"/>
  <c r="BZ28" i="23" s="1"/>
  <c r="CA28" i="23" s="1"/>
  <c r="CB28" i="23" s="1"/>
  <c r="CC28" i="23" s="1"/>
  <c r="CD28" i="23" s="1"/>
  <c r="CE28" i="23" s="1"/>
  <c r="CF28" i="23" s="1"/>
  <c r="CG28" i="23" s="1"/>
  <c r="CH28" i="23" s="1"/>
  <c r="CI28" i="23" s="1"/>
  <c r="CJ28" i="23" s="1"/>
  <c r="CK28" i="23" s="1"/>
  <c r="CL28" i="23" s="1"/>
  <c r="CM28" i="23" s="1"/>
  <c r="CN28" i="23" s="1"/>
  <c r="CO28" i="23" s="1"/>
  <c r="CP28" i="23" s="1"/>
  <c r="CQ28" i="23" s="1"/>
  <c r="CR28" i="23" s="1"/>
  <c r="CS28" i="23" s="1"/>
  <c r="CT28" i="23" s="1"/>
  <c r="CU28" i="23" s="1"/>
  <c r="CV28" i="23" s="1"/>
  <c r="CW28" i="23" s="1"/>
  <c r="CX28" i="23" s="1"/>
  <c r="CY28" i="23" s="1"/>
  <c r="CZ28" i="23" s="1"/>
  <c r="DA28" i="23" s="1"/>
  <c r="DB28" i="23" s="1"/>
  <c r="DC28" i="23" s="1"/>
  <c r="DD28" i="23" s="1"/>
  <c r="DE28" i="23" s="1"/>
  <c r="DF28" i="23" s="1"/>
  <c r="DG28" i="23" s="1"/>
  <c r="DH28" i="23" s="1"/>
  <c r="DI28" i="23" s="1"/>
  <c r="DJ28" i="23" s="1"/>
  <c r="DK28" i="23" s="1"/>
  <c r="DL28" i="23" s="1"/>
  <c r="DM28" i="23" s="1"/>
  <c r="DN28" i="23" s="1"/>
  <c r="DO28" i="23" s="1"/>
  <c r="DP28" i="23" s="1"/>
  <c r="DQ28" i="23" s="1"/>
  <c r="DR28" i="23" s="1"/>
  <c r="AH87" i="23"/>
  <c r="AI87" i="23" s="1"/>
  <c r="AJ87" i="23" s="1"/>
  <c r="AK87" i="23" s="1"/>
  <c r="AL87" i="23" s="1"/>
  <c r="AH40" i="23"/>
  <c r="AI40" i="23" s="1"/>
  <c r="AJ40" i="23" s="1"/>
  <c r="AK40" i="23" s="1"/>
  <c r="AL40" i="23" s="1"/>
  <c r="AH54" i="23"/>
  <c r="AI54" i="23" s="1"/>
  <c r="AJ54" i="23" s="1"/>
  <c r="AK54" i="23" s="1"/>
  <c r="AL54" i="23" s="1"/>
  <c r="AR44" i="26" s="1"/>
  <c r="AH56" i="23"/>
  <c r="AI56" i="23" s="1"/>
  <c r="AJ56" i="23" s="1"/>
  <c r="AK56" i="23" s="1"/>
  <c r="AL56" i="23" s="1"/>
  <c r="AR46" i="26" s="1"/>
  <c r="AH55" i="23"/>
  <c r="AI55" i="23" s="1"/>
  <c r="AJ55" i="23" s="1"/>
  <c r="AK55" i="23" s="1"/>
  <c r="AL55" i="23" s="1"/>
  <c r="AR45" i="26" s="1"/>
  <c r="AH80" i="23"/>
  <c r="AI80" i="23" s="1"/>
  <c r="AJ80" i="23" s="1"/>
  <c r="AK80" i="23" s="1"/>
  <c r="AL80" i="23" s="1"/>
  <c r="AH84" i="23"/>
  <c r="AI84" i="23" s="1"/>
  <c r="AJ84" i="23" s="1"/>
  <c r="AK84" i="23" s="1"/>
  <c r="AL84" i="23" s="1"/>
  <c r="AH76" i="23"/>
  <c r="AI76" i="23" s="1"/>
  <c r="AJ76" i="23" s="1"/>
  <c r="AK76" i="23" s="1"/>
  <c r="AL76" i="23" s="1"/>
  <c r="AH58" i="23"/>
  <c r="AI58" i="23" s="1"/>
  <c r="AJ58" i="23" s="1"/>
  <c r="AK58" i="23" s="1"/>
  <c r="AL58" i="23" s="1"/>
  <c r="AR48" i="26" s="1"/>
  <c r="AH69" i="23"/>
  <c r="AI69" i="23" s="1"/>
  <c r="AJ69" i="23" s="1"/>
  <c r="AK69" i="23" s="1"/>
  <c r="AL69" i="23" s="1"/>
  <c r="AH81" i="23"/>
  <c r="AI81" i="23" s="1"/>
  <c r="AJ81" i="23" s="1"/>
  <c r="AK81" i="23" s="1"/>
  <c r="AL81" i="23" s="1"/>
  <c r="AH67" i="23"/>
  <c r="AI67" i="23" s="1"/>
  <c r="AJ67" i="23" s="1"/>
  <c r="AK67" i="23" s="1"/>
  <c r="AL67" i="23" s="1"/>
  <c r="AH90" i="23"/>
  <c r="AI90" i="23" s="1"/>
  <c r="AJ90" i="23" s="1"/>
  <c r="AK90" i="23" s="1"/>
  <c r="AL90" i="23" s="1"/>
  <c r="AH41" i="23"/>
  <c r="AI41" i="23" s="1"/>
  <c r="AJ41" i="23" s="1"/>
  <c r="AK41" i="23" s="1"/>
  <c r="AL41" i="23" s="1"/>
  <c r="AH68" i="23"/>
  <c r="AI68" i="23" s="1"/>
  <c r="AJ68" i="23" s="1"/>
  <c r="AK68" i="23" s="1"/>
  <c r="AL68" i="23" s="1"/>
  <c r="AH62" i="23"/>
  <c r="AI62" i="23" s="1"/>
  <c r="AJ62" i="23" s="1"/>
  <c r="AK62" i="23" s="1"/>
  <c r="AL62" i="23" s="1"/>
  <c r="AR52" i="26" s="1"/>
  <c r="AH75" i="23"/>
  <c r="AI75" i="23" s="1"/>
  <c r="AJ75" i="23" s="1"/>
  <c r="AK75" i="23" s="1"/>
  <c r="AL75" i="23" s="1"/>
  <c r="AH85" i="23"/>
  <c r="AI85" i="23" s="1"/>
  <c r="AJ85" i="23" s="1"/>
  <c r="AK85" i="23" s="1"/>
  <c r="AL85" i="23" s="1"/>
  <c r="AH83" i="23"/>
  <c r="AI83" i="23" s="1"/>
  <c r="AJ83" i="23" s="1"/>
  <c r="AK83" i="23" s="1"/>
  <c r="AL83" i="23" s="1"/>
  <c r="AH72" i="23"/>
  <c r="AI72" i="23" s="1"/>
  <c r="AJ72" i="23" s="1"/>
  <c r="AK72" i="23" s="1"/>
  <c r="AL72" i="23" s="1"/>
  <c r="AH60" i="23"/>
  <c r="AI60" i="23" s="1"/>
  <c r="AJ60" i="23" s="1"/>
  <c r="AK60" i="23" s="1"/>
  <c r="AL60" i="23" s="1"/>
  <c r="AR50" i="26" s="1"/>
  <c r="AH46" i="23"/>
  <c r="AI46" i="23" s="1"/>
  <c r="AJ46" i="23" s="1"/>
  <c r="AK46" i="23" s="1"/>
  <c r="AL46" i="23" s="1"/>
  <c r="AH66" i="23"/>
  <c r="AI66" i="23" s="1"/>
  <c r="AJ66" i="23" s="1"/>
  <c r="AK66" i="23" s="1"/>
  <c r="AL66" i="23" s="1"/>
  <c r="AH36" i="23"/>
  <c r="AI36" i="23" s="1"/>
  <c r="AJ36" i="23" s="1"/>
  <c r="AK36" i="23" s="1"/>
  <c r="AL36" i="23" s="1"/>
  <c r="AH61" i="23"/>
  <c r="AI61" i="23" s="1"/>
  <c r="AJ61" i="23" s="1"/>
  <c r="AK61" i="23" s="1"/>
  <c r="AL61" i="23" s="1"/>
  <c r="AR51" i="26" s="1"/>
  <c r="AH50" i="23"/>
  <c r="AI50" i="23" s="1"/>
  <c r="AJ50" i="23" s="1"/>
  <c r="AK50" i="23" s="1"/>
  <c r="AL50" i="23" s="1"/>
  <c r="AR40" i="26" s="1"/>
  <c r="AH82" i="23"/>
  <c r="AI82" i="23" s="1"/>
  <c r="AJ82" i="23" s="1"/>
  <c r="AK82" i="23" s="1"/>
  <c r="AL82" i="23" s="1"/>
  <c r="AH59" i="23"/>
  <c r="AI59" i="23" s="1"/>
  <c r="AJ59" i="23" s="1"/>
  <c r="AK59" i="23" s="1"/>
  <c r="AL59" i="23" s="1"/>
  <c r="AR49" i="26" s="1"/>
  <c r="AH51" i="23"/>
  <c r="AI51" i="23" s="1"/>
  <c r="AJ51" i="23" s="1"/>
  <c r="AK51" i="23" s="1"/>
  <c r="AL51" i="23" s="1"/>
  <c r="AR41" i="26" s="1"/>
  <c r="AH53" i="23"/>
  <c r="AI53" i="23" s="1"/>
  <c r="AJ53" i="23" s="1"/>
  <c r="AK53" i="23" s="1"/>
  <c r="AL53" i="23" s="1"/>
  <c r="AR43" i="26" s="1"/>
  <c r="AH57" i="23"/>
  <c r="AI57" i="23" s="1"/>
  <c r="AJ57" i="23" s="1"/>
  <c r="AK57" i="23" s="1"/>
  <c r="AL57" i="23" s="1"/>
  <c r="AR47" i="26" s="1"/>
  <c r="AH37" i="23"/>
  <c r="AI37" i="23" s="1"/>
  <c r="AJ37" i="23" s="1"/>
  <c r="AK37" i="23" s="1"/>
  <c r="AL37" i="23" s="1"/>
  <c r="AH77" i="23"/>
  <c r="AI77" i="23" s="1"/>
  <c r="AJ77" i="23" s="1"/>
  <c r="AK77" i="23" s="1"/>
  <c r="AL77" i="23" s="1"/>
  <c r="AH92" i="23"/>
  <c r="AI92" i="23" s="1"/>
  <c r="AJ92" i="23" s="1"/>
  <c r="AK92" i="23" s="1"/>
  <c r="AL92" i="23" s="1"/>
  <c r="AH88" i="23"/>
  <c r="AI88" i="23" s="1"/>
  <c r="AJ88" i="23" s="1"/>
  <c r="AK88" i="23" s="1"/>
  <c r="AL88" i="23" s="1"/>
  <c r="AH42" i="23"/>
  <c r="AI42" i="23" s="1"/>
  <c r="AJ42" i="23" s="1"/>
  <c r="AK42" i="23" s="1"/>
  <c r="AL42" i="23" s="1"/>
  <c r="AH38" i="23"/>
  <c r="AI38" i="23" s="1"/>
  <c r="AJ38" i="23" s="1"/>
  <c r="AK38" i="23" s="1"/>
  <c r="AL38" i="23" s="1"/>
  <c r="AH73" i="23"/>
  <c r="AI73" i="23" s="1"/>
  <c r="AJ73" i="23" s="1"/>
  <c r="AK73" i="23" s="1"/>
  <c r="AL73" i="23" s="1"/>
  <c r="AH71" i="23"/>
  <c r="AI71" i="23" s="1"/>
  <c r="AJ71" i="23" s="1"/>
  <c r="AK71" i="23" s="1"/>
  <c r="AL71" i="23" s="1"/>
  <c r="AH86" i="23"/>
  <c r="AI86" i="23" s="1"/>
  <c r="AJ86" i="23" s="1"/>
  <c r="AK86" i="23" s="1"/>
  <c r="AL86" i="23" s="1"/>
  <c r="AH74" i="23"/>
  <c r="AI74" i="23" s="1"/>
  <c r="AJ74" i="23" s="1"/>
  <c r="AK74" i="23" s="1"/>
  <c r="AL74" i="23" s="1"/>
  <c r="AH70" i="23"/>
  <c r="AI70" i="23" s="1"/>
  <c r="AJ70" i="23" s="1"/>
  <c r="AK70" i="23" s="1"/>
  <c r="AL70" i="23" s="1"/>
  <c r="AH65" i="23"/>
  <c r="AI65" i="23" s="1"/>
  <c r="AJ65" i="23" s="1"/>
  <c r="AK65" i="23" s="1"/>
  <c r="AL65" i="23" s="1"/>
  <c r="AH91" i="23"/>
  <c r="AI91" i="23" s="1"/>
  <c r="AJ91" i="23" s="1"/>
  <c r="AK91" i="23" s="1"/>
  <c r="AL91" i="23" s="1"/>
  <c r="AH35" i="23"/>
  <c r="AI35" i="23" s="1"/>
  <c r="AJ35" i="23" s="1"/>
  <c r="AK35" i="23" s="1"/>
  <c r="AL35" i="23" s="1"/>
  <c r="AH52" i="23"/>
  <c r="AI52" i="23" s="1"/>
  <c r="AJ52" i="23" s="1"/>
  <c r="AK52" i="23" s="1"/>
  <c r="AL52" i="23" s="1"/>
  <c r="AR42" i="26" s="1"/>
  <c r="AH89" i="23"/>
  <c r="AI89" i="23" s="1"/>
  <c r="AJ89" i="23" s="1"/>
  <c r="AK89" i="23" s="1"/>
  <c r="AL89" i="23" s="1"/>
  <c r="AH45" i="23"/>
  <c r="AI45" i="23" s="1"/>
  <c r="AJ45" i="23" s="1"/>
  <c r="AK45" i="23" s="1"/>
  <c r="AL45" i="23" s="1"/>
  <c r="AH39" i="23"/>
  <c r="AI39" i="23" s="1"/>
  <c r="AJ39" i="23" s="1"/>
  <c r="AK39" i="23" s="1"/>
  <c r="AL39" i="23" s="1"/>
  <c r="AH47" i="23"/>
  <c r="AI47" i="23" s="1"/>
  <c r="AJ47" i="23" s="1"/>
  <c r="AK47" i="23" s="1"/>
  <c r="AL47" i="23" s="1"/>
  <c r="AL16" i="22"/>
  <c r="E2" i="22"/>
  <c r="N2" i="22" s="1"/>
  <c r="O2" i="22" s="1"/>
  <c r="AH29" i="23"/>
  <c r="AH31" i="23"/>
  <c r="AH26" i="23"/>
  <c r="AH24" i="23"/>
  <c r="AH25" i="23"/>
  <c r="AH32" i="23"/>
  <c r="AH27" i="23"/>
  <c r="AH30" i="23"/>
  <c r="AH23" i="23"/>
  <c r="AH16" i="22"/>
  <c r="AJ16" i="22"/>
  <c r="AK16" i="22"/>
  <c r="AI16" i="22"/>
  <c r="U13" i="14"/>
  <c r="I89" i="6"/>
  <c r="I87" i="6"/>
  <c r="I51" i="6"/>
  <c r="I71" i="6"/>
  <c r="I42" i="6"/>
  <c r="I92" i="6"/>
  <c r="I50" i="6"/>
  <c r="I59" i="6"/>
  <c r="I37" i="6"/>
  <c r="I90" i="6"/>
  <c r="I85" i="6"/>
  <c r="I46" i="6"/>
  <c r="I58" i="6"/>
  <c r="I73" i="6"/>
  <c r="I62" i="6"/>
  <c r="I76" i="6"/>
  <c r="I67" i="6"/>
  <c r="I38" i="6"/>
  <c r="I88" i="6"/>
  <c r="I44" i="6"/>
  <c r="I75" i="6"/>
  <c r="I68" i="6"/>
  <c r="I56" i="6"/>
  <c r="I57" i="6"/>
  <c r="I72" i="6"/>
  <c r="I26" i="6"/>
  <c r="E21" i="25"/>
  <c r="E27" i="25" s="1"/>
  <c r="E5" i="6"/>
  <c r="E16" i="6" s="1"/>
  <c r="F18" i="25"/>
  <c r="F6" i="6"/>
  <c r="F20" i="25"/>
  <c r="F19" i="25"/>
  <c r="G18" i="25"/>
  <c r="G13" i="6"/>
  <c r="G32" i="25"/>
  <c r="I60" i="4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AD50" i="14" s="1"/>
  <c r="AE50" i="14" s="1"/>
  <c r="I40" i="4"/>
  <c r="T30" i="14" s="1"/>
  <c r="U30" i="14" s="1"/>
  <c r="V30" i="14" s="1"/>
  <c r="W30" i="14" s="1"/>
  <c r="X30" i="14" s="1"/>
  <c r="Y30" i="14" s="1"/>
  <c r="Z30" i="14" s="1"/>
  <c r="AA30" i="14" s="1"/>
  <c r="AB30" i="14" s="1"/>
  <c r="AC30" i="14" s="1"/>
  <c r="AD30" i="14" s="1"/>
  <c r="AE30" i="14" s="1"/>
  <c r="G11" i="6"/>
  <c r="H83" i="6"/>
  <c r="I83" i="4"/>
  <c r="T73" i="14" s="1"/>
  <c r="U73" i="14" s="1"/>
  <c r="V73" i="14" s="1"/>
  <c r="W73" i="14" s="1"/>
  <c r="X73" i="14" s="1"/>
  <c r="Y73" i="14" s="1"/>
  <c r="Z73" i="14" s="1"/>
  <c r="AA73" i="14" s="1"/>
  <c r="AB73" i="14" s="1"/>
  <c r="AC73" i="14" s="1"/>
  <c r="AD73" i="14" s="1"/>
  <c r="AE73" i="14" s="1"/>
  <c r="F17" i="25"/>
  <c r="F7" i="6"/>
  <c r="F5" i="6" s="1"/>
  <c r="H27" i="6"/>
  <c r="I27" i="4"/>
  <c r="T17" i="14" s="1"/>
  <c r="U17" i="14" s="1"/>
  <c r="V17" i="14" s="1"/>
  <c r="W17" i="14" s="1"/>
  <c r="X17" i="14" s="1"/>
  <c r="Y17" i="14" s="1"/>
  <c r="Z17" i="14" s="1"/>
  <c r="AA17" i="14" s="1"/>
  <c r="AB17" i="14" s="1"/>
  <c r="AC17" i="14" s="1"/>
  <c r="AD17" i="14" s="1"/>
  <c r="AE17" i="14" s="1"/>
  <c r="H82" i="6"/>
  <c r="I82" i="4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H70" i="6"/>
  <c r="I70" i="4"/>
  <c r="T60" i="14" s="1"/>
  <c r="U60" i="14" s="1"/>
  <c r="V60" i="14" s="1"/>
  <c r="W60" i="14" s="1"/>
  <c r="X60" i="14" s="1"/>
  <c r="Y60" i="14" s="1"/>
  <c r="Z60" i="14" s="1"/>
  <c r="AA60" i="14" s="1"/>
  <c r="AB60" i="14" s="1"/>
  <c r="AC60" i="14" s="1"/>
  <c r="AD60" i="14" s="1"/>
  <c r="AE60" i="14" s="1"/>
  <c r="I69" i="4"/>
  <c r="T59" i="14" s="1"/>
  <c r="U59" i="14" s="1"/>
  <c r="V59" i="14" s="1"/>
  <c r="W59" i="14" s="1"/>
  <c r="X59" i="14" s="1"/>
  <c r="Y59" i="14" s="1"/>
  <c r="Z59" i="14" s="1"/>
  <c r="AA59" i="14" s="1"/>
  <c r="AB59" i="14" s="1"/>
  <c r="AC59" i="14" s="1"/>
  <c r="AD59" i="14" s="1"/>
  <c r="AE59" i="14" s="1"/>
  <c r="H28" i="6"/>
  <c r="I28" i="4"/>
  <c r="T18" i="14" s="1"/>
  <c r="U18" i="14" s="1"/>
  <c r="V18" i="14" s="1"/>
  <c r="W18" i="14" s="1"/>
  <c r="X18" i="14" s="1"/>
  <c r="Y18" i="14" s="1"/>
  <c r="Z18" i="14" s="1"/>
  <c r="AA18" i="14" s="1"/>
  <c r="AB18" i="14" s="1"/>
  <c r="AC18" i="14" s="1"/>
  <c r="AD18" i="14" s="1"/>
  <c r="AE18" i="14" s="1"/>
  <c r="H66" i="6"/>
  <c r="I66" i="4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D56" i="14" s="1"/>
  <c r="AE56" i="14" s="1"/>
  <c r="I24" i="6"/>
  <c r="J24" i="4"/>
  <c r="H14" i="4"/>
  <c r="H36" i="6"/>
  <c r="I36" i="4"/>
  <c r="T26" i="14" s="1"/>
  <c r="U26" i="14" s="1"/>
  <c r="V26" i="14" s="1"/>
  <c r="W26" i="14" s="1"/>
  <c r="X26" i="14" s="1"/>
  <c r="Y26" i="14" s="1"/>
  <c r="Z26" i="14" s="1"/>
  <c r="AA26" i="14" s="1"/>
  <c r="AB26" i="14" s="1"/>
  <c r="AC26" i="14" s="1"/>
  <c r="AD26" i="14" s="1"/>
  <c r="AE26" i="14" s="1"/>
  <c r="H54" i="6"/>
  <c r="I54" i="4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D44" i="14" s="1"/>
  <c r="AE44" i="14" s="1"/>
  <c r="H86" i="6"/>
  <c r="I86" i="4"/>
  <c r="T76" i="14" s="1"/>
  <c r="U76" i="14" s="1"/>
  <c r="V76" i="14" s="1"/>
  <c r="W76" i="14" s="1"/>
  <c r="X76" i="14" s="1"/>
  <c r="Y76" i="14" s="1"/>
  <c r="Z76" i="14" s="1"/>
  <c r="AA76" i="14" s="1"/>
  <c r="AB76" i="14" s="1"/>
  <c r="AC76" i="14" s="1"/>
  <c r="AD76" i="14" s="1"/>
  <c r="AE76" i="14" s="1"/>
  <c r="H45" i="6"/>
  <c r="I45" i="4"/>
  <c r="T35" i="14" s="1"/>
  <c r="U35" i="14" s="1"/>
  <c r="V35" i="14" s="1"/>
  <c r="W35" i="14" s="1"/>
  <c r="X35" i="14" s="1"/>
  <c r="Y35" i="14" s="1"/>
  <c r="Z35" i="14" s="1"/>
  <c r="AA35" i="14" s="1"/>
  <c r="AB35" i="14" s="1"/>
  <c r="AC35" i="14" s="1"/>
  <c r="AD35" i="14" s="1"/>
  <c r="AE35" i="14" s="1"/>
  <c r="H55" i="6"/>
  <c r="I55" i="4"/>
  <c r="T45" i="14" s="1"/>
  <c r="U45" i="14" s="1"/>
  <c r="V45" i="14" s="1"/>
  <c r="W45" i="14" s="1"/>
  <c r="X45" i="14" s="1"/>
  <c r="Y45" i="14" s="1"/>
  <c r="Z45" i="14" s="1"/>
  <c r="AA45" i="14" s="1"/>
  <c r="AB45" i="14" s="1"/>
  <c r="AC45" i="14" s="1"/>
  <c r="AD45" i="14" s="1"/>
  <c r="AE45" i="14" s="1"/>
  <c r="H80" i="6"/>
  <c r="I80" i="4"/>
  <c r="T70" i="14" s="1"/>
  <c r="U70" i="14" s="1"/>
  <c r="V70" i="14" s="1"/>
  <c r="W70" i="14" s="1"/>
  <c r="X70" i="14" s="1"/>
  <c r="Y70" i="14" s="1"/>
  <c r="Z70" i="14" s="1"/>
  <c r="AA70" i="14" s="1"/>
  <c r="AB70" i="14" s="1"/>
  <c r="AC70" i="14" s="1"/>
  <c r="AD70" i="14" s="1"/>
  <c r="AE70" i="14" s="1"/>
  <c r="G10" i="6"/>
  <c r="H30" i="6"/>
  <c r="I30" i="4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J72" i="4"/>
  <c r="J72" i="6" s="1"/>
  <c r="G14" i="6"/>
  <c r="I23" i="6"/>
  <c r="J23" i="4"/>
  <c r="H43" i="6"/>
  <c r="I43" i="4"/>
  <c r="T33" i="14" s="1"/>
  <c r="U33" i="14" s="1"/>
  <c r="V33" i="14" s="1"/>
  <c r="W33" i="14" s="1"/>
  <c r="X33" i="14" s="1"/>
  <c r="Y33" i="14" s="1"/>
  <c r="Z33" i="14" s="1"/>
  <c r="AA33" i="14" s="1"/>
  <c r="AB33" i="14" s="1"/>
  <c r="AC33" i="14" s="1"/>
  <c r="AD33" i="14" s="1"/>
  <c r="AE33" i="14" s="1"/>
  <c r="H35" i="6"/>
  <c r="I35" i="4"/>
  <c r="T25" i="14" s="1"/>
  <c r="H81" i="6"/>
  <c r="I81" i="4"/>
  <c r="T71" i="14" s="1"/>
  <c r="U71" i="14" s="1"/>
  <c r="V71" i="14" s="1"/>
  <c r="W71" i="14" s="1"/>
  <c r="X71" i="14" s="1"/>
  <c r="Y71" i="14" s="1"/>
  <c r="Z71" i="14" s="1"/>
  <c r="AA71" i="14" s="1"/>
  <c r="AB71" i="14" s="1"/>
  <c r="AC71" i="14" s="1"/>
  <c r="AD71" i="14" s="1"/>
  <c r="AE71" i="14" s="1"/>
  <c r="J37" i="4"/>
  <c r="J37" i="6" s="1"/>
  <c r="J92" i="4"/>
  <c r="J92" i="6" s="1"/>
  <c r="J46" i="4"/>
  <c r="J46" i="6" s="1"/>
  <c r="J58" i="4"/>
  <c r="J58" i="6" s="1"/>
  <c r="I32" i="4"/>
  <c r="T22" i="14" s="1"/>
  <c r="U22" i="14" s="1"/>
  <c r="V22" i="14" s="1"/>
  <c r="W22" i="14" s="1"/>
  <c r="X22" i="14" s="1"/>
  <c r="Y22" i="14" s="1"/>
  <c r="Z22" i="14" s="1"/>
  <c r="AA22" i="14" s="1"/>
  <c r="AB22" i="14" s="1"/>
  <c r="AC22" i="14" s="1"/>
  <c r="AD22" i="14" s="1"/>
  <c r="AE22" i="14" s="1"/>
  <c r="I74" i="4"/>
  <c r="T64" i="14" s="1"/>
  <c r="U64" i="14" s="1"/>
  <c r="V64" i="14" s="1"/>
  <c r="W64" i="14" s="1"/>
  <c r="X64" i="14" s="1"/>
  <c r="Y64" i="14" s="1"/>
  <c r="Z64" i="14" s="1"/>
  <c r="AA64" i="14" s="1"/>
  <c r="AB64" i="14" s="1"/>
  <c r="AC64" i="14" s="1"/>
  <c r="AD64" i="14" s="1"/>
  <c r="AE64" i="14" s="1"/>
  <c r="J87" i="4"/>
  <c r="J87" i="6" s="1"/>
  <c r="J71" i="4"/>
  <c r="J71" i="6" s="1"/>
  <c r="K31" i="4"/>
  <c r="K31" i="6" s="1"/>
  <c r="J38" i="4"/>
  <c r="J38" i="6" s="1"/>
  <c r="J57" i="4"/>
  <c r="J57" i="6" s="1"/>
  <c r="I77" i="4"/>
  <c r="T67" i="14" s="1"/>
  <c r="U67" i="14" s="1"/>
  <c r="V67" i="14" s="1"/>
  <c r="W67" i="14" s="1"/>
  <c r="X67" i="14" s="1"/>
  <c r="Y67" i="14" s="1"/>
  <c r="Z67" i="14" s="1"/>
  <c r="AA67" i="14" s="1"/>
  <c r="AB67" i="14" s="1"/>
  <c r="AC67" i="14" s="1"/>
  <c r="AD67" i="14" s="1"/>
  <c r="AE67" i="14" s="1"/>
  <c r="J90" i="4"/>
  <c r="J90" i="6" s="1"/>
  <c r="I53" i="4"/>
  <c r="T43" i="14" s="1"/>
  <c r="U43" i="14" s="1"/>
  <c r="V43" i="14" s="1"/>
  <c r="W43" i="14" s="1"/>
  <c r="X43" i="14" s="1"/>
  <c r="Y43" i="14" s="1"/>
  <c r="Z43" i="14" s="1"/>
  <c r="AA43" i="14" s="1"/>
  <c r="AB43" i="14" s="1"/>
  <c r="AC43" i="14" s="1"/>
  <c r="AD43" i="14" s="1"/>
  <c r="AE43" i="14" s="1"/>
  <c r="H13" i="4"/>
  <c r="I65" i="4"/>
  <c r="T55" i="14" s="1"/>
  <c r="U55" i="14" s="1"/>
  <c r="V55" i="14" s="1"/>
  <c r="W55" i="14" s="1"/>
  <c r="X55" i="14" s="1"/>
  <c r="Y55" i="14" s="1"/>
  <c r="Z55" i="14" s="1"/>
  <c r="AA55" i="14" s="1"/>
  <c r="AB55" i="14" s="1"/>
  <c r="AC55" i="14" s="1"/>
  <c r="AD55" i="14" s="1"/>
  <c r="AE55" i="14" s="1"/>
  <c r="J42" i="4"/>
  <c r="J42" i="6" s="1"/>
  <c r="J26" i="4"/>
  <c r="J26" i="6" s="1"/>
  <c r="K61" i="4"/>
  <c r="K61" i="6" s="1"/>
  <c r="J73" i="4"/>
  <c r="J73" i="6" s="1"/>
  <c r="J62" i="4"/>
  <c r="J62" i="6" s="1"/>
  <c r="J76" i="4"/>
  <c r="J76" i="6" s="1"/>
  <c r="I25" i="4"/>
  <c r="T15" i="14" s="1"/>
  <c r="U15" i="14" s="1"/>
  <c r="V15" i="14" s="1"/>
  <c r="W15" i="14" s="1"/>
  <c r="X15" i="14" s="1"/>
  <c r="Y15" i="14" s="1"/>
  <c r="Z15" i="14" s="1"/>
  <c r="AA15" i="14" s="1"/>
  <c r="AB15" i="14" s="1"/>
  <c r="AC15" i="14" s="1"/>
  <c r="AD15" i="14" s="1"/>
  <c r="AE15" i="14" s="1"/>
  <c r="H5" i="4"/>
  <c r="H6" i="4"/>
  <c r="H10" i="4"/>
  <c r="J44" i="4"/>
  <c r="J44" i="6" s="1"/>
  <c r="K91" i="4"/>
  <c r="K91" i="6" s="1"/>
  <c r="J50" i="4"/>
  <c r="J50" i="6" s="1"/>
  <c r="J67" i="4"/>
  <c r="J67" i="6" s="1"/>
  <c r="J59" i="4"/>
  <c r="J59" i="6" s="1"/>
  <c r="K52" i="4"/>
  <c r="K52" i="6" s="1"/>
  <c r="J75" i="4"/>
  <c r="J75" i="6" s="1"/>
  <c r="J89" i="4"/>
  <c r="J89" i="6" s="1"/>
  <c r="I39" i="4"/>
  <c r="T29" i="14" s="1"/>
  <c r="U29" i="14" s="1"/>
  <c r="V29" i="14" s="1"/>
  <c r="W29" i="14" s="1"/>
  <c r="X29" i="14" s="1"/>
  <c r="Y29" i="14" s="1"/>
  <c r="Z29" i="14" s="1"/>
  <c r="AA29" i="14" s="1"/>
  <c r="AB29" i="14" s="1"/>
  <c r="AC29" i="14" s="1"/>
  <c r="AD29" i="14" s="1"/>
  <c r="AE29" i="14" s="1"/>
  <c r="H11" i="4"/>
  <c r="H7" i="4"/>
  <c r="K84" i="4"/>
  <c r="K84" i="6" s="1"/>
  <c r="I47" i="4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AD37" i="14" s="1"/>
  <c r="AE37" i="14" s="1"/>
  <c r="J68" i="4"/>
  <c r="J68" i="6" s="1"/>
  <c r="J51" i="4"/>
  <c r="J51" i="6" s="1"/>
  <c r="J56" i="4"/>
  <c r="J56" i="6" s="1"/>
  <c r="J85" i="4"/>
  <c r="J85" i="6" s="1"/>
  <c r="K29" i="4"/>
  <c r="K29" i="6" s="1"/>
  <c r="H12" i="4"/>
  <c r="F15" i="6"/>
  <c r="F25" i="25" s="1"/>
  <c r="J88" i="4"/>
  <c r="J88" i="6" s="1"/>
  <c r="G15" i="4"/>
  <c r="G16" i="4" s="1"/>
  <c r="K41" i="4"/>
  <c r="K41" i="6" s="1"/>
  <c r="AM89" i="23" l="1"/>
  <c r="AN89" i="23" s="1"/>
  <c r="AO89" i="23" s="1"/>
  <c r="AP89" i="23" s="1"/>
  <c r="AQ89" i="23" s="1"/>
  <c r="AR89" i="23" s="1"/>
  <c r="AS89" i="23" s="1"/>
  <c r="AT89" i="23" s="1"/>
  <c r="AU89" i="23" s="1"/>
  <c r="AV89" i="23" s="1"/>
  <c r="AW89" i="23" s="1"/>
  <c r="AX89" i="23" s="1"/>
  <c r="AY89" i="23" s="1"/>
  <c r="AZ89" i="23" s="1"/>
  <c r="BA89" i="23" s="1"/>
  <c r="BB89" i="23" s="1"/>
  <c r="BC89" i="23" s="1"/>
  <c r="BD89" i="23" s="1"/>
  <c r="BE89" i="23" s="1"/>
  <c r="BF89" i="23" s="1"/>
  <c r="BG89" i="23" s="1"/>
  <c r="BH89" i="23" s="1"/>
  <c r="BI89" i="23" s="1"/>
  <c r="BJ89" i="23" s="1"/>
  <c r="BK89" i="23" s="1"/>
  <c r="BL89" i="23" s="1"/>
  <c r="BM89" i="23" s="1"/>
  <c r="BN89" i="23" s="1"/>
  <c r="BO89" i="23" s="1"/>
  <c r="BP89" i="23" s="1"/>
  <c r="BQ89" i="23" s="1"/>
  <c r="BR89" i="23" s="1"/>
  <c r="BS89" i="23" s="1"/>
  <c r="BT89" i="23" s="1"/>
  <c r="BU89" i="23" s="1"/>
  <c r="BV89" i="23" s="1"/>
  <c r="BW89" i="23" s="1"/>
  <c r="BX89" i="23" s="1"/>
  <c r="BY89" i="23" s="1"/>
  <c r="BZ89" i="23" s="1"/>
  <c r="CA89" i="23" s="1"/>
  <c r="CB89" i="23" s="1"/>
  <c r="CC89" i="23" s="1"/>
  <c r="CD89" i="23" s="1"/>
  <c r="CE89" i="23" s="1"/>
  <c r="CF89" i="23" s="1"/>
  <c r="CG89" i="23" s="1"/>
  <c r="CH89" i="23" s="1"/>
  <c r="CI89" i="23" s="1"/>
  <c r="CJ89" i="23" s="1"/>
  <c r="CK89" i="23" s="1"/>
  <c r="CL89" i="23" s="1"/>
  <c r="CM89" i="23" s="1"/>
  <c r="CN89" i="23" s="1"/>
  <c r="CO89" i="23" s="1"/>
  <c r="CP89" i="23" s="1"/>
  <c r="CQ89" i="23" s="1"/>
  <c r="CR89" i="23" s="1"/>
  <c r="CS89" i="23" s="1"/>
  <c r="CT89" i="23" s="1"/>
  <c r="CU89" i="23" s="1"/>
  <c r="CV89" i="23" s="1"/>
  <c r="CW89" i="23" s="1"/>
  <c r="CX89" i="23" s="1"/>
  <c r="CY89" i="23" s="1"/>
  <c r="CZ89" i="23" s="1"/>
  <c r="DA89" i="23" s="1"/>
  <c r="DB89" i="23" s="1"/>
  <c r="DC89" i="23" s="1"/>
  <c r="DD89" i="23" s="1"/>
  <c r="DE89" i="23" s="1"/>
  <c r="DF89" i="23" s="1"/>
  <c r="DG89" i="23" s="1"/>
  <c r="DH89" i="23" s="1"/>
  <c r="DI89" i="23" s="1"/>
  <c r="DJ89" i="23" s="1"/>
  <c r="DK89" i="23" s="1"/>
  <c r="DL89" i="23" s="1"/>
  <c r="DM89" i="23" s="1"/>
  <c r="DN89" i="23" s="1"/>
  <c r="DO89" i="23" s="1"/>
  <c r="DP89" i="23" s="1"/>
  <c r="DQ89" i="23" s="1"/>
  <c r="DR89" i="23" s="1"/>
  <c r="AR79" i="26"/>
  <c r="AS79" i="26" s="1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AY47" i="23" s="1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BK47" i="23" s="1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W47" i="23" s="1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CI47" i="23" s="1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AR37" i="26"/>
  <c r="AS37" i="26" s="1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70" i="23"/>
  <c r="AN70" i="23" s="1"/>
  <c r="AO70" i="23" s="1"/>
  <c r="AP70" i="23" s="1"/>
  <c r="AQ70" i="23" s="1"/>
  <c r="AR70" i="23" s="1"/>
  <c r="AS70" i="23" s="1"/>
  <c r="AT70" i="23" s="1"/>
  <c r="AU70" i="23" s="1"/>
  <c r="AV70" i="23" s="1"/>
  <c r="AW70" i="23" s="1"/>
  <c r="AX70" i="23" s="1"/>
  <c r="AY70" i="23" s="1"/>
  <c r="AZ70" i="23" s="1"/>
  <c r="BA70" i="23" s="1"/>
  <c r="BB70" i="23" s="1"/>
  <c r="BC70" i="23" s="1"/>
  <c r="BD70" i="23" s="1"/>
  <c r="BE70" i="23" s="1"/>
  <c r="BF70" i="23" s="1"/>
  <c r="BG70" i="23" s="1"/>
  <c r="BH70" i="23" s="1"/>
  <c r="BI70" i="23" s="1"/>
  <c r="BJ70" i="23" s="1"/>
  <c r="BK70" i="23" s="1"/>
  <c r="BL70" i="23" s="1"/>
  <c r="BM70" i="23" s="1"/>
  <c r="BN70" i="23" s="1"/>
  <c r="BO70" i="23" s="1"/>
  <c r="BP70" i="23" s="1"/>
  <c r="BQ70" i="23" s="1"/>
  <c r="BR70" i="23" s="1"/>
  <c r="BS70" i="23" s="1"/>
  <c r="BT70" i="23" s="1"/>
  <c r="BU70" i="23" s="1"/>
  <c r="BV70" i="23" s="1"/>
  <c r="BW70" i="23" s="1"/>
  <c r="BX70" i="23" s="1"/>
  <c r="BY70" i="23" s="1"/>
  <c r="BZ70" i="23" s="1"/>
  <c r="CA70" i="23" s="1"/>
  <c r="CB70" i="23" s="1"/>
  <c r="CC70" i="23" s="1"/>
  <c r="CD70" i="23" s="1"/>
  <c r="CE70" i="23" s="1"/>
  <c r="CF70" i="23" s="1"/>
  <c r="CG70" i="23" s="1"/>
  <c r="CH70" i="23" s="1"/>
  <c r="CI70" i="23" s="1"/>
  <c r="CJ70" i="23" s="1"/>
  <c r="CK70" i="23" s="1"/>
  <c r="CL70" i="23" s="1"/>
  <c r="CM70" i="23" s="1"/>
  <c r="CN70" i="23" s="1"/>
  <c r="CO70" i="23" s="1"/>
  <c r="CP70" i="23" s="1"/>
  <c r="CQ70" i="23" s="1"/>
  <c r="CR70" i="23" s="1"/>
  <c r="CS70" i="23" s="1"/>
  <c r="CT70" i="23" s="1"/>
  <c r="CU70" i="23" s="1"/>
  <c r="CV70" i="23" s="1"/>
  <c r="CW70" i="23" s="1"/>
  <c r="CX70" i="23" s="1"/>
  <c r="CY70" i="23" s="1"/>
  <c r="CZ70" i="23" s="1"/>
  <c r="DA70" i="23" s="1"/>
  <c r="DB70" i="23" s="1"/>
  <c r="DC70" i="23" s="1"/>
  <c r="DD70" i="23" s="1"/>
  <c r="DE70" i="23" s="1"/>
  <c r="DF70" i="23" s="1"/>
  <c r="DG70" i="23" s="1"/>
  <c r="DH70" i="23" s="1"/>
  <c r="DI70" i="23" s="1"/>
  <c r="DJ70" i="23" s="1"/>
  <c r="DK70" i="23" s="1"/>
  <c r="DL70" i="23" s="1"/>
  <c r="DM70" i="23" s="1"/>
  <c r="DN70" i="23" s="1"/>
  <c r="DO70" i="23" s="1"/>
  <c r="DP70" i="23" s="1"/>
  <c r="DQ70" i="23" s="1"/>
  <c r="DR70" i="23" s="1"/>
  <c r="AR60" i="26"/>
  <c r="AS60" i="26" s="1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M73" i="23"/>
  <c r="AN73" i="23" s="1"/>
  <c r="AO73" i="23" s="1"/>
  <c r="AP73" i="23" s="1"/>
  <c r="AQ73" i="23" s="1"/>
  <c r="AR73" i="23" s="1"/>
  <c r="AS73" i="23" s="1"/>
  <c r="AT73" i="23" s="1"/>
  <c r="AU73" i="23" s="1"/>
  <c r="AV73" i="23" s="1"/>
  <c r="AW73" i="23" s="1"/>
  <c r="AX73" i="23" s="1"/>
  <c r="AY73" i="23" s="1"/>
  <c r="AZ73" i="23" s="1"/>
  <c r="BA73" i="23" s="1"/>
  <c r="BB73" i="23" s="1"/>
  <c r="BC73" i="23" s="1"/>
  <c r="BD73" i="23" s="1"/>
  <c r="BE73" i="23" s="1"/>
  <c r="BF73" i="23" s="1"/>
  <c r="BG73" i="23" s="1"/>
  <c r="BH73" i="23" s="1"/>
  <c r="BI73" i="23" s="1"/>
  <c r="BJ73" i="23" s="1"/>
  <c r="BK73" i="23" s="1"/>
  <c r="BL73" i="23" s="1"/>
  <c r="BM73" i="23" s="1"/>
  <c r="BN73" i="23" s="1"/>
  <c r="BO73" i="23" s="1"/>
  <c r="BP73" i="23" s="1"/>
  <c r="BQ73" i="23" s="1"/>
  <c r="BR73" i="23" s="1"/>
  <c r="BS73" i="23" s="1"/>
  <c r="BT73" i="23" s="1"/>
  <c r="BU73" i="23" s="1"/>
  <c r="BV73" i="23" s="1"/>
  <c r="BW73" i="23" s="1"/>
  <c r="BX73" i="23" s="1"/>
  <c r="BY73" i="23" s="1"/>
  <c r="BZ73" i="23" s="1"/>
  <c r="CA73" i="23" s="1"/>
  <c r="CB73" i="23" s="1"/>
  <c r="CC73" i="23" s="1"/>
  <c r="CD73" i="23" s="1"/>
  <c r="CE73" i="23" s="1"/>
  <c r="CF73" i="23" s="1"/>
  <c r="CG73" i="23" s="1"/>
  <c r="CH73" i="23" s="1"/>
  <c r="CI73" i="23" s="1"/>
  <c r="CJ73" i="23" s="1"/>
  <c r="CK73" i="23" s="1"/>
  <c r="CL73" i="23" s="1"/>
  <c r="CM73" i="23" s="1"/>
  <c r="CN73" i="23" s="1"/>
  <c r="CO73" i="23" s="1"/>
  <c r="CP73" i="23" s="1"/>
  <c r="CQ73" i="23" s="1"/>
  <c r="CR73" i="23" s="1"/>
  <c r="CS73" i="23" s="1"/>
  <c r="CT73" i="23" s="1"/>
  <c r="CU73" i="23" s="1"/>
  <c r="CV73" i="23" s="1"/>
  <c r="CW73" i="23" s="1"/>
  <c r="CX73" i="23" s="1"/>
  <c r="CY73" i="23" s="1"/>
  <c r="CZ73" i="23" s="1"/>
  <c r="DA73" i="23" s="1"/>
  <c r="DB73" i="23" s="1"/>
  <c r="DC73" i="23" s="1"/>
  <c r="DD73" i="23" s="1"/>
  <c r="DE73" i="23" s="1"/>
  <c r="DF73" i="23" s="1"/>
  <c r="DG73" i="23" s="1"/>
  <c r="DH73" i="23" s="1"/>
  <c r="DI73" i="23" s="1"/>
  <c r="DJ73" i="23" s="1"/>
  <c r="DK73" i="23" s="1"/>
  <c r="DL73" i="23" s="1"/>
  <c r="DM73" i="23" s="1"/>
  <c r="DN73" i="23" s="1"/>
  <c r="DO73" i="23" s="1"/>
  <c r="DP73" i="23" s="1"/>
  <c r="DQ73" i="23" s="1"/>
  <c r="DR73" i="23" s="1"/>
  <c r="AR63" i="26"/>
  <c r="AS63" i="26" s="1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M92" i="23"/>
  <c r="AN92" i="23" s="1"/>
  <c r="AO92" i="23" s="1"/>
  <c r="AP92" i="23" s="1"/>
  <c r="AQ92" i="23" s="1"/>
  <c r="AR92" i="23" s="1"/>
  <c r="AS92" i="23" s="1"/>
  <c r="AT92" i="23" s="1"/>
  <c r="AU92" i="23" s="1"/>
  <c r="AV92" i="23" s="1"/>
  <c r="AW92" i="23" s="1"/>
  <c r="AX92" i="23" s="1"/>
  <c r="AY92" i="23" s="1"/>
  <c r="AZ92" i="23" s="1"/>
  <c r="BA92" i="23" s="1"/>
  <c r="BB92" i="23" s="1"/>
  <c r="BC92" i="23" s="1"/>
  <c r="BD92" i="23" s="1"/>
  <c r="BE92" i="23" s="1"/>
  <c r="BF92" i="23" s="1"/>
  <c r="BG92" i="23" s="1"/>
  <c r="BH92" i="23" s="1"/>
  <c r="BI92" i="23" s="1"/>
  <c r="BJ92" i="23" s="1"/>
  <c r="BK92" i="23" s="1"/>
  <c r="BL92" i="23" s="1"/>
  <c r="BM92" i="23" s="1"/>
  <c r="BN92" i="23" s="1"/>
  <c r="BO92" i="23" s="1"/>
  <c r="BP92" i="23" s="1"/>
  <c r="BQ92" i="23" s="1"/>
  <c r="BR92" i="23" s="1"/>
  <c r="BS92" i="23" s="1"/>
  <c r="BT92" i="23" s="1"/>
  <c r="BU92" i="23" s="1"/>
  <c r="BV92" i="23" s="1"/>
  <c r="BW92" i="23" s="1"/>
  <c r="BX92" i="23" s="1"/>
  <c r="BY92" i="23" s="1"/>
  <c r="BZ92" i="23" s="1"/>
  <c r="CA92" i="23" s="1"/>
  <c r="CB92" i="23" s="1"/>
  <c r="CC92" i="23" s="1"/>
  <c r="CD92" i="23" s="1"/>
  <c r="CE92" i="23" s="1"/>
  <c r="CF92" i="23" s="1"/>
  <c r="CG92" i="23" s="1"/>
  <c r="CH92" i="23" s="1"/>
  <c r="CI92" i="23" s="1"/>
  <c r="CJ92" i="23" s="1"/>
  <c r="CK92" i="23" s="1"/>
  <c r="CL92" i="23" s="1"/>
  <c r="CM92" i="23" s="1"/>
  <c r="CN92" i="23" s="1"/>
  <c r="CO92" i="23" s="1"/>
  <c r="CP92" i="23" s="1"/>
  <c r="CQ92" i="23" s="1"/>
  <c r="CR92" i="23" s="1"/>
  <c r="CS92" i="23" s="1"/>
  <c r="CT92" i="23" s="1"/>
  <c r="CU92" i="23" s="1"/>
  <c r="CV92" i="23" s="1"/>
  <c r="CW92" i="23" s="1"/>
  <c r="CX92" i="23" s="1"/>
  <c r="CY92" i="23" s="1"/>
  <c r="CZ92" i="23" s="1"/>
  <c r="DA92" i="23" s="1"/>
  <c r="DB92" i="23" s="1"/>
  <c r="DC92" i="23" s="1"/>
  <c r="DD92" i="23" s="1"/>
  <c r="DE92" i="23" s="1"/>
  <c r="DF92" i="23" s="1"/>
  <c r="DG92" i="23" s="1"/>
  <c r="DH92" i="23" s="1"/>
  <c r="DI92" i="23" s="1"/>
  <c r="DJ92" i="23" s="1"/>
  <c r="DK92" i="23" s="1"/>
  <c r="DL92" i="23" s="1"/>
  <c r="DM92" i="23" s="1"/>
  <c r="DN92" i="23" s="1"/>
  <c r="DO92" i="23" s="1"/>
  <c r="DP92" i="23" s="1"/>
  <c r="DQ92" i="23" s="1"/>
  <c r="DR92" i="23" s="1"/>
  <c r="AR82" i="26"/>
  <c r="AS82" i="26" s="1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AY46" i="23" s="1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BK46" i="23" s="1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W46" i="23" s="1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CI46" i="23" s="1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AR36" i="26"/>
  <c r="AS36" i="26" s="1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85" i="23"/>
  <c r="AN85" i="23" s="1"/>
  <c r="AO85" i="23" s="1"/>
  <c r="AP85" i="23" s="1"/>
  <c r="AQ85" i="23" s="1"/>
  <c r="AR85" i="23" s="1"/>
  <c r="AS85" i="23" s="1"/>
  <c r="AT85" i="23" s="1"/>
  <c r="AU85" i="23" s="1"/>
  <c r="AV85" i="23" s="1"/>
  <c r="AW85" i="23" s="1"/>
  <c r="AX85" i="23" s="1"/>
  <c r="AY85" i="23" s="1"/>
  <c r="AZ85" i="23" s="1"/>
  <c r="BA85" i="23" s="1"/>
  <c r="BB85" i="23" s="1"/>
  <c r="BC85" i="23" s="1"/>
  <c r="BD85" i="23" s="1"/>
  <c r="BE85" i="23" s="1"/>
  <c r="BF85" i="23" s="1"/>
  <c r="BG85" i="23" s="1"/>
  <c r="BH85" i="23" s="1"/>
  <c r="BI85" i="23" s="1"/>
  <c r="BJ85" i="23" s="1"/>
  <c r="BK85" i="23" s="1"/>
  <c r="BL85" i="23" s="1"/>
  <c r="BM85" i="23" s="1"/>
  <c r="BN85" i="23" s="1"/>
  <c r="BO85" i="23" s="1"/>
  <c r="BP85" i="23" s="1"/>
  <c r="BQ85" i="23" s="1"/>
  <c r="BR85" i="23" s="1"/>
  <c r="BS85" i="23" s="1"/>
  <c r="BT85" i="23" s="1"/>
  <c r="BU85" i="23" s="1"/>
  <c r="BV85" i="23" s="1"/>
  <c r="BW85" i="23" s="1"/>
  <c r="BX85" i="23" s="1"/>
  <c r="BY85" i="23" s="1"/>
  <c r="BZ85" i="23" s="1"/>
  <c r="CA85" i="23" s="1"/>
  <c r="CB85" i="23" s="1"/>
  <c r="CC85" i="23" s="1"/>
  <c r="CD85" i="23" s="1"/>
  <c r="CE85" i="23" s="1"/>
  <c r="CF85" i="23" s="1"/>
  <c r="CG85" i="23" s="1"/>
  <c r="CH85" i="23" s="1"/>
  <c r="CI85" i="23" s="1"/>
  <c r="CJ85" i="23" s="1"/>
  <c r="CK85" i="23" s="1"/>
  <c r="CL85" i="23" s="1"/>
  <c r="CM85" i="23" s="1"/>
  <c r="CN85" i="23" s="1"/>
  <c r="CO85" i="23" s="1"/>
  <c r="CP85" i="23" s="1"/>
  <c r="CQ85" i="23" s="1"/>
  <c r="CR85" i="23" s="1"/>
  <c r="CS85" i="23" s="1"/>
  <c r="CT85" i="23" s="1"/>
  <c r="CU85" i="23" s="1"/>
  <c r="CV85" i="23" s="1"/>
  <c r="CW85" i="23" s="1"/>
  <c r="CX85" i="23" s="1"/>
  <c r="CY85" i="23" s="1"/>
  <c r="CZ85" i="23" s="1"/>
  <c r="DA85" i="23" s="1"/>
  <c r="DB85" i="23" s="1"/>
  <c r="DC85" i="23" s="1"/>
  <c r="DD85" i="23" s="1"/>
  <c r="DE85" i="23" s="1"/>
  <c r="DF85" i="23" s="1"/>
  <c r="DG85" i="23" s="1"/>
  <c r="DH85" i="23" s="1"/>
  <c r="DI85" i="23" s="1"/>
  <c r="DJ85" i="23" s="1"/>
  <c r="DK85" i="23" s="1"/>
  <c r="DL85" i="23" s="1"/>
  <c r="DM85" i="23" s="1"/>
  <c r="DN85" i="23" s="1"/>
  <c r="DO85" i="23" s="1"/>
  <c r="DP85" i="23" s="1"/>
  <c r="DQ85" i="23" s="1"/>
  <c r="DR85" i="23" s="1"/>
  <c r="AR75" i="26"/>
  <c r="AS75" i="26" s="1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M68" i="23"/>
  <c r="AN68" i="23" s="1"/>
  <c r="AO68" i="23" s="1"/>
  <c r="AP68" i="23" s="1"/>
  <c r="AQ68" i="23" s="1"/>
  <c r="AR68" i="23" s="1"/>
  <c r="AS68" i="23" s="1"/>
  <c r="AT68" i="23" s="1"/>
  <c r="AU68" i="23" s="1"/>
  <c r="AV68" i="23" s="1"/>
  <c r="AW68" i="23" s="1"/>
  <c r="AX68" i="23" s="1"/>
  <c r="AY68" i="23" s="1"/>
  <c r="AZ68" i="23" s="1"/>
  <c r="BA68" i="23" s="1"/>
  <c r="BB68" i="23" s="1"/>
  <c r="BC68" i="23" s="1"/>
  <c r="BD68" i="23" s="1"/>
  <c r="BE68" i="23" s="1"/>
  <c r="BF68" i="23" s="1"/>
  <c r="BG68" i="23" s="1"/>
  <c r="BH68" i="23" s="1"/>
  <c r="BI68" i="23" s="1"/>
  <c r="BJ68" i="23" s="1"/>
  <c r="BK68" i="23" s="1"/>
  <c r="BL68" i="23" s="1"/>
  <c r="BM68" i="23" s="1"/>
  <c r="BN68" i="23" s="1"/>
  <c r="BO68" i="23" s="1"/>
  <c r="BP68" i="23" s="1"/>
  <c r="BQ68" i="23" s="1"/>
  <c r="BR68" i="23" s="1"/>
  <c r="BS68" i="23" s="1"/>
  <c r="BT68" i="23" s="1"/>
  <c r="BU68" i="23" s="1"/>
  <c r="BV68" i="23" s="1"/>
  <c r="BW68" i="23" s="1"/>
  <c r="BX68" i="23" s="1"/>
  <c r="BY68" i="23" s="1"/>
  <c r="BZ68" i="23" s="1"/>
  <c r="CA68" i="23" s="1"/>
  <c r="CB68" i="23" s="1"/>
  <c r="CC68" i="23" s="1"/>
  <c r="CD68" i="23" s="1"/>
  <c r="CE68" i="23" s="1"/>
  <c r="CF68" i="23" s="1"/>
  <c r="CG68" i="23" s="1"/>
  <c r="CH68" i="23" s="1"/>
  <c r="CI68" i="23" s="1"/>
  <c r="CJ68" i="23" s="1"/>
  <c r="CK68" i="23" s="1"/>
  <c r="CL68" i="23" s="1"/>
  <c r="CM68" i="23" s="1"/>
  <c r="CN68" i="23" s="1"/>
  <c r="CO68" i="23" s="1"/>
  <c r="CP68" i="23" s="1"/>
  <c r="CQ68" i="23" s="1"/>
  <c r="CR68" i="23" s="1"/>
  <c r="CS68" i="23" s="1"/>
  <c r="CT68" i="23" s="1"/>
  <c r="CU68" i="23" s="1"/>
  <c r="CV68" i="23" s="1"/>
  <c r="CW68" i="23" s="1"/>
  <c r="CX68" i="23" s="1"/>
  <c r="CY68" i="23" s="1"/>
  <c r="CZ68" i="23" s="1"/>
  <c r="DA68" i="23" s="1"/>
  <c r="DB68" i="23" s="1"/>
  <c r="DC68" i="23" s="1"/>
  <c r="DD68" i="23" s="1"/>
  <c r="DE68" i="23" s="1"/>
  <c r="DF68" i="23" s="1"/>
  <c r="DG68" i="23" s="1"/>
  <c r="DH68" i="23" s="1"/>
  <c r="DI68" i="23" s="1"/>
  <c r="DJ68" i="23" s="1"/>
  <c r="DK68" i="23" s="1"/>
  <c r="DL68" i="23" s="1"/>
  <c r="DM68" i="23" s="1"/>
  <c r="DN68" i="23" s="1"/>
  <c r="DO68" i="23" s="1"/>
  <c r="DP68" i="23" s="1"/>
  <c r="DQ68" i="23" s="1"/>
  <c r="DR68" i="23" s="1"/>
  <c r="AR58" i="26"/>
  <c r="AS58" i="26" s="1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M81" i="23"/>
  <c r="AN81" i="23" s="1"/>
  <c r="AO81" i="23" s="1"/>
  <c r="AP81" i="23" s="1"/>
  <c r="AQ81" i="23" s="1"/>
  <c r="AR81" i="23" s="1"/>
  <c r="AS81" i="23" s="1"/>
  <c r="AT81" i="23" s="1"/>
  <c r="AU81" i="23" s="1"/>
  <c r="AV81" i="23" s="1"/>
  <c r="AW81" i="23" s="1"/>
  <c r="AX81" i="23" s="1"/>
  <c r="AY81" i="23" s="1"/>
  <c r="AZ81" i="23" s="1"/>
  <c r="BA81" i="23" s="1"/>
  <c r="BB81" i="23" s="1"/>
  <c r="BC81" i="23" s="1"/>
  <c r="BD81" i="23" s="1"/>
  <c r="BE81" i="23" s="1"/>
  <c r="BF81" i="23" s="1"/>
  <c r="BG81" i="23" s="1"/>
  <c r="BH81" i="23" s="1"/>
  <c r="BI81" i="23" s="1"/>
  <c r="BJ81" i="23" s="1"/>
  <c r="BK81" i="23" s="1"/>
  <c r="BL81" i="23" s="1"/>
  <c r="BM81" i="23" s="1"/>
  <c r="BN81" i="23" s="1"/>
  <c r="BO81" i="23" s="1"/>
  <c r="BP81" i="23" s="1"/>
  <c r="BQ81" i="23" s="1"/>
  <c r="BR81" i="23" s="1"/>
  <c r="BS81" i="23" s="1"/>
  <c r="BT81" i="23" s="1"/>
  <c r="BU81" i="23" s="1"/>
  <c r="BV81" i="23" s="1"/>
  <c r="BW81" i="23" s="1"/>
  <c r="BX81" i="23" s="1"/>
  <c r="BY81" i="23" s="1"/>
  <c r="BZ81" i="23" s="1"/>
  <c r="CA81" i="23" s="1"/>
  <c r="CB81" i="23" s="1"/>
  <c r="CC81" i="23" s="1"/>
  <c r="CD81" i="23" s="1"/>
  <c r="CE81" i="23" s="1"/>
  <c r="CF81" i="23" s="1"/>
  <c r="CG81" i="23" s="1"/>
  <c r="CH81" i="23" s="1"/>
  <c r="CI81" i="23" s="1"/>
  <c r="CJ81" i="23" s="1"/>
  <c r="CK81" i="23" s="1"/>
  <c r="CL81" i="23" s="1"/>
  <c r="CM81" i="23" s="1"/>
  <c r="CN81" i="23" s="1"/>
  <c r="CO81" i="23" s="1"/>
  <c r="CP81" i="23" s="1"/>
  <c r="CQ81" i="23" s="1"/>
  <c r="CR81" i="23" s="1"/>
  <c r="CS81" i="23" s="1"/>
  <c r="CT81" i="23" s="1"/>
  <c r="CU81" i="23" s="1"/>
  <c r="CV81" i="23" s="1"/>
  <c r="CW81" i="23" s="1"/>
  <c r="CX81" i="23" s="1"/>
  <c r="CY81" i="23" s="1"/>
  <c r="CZ81" i="23" s="1"/>
  <c r="DA81" i="23" s="1"/>
  <c r="DB81" i="23" s="1"/>
  <c r="DC81" i="23" s="1"/>
  <c r="DD81" i="23" s="1"/>
  <c r="DE81" i="23" s="1"/>
  <c r="DF81" i="23" s="1"/>
  <c r="DG81" i="23" s="1"/>
  <c r="DH81" i="23" s="1"/>
  <c r="DI81" i="23" s="1"/>
  <c r="DJ81" i="23" s="1"/>
  <c r="DK81" i="23" s="1"/>
  <c r="DL81" i="23" s="1"/>
  <c r="DM81" i="23" s="1"/>
  <c r="DN81" i="23" s="1"/>
  <c r="DO81" i="23" s="1"/>
  <c r="DP81" i="23" s="1"/>
  <c r="DQ81" i="23" s="1"/>
  <c r="DR81" i="23" s="1"/>
  <c r="AR71" i="26"/>
  <c r="AS71" i="26" s="1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M84" i="23"/>
  <c r="AN84" i="23" s="1"/>
  <c r="AO84" i="23" s="1"/>
  <c r="AP84" i="23" s="1"/>
  <c r="AQ84" i="23" s="1"/>
  <c r="AR84" i="23" s="1"/>
  <c r="AS84" i="23" s="1"/>
  <c r="AT84" i="23" s="1"/>
  <c r="AU84" i="23" s="1"/>
  <c r="AV84" i="23" s="1"/>
  <c r="AW84" i="23" s="1"/>
  <c r="AX84" i="23" s="1"/>
  <c r="AY84" i="23" s="1"/>
  <c r="AZ84" i="23" s="1"/>
  <c r="BA84" i="23" s="1"/>
  <c r="BB84" i="23" s="1"/>
  <c r="BC84" i="23" s="1"/>
  <c r="BD84" i="23" s="1"/>
  <c r="BE84" i="23" s="1"/>
  <c r="BF84" i="23" s="1"/>
  <c r="BG84" i="23" s="1"/>
  <c r="BH84" i="23" s="1"/>
  <c r="BI84" i="23" s="1"/>
  <c r="BJ84" i="23" s="1"/>
  <c r="BK84" i="23" s="1"/>
  <c r="BL84" i="23" s="1"/>
  <c r="BM84" i="23" s="1"/>
  <c r="BN84" i="23" s="1"/>
  <c r="BO84" i="23" s="1"/>
  <c r="BP84" i="23" s="1"/>
  <c r="BQ84" i="23" s="1"/>
  <c r="BR84" i="23" s="1"/>
  <c r="BS84" i="23" s="1"/>
  <c r="BT84" i="23" s="1"/>
  <c r="BU84" i="23" s="1"/>
  <c r="BV84" i="23" s="1"/>
  <c r="BW84" i="23" s="1"/>
  <c r="BX84" i="23" s="1"/>
  <c r="BY84" i="23" s="1"/>
  <c r="BZ84" i="23" s="1"/>
  <c r="CA84" i="23" s="1"/>
  <c r="CB84" i="23" s="1"/>
  <c r="CC84" i="23" s="1"/>
  <c r="CD84" i="23" s="1"/>
  <c r="CE84" i="23" s="1"/>
  <c r="CF84" i="23" s="1"/>
  <c r="CG84" i="23" s="1"/>
  <c r="CH84" i="23" s="1"/>
  <c r="CI84" i="23" s="1"/>
  <c r="CJ84" i="23" s="1"/>
  <c r="CK84" i="23" s="1"/>
  <c r="CL84" i="23" s="1"/>
  <c r="CM84" i="23" s="1"/>
  <c r="CN84" i="23" s="1"/>
  <c r="CO84" i="23" s="1"/>
  <c r="CP84" i="23" s="1"/>
  <c r="CQ84" i="23" s="1"/>
  <c r="CR84" i="23" s="1"/>
  <c r="CS84" i="23" s="1"/>
  <c r="CT84" i="23" s="1"/>
  <c r="CU84" i="23" s="1"/>
  <c r="CV84" i="23" s="1"/>
  <c r="CW84" i="23" s="1"/>
  <c r="CX84" i="23" s="1"/>
  <c r="CY84" i="23" s="1"/>
  <c r="CZ84" i="23" s="1"/>
  <c r="DA84" i="23" s="1"/>
  <c r="DB84" i="23" s="1"/>
  <c r="DC84" i="23" s="1"/>
  <c r="DD84" i="23" s="1"/>
  <c r="DE84" i="23" s="1"/>
  <c r="DF84" i="23" s="1"/>
  <c r="DG84" i="23" s="1"/>
  <c r="DH84" i="23" s="1"/>
  <c r="DI84" i="23" s="1"/>
  <c r="DJ84" i="23" s="1"/>
  <c r="DK84" i="23" s="1"/>
  <c r="DL84" i="23" s="1"/>
  <c r="DM84" i="23" s="1"/>
  <c r="DN84" i="23" s="1"/>
  <c r="DO84" i="23" s="1"/>
  <c r="DP84" i="23" s="1"/>
  <c r="DQ84" i="23" s="1"/>
  <c r="DR84" i="23" s="1"/>
  <c r="AR74" i="26"/>
  <c r="AS74" i="26" s="1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AY39" i="23" s="1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BK39" i="23" s="1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W39" i="23" s="1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CI39" i="23" s="1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AR29" i="26"/>
  <c r="AS29" i="26" s="1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35" i="23"/>
  <c r="AN35" i="23" s="1"/>
  <c r="AO35" i="23" s="1"/>
  <c r="AP35" i="23" s="1"/>
  <c r="AQ35" i="23" s="1"/>
  <c r="AR35" i="23" s="1"/>
  <c r="AS35" i="23" s="1"/>
  <c r="AT35" i="23" s="1"/>
  <c r="AU35" i="23" s="1"/>
  <c r="AV35" i="23" s="1"/>
  <c r="AW35" i="23" s="1"/>
  <c r="AX35" i="23" s="1"/>
  <c r="AY35" i="23" s="1"/>
  <c r="AZ35" i="23" s="1"/>
  <c r="BA35" i="23" s="1"/>
  <c r="BB35" i="23" s="1"/>
  <c r="BC35" i="23" s="1"/>
  <c r="BD35" i="23" s="1"/>
  <c r="BE35" i="23" s="1"/>
  <c r="BF35" i="23" s="1"/>
  <c r="BG35" i="23" s="1"/>
  <c r="BH35" i="23" s="1"/>
  <c r="BI35" i="23" s="1"/>
  <c r="BJ35" i="23" s="1"/>
  <c r="BK35" i="23" s="1"/>
  <c r="BL35" i="23" s="1"/>
  <c r="BM35" i="23" s="1"/>
  <c r="BN35" i="23" s="1"/>
  <c r="BO35" i="23" s="1"/>
  <c r="BP35" i="23" s="1"/>
  <c r="BQ35" i="23" s="1"/>
  <c r="BR35" i="23" s="1"/>
  <c r="BS35" i="23" s="1"/>
  <c r="BT35" i="23" s="1"/>
  <c r="BU35" i="23" s="1"/>
  <c r="BV35" i="23" s="1"/>
  <c r="BW35" i="23" s="1"/>
  <c r="BX35" i="23" s="1"/>
  <c r="BY35" i="23" s="1"/>
  <c r="BZ35" i="23" s="1"/>
  <c r="CA35" i="23" s="1"/>
  <c r="CB35" i="23" s="1"/>
  <c r="CC35" i="23" s="1"/>
  <c r="CD35" i="23" s="1"/>
  <c r="CE35" i="23" s="1"/>
  <c r="CF35" i="23" s="1"/>
  <c r="CG35" i="23" s="1"/>
  <c r="CH35" i="23" s="1"/>
  <c r="CI35" i="23" s="1"/>
  <c r="CJ35" i="23" s="1"/>
  <c r="CK35" i="23" s="1"/>
  <c r="CL35" i="23" s="1"/>
  <c r="CM35" i="23" s="1"/>
  <c r="CN35" i="23" s="1"/>
  <c r="CO35" i="23" s="1"/>
  <c r="CP35" i="23" s="1"/>
  <c r="CQ35" i="23" s="1"/>
  <c r="CR35" i="23" s="1"/>
  <c r="CS35" i="23" s="1"/>
  <c r="CT35" i="23" s="1"/>
  <c r="CU35" i="23" s="1"/>
  <c r="CV35" i="23" s="1"/>
  <c r="CW35" i="23" s="1"/>
  <c r="CX35" i="23" s="1"/>
  <c r="CY35" i="23" s="1"/>
  <c r="CZ35" i="23" s="1"/>
  <c r="DA35" i="23" s="1"/>
  <c r="DB35" i="23" s="1"/>
  <c r="DC35" i="23" s="1"/>
  <c r="DD35" i="23" s="1"/>
  <c r="DE35" i="23" s="1"/>
  <c r="DF35" i="23" s="1"/>
  <c r="DG35" i="23" s="1"/>
  <c r="DH35" i="23" s="1"/>
  <c r="DI35" i="23" s="1"/>
  <c r="DJ35" i="23" s="1"/>
  <c r="DK35" i="23" s="1"/>
  <c r="DL35" i="23" s="1"/>
  <c r="DM35" i="23" s="1"/>
  <c r="DN35" i="23" s="1"/>
  <c r="DO35" i="23" s="1"/>
  <c r="DP35" i="23" s="1"/>
  <c r="DQ35" i="23" s="1"/>
  <c r="DR35" i="23" s="1"/>
  <c r="AR25" i="26"/>
  <c r="AS25" i="26" s="1"/>
  <c r="AT25" i="26" s="1"/>
  <c r="AU25" i="26" s="1"/>
  <c r="AV25" i="26" s="1"/>
  <c r="AW25" i="26" s="1"/>
  <c r="AX25" i="26" s="1"/>
  <c r="AY25" i="26" s="1"/>
  <c r="AZ25" i="26" s="1"/>
  <c r="BA25" i="26" s="1"/>
  <c r="BB25" i="26" s="1"/>
  <c r="BC25" i="26" s="1"/>
  <c r="AM74" i="23"/>
  <c r="AN74" i="23" s="1"/>
  <c r="AO74" i="23" s="1"/>
  <c r="AP74" i="23" s="1"/>
  <c r="AQ74" i="23" s="1"/>
  <c r="AR74" i="23" s="1"/>
  <c r="AS74" i="23" s="1"/>
  <c r="AT74" i="23" s="1"/>
  <c r="AU74" i="23" s="1"/>
  <c r="AV74" i="23" s="1"/>
  <c r="AW74" i="23" s="1"/>
  <c r="AX74" i="23" s="1"/>
  <c r="AY74" i="23" s="1"/>
  <c r="AZ74" i="23" s="1"/>
  <c r="BA74" i="23" s="1"/>
  <c r="BB74" i="23" s="1"/>
  <c r="BC74" i="23" s="1"/>
  <c r="BD74" i="23" s="1"/>
  <c r="BE74" i="23" s="1"/>
  <c r="BF74" i="23" s="1"/>
  <c r="BG74" i="23" s="1"/>
  <c r="BH74" i="23" s="1"/>
  <c r="BI74" i="23" s="1"/>
  <c r="BJ74" i="23" s="1"/>
  <c r="BK74" i="23" s="1"/>
  <c r="BL74" i="23" s="1"/>
  <c r="BM74" i="23" s="1"/>
  <c r="BN74" i="23" s="1"/>
  <c r="BO74" i="23" s="1"/>
  <c r="BP74" i="23" s="1"/>
  <c r="BQ74" i="23" s="1"/>
  <c r="BR74" i="23" s="1"/>
  <c r="BS74" i="23" s="1"/>
  <c r="BT74" i="23" s="1"/>
  <c r="BU74" i="23" s="1"/>
  <c r="BV74" i="23" s="1"/>
  <c r="BW74" i="23" s="1"/>
  <c r="BX74" i="23" s="1"/>
  <c r="BY74" i="23" s="1"/>
  <c r="BZ74" i="23" s="1"/>
  <c r="CA74" i="23" s="1"/>
  <c r="CB74" i="23" s="1"/>
  <c r="CC74" i="23" s="1"/>
  <c r="CD74" i="23" s="1"/>
  <c r="CE74" i="23" s="1"/>
  <c r="CF74" i="23" s="1"/>
  <c r="CG74" i="23" s="1"/>
  <c r="CH74" i="23" s="1"/>
  <c r="CI74" i="23" s="1"/>
  <c r="CJ74" i="23" s="1"/>
  <c r="CK74" i="23" s="1"/>
  <c r="CL74" i="23" s="1"/>
  <c r="CM74" i="23" s="1"/>
  <c r="CN74" i="23" s="1"/>
  <c r="CO74" i="23" s="1"/>
  <c r="CP74" i="23" s="1"/>
  <c r="CQ74" i="23" s="1"/>
  <c r="CR74" i="23" s="1"/>
  <c r="CS74" i="23" s="1"/>
  <c r="CT74" i="23" s="1"/>
  <c r="CU74" i="23" s="1"/>
  <c r="CV74" i="23" s="1"/>
  <c r="CW74" i="23" s="1"/>
  <c r="CX74" i="23" s="1"/>
  <c r="CY74" i="23" s="1"/>
  <c r="CZ74" i="23" s="1"/>
  <c r="DA74" i="23" s="1"/>
  <c r="DB74" i="23" s="1"/>
  <c r="DC74" i="23" s="1"/>
  <c r="DD74" i="23" s="1"/>
  <c r="DE74" i="23" s="1"/>
  <c r="DF74" i="23" s="1"/>
  <c r="DG74" i="23" s="1"/>
  <c r="DH74" i="23" s="1"/>
  <c r="DI74" i="23" s="1"/>
  <c r="DJ74" i="23" s="1"/>
  <c r="DK74" i="23" s="1"/>
  <c r="DL74" i="23" s="1"/>
  <c r="DM74" i="23" s="1"/>
  <c r="DN74" i="23" s="1"/>
  <c r="DO74" i="23" s="1"/>
  <c r="DP74" i="23" s="1"/>
  <c r="DQ74" i="23" s="1"/>
  <c r="DR74" i="23" s="1"/>
  <c r="AR64" i="26"/>
  <c r="AS64" i="26" s="1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AY38" i="23" s="1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BK38" i="23" s="1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W38" i="23" s="1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CI38" i="23" s="1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AR28" i="26"/>
  <c r="AS28" i="26" s="1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77" i="23"/>
  <c r="AN77" i="23" s="1"/>
  <c r="AO77" i="23" s="1"/>
  <c r="AP77" i="23" s="1"/>
  <c r="AQ77" i="23" s="1"/>
  <c r="AR77" i="23" s="1"/>
  <c r="AS77" i="23" s="1"/>
  <c r="AT77" i="23" s="1"/>
  <c r="AU77" i="23" s="1"/>
  <c r="AV77" i="23" s="1"/>
  <c r="AW77" i="23" s="1"/>
  <c r="AX77" i="23" s="1"/>
  <c r="AY77" i="23" s="1"/>
  <c r="AZ77" i="23" s="1"/>
  <c r="BA77" i="23" s="1"/>
  <c r="BB77" i="23" s="1"/>
  <c r="BC77" i="23" s="1"/>
  <c r="BD77" i="23" s="1"/>
  <c r="BE77" i="23" s="1"/>
  <c r="BF77" i="23" s="1"/>
  <c r="BG77" i="23" s="1"/>
  <c r="BH77" i="23" s="1"/>
  <c r="BI77" i="23" s="1"/>
  <c r="BJ77" i="23" s="1"/>
  <c r="BK77" i="23" s="1"/>
  <c r="BL77" i="23" s="1"/>
  <c r="BM77" i="23" s="1"/>
  <c r="BN77" i="23" s="1"/>
  <c r="BO77" i="23" s="1"/>
  <c r="BP77" i="23" s="1"/>
  <c r="BQ77" i="23" s="1"/>
  <c r="BR77" i="23" s="1"/>
  <c r="BS77" i="23" s="1"/>
  <c r="BT77" i="23" s="1"/>
  <c r="BU77" i="23" s="1"/>
  <c r="BV77" i="23" s="1"/>
  <c r="BW77" i="23" s="1"/>
  <c r="BX77" i="23" s="1"/>
  <c r="BY77" i="23" s="1"/>
  <c r="BZ77" i="23" s="1"/>
  <c r="CA77" i="23" s="1"/>
  <c r="CB77" i="23" s="1"/>
  <c r="CC77" i="23" s="1"/>
  <c r="CD77" i="23" s="1"/>
  <c r="CE77" i="23" s="1"/>
  <c r="CF77" i="23" s="1"/>
  <c r="CG77" i="23" s="1"/>
  <c r="CH77" i="23" s="1"/>
  <c r="CI77" i="23" s="1"/>
  <c r="CJ77" i="23" s="1"/>
  <c r="CK77" i="23" s="1"/>
  <c r="CL77" i="23" s="1"/>
  <c r="CM77" i="23" s="1"/>
  <c r="CN77" i="23" s="1"/>
  <c r="CO77" i="23" s="1"/>
  <c r="CP77" i="23" s="1"/>
  <c r="CQ77" i="23" s="1"/>
  <c r="CR77" i="23" s="1"/>
  <c r="CS77" i="23" s="1"/>
  <c r="CT77" i="23" s="1"/>
  <c r="CU77" i="23" s="1"/>
  <c r="CV77" i="23" s="1"/>
  <c r="CW77" i="23" s="1"/>
  <c r="CX77" i="23" s="1"/>
  <c r="CY77" i="23" s="1"/>
  <c r="CZ77" i="23" s="1"/>
  <c r="DA77" i="23" s="1"/>
  <c r="DB77" i="23" s="1"/>
  <c r="DC77" i="23" s="1"/>
  <c r="DD77" i="23" s="1"/>
  <c r="DE77" i="23" s="1"/>
  <c r="DF77" i="23" s="1"/>
  <c r="DG77" i="23" s="1"/>
  <c r="DH77" i="23" s="1"/>
  <c r="DI77" i="23" s="1"/>
  <c r="DJ77" i="23" s="1"/>
  <c r="DK77" i="23" s="1"/>
  <c r="DL77" i="23" s="1"/>
  <c r="DM77" i="23" s="1"/>
  <c r="DN77" i="23" s="1"/>
  <c r="DO77" i="23" s="1"/>
  <c r="DP77" i="23" s="1"/>
  <c r="DQ77" i="23" s="1"/>
  <c r="DR77" i="23" s="1"/>
  <c r="AR67" i="26"/>
  <c r="AS67" i="26" s="1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M75" i="23"/>
  <c r="AN75" i="23" s="1"/>
  <c r="AO75" i="23" s="1"/>
  <c r="AP75" i="23" s="1"/>
  <c r="AQ75" i="23" s="1"/>
  <c r="AR75" i="23" s="1"/>
  <c r="AS75" i="23" s="1"/>
  <c r="AT75" i="23" s="1"/>
  <c r="AU75" i="23" s="1"/>
  <c r="AV75" i="23" s="1"/>
  <c r="AW75" i="23" s="1"/>
  <c r="AX75" i="23" s="1"/>
  <c r="AY75" i="23" s="1"/>
  <c r="AZ75" i="23" s="1"/>
  <c r="BA75" i="23" s="1"/>
  <c r="BB75" i="23" s="1"/>
  <c r="BC75" i="23" s="1"/>
  <c r="BD75" i="23" s="1"/>
  <c r="BE75" i="23" s="1"/>
  <c r="BF75" i="23" s="1"/>
  <c r="BG75" i="23" s="1"/>
  <c r="BH75" i="23" s="1"/>
  <c r="BI75" i="23" s="1"/>
  <c r="BJ75" i="23" s="1"/>
  <c r="BK75" i="23" s="1"/>
  <c r="BL75" i="23" s="1"/>
  <c r="BM75" i="23" s="1"/>
  <c r="BN75" i="23" s="1"/>
  <c r="BO75" i="23" s="1"/>
  <c r="BP75" i="23" s="1"/>
  <c r="BQ75" i="23" s="1"/>
  <c r="BR75" i="23" s="1"/>
  <c r="BS75" i="23" s="1"/>
  <c r="BT75" i="23" s="1"/>
  <c r="BU75" i="23" s="1"/>
  <c r="BV75" i="23" s="1"/>
  <c r="BW75" i="23" s="1"/>
  <c r="BX75" i="23" s="1"/>
  <c r="BY75" i="23" s="1"/>
  <c r="BZ75" i="23" s="1"/>
  <c r="CA75" i="23" s="1"/>
  <c r="CB75" i="23" s="1"/>
  <c r="CC75" i="23" s="1"/>
  <c r="CD75" i="23" s="1"/>
  <c r="CE75" i="23" s="1"/>
  <c r="CF75" i="23" s="1"/>
  <c r="CG75" i="23" s="1"/>
  <c r="CH75" i="23" s="1"/>
  <c r="CI75" i="23" s="1"/>
  <c r="CJ75" i="23" s="1"/>
  <c r="CK75" i="23" s="1"/>
  <c r="CL75" i="23" s="1"/>
  <c r="CM75" i="23" s="1"/>
  <c r="CN75" i="23" s="1"/>
  <c r="CO75" i="23" s="1"/>
  <c r="CP75" i="23" s="1"/>
  <c r="CQ75" i="23" s="1"/>
  <c r="CR75" i="23" s="1"/>
  <c r="CS75" i="23" s="1"/>
  <c r="CT75" i="23" s="1"/>
  <c r="CU75" i="23" s="1"/>
  <c r="CV75" i="23" s="1"/>
  <c r="CW75" i="23" s="1"/>
  <c r="CX75" i="23" s="1"/>
  <c r="CY75" i="23" s="1"/>
  <c r="CZ75" i="23" s="1"/>
  <c r="DA75" i="23" s="1"/>
  <c r="DB75" i="23" s="1"/>
  <c r="DC75" i="23" s="1"/>
  <c r="DD75" i="23" s="1"/>
  <c r="DE75" i="23" s="1"/>
  <c r="DF75" i="23" s="1"/>
  <c r="DG75" i="23" s="1"/>
  <c r="DH75" i="23" s="1"/>
  <c r="DI75" i="23" s="1"/>
  <c r="DJ75" i="23" s="1"/>
  <c r="DK75" i="23" s="1"/>
  <c r="DL75" i="23" s="1"/>
  <c r="DM75" i="23" s="1"/>
  <c r="DN75" i="23" s="1"/>
  <c r="DO75" i="23" s="1"/>
  <c r="DP75" i="23" s="1"/>
  <c r="DQ75" i="23" s="1"/>
  <c r="DR75" i="23" s="1"/>
  <c r="AR65" i="26"/>
  <c r="AS65" i="26" s="1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AY41" i="23" s="1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BK41" i="23" s="1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W41" i="23" s="1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CI41" i="23" s="1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AR31" i="26"/>
  <c r="AS31" i="26" s="1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69" i="23"/>
  <c r="AN69" i="23" s="1"/>
  <c r="AO69" i="23" s="1"/>
  <c r="AP69" i="23" s="1"/>
  <c r="AQ69" i="23" s="1"/>
  <c r="AR69" i="23" s="1"/>
  <c r="AS69" i="23" s="1"/>
  <c r="AT69" i="23" s="1"/>
  <c r="AU69" i="23" s="1"/>
  <c r="AV69" i="23" s="1"/>
  <c r="AW69" i="23" s="1"/>
  <c r="AX69" i="23" s="1"/>
  <c r="AY69" i="23" s="1"/>
  <c r="AZ69" i="23" s="1"/>
  <c r="BA69" i="23" s="1"/>
  <c r="BB69" i="23" s="1"/>
  <c r="BC69" i="23" s="1"/>
  <c r="BD69" i="23" s="1"/>
  <c r="BE69" i="23" s="1"/>
  <c r="BF69" i="23" s="1"/>
  <c r="BG69" i="23" s="1"/>
  <c r="BH69" i="23" s="1"/>
  <c r="BI69" i="23" s="1"/>
  <c r="BJ69" i="23" s="1"/>
  <c r="BK69" i="23" s="1"/>
  <c r="BL69" i="23" s="1"/>
  <c r="BM69" i="23" s="1"/>
  <c r="BN69" i="23" s="1"/>
  <c r="BO69" i="23" s="1"/>
  <c r="BP69" i="23" s="1"/>
  <c r="BQ69" i="23" s="1"/>
  <c r="BR69" i="23" s="1"/>
  <c r="BS69" i="23" s="1"/>
  <c r="BT69" i="23" s="1"/>
  <c r="BU69" i="23" s="1"/>
  <c r="BV69" i="23" s="1"/>
  <c r="BW69" i="23" s="1"/>
  <c r="BX69" i="23" s="1"/>
  <c r="BY69" i="23" s="1"/>
  <c r="BZ69" i="23" s="1"/>
  <c r="CA69" i="23" s="1"/>
  <c r="CB69" i="23" s="1"/>
  <c r="CC69" i="23" s="1"/>
  <c r="CD69" i="23" s="1"/>
  <c r="CE69" i="23" s="1"/>
  <c r="CF69" i="23" s="1"/>
  <c r="CG69" i="23" s="1"/>
  <c r="CH69" i="23" s="1"/>
  <c r="CI69" i="23" s="1"/>
  <c r="CJ69" i="23" s="1"/>
  <c r="CK69" i="23" s="1"/>
  <c r="CL69" i="23" s="1"/>
  <c r="CM69" i="23" s="1"/>
  <c r="CN69" i="23" s="1"/>
  <c r="CO69" i="23" s="1"/>
  <c r="CP69" i="23" s="1"/>
  <c r="CQ69" i="23" s="1"/>
  <c r="CR69" i="23" s="1"/>
  <c r="CS69" i="23" s="1"/>
  <c r="CT69" i="23" s="1"/>
  <c r="CU69" i="23" s="1"/>
  <c r="CV69" i="23" s="1"/>
  <c r="CW69" i="23" s="1"/>
  <c r="CX69" i="23" s="1"/>
  <c r="CY69" i="23" s="1"/>
  <c r="CZ69" i="23" s="1"/>
  <c r="DA69" i="23" s="1"/>
  <c r="DB69" i="23" s="1"/>
  <c r="DC69" i="23" s="1"/>
  <c r="DD69" i="23" s="1"/>
  <c r="DE69" i="23" s="1"/>
  <c r="DF69" i="23" s="1"/>
  <c r="DG69" i="23" s="1"/>
  <c r="DH69" i="23" s="1"/>
  <c r="DI69" i="23" s="1"/>
  <c r="DJ69" i="23" s="1"/>
  <c r="DK69" i="23" s="1"/>
  <c r="DL69" i="23" s="1"/>
  <c r="DM69" i="23" s="1"/>
  <c r="DN69" i="23" s="1"/>
  <c r="DO69" i="23" s="1"/>
  <c r="DP69" i="23" s="1"/>
  <c r="DQ69" i="23" s="1"/>
  <c r="DR69" i="23" s="1"/>
  <c r="AR59" i="26"/>
  <c r="AS59" i="26" s="1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M80" i="23"/>
  <c r="AN80" i="23" s="1"/>
  <c r="AO80" i="23" s="1"/>
  <c r="AP80" i="23" s="1"/>
  <c r="AQ80" i="23" s="1"/>
  <c r="AR80" i="23" s="1"/>
  <c r="AS80" i="23" s="1"/>
  <c r="AT80" i="23" s="1"/>
  <c r="AU80" i="23" s="1"/>
  <c r="AV80" i="23" s="1"/>
  <c r="AW80" i="23" s="1"/>
  <c r="AX80" i="23" s="1"/>
  <c r="AY80" i="23" s="1"/>
  <c r="AZ80" i="23" s="1"/>
  <c r="BA80" i="23" s="1"/>
  <c r="BB80" i="23" s="1"/>
  <c r="BC80" i="23" s="1"/>
  <c r="BD80" i="23" s="1"/>
  <c r="BE80" i="23" s="1"/>
  <c r="BF80" i="23" s="1"/>
  <c r="BG80" i="23" s="1"/>
  <c r="BH80" i="23" s="1"/>
  <c r="BI80" i="23" s="1"/>
  <c r="BJ80" i="23" s="1"/>
  <c r="BK80" i="23" s="1"/>
  <c r="BL80" i="23" s="1"/>
  <c r="BM80" i="23" s="1"/>
  <c r="BN80" i="23" s="1"/>
  <c r="BO80" i="23" s="1"/>
  <c r="BP80" i="23" s="1"/>
  <c r="BQ80" i="23" s="1"/>
  <c r="BR80" i="23" s="1"/>
  <c r="BS80" i="23" s="1"/>
  <c r="BT80" i="23" s="1"/>
  <c r="BU80" i="23" s="1"/>
  <c r="BV80" i="23" s="1"/>
  <c r="BW80" i="23" s="1"/>
  <c r="BX80" i="23" s="1"/>
  <c r="BY80" i="23" s="1"/>
  <c r="BZ80" i="23" s="1"/>
  <c r="CA80" i="23" s="1"/>
  <c r="CB80" i="23" s="1"/>
  <c r="CC80" i="23" s="1"/>
  <c r="CD80" i="23" s="1"/>
  <c r="CE80" i="23" s="1"/>
  <c r="CF80" i="23" s="1"/>
  <c r="CG80" i="23" s="1"/>
  <c r="CH80" i="23" s="1"/>
  <c r="CI80" i="23" s="1"/>
  <c r="CJ80" i="23" s="1"/>
  <c r="CK80" i="23" s="1"/>
  <c r="CL80" i="23" s="1"/>
  <c r="CM80" i="23" s="1"/>
  <c r="CN80" i="23" s="1"/>
  <c r="CO80" i="23" s="1"/>
  <c r="CP80" i="23" s="1"/>
  <c r="CQ80" i="23" s="1"/>
  <c r="CR80" i="23" s="1"/>
  <c r="CS80" i="23" s="1"/>
  <c r="CT80" i="23" s="1"/>
  <c r="CU80" i="23" s="1"/>
  <c r="CV80" i="23" s="1"/>
  <c r="CW80" i="23" s="1"/>
  <c r="CX80" i="23" s="1"/>
  <c r="CY80" i="23" s="1"/>
  <c r="CZ80" i="23" s="1"/>
  <c r="DA80" i="23" s="1"/>
  <c r="DB80" i="23" s="1"/>
  <c r="DC80" i="23" s="1"/>
  <c r="DD80" i="23" s="1"/>
  <c r="DE80" i="23" s="1"/>
  <c r="DF80" i="23" s="1"/>
  <c r="DG80" i="23" s="1"/>
  <c r="DH80" i="23" s="1"/>
  <c r="DI80" i="23" s="1"/>
  <c r="DJ80" i="23" s="1"/>
  <c r="DK80" i="23" s="1"/>
  <c r="DL80" i="23" s="1"/>
  <c r="DM80" i="23" s="1"/>
  <c r="DN80" i="23" s="1"/>
  <c r="DO80" i="23" s="1"/>
  <c r="DP80" i="23" s="1"/>
  <c r="DQ80" i="23" s="1"/>
  <c r="DR80" i="23" s="1"/>
  <c r="AR70" i="26"/>
  <c r="AS70" i="26" s="1"/>
  <c r="AT70" i="26" s="1"/>
  <c r="AU70" i="26" s="1"/>
  <c r="AV70" i="26" s="1"/>
  <c r="AW70" i="26" s="1"/>
  <c r="AX70" i="26" s="1"/>
  <c r="AY70" i="26" s="1"/>
  <c r="AZ70" i="26" s="1"/>
  <c r="BA70" i="26" s="1"/>
  <c r="BB70" i="26" s="1"/>
  <c r="BC70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AY45" i="23" s="1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BK45" i="23" s="1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W45" i="23" s="1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CI45" i="23" s="1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AR35" i="26"/>
  <c r="AS35" i="26" s="1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91" i="23"/>
  <c r="AN91" i="23" s="1"/>
  <c r="AO91" i="23" s="1"/>
  <c r="AP91" i="23" s="1"/>
  <c r="AQ91" i="23" s="1"/>
  <c r="AR91" i="23" s="1"/>
  <c r="AS91" i="23" s="1"/>
  <c r="AT91" i="23" s="1"/>
  <c r="AU91" i="23" s="1"/>
  <c r="AV91" i="23" s="1"/>
  <c r="AW91" i="23" s="1"/>
  <c r="AX91" i="23" s="1"/>
  <c r="AY91" i="23" s="1"/>
  <c r="AZ91" i="23" s="1"/>
  <c r="BA91" i="23" s="1"/>
  <c r="BB91" i="23" s="1"/>
  <c r="BC91" i="23" s="1"/>
  <c r="BD91" i="23" s="1"/>
  <c r="BE91" i="23" s="1"/>
  <c r="BF91" i="23" s="1"/>
  <c r="BG91" i="23" s="1"/>
  <c r="BH91" i="23" s="1"/>
  <c r="BI91" i="23" s="1"/>
  <c r="BJ91" i="23" s="1"/>
  <c r="BK91" i="23" s="1"/>
  <c r="BL91" i="23" s="1"/>
  <c r="BM91" i="23" s="1"/>
  <c r="BN91" i="23" s="1"/>
  <c r="BO91" i="23" s="1"/>
  <c r="BP91" i="23" s="1"/>
  <c r="BQ91" i="23" s="1"/>
  <c r="BR91" i="23" s="1"/>
  <c r="BS91" i="23" s="1"/>
  <c r="BT91" i="23" s="1"/>
  <c r="BU91" i="23" s="1"/>
  <c r="BV91" i="23" s="1"/>
  <c r="BW91" i="23" s="1"/>
  <c r="BX91" i="23" s="1"/>
  <c r="BY91" i="23" s="1"/>
  <c r="BZ91" i="23" s="1"/>
  <c r="CA91" i="23" s="1"/>
  <c r="CB91" i="23" s="1"/>
  <c r="CC91" i="23" s="1"/>
  <c r="CD91" i="23" s="1"/>
  <c r="CE91" i="23" s="1"/>
  <c r="CF91" i="23" s="1"/>
  <c r="CG91" i="23" s="1"/>
  <c r="CH91" i="23" s="1"/>
  <c r="CI91" i="23" s="1"/>
  <c r="CJ91" i="23" s="1"/>
  <c r="CK91" i="23" s="1"/>
  <c r="CL91" i="23" s="1"/>
  <c r="CM91" i="23" s="1"/>
  <c r="CN91" i="23" s="1"/>
  <c r="CO91" i="23" s="1"/>
  <c r="CP91" i="23" s="1"/>
  <c r="CQ91" i="23" s="1"/>
  <c r="CR91" i="23" s="1"/>
  <c r="CS91" i="23" s="1"/>
  <c r="CT91" i="23" s="1"/>
  <c r="CU91" i="23" s="1"/>
  <c r="CV91" i="23" s="1"/>
  <c r="CW91" i="23" s="1"/>
  <c r="CX91" i="23" s="1"/>
  <c r="CY91" i="23" s="1"/>
  <c r="CZ91" i="23" s="1"/>
  <c r="DA91" i="23" s="1"/>
  <c r="DB91" i="23" s="1"/>
  <c r="DC91" i="23" s="1"/>
  <c r="DD91" i="23" s="1"/>
  <c r="DE91" i="23" s="1"/>
  <c r="DF91" i="23" s="1"/>
  <c r="DG91" i="23" s="1"/>
  <c r="DH91" i="23" s="1"/>
  <c r="DI91" i="23" s="1"/>
  <c r="DJ91" i="23" s="1"/>
  <c r="DK91" i="23" s="1"/>
  <c r="DL91" i="23" s="1"/>
  <c r="DM91" i="23" s="1"/>
  <c r="DN91" i="23" s="1"/>
  <c r="DO91" i="23" s="1"/>
  <c r="DP91" i="23" s="1"/>
  <c r="DQ91" i="23" s="1"/>
  <c r="DR91" i="23" s="1"/>
  <c r="AR81" i="26"/>
  <c r="AS81" i="26" s="1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M86" i="23"/>
  <c r="AN86" i="23" s="1"/>
  <c r="AO86" i="23" s="1"/>
  <c r="AP86" i="23" s="1"/>
  <c r="AQ86" i="23" s="1"/>
  <c r="AR86" i="23" s="1"/>
  <c r="AS86" i="23" s="1"/>
  <c r="AT86" i="23" s="1"/>
  <c r="AU86" i="23" s="1"/>
  <c r="AV86" i="23" s="1"/>
  <c r="AW86" i="23" s="1"/>
  <c r="AX86" i="23" s="1"/>
  <c r="AY86" i="23" s="1"/>
  <c r="AZ86" i="23" s="1"/>
  <c r="BA86" i="23" s="1"/>
  <c r="BB86" i="23" s="1"/>
  <c r="BC86" i="23" s="1"/>
  <c r="BD86" i="23" s="1"/>
  <c r="BE86" i="23" s="1"/>
  <c r="BF86" i="23" s="1"/>
  <c r="BG86" i="23" s="1"/>
  <c r="BH86" i="23" s="1"/>
  <c r="BI86" i="23" s="1"/>
  <c r="BJ86" i="23" s="1"/>
  <c r="BK86" i="23" s="1"/>
  <c r="BL86" i="23" s="1"/>
  <c r="BM86" i="23" s="1"/>
  <c r="BN86" i="23" s="1"/>
  <c r="BO86" i="23" s="1"/>
  <c r="BP86" i="23" s="1"/>
  <c r="BQ86" i="23" s="1"/>
  <c r="BR86" i="23" s="1"/>
  <c r="BS86" i="23" s="1"/>
  <c r="BT86" i="23" s="1"/>
  <c r="BU86" i="23" s="1"/>
  <c r="BV86" i="23" s="1"/>
  <c r="BW86" i="23" s="1"/>
  <c r="BX86" i="23" s="1"/>
  <c r="BY86" i="23" s="1"/>
  <c r="BZ86" i="23" s="1"/>
  <c r="CA86" i="23" s="1"/>
  <c r="CB86" i="23" s="1"/>
  <c r="CC86" i="23" s="1"/>
  <c r="CD86" i="23" s="1"/>
  <c r="CE86" i="23" s="1"/>
  <c r="CF86" i="23" s="1"/>
  <c r="CG86" i="23" s="1"/>
  <c r="CH86" i="23" s="1"/>
  <c r="CI86" i="23" s="1"/>
  <c r="CJ86" i="23" s="1"/>
  <c r="CK86" i="23" s="1"/>
  <c r="CL86" i="23" s="1"/>
  <c r="CM86" i="23" s="1"/>
  <c r="CN86" i="23" s="1"/>
  <c r="CO86" i="23" s="1"/>
  <c r="CP86" i="23" s="1"/>
  <c r="CQ86" i="23" s="1"/>
  <c r="CR86" i="23" s="1"/>
  <c r="CS86" i="23" s="1"/>
  <c r="CT86" i="23" s="1"/>
  <c r="CU86" i="23" s="1"/>
  <c r="CV86" i="23" s="1"/>
  <c r="CW86" i="23" s="1"/>
  <c r="CX86" i="23" s="1"/>
  <c r="CY86" i="23" s="1"/>
  <c r="CZ86" i="23" s="1"/>
  <c r="DA86" i="23" s="1"/>
  <c r="DB86" i="23" s="1"/>
  <c r="DC86" i="23" s="1"/>
  <c r="DD86" i="23" s="1"/>
  <c r="DE86" i="23" s="1"/>
  <c r="DF86" i="23" s="1"/>
  <c r="DG86" i="23" s="1"/>
  <c r="DH86" i="23" s="1"/>
  <c r="DI86" i="23" s="1"/>
  <c r="DJ86" i="23" s="1"/>
  <c r="DK86" i="23" s="1"/>
  <c r="DL86" i="23" s="1"/>
  <c r="DM86" i="23" s="1"/>
  <c r="DN86" i="23" s="1"/>
  <c r="DO86" i="23" s="1"/>
  <c r="DP86" i="23" s="1"/>
  <c r="DQ86" i="23" s="1"/>
  <c r="DR86" i="23" s="1"/>
  <c r="AR76" i="26"/>
  <c r="AS76" i="26" s="1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AY42" i="23" s="1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BK42" i="23" s="1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W42" i="23" s="1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CI42" i="23" s="1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AR32" i="26"/>
  <c r="AS32" i="26" s="1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AY37" i="23" s="1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BK37" i="23" s="1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W37" i="23" s="1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CI37" i="23" s="1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AR27" i="26"/>
  <c r="AS27" i="26" s="1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AY36" i="23" s="1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BK36" i="23" s="1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W36" i="23" s="1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CI36" i="23" s="1"/>
  <c r="CJ36" i="23" s="1"/>
  <c r="CK36" i="23" s="1"/>
  <c r="CL36" i="23" s="1"/>
  <c r="CM36" i="23" s="1"/>
  <c r="CN36" i="23" s="1"/>
  <c r="CO36" i="23" s="1"/>
  <c r="CP36" i="23" s="1"/>
  <c r="CQ36" i="23" s="1"/>
  <c r="CR36" i="23" s="1"/>
  <c r="CS36" i="23" s="1"/>
  <c r="CT36" i="23" s="1"/>
  <c r="CU36" i="23" s="1"/>
  <c r="CV36" i="23" s="1"/>
  <c r="CW36" i="23" s="1"/>
  <c r="CX36" i="23" s="1"/>
  <c r="CY36" i="23" s="1"/>
  <c r="CZ36" i="23" s="1"/>
  <c r="DA36" i="23" s="1"/>
  <c r="DB36" i="23" s="1"/>
  <c r="DC36" i="23" s="1"/>
  <c r="DD36" i="23" s="1"/>
  <c r="DE36" i="23" s="1"/>
  <c r="DF36" i="23" s="1"/>
  <c r="DG36" i="23" s="1"/>
  <c r="DH36" i="23" s="1"/>
  <c r="DI36" i="23" s="1"/>
  <c r="DJ36" i="23" s="1"/>
  <c r="DK36" i="23" s="1"/>
  <c r="DL36" i="23" s="1"/>
  <c r="DM36" i="23" s="1"/>
  <c r="DN36" i="23" s="1"/>
  <c r="DO36" i="23" s="1"/>
  <c r="DP36" i="23" s="1"/>
  <c r="DQ36" i="23" s="1"/>
  <c r="DR36" i="23" s="1"/>
  <c r="AR26" i="26"/>
  <c r="AS26" i="26" s="1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72" i="23"/>
  <c r="AN72" i="23" s="1"/>
  <c r="AO72" i="23" s="1"/>
  <c r="AP72" i="23" s="1"/>
  <c r="AQ72" i="23" s="1"/>
  <c r="AR72" i="23" s="1"/>
  <c r="AS72" i="23" s="1"/>
  <c r="AT72" i="23" s="1"/>
  <c r="AU72" i="23" s="1"/>
  <c r="AV72" i="23" s="1"/>
  <c r="AW72" i="23" s="1"/>
  <c r="AX72" i="23" s="1"/>
  <c r="AY72" i="23" s="1"/>
  <c r="AZ72" i="23" s="1"/>
  <c r="BA72" i="23" s="1"/>
  <c r="BB72" i="23" s="1"/>
  <c r="BC72" i="23" s="1"/>
  <c r="BD72" i="23" s="1"/>
  <c r="BE72" i="23" s="1"/>
  <c r="BF72" i="23" s="1"/>
  <c r="BG72" i="23" s="1"/>
  <c r="BH72" i="23" s="1"/>
  <c r="BI72" i="23" s="1"/>
  <c r="BJ72" i="23" s="1"/>
  <c r="BK72" i="23" s="1"/>
  <c r="BL72" i="23" s="1"/>
  <c r="BM72" i="23" s="1"/>
  <c r="BN72" i="23" s="1"/>
  <c r="BO72" i="23" s="1"/>
  <c r="BP72" i="23" s="1"/>
  <c r="BQ72" i="23" s="1"/>
  <c r="BR72" i="23" s="1"/>
  <c r="BS72" i="23" s="1"/>
  <c r="BT72" i="23" s="1"/>
  <c r="BU72" i="23" s="1"/>
  <c r="BV72" i="23" s="1"/>
  <c r="BW72" i="23" s="1"/>
  <c r="BX72" i="23" s="1"/>
  <c r="BY72" i="23" s="1"/>
  <c r="BZ72" i="23" s="1"/>
  <c r="CA72" i="23" s="1"/>
  <c r="CB72" i="23" s="1"/>
  <c r="CC72" i="23" s="1"/>
  <c r="CD72" i="23" s="1"/>
  <c r="CE72" i="23" s="1"/>
  <c r="CF72" i="23" s="1"/>
  <c r="CG72" i="23" s="1"/>
  <c r="CH72" i="23" s="1"/>
  <c r="CI72" i="23" s="1"/>
  <c r="CJ72" i="23" s="1"/>
  <c r="CK72" i="23" s="1"/>
  <c r="CL72" i="23" s="1"/>
  <c r="CM72" i="23" s="1"/>
  <c r="CN72" i="23" s="1"/>
  <c r="CO72" i="23" s="1"/>
  <c r="CP72" i="23" s="1"/>
  <c r="CQ72" i="23" s="1"/>
  <c r="CR72" i="23" s="1"/>
  <c r="CS72" i="23" s="1"/>
  <c r="CT72" i="23" s="1"/>
  <c r="CU72" i="23" s="1"/>
  <c r="CV72" i="23" s="1"/>
  <c r="CW72" i="23" s="1"/>
  <c r="CX72" i="23" s="1"/>
  <c r="CY72" i="23" s="1"/>
  <c r="CZ72" i="23" s="1"/>
  <c r="DA72" i="23" s="1"/>
  <c r="DB72" i="23" s="1"/>
  <c r="DC72" i="23" s="1"/>
  <c r="DD72" i="23" s="1"/>
  <c r="DE72" i="23" s="1"/>
  <c r="DF72" i="23" s="1"/>
  <c r="DG72" i="23" s="1"/>
  <c r="DH72" i="23" s="1"/>
  <c r="DI72" i="23" s="1"/>
  <c r="DJ72" i="23" s="1"/>
  <c r="DK72" i="23" s="1"/>
  <c r="DL72" i="23" s="1"/>
  <c r="DM72" i="23" s="1"/>
  <c r="DN72" i="23" s="1"/>
  <c r="DO72" i="23" s="1"/>
  <c r="DP72" i="23" s="1"/>
  <c r="DQ72" i="23" s="1"/>
  <c r="DR72" i="23" s="1"/>
  <c r="AR62" i="26"/>
  <c r="AS62" i="26" s="1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M90" i="23"/>
  <c r="AN90" i="23" s="1"/>
  <c r="AO90" i="23" s="1"/>
  <c r="AP90" i="23" s="1"/>
  <c r="AQ90" i="23" s="1"/>
  <c r="AR90" i="23" s="1"/>
  <c r="AS90" i="23" s="1"/>
  <c r="AT90" i="23" s="1"/>
  <c r="AU90" i="23" s="1"/>
  <c r="AV90" i="23" s="1"/>
  <c r="AW90" i="23" s="1"/>
  <c r="AX90" i="23" s="1"/>
  <c r="AY90" i="23" s="1"/>
  <c r="AZ90" i="23" s="1"/>
  <c r="BA90" i="23" s="1"/>
  <c r="BB90" i="23" s="1"/>
  <c r="BC90" i="23" s="1"/>
  <c r="BD90" i="23" s="1"/>
  <c r="BE90" i="23" s="1"/>
  <c r="BF90" i="23" s="1"/>
  <c r="BG90" i="23" s="1"/>
  <c r="BH90" i="23" s="1"/>
  <c r="BI90" i="23" s="1"/>
  <c r="BJ90" i="23" s="1"/>
  <c r="BK90" i="23" s="1"/>
  <c r="BL90" i="23" s="1"/>
  <c r="BM90" i="23" s="1"/>
  <c r="BN90" i="23" s="1"/>
  <c r="BO90" i="23" s="1"/>
  <c r="BP90" i="23" s="1"/>
  <c r="BQ90" i="23" s="1"/>
  <c r="BR90" i="23" s="1"/>
  <c r="BS90" i="23" s="1"/>
  <c r="BT90" i="23" s="1"/>
  <c r="BU90" i="23" s="1"/>
  <c r="BV90" i="23" s="1"/>
  <c r="BW90" i="23" s="1"/>
  <c r="BX90" i="23" s="1"/>
  <c r="BY90" i="23" s="1"/>
  <c r="BZ90" i="23" s="1"/>
  <c r="CA90" i="23" s="1"/>
  <c r="CB90" i="23" s="1"/>
  <c r="CC90" i="23" s="1"/>
  <c r="CD90" i="23" s="1"/>
  <c r="CE90" i="23" s="1"/>
  <c r="CF90" i="23" s="1"/>
  <c r="CG90" i="23" s="1"/>
  <c r="CH90" i="23" s="1"/>
  <c r="CI90" i="23" s="1"/>
  <c r="CJ90" i="23" s="1"/>
  <c r="CK90" i="23" s="1"/>
  <c r="CL90" i="23" s="1"/>
  <c r="CM90" i="23" s="1"/>
  <c r="CN90" i="23" s="1"/>
  <c r="CO90" i="23" s="1"/>
  <c r="CP90" i="23" s="1"/>
  <c r="CQ90" i="23" s="1"/>
  <c r="CR90" i="23" s="1"/>
  <c r="CS90" i="23" s="1"/>
  <c r="CT90" i="23" s="1"/>
  <c r="CU90" i="23" s="1"/>
  <c r="CV90" i="23" s="1"/>
  <c r="CW90" i="23" s="1"/>
  <c r="CX90" i="23" s="1"/>
  <c r="CY90" i="23" s="1"/>
  <c r="CZ90" i="23" s="1"/>
  <c r="DA90" i="23" s="1"/>
  <c r="DB90" i="23" s="1"/>
  <c r="DC90" i="23" s="1"/>
  <c r="DD90" i="23" s="1"/>
  <c r="DE90" i="23" s="1"/>
  <c r="DF90" i="23" s="1"/>
  <c r="DG90" i="23" s="1"/>
  <c r="DH90" i="23" s="1"/>
  <c r="DI90" i="23" s="1"/>
  <c r="DJ90" i="23" s="1"/>
  <c r="DK90" i="23" s="1"/>
  <c r="DL90" i="23" s="1"/>
  <c r="DM90" i="23" s="1"/>
  <c r="DN90" i="23" s="1"/>
  <c r="DO90" i="23" s="1"/>
  <c r="DP90" i="23" s="1"/>
  <c r="DQ90" i="23" s="1"/>
  <c r="DR90" i="23" s="1"/>
  <c r="AR80" i="26"/>
  <c r="AS80" i="26" s="1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DF44" i="23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AR34" i="26"/>
  <c r="AS34" i="26" s="1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AY40" i="23" s="1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BK40" i="23" s="1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W40" i="23" s="1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CI40" i="23" s="1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AR30" i="26"/>
  <c r="AS30" i="26" s="1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65" i="23"/>
  <c r="AN65" i="23" s="1"/>
  <c r="AO65" i="23" s="1"/>
  <c r="AP65" i="23" s="1"/>
  <c r="AQ65" i="23" s="1"/>
  <c r="AR65" i="23" s="1"/>
  <c r="AS65" i="23" s="1"/>
  <c r="AT65" i="23" s="1"/>
  <c r="AU65" i="23" s="1"/>
  <c r="AV65" i="23" s="1"/>
  <c r="AW65" i="23" s="1"/>
  <c r="AX65" i="23" s="1"/>
  <c r="AY65" i="23" s="1"/>
  <c r="AZ65" i="23" s="1"/>
  <c r="BA65" i="23" s="1"/>
  <c r="BB65" i="23" s="1"/>
  <c r="BC65" i="23" s="1"/>
  <c r="BD65" i="23" s="1"/>
  <c r="BE65" i="23" s="1"/>
  <c r="BF65" i="23" s="1"/>
  <c r="BG65" i="23" s="1"/>
  <c r="BH65" i="23" s="1"/>
  <c r="BI65" i="23" s="1"/>
  <c r="BJ65" i="23" s="1"/>
  <c r="BK65" i="23" s="1"/>
  <c r="BL65" i="23" s="1"/>
  <c r="BM65" i="23" s="1"/>
  <c r="BN65" i="23" s="1"/>
  <c r="BO65" i="23" s="1"/>
  <c r="BP65" i="23" s="1"/>
  <c r="BQ65" i="23" s="1"/>
  <c r="BR65" i="23" s="1"/>
  <c r="BS65" i="23" s="1"/>
  <c r="BT65" i="23" s="1"/>
  <c r="BU65" i="23" s="1"/>
  <c r="BV65" i="23" s="1"/>
  <c r="BW65" i="23" s="1"/>
  <c r="BX65" i="23" s="1"/>
  <c r="BY65" i="23" s="1"/>
  <c r="BZ65" i="23" s="1"/>
  <c r="CA65" i="23" s="1"/>
  <c r="CB65" i="23" s="1"/>
  <c r="CC65" i="23" s="1"/>
  <c r="CD65" i="23" s="1"/>
  <c r="CE65" i="23" s="1"/>
  <c r="CF65" i="23" s="1"/>
  <c r="CG65" i="23" s="1"/>
  <c r="CH65" i="23" s="1"/>
  <c r="CI65" i="23" s="1"/>
  <c r="CJ65" i="23" s="1"/>
  <c r="CK65" i="23" s="1"/>
  <c r="CL65" i="23" s="1"/>
  <c r="CM65" i="23" s="1"/>
  <c r="CN65" i="23" s="1"/>
  <c r="CO65" i="23" s="1"/>
  <c r="CP65" i="23" s="1"/>
  <c r="CQ65" i="23" s="1"/>
  <c r="CR65" i="23" s="1"/>
  <c r="CS65" i="23" s="1"/>
  <c r="CT65" i="23" s="1"/>
  <c r="CU65" i="23" s="1"/>
  <c r="CV65" i="23" s="1"/>
  <c r="CW65" i="23" s="1"/>
  <c r="CX65" i="23" s="1"/>
  <c r="CY65" i="23" s="1"/>
  <c r="CZ65" i="23" s="1"/>
  <c r="DA65" i="23" s="1"/>
  <c r="DB65" i="23" s="1"/>
  <c r="DC65" i="23" s="1"/>
  <c r="DD65" i="23" s="1"/>
  <c r="DE65" i="23" s="1"/>
  <c r="DF65" i="23" s="1"/>
  <c r="DG65" i="23" s="1"/>
  <c r="DH65" i="23" s="1"/>
  <c r="DI65" i="23" s="1"/>
  <c r="DJ65" i="23" s="1"/>
  <c r="DK65" i="23" s="1"/>
  <c r="DL65" i="23" s="1"/>
  <c r="DM65" i="23" s="1"/>
  <c r="DN65" i="23" s="1"/>
  <c r="DO65" i="23" s="1"/>
  <c r="DP65" i="23" s="1"/>
  <c r="DQ65" i="23" s="1"/>
  <c r="DR65" i="23" s="1"/>
  <c r="AR55" i="26"/>
  <c r="AS55" i="26" s="1"/>
  <c r="AT55" i="26" s="1"/>
  <c r="AU55" i="26" s="1"/>
  <c r="AV55" i="26" s="1"/>
  <c r="AW55" i="26" s="1"/>
  <c r="AX55" i="26" s="1"/>
  <c r="AY55" i="26" s="1"/>
  <c r="AZ55" i="26" s="1"/>
  <c r="BA55" i="26" s="1"/>
  <c r="BB55" i="26" s="1"/>
  <c r="BC55" i="26" s="1"/>
  <c r="AM71" i="23"/>
  <c r="AN71" i="23" s="1"/>
  <c r="AO71" i="23" s="1"/>
  <c r="AP71" i="23" s="1"/>
  <c r="AQ71" i="23" s="1"/>
  <c r="AR71" i="23" s="1"/>
  <c r="AS71" i="23" s="1"/>
  <c r="AT71" i="23" s="1"/>
  <c r="AU71" i="23" s="1"/>
  <c r="AV71" i="23" s="1"/>
  <c r="AW71" i="23" s="1"/>
  <c r="AX71" i="23" s="1"/>
  <c r="AY71" i="23" s="1"/>
  <c r="AZ71" i="23" s="1"/>
  <c r="BA71" i="23" s="1"/>
  <c r="BB71" i="23" s="1"/>
  <c r="BC71" i="23" s="1"/>
  <c r="BD71" i="23" s="1"/>
  <c r="BE71" i="23" s="1"/>
  <c r="BF71" i="23" s="1"/>
  <c r="BG71" i="23" s="1"/>
  <c r="BH71" i="23" s="1"/>
  <c r="BI71" i="23" s="1"/>
  <c r="BJ71" i="23" s="1"/>
  <c r="BK71" i="23" s="1"/>
  <c r="BL71" i="23" s="1"/>
  <c r="BM71" i="23" s="1"/>
  <c r="BN71" i="23" s="1"/>
  <c r="BO71" i="23" s="1"/>
  <c r="BP71" i="23" s="1"/>
  <c r="BQ71" i="23" s="1"/>
  <c r="BR71" i="23" s="1"/>
  <c r="BS71" i="23" s="1"/>
  <c r="BT71" i="23" s="1"/>
  <c r="BU71" i="23" s="1"/>
  <c r="BV71" i="23" s="1"/>
  <c r="BW71" i="23" s="1"/>
  <c r="BX71" i="23" s="1"/>
  <c r="BY71" i="23" s="1"/>
  <c r="BZ71" i="23" s="1"/>
  <c r="CA71" i="23" s="1"/>
  <c r="CB71" i="23" s="1"/>
  <c r="CC71" i="23" s="1"/>
  <c r="CD71" i="23" s="1"/>
  <c r="CE71" i="23" s="1"/>
  <c r="CF71" i="23" s="1"/>
  <c r="CG71" i="23" s="1"/>
  <c r="CH71" i="23" s="1"/>
  <c r="CI71" i="23" s="1"/>
  <c r="CJ71" i="23" s="1"/>
  <c r="CK71" i="23" s="1"/>
  <c r="CL71" i="23" s="1"/>
  <c r="CM71" i="23" s="1"/>
  <c r="CN71" i="23" s="1"/>
  <c r="CO71" i="23" s="1"/>
  <c r="CP71" i="23" s="1"/>
  <c r="CQ71" i="23" s="1"/>
  <c r="CR71" i="23" s="1"/>
  <c r="CS71" i="23" s="1"/>
  <c r="CT71" i="23" s="1"/>
  <c r="CU71" i="23" s="1"/>
  <c r="CV71" i="23" s="1"/>
  <c r="CW71" i="23" s="1"/>
  <c r="CX71" i="23" s="1"/>
  <c r="CY71" i="23" s="1"/>
  <c r="CZ71" i="23" s="1"/>
  <c r="DA71" i="23" s="1"/>
  <c r="DB71" i="23" s="1"/>
  <c r="DC71" i="23" s="1"/>
  <c r="DD71" i="23" s="1"/>
  <c r="DE71" i="23" s="1"/>
  <c r="DF71" i="23" s="1"/>
  <c r="DG71" i="23" s="1"/>
  <c r="DH71" i="23" s="1"/>
  <c r="DI71" i="23" s="1"/>
  <c r="DJ71" i="23" s="1"/>
  <c r="DK71" i="23" s="1"/>
  <c r="DL71" i="23" s="1"/>
  <c r="DM71" i="23" s="1"/>
  <c r="DN71" i="23" s="1"/>
  <c r="DO71" i="23" s="1"/>
  <c r="DP71" i="23" s="1"/>
  <c r="DQ71" i="23" s="1"/>
  <c r="DR71" i="23" s="1"/>
  <c r="AR61" i="26"/>
  <c r="AS61" i="26" s="1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M88" i="23"/>
  <c r="AN88" i="23" s="1"/>
  <c r="AO88" i="23" s="1"/>
  <c r="AP88" i="23" s="1"/>
  <c r="AQ88" i="23" s="1"/>
  <c r="AR88" i="23" s="1"/>
  <c r="AS88" i="23" s="1"/>
  <c r="AT88" i="23" s="1"/>
  <c r="AU88" i="23" s="1"/>
  <c r="AV88" i="23" s="1"/>
  <c r="AW88" i="23" s="1"/>
  <c r="AX88" i="23" s="1"/>
  <c r="AY88" i="23" s="1"/>
  <c r="AZ88" i="23" s="1"/>
  <c r="BA88" i="23" s="1"/>
  <c r="BB88" i="23" s="1"/>
  <c r="BC88" i="23" s="1"/>
  <c r="BD88" i="23" s="1"/>
  <c r="BE88" i="23" s="1"/>
  <c r="BF88" i="23" s="1"/>
  <c r="BG88" i="23" s="1"/>
  <c r="BH88" i="23" s="1"/>
  <c r="BI88" i="23" s="1"/>
  <c r="BJ88" i="23" s="1"/>
  <c r="BK88" i="23" s="1"/>
  <c r="BL88" i="23" s="1"/>
  <c r="BM88" i="23" s="1"/>
  <c r="BN88" i="23" s="1"/>
  <c r="BO88" i="23" s="1"/>
  <c r="BP88" i="23" s="1"/>
  <c r="BQ88" i="23" s="1"/>
  <c r="BR88" i="23" s="1"/>
  <c r="BS88" i="23" s="1"/>
  <c r="BT88" i="23" s="1"/>
  <c r="BU88" i="23" s="1"/>
  <c r="BV88" i="23" s="1"/>
  <c r="BW88" i="23" s="1"/>
  <c r="BX88" i="23" s="1"/>
  <c r="BY88" i="23" s="1"/>
  <c r="BZ88" i="23" s="1"/>
  <c r="CA88" i="23" s="1"/>
  <c r="CB88" i="23" s="1"/>
  <c r="CC88" i="23" s="1"/>
  <c r="CD88" i="23" s="1"/>
  <c r="CE88" i="23" s="1"/>
  <c r="CF88" i="23" s="1"/>
  <c r="CG88" i="23" s="1"/>
  <c r="CH88" i="23" s="1"/>
  <c r="CI88" i="23" s="1"/>
  <c r="CJ88" i="23" s="1"/>
  <c r="CK88" i="23" s="1"/>
  <c r="CL88" i="23" s="1"/>
  <c r="CM88" i="23" s="1"/>
  <c r="CN88" i="23" s="1"/>
  <c r="CO88" i="23" s="1"/>
  <c r="CP88" i="23" s="1"/>
  <c r="CQ88" i="23" s="1"/>
  <c r="CR88" i="23" s="1"/>
  <c r="CS88" i="23" s="1"/>
  <c r="CT88" i="23" s="1"/>
  <c r="CU88" i="23" s="1"/>
  <c r="CV88" i="23" s="1"/>
  <c r="CW88" i="23" s="1"/>
  <c r="CX88" i="23" s="1"/>
  <c r="CY88" i="23" s="1"/>
  <c r="CZ88" i="23" s="1"/>
  <c r="DA88" i="23" s="1"/>
  <c r="DB88" i="23" s="1"/>
  <c r="DC88" i="23" s="1"/>
  <c r="DD88" i="23" s="1"/>
  <c r="DE88" i="23" s="1"/>
  <c r="DF88" i="23" s="1"/>
  <c r="DG88" i="23" s="1"/>
  <c r="DH88" i="23" s="1"/>
  <c r="DI88" i="23" s="1"/>
  <c r="DJ88" i="23" s="1"/>
  <c r="DK88" i="23" s="1"/>
  <c r="DL88" i="23" s="1"/>
  <c r="DM88" i="23" s="1"/>
  <c r="DN88" i="23" s="1"/>
  <c r="DO88" i="23" s="1"/>
  <c r="DP88" i="23" s="1"/>
  <c r="DQ88" i="23" s="1"/>
  <c r="DR88" i="23" s="1"/>
  <c r="AR78" i="26"/>
  <c r="AS78" i="26" s="1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M82" i="23"/>
  <c r="AN82" i="23" s="1"/>
  <c r="AO82" i="23" s="1"/>
  <c r="AP82" i="23" s="1"/>
  <c r="AQ82" i="23" s="1"/>
  <c r="AR82" i="23" s="1"/>
  <c r="AS82" i="23" s="1"/>
  <c r="AT82" i="23" s="1"/>
  <c r="AU82" i="23" s="1"/>
  <c r="AV82" i="23" s="1"/>
  <c r="AW82" i="23" s="1"/>
  <c r="AX82" i="23" s="1"/>
  <c r="AY82" i="23" s="1"/>
  <c r="AZ82" i="23" s="1"/>
  <c r="BA82" i="23" s="1"/>
  <c r="BB82" i="23" s="1"/>
  <c r="BC82" i="23" s="1"/>
  <c r="BD82" i="23" s="1"/>
  <c r="BE82" i="23" s="1"/>
  <c r="BF82" i="23" s="1"/>
  <c r="BG82" i="23" s="1"/>
  <c r="BH82" i="23" s="1"/>
  <c r="BI82" i="23" s="1"/>
  <c r="BJ82" i="23" s="1"/>
  <c r="BK82" i="23" s="1"/>
  <c r="BL82" i="23" s="1"/>
  <c r="BM82" i="23" s="1"/>
  <c r="BN82" i="23" s="1"/>
  <c r="BO82" i="23" s="1"/>
  <c r="BP82" i="23" s="1"/>
  <c r="BQ82" i="23" s="1"/>
  <c r="BR82" i="23" s="1"/>
  <c r="BS82" i="23" s="1"/>
  <c r="BT82" i="23" s="1"/>
  <c r="BU82" i="23" s="1"/>
  <c r="BV82" i="23" s="1"/>
  <c r="BW82" i="23" s="1"/>
  <c r="BX82" i="23" s="1"/>
  <c r="BY82" i="23" s="1"/>
  <c r="BZ82" i="23" s="1"/>
  <c r="CA82" i="23" s="1"/>
  <c r="CB82" i="23" s="1"/>
  <c r="CC82" i="23" s="1"/>
  <c r="CD82" i="23" s="1"/>
  <c r="CE82" i="23" s="1"/>
  <c r="CF82" i="23" s="1"/>
  <c r="CG82" i="23" s="1"/>
  <c r="CH82" i="23" s="1"/>
  <c r="CI82" i="23" s="1"/>
  <c r="CJ82" i="23" s="1"/>
  <c r="CK82" i="23" s="1"/>
  <c r="CL82" i="23" s="1"/>
  <c r="CM82" i="23" s="1"/>
  <c r="CN82" i="23" s="1"/>
  <c r="CO82" i="23" s="1"/>
  <c r="CP82" i="23" s="1"/>
  <c r="CQ82" i="23" s="1"/>
  <c r="CR82" i="23" s="1"/>
  <c r="CS82" i="23" s="1"/>
  <c r="CT82" i="23" s="1"/>
  <c r="CU82" i="23" s="1"/>
  <c r="CV82" i="23" s="1"/>
  <c r="CW82" i="23" s="1"/>
  <c r="CX82" i="23" s="1"/>
  <c r="CY82" i="23" s="1"/>
  <c r="CZ82" i="23" s="1"/>
  <c r="DA82" i="23" s="1"/>
  <c r="DB82" i="23" s="1"/>
  <c r="DC82" i="23" s="1"/>
  <c r="DD82" i="23" s="1"/>
  <c r="DE82" i="23" s="1"/>
  <c r="DF82" i="23" s="1"/>
  <c r="DG82" i="23" s="1"/>
  <c r="DH82" i="23" s="1"/>
  <c r="DI82" i="23" s="1"/>
  <c r="DJ82" i="23" s="1"/>
  <c r="DK82" i="23" s="1"/>
  <c r="DL82" i="23" s="1"/>
  <c r="DM82" i="23" s="1"/>
  <c r="DN82" i="23" s="1"/>
  <c r="DO82" i="23" s="1"/>
  <c r="DP82" i="23" s="1"/>
  <c r="DQ82" i="23" s="1"/>
  <c r="DR82" i="23" s="1"/>
  <c r="AR72" i="26"/>
  <c r="AS72" i="26" s="1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M66" i="23"/>
  <c r="AN66" i="23" s="1"/>
  <c r="AO66" i="23" s="1"/>
  <c r="AP66" i="23" s="1"/>
  <c r="AQ66" i="23" s="1"/>
  <c r="AR66" i="23" s="1"/>
  <c r="AS66" i="23" s="1"/>
  <c r="AT66" i="23" s="1"/>
  <c r="AU66" i="23" s="1"/>
  <c r="AV66" i="23" s="1"/>
  <c r="AW66" i="23" s="1"/>
  <c r="AX66" i="23" s="1"/>
  <c r="AY66" i="23" s="1"/>
  <c r="AZ66" i="23" s="1"/>
  <c r="BA66" i="23" s="1"/>
  <c r="BB66" i="23" s="1"/>
  <c r="BC66" i="23" s="1"/>
  <c r="BD66" i="23" s="1"/>
  <c r="BE66" i="23" s="1"/>
  <c r="BF66" i="23" s="1"/>
  <c r="BG66" i="23" s="1"/>
  <c r="BH66" i="23" s="1"/>
  <c r="BI66" i="23" s="1"/>
  <c r="BJ66" i="23" s="1"/>
  <c r="BK66" i="23" s="1"/>
  <c r="BL66" i="23" s="1"/>
  <c r="BM66" i="23" s="1"/>
  <c r="BN66" i="23" s="1"/>
  <c r="BO66" i="23" s="1"/>
  <c r="BP66" i="23" s="1"/>
  <c r="BQ66" i="23" s="1"/>
  <c r="BR66" i="23" s="1"/>
  <c r="BS66" i="23" s="1"/>
  <c r="BT66" i="23" s="1"/>
  <c r="BU66" i="23" s="1"/>
  <c r="BV66" i="23" s="1"/>
  <c r="BW66" i="23" s="1"/>
  <c r="BX66" i="23" s="1"/>
  <c r="BY66" i="23" s="1"/>
  <c r="BZ66" i="23" s="1"/>
  <c r="CA66" i="23" s="1"/>
  <c r="CB66" i="23" s="1"/>
  <c r="CC66" i="23" s="1"/>
  <c r="CD66" i="23" s="1"/>
  <c r="CE66" i="23" s="1"/>
  <c r="CF66" i="23" s="1"/>
  <c r="CG66" i="23" s="1"/>
  <c r="CH66" i="23" s="1"/>
  <c r="CI66" i="23" s="1"/>
  <c r="CJ66" i="23" s="1"/>
  <c r="CK66" i="23" s="1"/>
  <c r="CL66" i="23" s="1"/>
  <c r="CM66" i="23" s="1"/>
  <c r="CN66" i="23" s="1"/>
  <c r="CO66" i="23" s="1"/>
  <c r="CP66" i="23" s="1"/>
  <c r="CQ66" i="23" s="1"/>
  <c r="CR66" i="23" s="1"/>
  <c r="CS66" i="23" s="1"/>
  <c r="CT66" i="23" s="1"/>
  <c r="CU66" i="23" s="1"/>
  <c r="CV66" i="23" s="1"/>
  <c r="CW66" i="23" s="1"/>
  <c r="CX66" i="23" s="1"/>
  <c r="CY66" i="23" s="1"/>
  <c r="CZ66" i="23" s="1"/>
  <c r="DA66" i="23" s="1"/>
  <c r="DB66" i="23" s="1"/>
  <c r="DC66" i="23" s="1"/>
  <c r="DD66" i="23" s="1"/>
  <c r="DE66" i="23" s="1"/>
  <c r="DF66" i="23" s="1"/>
  <c r="DG66" i="23" s="1"/>
  <c r="DH66" i="23" s="1"/>
  <c r="DI66" i="23" s="1"/>
  <c r="DJ66" i="23" s="1"/>
  <c r="DK66" i="23" s="1"/>
  <c r="DL66" i="23" s="1"/>
  <c r="DM66" i="23" s="1"/>
  <c r="DN66" i="23" s="1"/>
  <c r="DO66" i="23" s="1"/>
  <c r="DP66" i="23" s="1"/>
  <c r="DQ66" i="23" s="1"/>
  <c r="DR66" i="23" s="1"/>
  <c r="AR56" i="26"/>
  <c r="AS56" i="26" s="1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M83" i="23"/>
  <c r="AN83" i="23" s="1"/>
  <c r="AO83" i="23" s="1"/>
  <c r="AP83" i="23" s="1"/>
  <c r="AQ83" i="23" s="1"/>
  <c r="AR83" i="23" s="1"/>
  <c r="AS83" i="23" s="1"/>
  <c r="AT83" i="23" s="1"/>
  <c r="AU83" i="23" s="1"/>
  <c r="AV83" i="23" s="1"/>
  <c r="AW83" i="23" s="1"/>
  <c r="AX83" i="23" s="1"/>
  <c r="AY83" i="23" s="1"/>
  <c r="AZ83" i="23" s="1"/>
  <c r="BA83" i="23" s="1"/>
  <c r="BB83" i="23" s="1"/>
  <c r="BC83" i="23" s="1"/>
  <c r="BD83" i="23" s="1"/>
  <c r="BE83" i="23" s="1"/>
  <c r="BF83" i="23" s="1"/>
  <c r="BG83" i="23" s="1"/>
  <c r="BH83" i="23" s="1"/>
  <c r="BI83" i="23" s="1"/>
  <c r="BJ83" i="23" s="1"/>
  <c r="BK83" i="23" s="1"/>
  <c r="BL83" i="23" s="1"/>
  <c r="BM83" i="23" s="1"/>
  <c r="BN83" i="23" s="1"/>
  <c r="BO83" i="23" s="1"/>
  <c r="BP83" i="23" s="1"/>
  <c r="BQ83" i="23" s="1"/>
  <c r="BR83" i="23" s="1"/>
  <c r="BS83" i="23" s="1"/>
  <c r="BT83" i="23" s="1"/>
  <c r="BU83" i="23" s="1"/>
  <c r="BV83" i="23" s="1"/>
  <c r="BW83" i="23" s="1"/>
  <c r="BX83" i="23" s="1"/>
  <c r="BY83" i="23" s="1"/>
  <c r="BZ83" i="23" s="1"/>
  <c r="CA83" i="23" s="1"/>
  <c r="CB83" i="23" s="1"/>
  <c r="CC83" i="23" s="1"/>
  <c r="CD83" i="23" s="1"/>
  <c r="CE83" i="23" s="1"/>
  <c r="CF83" i="23" s="1"/>
  <c r="CG83" i="23" s="1"/>
  <c r="CH83" i="23" s="1"/>
  <c r="CI83" i="23" s="1"/>
  <c r="CJ83" i="23" s="1"/>
  <c r="CK83" i="23" s="1"/>
  <c r="CL83" i="23" s="1"/>
  <c r="CM83" i="23" s="1"/>
  <c r="CN83" i="23" s="1"/>
  <c r="CO83" i="23" s="1"/>
  <c r="CP83" i="23" s="1"/>
  <c r="CQ83" i="23" s="1"/>
  <c r="CR83" i="23" s="1"/>
  <c r="CS83" i="23" s="1"/>
  <c r="CT83" i="23" s="1"/>
  <c r="CU83" i="23" s="1"/>
  <c r="CV83" i="23" s="1"/>
  <c r="CW83" i="23" s="1"/>
  <c r="CX83" i="23" s="1"/>
  <c r="CY83" i="23" s="1"/>
  <c r="CZ83" i="23" s="1"/>
  <c r="DA83" i="23" s="1"/>
  <c r="DB83" i="23" s="1"/>
  <c r="DC83" i="23" s="1"/>
  <c r="DD83" i="23" s="1"/>
  <c r="DE83" i="23" s="1"/>
  <c r="DF83" i="23" s="1"/>
  <c r="DG83" i="23" s="1"/>
  <c r="DH83" i="23" s="1"/>
  <c r="DI83" i="23" s="1"/>
  <c r="DJ83" i="23" s="1"/>
  <c r="DK83" i="23" s="1"/>
  <c r="DL83" i="23" s="1"/>
  <c r="DM83" i="23" s="1"/>
  <c r="DN83" i="23" s="1"/>
  <c r="DO83" i="23" s="1"/>
  <c r="DP83" i="23" s="1"/>
  <c r="DQ83" i="23" s="1"/>
  <c r="DR83" i="23" s="1"/>
  <c r="AR73" i="26"/>
  <c r="AS73" i="26" s="1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M67" i="23"/>
  <c r="AN67" i="23" s="1"/>
  <c r="AO67" i="23" s="1"/>
  <c r="AP67" i="23" s="1"/>
  <c r="AQ67" i="23" s="1"/>
  <c r="AR67" i="23" s="1"/>
  <c r="AS67" i="23" s="1"/>
  <c r="AT67" i="23" s="1"/>
  <c r="AU67" i="23" s="1"/>
  <c r="AV67" i="23" s="1"/>
  <c r="AW67" i="23" s="1"/>
  <c r="AX67" i="23" s="1"/>
  <c r="AY67" i="23" s="1"/>
  <c r="AZ67" i="23" s="1"/>
  <c r="BA67" i="23" s="1"/>
  <c r="BB67" i="23" s="1"/>
  <c r="BC67" i="23" s="1"/>
  <c r="BD67" i="23" s="1"/>
  <c r="BE67" i="23" s="1"/>
  <c r="BF67" i="23" s="1"/>
  <c r="BG67" i="23" s="1"/>
  <c r="BH67" i="23" s="1"/>
  <c r="BI67" i="23" s="1"/>
  <c r="BJ67" i="23" s="1"/>
  <c r="BK67" i="23" s="1"/>
  <c r="BL67" i="23" s="1"/>
  <c r="BM67" i="23" s="1"/>
  <c r="BN67" i="23" s="1"/>
  <c r="BO67" i="23" s="1"/>
  <c r="BP67" i="23" s="1"/>
  <c r="BQ67" i="23" s="1"/>
  <c r="BR67" i="23" s="1"/>
  <c r="BS67" i="23" s="1"/>
  <c r="BT67" i="23" s="1"/>
  <c r="BU67" i="23" s="1"/>
  <c r="BV67" i="23" s="1"/>
  <c r="BW67" i="23" s="1"/>
  <c r="BX67" i="23" s="1"/>
  <c r="BY67" i="23" s="1"/>
  <c r="BZ67" i="23" s="1"/>
  <c r="CA67" i="23" s="1"/>
  <c r="CB67" i="23" s="1"/>
  <c r="CC67" i="23" s="1"/>
  <c r="CD67" i="23" s="1"/>
  <c r="CE67" i="23" s="1"/>
  <c r="CF67" i="23" s="1"/>
  <c r="CG67" i="23" s="1"/>
  <c r="CH67" i="23" s="1"/>
  <c r="CI67" i="23" s="1"/>
  <c r="CJ67" i="23" s="1"/>
  <c r="CK67" i="23" s="1"/>
  <c r="CL67" i="23" s="1"/>
  <c r="CM67" i="23" s="1"/>
  <c r="CN67" i="23" s="1"/>
  <c r="CO67" i="23" s="1"/>
  <c r="CP67" i="23" s="1"/>
  <c r="CQ67" i="23" s="1"/>
  <c r="CR67" i="23" s="1"/>
  <c r="CS67" i="23" s="1"/>
  <c r="CT67" i="23" s="1"/>
  <c r="CU67" i="23" s="1"/>
  <c r="CV67" i="23" s="1"/>
  <c r="CW67" i="23" s="1"/>
  <c r="CX67" i="23" s="1"/>
  <c r="CY67" i="23" s="1"/>
  <c r="CZ67" i="23" s="1"/>
  <c r="DA67" i="23" s="1"/>
  <c r="DB67" i="23" s="1"/>
  <c r="DC67" i="23" s="1"/>
  <c r="DD67" i="23" s="1"/>
  <c r="DE67" i="23" s="1"/>
  <c r="DF67" i="23" s="1"/>
  <c r="DG67" i="23" s="1"/>
  <c r="DH67" i="23" s="1"/>
  <c r="DI67" i="23" s="1"/>
  <c r="DJ67" i="23" s="1"/>
  <c r="DK67" i="23" s="1"/>
  <c r="DL67" i="23" s="1"/>
  <c r="DM67" i="23" s="1"/>
  <c r="DN67" i="23" s="1"/>
  <c r="DO67" i="23" s="1"/>
  <c r="DP67" i="23" s="1"/>
  <c r="DQ67" i="23" s="1"/>
  <c r="DR67" i="23" s="1"/>
  <c r="AR57" i="26"/>
  <c r="AS57" i="26" s="1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AM76" i="23"/>
  <c r="AN76" i="23" s="1"/>
  <c r="AO76" i="23" s="1"/>
  <c r="AP76" i="23" s="1"/>
  <c r="AQ76" i="23" s="1"/>
  <c r="AR76" i="23" s="1"/>
  <c r="AS76" i="23" s="1"/>
  <c r="AT76" i="23" s="1"/>
  <c r="AU76" i="23" s="1"/>
  <c r="AV76" i="23" s="1"/>
  <c r="AW76" i="23" s="1"/>
  <c r="AX76" i="23" s="1"/>
  <c r="AY76" i="23" s="1"/>
  <c r="AZ76" i="23" s="1"/>
  <c r="BA76" i="23" s="1"/>
  <c r="BB76" i="23" s="1"/>
  <c r="BC76" i="23" s="1"/>
  <c r="BD76" i="23" s="1"/>
  <c r="BE76" i="23" s="1"/>
  <c r="BF76" i="23" s="1"/>
  <c r="BG76" i="23" s="1"/>
  <c r="BH76" i="23" s="1"/>
  <c r="BI76" i="23" s="1"/>
  <c r="BJ76" i="23" s="1"/>
  <c r="BK76" i="23" s="1"/>
  <c r="BL76" i="23" s="1"/>
  <c r="BM76" i="23" s="1"/>
  <c r="BN76" i="23" s="1"/>
  <c r="BO76" i="23" s="1"/>
  <c r="BP76" i="23" s="1"/>
  <c r="BQ76" i="23" s="1"/>
  <c r="BR76" i="23" s="1"/>
  <c r="BS76" i="23" s="1"/>
  <c r="BT76" i="23" s="1"/>
  <c r="BU76" i="23" s="1"/>
  <c r="BV76" i="23" s="1"/>
  <c r="BW76" i="23" s="1"/>
  <c r="BX76" i="23" s="1"/>
  <c r="BY76" i="23" s="1"/>
  <c r="BZ76" i="23" s="1"/>
  <c r="CA76" i="23" s="1"/>
  <c r="CB76" i="23" s="1"/>
  <c r="CC76" i="23" s="1"/>
  <c r="CD76" i="23" s="1"/>
  <c r="CE76" i="23" s="1"/>
  <c r="CF76" i="23" s="1"/>
  <c r="CG76" i="23" s="1"/>
  <c r="CH76" i="23" s="1"/>
  <c r="CI76" i="23" s="1"/>
  <c r="CJ76" i="23" s="1"/>
  <c r="CK76" i="23" s="1"/>
  <c r="CL76" i="23" s="1"/>
  <c r="CM76" i="23" s="1"/>
  <c r="CN76" i="23" s="1"/>
  <c r="CO76" i="23" s="1"/>
  <c r="CP76" i="23" s="1"/>
  <c r="CQ76" i="23" s="1"/>
  <c r="CR76" i="23" s="1"/>
  <c r="CS76" i="23" s="1"/>
  <c r="CT76" i="23" s="1"/>
  <c r="CU76" i="23" s="1"/>
  <c r="CV76" i="23" s="1"/>
  <c r="CW76" i="23" s="1"/>
  <c r="CX76" i="23" s="1"/>
  <c r="CY76" i="23" s="1"/>
  <c r="CZ76" i="23" s="1"/>
  <c r="DA76" i="23" s="1"/>
  <c r="DB76" i="23" s="1"/>
  <c r="DC76" i="23" s="1"/>
  <c r="DD76" i="23" s="1"/>
  <c r="DE76" i="23" s="1"/>
  <c r="DF76" i="23" s="1"/>
  <c r="DG76" i="23" s="1"/>
  <c r="DH76" i="23" s="1"/>
  <c r="DI76" i="23" s="1"/>
  <c r="DJ76" i="23" s="1"/>
  <c r="DK76" i="23" s="1"/>
  <c r="DL76" i="23" s="1"/>
  <c r="DM76" i="23" s="1"/>
  <c r="DN76" i="23" s="1"/>
  <c r="DO76" i="23" s="1"/>
  <c r="DP76" i="23" s="1"/>
  <c r="DQ76" i="23" s="1"/>
  <c r="DR76" i="23" s="1"/>
  <c r="AR66" i="26"/>
  <c r="AS66" i="26" s="1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M87" i="23"/>
  <c r="AN87" i="23" s="1"/>
  <c r="AO87" i="23" s="1"/>
  <c r="AP87" i="23" s="1"/>
  <c r="AQ87" i="23" s="1"/>
  <c r="AR87" i="23" s="1"/>
  <c r="AS87" i="23" s="1"/>
  <c r="AT87" i="23" s="1"/>
  <c r="AU87" i="23" s="1"/>
  <c r="AV87" i="23" s="1"/>
  <c r="AW87" i="23" s="1"/>
  <c r="AX87" i="23" s="1"/>
  <c r="AY87" i="23" s="1"/>
  <c r="AZ87" i="23" s="1"/>
  <c r="BA87" i="23" s="1"/>
  <c r="BB87" i="23" s="1"/>
  <c r="BC87" i="23" s="1"/>
  <c r="BD87" i="23" s="1"/>
  <c r="BE87" i="23" s="1"/>
  <c r="BF87" i="23" s="1"/>
  <c r="BG87" i="23" s="1"/>
  <c r="BH87" i="23" s="1"/>
  <c r="BI87" i="23" s="1"/>
  <c r="BJ87" i="23" s="1"/>
  <c r="BK87" i="23" s="1"/>
  <c r="BL87" i="23" s="1"/>
  <c r="BM87" i="23" s="1"/>
  <c r="BN87" i="23" s="1"/>
  <c r="BO87" i="23" s="1"/>
  <c r="BP87" i="23" s="1"/>
  <c r="BQ87" i="23" s="1"/>
  <c r="BR87" i="23" s="1"/>
  <c r="BS87" i="23" s="1"/>
  <c r="BT87" i="23" s="1"/>
  <c r="BU87" i="23" s="1"/>
  <c r="BV87" i="23" s="1"/>
  <c r="BW87" i="23" s="1"/>
  <c r="BX87" i="23" s="1"/>
  <c r="BY87" i="23" s="1"/>
  <c r="BZ87" i="23" s="1"/>
  <c r="CA87" i="23" s="1"/>
  <c r="CB87" i="23" s="1"/>
  <c r="CC87" i="23" s="1"/>
  <c r="CD87" i="23" s="1"/>
  <c r="CE87" i="23" s="1"/>
  <c r="CF87" i="23" s="1"/>
  <c r="CG87" i="23" s="1"/>
  <c r="CH87" i="23" s="1"/>
  <c r="CI87" i="23" s="1"/>
  <c r="CJ87" i="23" s="1"/>
  <c r="CK87" i="23" s="1"/>
  <c r="CL87" i="23" s="1"/>
  <c r="CM87" i="23" s="1"/>
  <c r="CN87" i="23" s="1"/>
  <c r="CO87" i="23" s="1"/>
  <c r="CP87" i="23" s="1"/>
  <c r="CQ87" i="23" s="1"/>
  <c r="CR87" i="23" s="1"/>
  <c r="CS87" i="23" s="1"/>
  <c r="CT87" i="23" s="1"/>
  <c r="CU87" i="23" s="1"/>
  <c r="CV87" i="23" s="1"/>
  <c r="CW87" i="23" s="1"/>
  <c r="CX87" i="23" s="1"/>
  <c r="CY87" i="23" s="1"/>
  <c r="CZ87" i="23" s="1"/>
  <c r="DA87" i="23" s="1"/>
  <c r="DB87" i="23" s="1"/>
  <c r="DC87" i="23" s="1"/>
  <c r="DD87" i="23" s="1"/>
  <c r="DE87" i="23" s="1"/>
  <c r="DF87" i="23" s="1"/>
  <c r="DG87" i="23" s="1"/>
  <c r="DH87" i="23" s="1"/>
  <c r="DI87" i="23" s="1"/>
  <c r="DJ87" i="23" s="1"/>
  <c r="DK87" i="23" s="1"/>
  <c r="DL87" i="23" s="1"/>
  <c r="DM87" i="23" s="1"/>
  <c r="DN87" i="23" s="1"/>
  <c r="DO87" i="23" s="1"/>
  <c r="DP87" i="23" s="1"/>
  <c r="DQ87" i="23" s="1"/>
  <c r="DR87" i="23" s="1"/>
  <c r="AR77" i="26"/>
  <c r="AS77" i="26" s="1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M57" i="23"/>
  <c r="AN57" i="23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M52" i="23"/>
  <c r="AN52" i="23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M53" i="23"/>
  <c r="AN53" i="23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M50" i="23"/>
  <c r="AN50" i="23" s="1"/>
  <c r="AS40" i="26"/>
  <c r="AT40" i="26" s="1"/>
  <c r="AU40" i="26" s="1"/>
  <c r="AV40" i="26" s="1"/>
  <c r="AW40" i="26" s="1"/>
  <c r="AX40" i="26" s="1"/>
  <c r="AY40" i="26" s="1"/>
  <c r="AZ40" i="26" s="1"/>
  <c r="BA40" i="26" s="1"/>
  <c r="BB40" i="26" s="1"/>
  <c r="BC40" i="26" s="1"/>
  <c r="AM56" i="23"/>
  <c r="AN56" i="23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M51" i="23"/>
  <c r="AN51" i="23" s="1"/>
  <c r="AS41" i="26"/>
  <c r="AT41" i="26" s="1"/>
  <c r="AU41" i="26" s="1"/>
  <c r="AV41" i="26" s="1"/>
  <c r="AW41" i="26" s="1"/>
  <c r="AX41" i="26" s="1"/>
  <c r="AY41" i="26" s="1"/>
  <c r="AZ41" i="26" s="1"/>
  <c r="BA41" i="26" s="1"/>
  <c r="BB41" i="26" s="1"/>
  <c r="BC41" i="26" s="1"/>
  <c r="AM61" i="23"/>
  <c r="AN61" i="23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M60" i="23"/>
  <c r="AN60" i="23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M54" i="23"/>
  <c r="AN54" i="23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M59" i="23"/>
  <c r="AN59" i="23" s="1"/>
  <c r="AS49" i="26"/>
  <c r="AT49" i="26" s="1"/>
  <c r="AU49" i="26" s="1"/>
  <c r="AV49" i="26" s="1"/>
  <c r="AW49" i="26" s="1"/>
  <c r="AX49" i="26" s="1"/>
  <c r="AY49" i="26" s="1"/>
  <c r="AZ49" i="26" s="1"/>
  <c r="BA49" i="26" s="1"/>
  <c r="BB49" i="26" s="1"/>
  <c r="BC49" i="26" s="1"/>
  <c r="AM62" i="23"/>
  <c r="AN62" i="23" s="1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M55" i="23"/>
  <c r="AN55" i="23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M58" i="23"/>
  <c r="AN58" i="23" s="1"/>
  <c r="AH82" i="24"/>
  <c r="AH35" i="24"/>
  <c r="AH11" i="23"/>
  <c r="AH7" i="23"/>
  <c r="AH68" i="24"/>
  <c r="AH39" i="24"/>
  <c r="AI25" i="23"/>
  <c r="AH25" i="24"/>
  <c r="AH80" i="24"/>
  <c r="AH14" i="23"/>
  <c r="AH54" i="24"/>
  <c r="AH87" i="24"/>
  <c r="AI24" i="23"/>
  <c r="AH24" i="24"/>
  <c r="AH89" i="24"/>
  <c r="AH90" i="24"/>
  <c r="AH91" i="24"/>
  <c r="AH74" i="24"/>
  <c r="AI29" i="23"/>
  <c r="AH29" i="24"/>
  <c r="AH84" i="24"/>
  <c r="AH85" i="24"/>
  <c r="AH50" i="24"/>
  <c r="AH12" i="23"/>
  <c r="AH53" i="24"/>
  <c r="AH83" i="24"/>
  <c r="AH51" i="24"/>
  <c r="AH47" i="24"/>
  <c r="AH38" i="24"/>
  <c r="AH36" i="24"/>
  <c r="AI26" i="23"/>
  <c r="AH26" i="24"/>
  <c r="AH59" i="24"/>
  <c r="AH71" i="24"/>
  <c r="AH45" i="24"/>
  <c r="AI31" i="23"/>
  <c r="AH31" i="24"/>
  <c r="AH42" i="24"/>
  <c r="AH70" i="24"/>
  <c r="AI23" i="23"/>
  <c r="AH23" i="24"/>
  <c r="AH10" i="23"/>
  <c r="AH5" i="23"/>
  <c r="AH6" i="23"/>
  <c r="AI27" i="23"/>
  <c r="AH27" i="24"/>
  <c r="AH67" i="24"/>
  <c r="AH92" i="24"/>
  <c r="AH73" i="24"/>
  <c r="AH28" i="24"/>
  <c r="AH75" i="24"/>
  <c r="AH57" i="24"/>
  <c r="AH72" i="24"/>
  <c r="AH69" i="24"/>
  <c r="AH46" i="24"/>
  <c r="AH40" i="24"/>
  <c r="AH41" i="24"/>
  <c r="AH52" i="24"/>
  <c r="AH65" i="24"/>
  <c r="AH13" i="23"/>
  <c r="AH86" i="24"/>
  <c r="AI30" i="23"/>
  <c r="AH30" i="24"/>
  <c r="AH56" i="24"/>
  <c r="AI32" i="23"/>
  <c r="AH32" i="24"/>
  <c r="AH66" i="24"/>
  <c r="AH44" i="24"/>
  <c r="AH61" i="24"/>
  <c r="AH58" i="24"/>
  <c r="AH55" i="24"/>
  <c r="AH76" i="24"/>
  <c r="AH60" i="24"/>
  <c r="AH43" i="24"/>
  <c r="AH88" i="24"/>
  <c r="AH81" i="24"/>
  <c r="AH77" i="24"/>
  <c r="AH62" i="24"/>
  <c r="AH37" i="24"/>
  <c r="T5" i="14"/>
  <c r="U25" i="14"/>
  <c r="T7" i="14"/>
  <c r="T6" i="14"/>
  <c r="U5" i="14"/>
  <c r="U6" i="14"/>
  <c r="V13" i="14"/>
  <c r="E33" i="25"/>
  <c r="T41" i="25"/>
  <c r="E22" i="25"/>
  <c r="I69" i="6"/>
  <c r="I74" i="6"/>
  <c r="I65" i="6"/>
  <c r="I77" i="6"/>
  <c r="I47" i="6"/>
  <c r="I39" i="6"/>
  <c r="I40" i="6"/>
  <c r="I53" i="6"/>
  <c r="I60" i="6"/>
  <c r="I14" i="4"/>
  <c r="J60" i="4"/>
  <c r="J60" i="6" s="1"/>
  <c r="I32" i="6"/>
  <c r="I25" i="6"/>
  <c r="K72" i="4"/>
  <c r="K72" i="6" s="1"/>
  <c r="F21" i="25"/>
  <c r="F27" i="25" s="1"/>
  <c r="G20" i="25"/>
  <c r="G19" i="25"/>
  <c r="H12" i="6"/>
  <c r="H13" i="6"/>
  <c r="G17" i="25"/>
  <c r="H32" i="25"/>
  <c r="I11" i="4"/>
  <c r="J40" i="4"/>
  <c r="J40" i="6" s="1"/>
  <c r="H10" i="6"/>
  <c r="I81" i="6"/>
  <c r="J81" i="4"/>
  <c r="I43" i="6"/>
  <c r="J43" i="4"/>
  <c r="I30" i="6"/>
  <c r="J30" i="4"/>
  <c r="I45" i="6"/>
  <c r="J45" i="4"/>
  <c r="H14" i="6"/>
  <c r="I70" i="6"/>
  <c r="J70" i="4"/>
  <c r="I27" i="6"/>
  <c r="J27" i="4"/>
  <c r="I83" i="6"/>
  <c r="J83" i="4"/>
  <c r="I12" i="4"/>
  <c r="I35" i="6"/>
  <c r="J35" i="4"/>
  <c r="J23" i="6"/>
  <c r="K23" i="4"/>
  <c r="I55" i="6"/>
  <c r="J55" i="4"/>
  <c r="I86" i="6"/>
  <c r="J86" i="4"/>
  <c r="I36" i="6"/>
  <c r="J36" i="4"/>
  <c r="J24" i="6"/>
  <c r="K24" i="4"/>
  <c r="I28" i="6"/>
  <c r="J28" i="4"/>
  <c r="I80" i="6"/>
  <c r="J80" i="4"/>
  <c r="I54" i="6"/>
  <c r="J54" i="4"/>
  <c r="I66" i="6"/>
  <c r="J66" i="4"/>
  <c r="J69" i="4"/>
  <c r="J69" i="6" s="1"/>
  <c r="H11" i="6"/>
  <c r="G6" i="6"/>
  <c r="G16" i="25"/>
  <c r="G7" i="6"/>
  <c r="I82" i="6"/>
  <c r="J82" i="4"/>
  <c r="I7" i="4"/>
  <c r="K50" i="4"/>
  <c r="K50" i="6" s="1"/>
  <c r="L61" i="4"/>
  <c r="L61" i="6" s="1"/>
  <c r="K40" i="4"/>
  <c r="K40" i="6" s="1"/>
  <c r="K88" i="4"/>
  <c r="K88" i="6" s="1"/>
  <c r="K75" i="4"/>
  <c r="K75" i="6" s="1"/>
  <c r="J25" i="4"/>
  <c r="J25" i="6" s="1"/>
  <c r="I10" i="4"/>
  <c r="I5" i="4"/>
  <c r="I6" i="4"/>
  <c r="K73" i="4"/>
  <c r="K73" i="6" s="1"/>
  <c r="K26" i="4"/>
  <c r="K26" i="6" s="1"/>
  <c r="K90" i="4"/>
  <c r="K90" i="6" s="1"/>
  <c r="J77" i="4"/>
  <c r="J77" i="6" s="1"/>
  <c r="G15" i="6"/>
  <c r="G25" i="25" s="1"/>
  <c r="K92" i="4"/>
  <c r="K92" i="6" s="1"/>
  <c r="K85" i="4"/>
  <c r="K85" i="6" s="1"/>
  <c r="L41" i="4"/>
  <c r="L41" i="6" s="1"/>
  <c r="K51" i="4"/>
  <c r="K51" i="6" s="1"/>
  <c r="K68" i="4"/>
  <c r="K68" i="6" s="1"/>
  <c r="L84" i="4"/>
  <c r="L84" i="6" s="1"/>
  <c r="K89" i="4"/>
  <c r="K89" i="6" s="1"/>
  <c r="L91" i="4"/>
  <c r="L91" i="6" s="1"/>
  <c r="H15" i="4"/>
  <c r="H16" i="4" s="1"/>
  <c r="K62" i="4"/>
  <c r="K62" i="6" s="1"/>
  <c r="K71" i="4"/>
  <c r="K71" i="6" s="1"/>
  <c r="J74" i="4"/>
  <c r="J74" i="6" s="1"/>
  <c r="K58" i="4"/>
  <c r="K58" i="6" s="1"/>
  <c r="K46" i="4"/>
  <c r="K46" i="6" s="1"/>
  <c r="F16" i="6"/>
  <c r="K67" i="4"/>
  <c r="K67" i="6" s="1"/>
  <c r="K42" i="4"/>
  <c r="K42" i="6" s="1"/>
  <c r="K37" i="4"/>
  <c r="K37" i="6" s="1"/>
  <c r="L29" i="4"/>
  <c r="L29" i="6" s="1"/>
  <c r="J47" i="4"/>
  <c r="J47" i="6" s="1"/>
  <c r="K56" i="4"/>
  <c r="K56" i="6" s="1"/>
  <c r="J39" i="4"/>
  <c r="J39" i="6" s="1"/>
  <c r="L52" i="4"/>
  <c r="L52" i="6" s="1"/>
  <c r="K59" i="4"/>
  <c r="K59" i="6" s="1"/>
  <c r="K44" i="4"/>
  <c r="K44" i="6" s="1"/>
  <c r="K76" i="4"/>
  <c r="K76" i="6" s="1"/>
  <c r="I13" i="4"/>
  <c r="J65" i="4"/>
  <c r="J65" i="6" s="1"/>
  <c r="J53" i="4"/>
  <c r="J53" i="6" s="1"/>
  <c r="K57" i="4"/>
  <c r="K57" i="6" s="1"/>
  <c r="K38" i="4"/>
  <c r="K38" i="6" s="1"/>
  <c r="L31" i="4"/>
  <c r="L31" i="6" s="1"/>
  <c r="K87" i="4"/>
  <c r="K87" i="6" s="1"/>
  <c r="J32" i="4"/>
  <c r="J32" i="6" s="1"/>
  <c r="DF43" i="23" l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AO55" i="23"/>
  <c r="AP55" i="23" s="1"/>
  <c r="AQ55" i="23" s="1"/>
  <c r="AR55" i="23" s="1"/>
  <c r="AS55" i="23" s="1"/>
  <c r="AT55" i="23" s="1"/>
  <c r="AU55" i="23" s="1"/>
  <c r="AV55" i="23" s="1"/>
  <c r="AW55" i="23" s="1"/>
  <c r="AX55" i="23" s="1"/>
  <c r="AY55" i="23" s="1"/>
  <c r="AZ55" i="23" s="1"/>
  <c r="BA55" i="23" s="1"/>
  <c r="BB55" i="23" s="1"/>
  <c r="BC55" i="23" s="1"/>
  <c r="BD55" i="23" s="1"/>
  <c r="BE55" i="23" s="1"/>
  <c r="BF55" i="23" s="1"/>
  <c r="BG55" i="23" s="1"/>
  <c r="BH55" i="23" s="1"/>
  <c r="BI55" i="23" s="1"/>
  <c r="BJ55" i="23" s="1"/>
  <c r="BK55" i="23" s="1"/>
  <c r="BL55" i="23" s="1"/>
  <c r="BM55" i="23" s="1"/>
  <c r="BN55" i="23" s="1"/>
  <c r="BO55" i="23" s="1"/>
  <c r="BP55" i="23" s="1"/>
  <c r="BQ55" i="23" s="1"/>
  <c r="BR55" i="23" s="1"/>
  <c r="BS55" i="23" s="1"/>
  <c r="BT55" i="23" s="1"/>
  <c r="BU55" i="23" s="1"/>
  <c r="BV55" i="23" s="1"/>
  <c r="BW55" i="23" s="1"/>
  <c r="BX55" i="23" s="1"/>
  <c r="BY55" i="23" s="1"/>
  <c r="BZ55" i="23" s="1"/>
  <c r="CA55" i="23" s="1"/>
  <c r="CB55" i="23" s="1"/>
  <c r="CC55" i="23" s="1"/>
  <c r="CD55" i="23" s="1"/>
  <c r="CE55" i="23" s="1"/>
  <c r="CF55" i="23" s="1"/>
  <c r="CG55" i="23" s="1"/>
  <c r="CH55" i="23" s="1"/>
  <c r="CI55" i="23" s="1"/>
  <c r="CJ55" i="23" s="1"/>
  <c r="CK55" i="23" s="1"/>
  <c r="CL55" i="23" s="1"/>
  <c r="CM55" i="23" s="1"/>
  <c r="CN55" i="23" s="1"/>
  <c r="CO55" i="23" s="1"/>
  <c r="CP55" i="23" s="1"/>
  <c r="CQ55" i="23" s="1"/>
  <c r="CR55" i="23" s="1"/>
  <c r="CS55" i="23" s="1"/>
  <c r="CT55" i="23" s="1"/>
  <c r="CU55" i="23" s="1"/>
  <c r="CV55" i="23" s="1"/>
  <c r="CW55" i="23" s="1"/>
  <c r="CX55" i="23" s="1"/>
  <c r="CY55" i="23" s="1"/>
  <c r="CZ55" i="23" s="1"/>
  <c r="DA55" i="23" s="1"/>
  <c r="DB55" i="23" s="1"/>
  <c r="DC55" i="23" s="1"/>
  <c r="DD55" i="23" s="1"/>
  <c r="DE55" i="23" s="1"/>
  <c r="DF55" i="23" s="1"/>
  <c r="DG55" i="23" s="1"/>
  <c r="DH55" i="23" s="1"/>
  <c r="DI55" i="23" s="1"/>
  <c r="DJ55" i="23" s="1"/>
  <c r="DK55" i="23" s="1"/>
  <c r="DL55" i="23" s="1"/>
  <c r="DM55" i="23" s="1"/>
  <c r="DN55" i="23" s="1"/>
  <c r="DO55" i="23" s="1"/>
  <c r="DP55" i="23" s="1"/>
  <c r="DQ55" i="23" s="1"/>
  <c r="DR55" i="23" s="1"/>
  <c r="AO59" i="23"/>
  <c r="AP59" i="23" s="1"/>
  <c r="AQ59" i="23" s="1"/>
  <c r="AR59" i="23" s="1"/>
  <c r="AS59" i="23" s="1"/>
  <c r="AT59" i="23" s="1"/>
  <c r="AU59" i="23" s="1"/>
  <c r="AV59" i="23" s="1"/>
  <c r="AW59" i="23" s="1"/>
  <c r="AX59" i="23" s="1"/>
  <c r="AY59" i="23" s="1"/>
  <c r="AZ59" i="23" s="1"/>
  <c r="BA59" i="23" s="1"/>
  <c r="BB59" i="23" s="1"/>
  <c r="BC59" i="23" s="1"/>
  <c r="BD59" i="23" s="1"/>
  <c r="BE59" i="23" s="1"/>
  <c r="BF59" i="23" s="1"/>
  <c r="BG59" i="23" s="1"/>
  <c r="BH59" i="23" s="1"/>
  <c r="BI59" i="23" s="1"/>
  <c r="BJ59" i="23" s="1"/>
  <c r="BK59" i="23" s="1"/>
  <c r="BL59" i="23" s="1"/>
  <c r="BM59" i="23" s="1"/>
  <c r="BN59" i="23" s="1"/>
  <c r="BO59" i="23" s="1"/>
  <c r="BP59" i="23" s="1"/>
  <c r="BQ59" i="23" s="1"/>
  <c r="BR59" i="23" s="1"/>
  <c r="BS59" i="23" s="1"/>
  <c r="BT59" i="23" s="1"/>
  <c r="BU59" i="23" s="1"/>
  <c r="BV59" i="23" s="1"/>
  <c r="BW59" i="23" s="1"/>
  <c r="BX59" i="23" s="1"/>
  <c r="BY59" i="23" s="1"/>
  <c r="BZ59" i="23" s="1"/>
  <c r="CA59" i="23" s="1"/>
  <c r="CB59" i="23" s="1"/>
  <c r="CC59" i="23" s="1"/>
  <c r="CD59" i="23" s="1"/>
  <c r="CE59" i="23" s="1"/>
  <c r="CF59" i="23" s="1"/>
  <c r="CG59" i="23" s="1"/>
  <c r="CH59" i="23" s="1"/>
  <c r="CI59" i="23" s="1"/>
  <c r="CJ59" i="23" s="1"/>
  <c r="CK59" i="23" s="1"/>
  <c r="CL59" i="23" s="1"/>
  <c r="CM59" i="23" s="1"/>
  <c r="CN59" i="23" s="1"/>
  <c r="CO59" i="23" s="1"/>
  <c r="CP59" i="23" s="1"/>
  <c r="CQ59" i="23" s="1"/>
  <c r="CR59" i="23" s="1"/>
  <c r="CS59" i="23" s="1"/>
  <c r="CT59" i="23" s="1"/>
  <c r="CU59" i="23" s="1"/>
  <c r="CV59" i="23" s="1"/>
  <c r="CW59" i="23" s="1"/>
  <c r="CX59" i="23" s="1"/>
  <c r="CY59" i="23" s="1"/>
  <c r="CZ59" i="23" s="1"/>
  <c r="DA59" i="23" s="1"/>
  <c r="DB59" i="23" s="1"/>
  <c r="DC59" i="23" s="1"/>
  <c r="DD59" i="23" s="1"/>
  <c r="DE59" i="23" s="1"/>
  <c r="DF59" i="23" s="1"/>
  <c r="DG59" i="23" s="1"/>
  <c r="DH59" i="23" s="1"/>
  <c r="DI59" i="23" s="1"/>
  <c r="DJ59" i="23" s="1"/>
  <c r="DK59" i="23" s="1"/>
  <c r="DL59" i="23" s="1"/>
  <c r="DM59" i="23" s="1"/>
  <c r="DN59" i="23" s="1"/>
  <c r="DO59" i="23" s="1"/>
  <c r="DP59" i="23" s="1"/>
  <c r="DQ59" i="23" s="1"/>
  <c r="DR59" i="23" s="1"/>
  <c r="AO60" i="23"/>
  <c r="AP60" i="23" s="1"/>
  <c r="AQ60" i="23" s="1"/>
  <c r="AR60" i="23" s="1"/>
  <c r="AS60" i="23" s="1"/>
  <c r="AT60" i="23" s="1"/>
  <c r="AU60" i="23" s="1"/>
  <c r="AV60" i="23" s="1"/>
  <c r="AW60" i="23" s="1"/>
  <c r="AX60" i="23" s="1"/>
  <c r="AY60" i="23" s="1"/>
  <c r="AZ60" i="23" s="1"/>
  <c r="BA60" i="23" s="1"/>
  <c r="BB60" i="23" s="1"/>
  <c r="BC60" i="23" s="1"/>
  <c r="BD60" i="23" s="1"/>
  <c r="BE60" i="23" s="1"/>
  <c r="BF60" i="23" s="1"/>
  <c r="BG60" i="23" s="1"/>
  <c r="BH60" i="23" s="1"/>
  <c r="BI60" i="23" s="1"/>
  <c r="BJ60" i="23" s="1"/>
  <c r="BK60" i="23" s="1"/>
  <c r="BL60" i="23" s="1"/>
  <c r="BM60" i="23" s="1"/>
  <c r="BN60" i="23" s="1"/>
  <c r="BO60" i="23" s="1"/>
  <c r="BP60" i="23" s="1"/>
  <c r="BQ60" i="23" s="1"/>
  <c r="BR60" i="23" s="1"/>
  <c r="BS60" i="23" s="1"/>
  <c r="BT60" i="23" s="1"/>
  <c r="BU60" i="23" s="1"/>
  <c r="BV60" i="23" s="1"/>
  <c r="BW60" i="23" s="1"/>
  <c r="BX60" i="23" s="1"/>
  <c r="BY60" i="23" s="1"/>
  <c r="BZ60" i="23" s="1"/>
  <c r="CA60" i="23" s="1"/>
  <c r="CB60" i="23" s="1"/>
  <c r="CC60" i="23" s="1"/>
  <c r="CD60" i="23" s="1"/>
  <c r="CE60" i="23" s="1"/>
  <c r="CF60" i="23" s="1"/>
  <c r="CG60" i="23" s="1"/>
  <c r="CH60" i="23" s="1"/>
  <c r="CI60" i="23" s="1"/>
  <c r="CJ60" i="23" s="1"/>
  <c r="CK60" i="23" s="1"/>
  <c r="CL60" i="23" s="1"/>
  <c r="CM60" i="23" s="1"/>
  <c r="CN60" i="23" s="1"/>
  <c r="CO60" i="23" s="1"/>
  <c r="CP60" i="23" s="1"/>
  <c r="CQ60" i="23" s="1"/>
  <c r="CR60" i="23" s="1"/>
  <c r="CS60" i="23" s="1"/>
  <c r="CT60" i="23" s="1"/>
  <c r="CU60" i="23" s="1"/>
  <c r="CV60" i="23" s="1"/>
  <c r="CW60" i="23" s="1"/>
  <c r="CX60" i="23" s="1"/>
  <c r="CY60" i="23" s="1"/>
  <c r="CZ60" i="23" s="1"/>
  <c r="DA60" i="23" s="1"/>
  <c r="DB60" i="23" s="1"/>
  <c r="DC60" i="23" s="1"/>
  <c r="DD60" i="23" s="1"/>
  <c r="DE60" i="23" s="1"/>
  <c r="DF60" i="23" s="1"/>
  <c r="DG60" i="23" s="1"/>
  <c r="DH60" i="23" s="1"/>
  <c r="DI60" i="23" s="1"/>
  <c r="DJ60" i="23" s="1"/>
  <c r="DK60" i="23" s="1"/>
  <c r="DL60" i="23" s="1"/>
  <c r="DM60" i="23" s="1"/>
  <c r="DN60" i="23" s="1"/>
  <c r="DO60" i="23" s="1"/>
  <c r="DP60" i="23" s="1"/>
  <c r="DQ60" i="23" s="1"/>
  <c r="DR60" i="23" s="1"/>
  <c r="AO51" i="23"/>
  <c r="AP51" i="23" s="1"/>
  <c r="AQ51" i="23" s="1"/>
  <c r="AR51" i="23" s="1"/>
  <c r="AS51" i="23" s="1"/>
  <c r="AT51" i="23" s="1"/>
  <c r="AU51" i="23" s="1"/>
  <c r="AV51" i="23" s="1"/>
  <c r="AW51" i="23" s="1"/>
  <c r="AX51" i="23" s="1"/>
  <c r="AY51" i="23" s="1"/>
  <c r="AZ51" i="23" s="1"/>
  <c r="BA51" i="23" s="1"/>
  <c r="BB51" i="23" s="1"/>
  <c r="BC51" i="23" s="1"/>
  <c r="BD51" i="23" s="1"/>
  <c r="BE51" i="23" s="1"/>
  <c r="BF51" i="23" s="1"/>
  <c r="BG51" i="23" s="1"/>
  <c r="BH51" i="23" s="1"/>
  <c r="BI51" i="23" s="1"/>
  <c r="BJ51" i="23" s="1"/>
  <c r="BK51" i="23" s="1"/>
  <c r="BL51" i="23" s="1"/>
  <c r="BM51" i="23" s="1"/>
  <c r="BN51" i="23" s="1"/>
  <c r="BO51" i="23" s="1"/>
  <c r="BP51" i="23" s="1"/>
  <c r="BQ51" i="23" s="1"/>
  <c r="BR51" i="23" s="1"/>
  <c r="BS51" i="23" s="1"/>
  <c r="BT51" i="23" s="1"/>
  <c r="BU51" i="23" s="1"/>
  <c r="BV51" i="23" s="1"/>
  <c r="BW51" i="23" s="1"/>
  <c r="BX51" i="23" s="1"/>
  <c r="BY51" i="23" s="1"/>
  <c r="BZ51" i="23" s="1"/>
  <c r="CA51" i="23" s="1"/>
  <c r="CB51" i="23" s="1"/>
  <c r="CC51" i="23" s="1"/>
  <c r="CD51" i="23" s="1"/>
  <c r="CE51" i="23" s="1"/>
  <c r="CF51" i="23" s="1"/>
  <c r="CG51" i="23" s="1"/>
  <c r="CH51" i="23" s="1"/>
  <c r="CI51" i="23" s="1"/>
  <c r="CJ51" i="23" s="1"/>
  <c r="CK51" i="23" s="1"/>
  <c r="CL51" i="23" s="1"/>
  <c r="CM51" i="23" s="1"/>
  <c r="CN51" i="23" s="1"/>
  <c r="CO51" i="23" s="1"/>
  <c r="CP51" i="23" s="1"/>
  <c r="CQ51" i="23" s="1"/>
  <c r="CR51" i="23" s="1"/>
  <c r="CS51" i="23" s="1"/>
  <c r="CT51" i="23" s="1"/>
  <c r="CU51" i="23" s="1"/>
  <c r="CV51" i="23" s="1"/>
  <c r="CW51" i="23" s="1"/>
  <c r="CX51" i="23" s="1"/>
  <c r="CY51" i="23" s="1"/>
  <c r="CZ51" i="23" s="1"/>
  <c r="DA51" i="23" s="1"/>
  <c r="DB51" i="23" s="1"/>
  <c r="DC51" i="23" s="1"/>
  <c r="DD51" i="23" s="1"/>
  <c r="DE51" i="23" s="1"/>
  <c r="DF51" i="23" s="1"/>
  <c r="DG51" i="23" s="1"/>
  <c r="DH51" i="23" s="1"/>
  <c r="DI51" i="23" s="1"/>
  <c r="DJ51" i="23" s="1"/>
  <c r="DK51" i="23" s="1"/>
  <c r="DL51" i="23" s="1"/>
  <c r="DM51" i="23" s="1"/>
  <c r="DN51" i="23" s="1"/>
  <c r="DO51" i="23" s="1"/>
  <c r="DP51" i="23" s="1"/>
  <c r="DQ51" i="23" s="1"/>
  <c r="DR51" i="23" s="1"/>
  <c r="AO50" i="23"/>
  <c r="AP50" i="23" s="1"/>
  <c r="AQ50" i="23" s="1"/>
  <c r="AR50" i="23" s="1"/>
  <c r="AS50" i="23" s="1"/>
  <c r="AT50" i="23" s="1"/>
  <c r="AU50" i="23" s="1"/>
  <c r="AV50" i="23" s="1"/>
  <c r="AW50" i="23" s="1"/>
  <c r="AX50" i="23" s="1"/>
  <c r="AY50" i="23" s="1"/>
  <c r="AZ50" i="23" s="1"/>
  <c r="BA50" i="23" s="1"/>
  <c r="BB50" i="23" s="1"/>
  <c r="BC50" i="23" s="1"/>
  <c r="BD50" i="23" s="1"/>
  <c r="BE50" i="23" s="1"/>
  <c r="BF50" i="23" s="1"/>
  <c r="BG50" i="23" s="1"/>
  <c r="BH50" i="23" s="1"/>
  <c r="BI50" i="23" s="1"/>
  <c r="BJ50" i="23" s="1"/>
  <c r="BK50" i="23" s="1"/>
  <c r="BL50" i="23" s="1"/>
  <c r="BM50" i="23" s="1"/>
  <c r="BN50" i="23" s="1"/>
  <c r="BO50" i="23" s="1"/>
  <c r="BP50" i="23" s="1"/>
  <c r="BQ50" i="23" s="1"/>
  <c r="BR50" i="23" s="1"/>
  <c r="BS50" i="23" s="1"/>
  <c r="BT50" i="23" s="1"/>
  <c r="BU50" i="23" s="1"/>
  <c r="BV50" i="23" s="1"/>
  <c r="BW50" i="23" s="1"/>
  <c r="BX50" i="23" s="1"/>
  <c r="BY50" i="23" s="1"/>
  <c r="BZ50" i="23" s="1"/>
  <c r="CA50" i="23" s="1"/>
  <c r="CB50" i="23" s="1"/>
  <c r="CC50" i="23" s="1"/>
  <c r="CD50" i="23" s="1"/>
  <c r="CE50" i="23" s="1"/>
  <c r="CF50" i="23" s="1"/>
  <c r="CG50" i="23" s="1"/>
  <c r="CH50" i="23" s="1"/>
  <c r="CI50" i="23" s="1"/>
  <c r="CJ50" i="23" s="1"/>
  <c r="CK50" i="23" s="1"/>
  <c r="CL50" i="23" s="1"/>
  <c r="CM50" i="23" s="1"/>
  <c r="CN50" i="23" s="1"/>
  <c r="CO50" i="23" s="1"/>
  <c r="CP50" i="23" s="1"/>
  <c r="CQ50" i="23" s="1"/>
  <c r="CR50" i="23" s="1"/>
  <c r="CS50" i="23" s="1"/>
  <c r="CT50" i="23" s="1"/>
  <c r="CU50" i="23" s="1"/>
  <c r="CV50" i="23" s="1"/>
  <c r="CW50" i="23" s="1"/>
  <c r="CX50" i="23" s="1"/>
  <c r="CY50" i="23" s="1"/>
  <c r="CZ50" i="23" s="1"/>
  <c r="DA50" i="23" s="1"/>
  <c r="DB50" i="23" s="1"/>
  <c r="DC50" i="23" s="1"/>
  <c r="DD50" i="23" s="1"/>
  <c r="DE50" i="23" s="1"/>
  <c r="DF50" i="23" s="1"/>
  <c r="DG50" i="23" s="1"/>
  <c r="DH50" i="23" s="1"/>
  <c r="DI50" i="23" s="1"/>
  <c r="DJ50" i="23" s="1"/>
  <c r="DK50" i="23" s="1"/>
  <c r="DL50" i="23" s="1"/>
  <c r="DM50" i="23" s="1"/>
  <c r="DN50" i="23" s="1"/>
  <c r="DO50" i="23" s="1"/>
  <c r="DP50" i="23" s="1"/>
  <c r="DQ50" i="23" s="1"/>
  <c r="DR50" i="23" s="1"/>
  <c r="AO52" i="23"/>
  <c r="AP52" i="23" s="1"/>
  <c r="AQ52" i="23" s="1"/>
  <c r="AR52" i="23" s="1"/>
  <c r="AS52" i="23" s="1"/>
  <c r="AT52" i="23" s="1"/>
  <c r="AU52" i="23" s="1"/>
  <c r="AV52" i="23" s="1"/>
  <c r="AW52" i="23" s="1"/>
  <c r="AX52" i="23" s="1"/>
  <c r="AY52" i="23" s="1"/>
  <c r="AZ52" i="23" s="1"/>
  <c r="BA52" i="23" s="1"/>
  <c r="BB52" i="23" s="1"/>
  <c r="BC52" i="23" s="1"/>
  <c r="BD52" i="23" s="1"/>
  <c r="BE52" i="23" s="1"/>
  <c r="BF52" i="23" s="1"/>
  <c r="BG52" i="23" s="1"/>
  <c r="BH52" i="23" s="1"/>
  <c r="BI52" i="23" s="1"/>
  <c r="BJ52" i="23" s="1"/>
  <c r="BK52" i="23" s="1"/>
  <c r="BL52" i="23" s="1"/>
  <c r="BM52" i="23" s="1"/>
  <c r="BN52" i="23" s="1"/>
  <c r="BO52" i="23" s="1"/>
  <c r="BP52" i="23" s="1"/>
  <c r="BQ52" i="23" s="1"/>
  <c r="BR52" i="23" s="1"/>
  <c r="BS52" i="23" s="1"/>
  <c r="BT52" i="23" s="1"/>
  <c r="BU52" i="23" s="1"/>
  <c r="BV52" i="23" s="1"/>
  <c r="BW52" i="23" s="1"/>
  <c r="BX52" i="23" s="1"/>
  <c r="BY52" i="23" s="1"/>
  <c r="BZ52" i="23" s="1"/>
  <c r="CA52" i="23" s="1"/>
  <c r="CB52" i="23" s="1"/>
  <c r="CC52" i="23" s="1"/>
  <c r="CD52" i="23" s="1"/>
  <c r="CE52" i="23" s="1"/>
  <c r="CF52" i="23" s="1"/>
  <c r="CG52" i="23" s="1"/>
  <c r="CH52" i="23" s="1"/>
  <c r="CI52" i="23" s="1"/>
  <c r="CJ52" i="23" s="1"/>
  <c r="CK52" i="23" s="1"/>
  <c r="CL52" i="23" s="1"/>
  <c r="CM52" i="23" s="1"/>
  <c r="CN52" i="23" s="1"/>
  <c r="CO52" i="23" s="1"/>
  <c r="CP52" i="23" s="1"/>
  <c r="CQ52" i="23" s="1"/>
  <c r="CR52" i="23" s="1"/>
  <c r="CS52" i="23" s="1"/>
  <c r="CT52" i="23" s="1"/>
  <c r="CU52" i="23" s="1"/>
  <c r="CV52" i="23" s="1"/>
  <c r="CW52" i="23" s="1"/>
  <c r="CX52" i="23" s="1"/>
  <c r="CY52" i="23" s="1"/>
  <c r="CZ52" i="23" s="1"/>
  <c r="DA52" i="23" s="1"/>
  <c r="DB52" i="23" s="1"/>
  <c r="DC52" i="23" s="1"/>
  <c r="DD52" i="23" s="1"/>
  <c r="DE52" i="23" s="1"/>
  <c r="DF52" i="23" s="1"/>
  <c r="DG52" i="23" s="1"/>
  <c r="DH52" i="23" s="1"/>
  <c r="DI52" i="23" s="1"/>
  <c r="DJ52" i="23" s="1"/>
  <c r="DK52" i="23" s="1"/>
  <c r="DL52" i="23" s="1"/>
  <c r="DM52" i="23" s="1"/>
  <c r="DN52" i="23" s="1"/>
  <c r="DO52" i="23" s="1"/>
  <c r="DP52" i="23" s="1"/>
  <c r="DQ52" i="23" s="1"/>
  <c r="DR52" i="23" s="1"/>
  <c r="AO58" i="23"/>
  <c r="AP58" i="23" s="1"/>
  <c r="AQ58" i="23" s="1"/>
  <c r="AR58" i="23" s="1"/>
  <c r="AS58" i="23" s="1"/>
  <c r="AT58" i="23" s="1"/>
  <c r="AU58" i="23" s="1"/>
  <c r="AV58" i="23" s="1"/>
  <c r="AW58" i="23" s="1"/>
  <c r="AX58" i="23" s="1"/>
  <c r="AY58" i="23" s="1"/>
  <c r="AZ58" i="23" s="1"/>
  <c r="BA58" i="23" s="1"/>
  <c r="BB58" i="23" s="1"/>
  <c r="BC58" i="23" s="1"/>
  <c r="BD58" i="23" s="1"/>
  <c r="BE58" i="23" s="1"/>
  <c r="BF58" i="23" s="1"/>
  <c r="BG58" i="23" s="1"/>
  <c r="BH58" i="23" s="1"/>
  <c r="BI58" i="23" s="1"/>
  <c r="BJ58" i="23" s="1"/>
  <c r="BK58" i="23" s="1"/>
  <c r="BL58" i="23" s="1"/>
  <c r="BM58" i="23" s="1"/>
  <c r="BN58" i="23" s="1"/>
  <c r="BO58" i="23" s="1"/>
  <c r="BP58" i="23" s="1"/>
  <c r="BQ58" i="23" s="1"/>
  <c r="BR58" i="23" s="1"/>
  <c r="BS58" i="23" s="1"/>
  <c r="BT58" i="23" s="1"/>
  <c r="BU58" i="23" s="1"/>
  <c r="BV58" i="23" s="1"/>
  <c r="BW58" i="23" s="1"/>
  <c r="BX58" i="23" s="1"/>
  <c r="BY58" i="23" s="1"/>
  <c r="BZ58" i="23" s="1"/>
  <c r="CA58" i="23" s="1"/>
  <c r="CB58" i="23" s="1"/>
  <c r="CC58" i="23" s="1"/>
  <c r="CD58" i="23" s="1"/>
  <c r="CE58" i="23" s="1"/>
  <c r="CF58" i="23" s="1"/>
  <c r="CG58" i="23" s="1"/>
  <c r="CH58" i="23" s="1"/>
  <c r="CI58" i="23" s="1"/>
  <c r="CJ58" i="23" s="1"/>
  <c r="CK58" i="23" s="1"/>
  <c r="CL58" i="23" s="1"/>
  <c r="CM58" i="23" s="1"/>
  <c r="CN58" i="23" s="1"/>
  <c r="CO58" i="23" s="1"/>
  <c r="CP58" i="23" s="1"/>
  <c r="CQ58" i="23" s="1"/>
  <c r="CR58" i="23" s="1"/>
  <c r="CS58" i="23" s="1"/>
  <c r="CT58" i="23" s="1"/>
  <c r="CU58" i="23" s="1"/>
  <c r="CV58" i="23" s="1"/>
  <c r="CW58" i="23" s="1"/>
  <c r="CX58" i="23" s="1"/>
  <c r="CY58" i="23" s="1"/>
  <c r="CZ58" i="23" s="1"/>
  <c r="DA58" i="23" s="1"/>
  <c r="DB58" i="23" s="1"/>
  <c r="DC58" i="23" s="1"/>
  <c r="DD58" i="23" s="1"/>
  <c r="DE58" i="23" s="1"/>
  <c r="DF58" i="23" s="1"/>
  <c r="DG58" i="23" s="1"/>
  <c r="DH58" i="23" s="1"/>
  <c r="DI58" i="23" s="1"/>
  <c r="DJ58" i="23" s="1"/>
  <c r="DK58" i="23" s="1"/>
  <c r="DL58" i="23" s="1"/>
  <c r="DM58" i="23" s="1"/>
  <c r="DN58" i="23" s="1"/>
  <c r="DO58" i="23" s="1"/>
  <c r="DP58" i="23" s="1"/>
  <c r="DQ58" i="23" s="1"/>
  <c r="DR58" i="23" s="1"/>
  <c r="AO62" i="23"/>
  <c r="AP62" i="23" s="1"/>
  <c r="AQ62" i="23" s="1"/>
  <c r="AR62" i="23" s="1"/>
  <c r="AS62" i="23" s="1"/>
  <c r="AT62" i="23" s="1"/>
  <c r="AU62" i="23" s="1"/>
  <c r="AV62" i="23" s="1"/>
  <c r="AW62" i="23" s="1"/>
  <c r="AX62" i="23" s="1"/>
  <c r="AY62" i="23" s="1"/>
  <c r="AZ62" i="23" s="1"/>
  <c r="BA62" i="23" s="1"/>
  <c r="BB62" i="23" s="1"/>
  <c r="BC62" i="23" s="1"/>
  <c r="BD62" i="23" s="1"/>
  <c r="BE62" i="23" s="1"/>
  <c r="BF62" i="23" s="1"/>
  <c r="BG62" i="23" s="1"/>
  <c r="BH62" i="23" s="1"/>
  <c r="BI62" i="23" s="1"/>
  <c r="BJ62" i="23" s="1"/>
  <c r="BK62" i="23" s="1"/>
  <c r="BL62" i="23" s="1"/>
  <c r="BM62" i="23" s="1"/>
  <c r="BN62" i="23" s="1"/>
  <c r="BO62" i="23" s="1"/>
  <c r="BP62" i="23" s="1"/>
  <c r="BQ62" i="23" s="1"/>
  <c r="BR62" i="23" s="1"/>
  <c r="BS62" i="23" s="1"/>
  <c r="BT62" i="23" s="1"/>
  <c r="BU62" i="23" s="1"/>
  <c r="BV62" i="23" s="1"/>
  <c r="BW62" i="23" s="1"/>
  <c r="BX62" i="23" s="1"/>
  <c r="BY62" i="23" s="1"/>
  <c r="BZ62" i="23" s="1"/>
  <c r="CA62" i="23" s="1"/>
  <c r="CB62" i="23" s="1"/>
  <c r="CC62" i="23" s="1"/>
  <c r="CD62" i="23" s="1"/>
  <c r="CE62" i="23" s="1"/>
  <c r="CF62" i="23" s="1"/>
  <c r="CG62" i="23" s="1"/>
  <c r="CH62" i="23" s="1"/>
  <c r="CI62" i="23" s="1"/>
  <c r="CJ62" i="23" s="1"/>
  <c r="CK62" i="23" s="1"/>
  <c r="CL62" i="23" s="1"/>
  <c r="CM62" i="23" s="1"/>
  <c r="CN62" i="23" s="1"/>
  <c r="CO62" i="23" s="1"/>
  <c r="CP62" i="23" s="1"/>
  <c r="CQ62" i="23" s="1"/>
  <c r="CR62" i="23" s="1"/>
  <c r="CS62" i="23" s="1"/>
  <c r="CT62" i="23" s="1"/>
  <c r="CU62" i="23" s="1"/>
  <c r="CV62" i="23" s="1"/>
  <c r="CW62" i="23" s="1"/>
  <c r="CX62" i="23" s="1"/>
  <c r="CY62" i="23" s="1"/>
  <c r="CZ62" i="23" s="1"/>
  <c r="DA62" i="23" s="1"/>
  <c r="DB62" i="23" s="1"/>
  <c r="DC62" i="23" s="1"/>
  <c r="DD62" i="23" s="1"/>
  <c r="DE62" i="23" s="1"/>
  <c r="DF62" i="23" s="1"/>
  <c r="DG62" i="23" s="1"/>
  <c r="DH62" i="23" s="1"/>
  <c r="DI62" i="23" s="1"/>
  <c r="DJ62" i="23" s="1"/>
  <c r="DK62" i="23" s="1"/>
  <c r="DL62" i="23" s="1"/>
  <c r="DM62" i="23" s="1"/>
  <c r="DN62" i="23" s="1"/>
  <c r="DO62" i="23" s="1"/>
  <c r="DP62" i="23" s="1"/>
  <c r="DQ62" i="23" s="1"/>
  <c r="DR62" i="23" s="1"/>
  <c r="AO54" i="23"/>
  <c r="AP54" i="23" s="1"/>
  <c r="AQ54" i="23" s="1"/>
  <c r="AR54" i="23" s="1"/>
  <c r="AS54" i="23" s="1"/>
  <c r="AT54" i="23" s="1"/>
  <c r="AU54" i="23" s="1"/>
  <c r="AV54" i="23" s="1"/>
  <c r="AW54" i="23" s="1"/>
  <c r="AX54" i="23" s="1"/>
  <c r="AY54" i="23" s="1"/>
  <c r="AZ54" i="23" s="1"/>
  <c r="BA54" i="23" s="1"/>
  <c r="BB54" i="23" s="1"/>
  <c r="BC54" i="23" s="1"/>
  <c r="BD54" i="23" s="1"/>
  <c r="BE54" i="23" s="1"/>
  <c r="BF54" i="23" s="1"/>
  <c r="BG54" i="23" s="1"/>
  <c r="BH54" i="23" s="1"/>
  <c r="BI54" i="23" s="1"/>
  <c r="BJ54" i="23" s="1"/>
  <c r="BK54" i="23" s="1"/>
  <c r="BL54" i="23" s="1"/>
  <c r="BM54" i="23" s="1"/>
  <c r="BN54" i="23" s="1"/>
  <c r="BO54" i="23" s="1"/>
  <c r="BP54" i="23" s="1"/>
  <c r="BQ54" i="23" s="1"/>
  <c r="BR54" i="23" s="1"/>
  <c r="BS54" i="23" s="1"/>
  <c r="BT54" i="23" s="1"/>
  <c r="BU54" i="23" s="1"/>
  <c r="BV54" i="23" s="1"/>
  <c r="BW54" i="23" s="1"/>
  <c r="BX54" i="23" s="1"/>
  <c r="BY54" i="23" s="1"/>
  <c r="BZ54" i="23" s="1"/>
  <c r="CA54" i="23" s="1"/>
  <c r="CB54" i="23" s="1"/>
  <c r="CC54" i="23" s="1"/>
  <c r="CD54" i="23" s="1"/>
  <c r="CE54" i="23" s="1"/>
  <c r="CF54" i="23" s="1"/>
  <c r="CG54" i="23" s="1"/>
  <c r="CH54" i="23" s="1"/>
  <c r="CI54" i="23" s="1"/>
  <c r="CJ54" i="23" s="1"/>
  <c r="CK54" i="23" s="1"/>
  <c r="CL54" i="23" s="1"/>
  <c r="CM54" i="23" s="1"/>
  <c r="CN54" i="23" s="1"/>
  <c r="CO54" i="23" s="1"/>
  <c r="CP54" i="23" s="1"/>
  <c r="CQ54" i="23" s="1"/>
  <c r="CR54" i="23" s="1"/>
  <c r="CS54" i="23" s="1"/>
  <c r="CT54" i="23" s="1"/>
  <c r="CU54" i="23" s="1"/>
  <c r="CV54" i="23" s="1"/>
  <c r="CW54" i="23" s="1"/>
  <c r="CX54" i="23" s="1"/>
  <c r="CY54" i="23" s="1"/>
  <c r="CZ54" i="23" s="1"/>
  <c r="DA54" i="23" s="1"/>
  <c r="DB54" i="23" s="1"/>
  <c r="DC54" i="23" s="1"/>
  <c r="DD54" i="23" s="1"/>
  <c r="DE54" i="23" s="1"/>
  <c r="DF54" i="23" s="1"/>
  <c r="DG54" i="23" s="1"/>
  <c r="DH54" i="23" s="1"/>
  <c r="DI54" i="23" s="1"/>
  <c r="DJ54" i="23" s="1"/>
  <c r="DK54" i="23" s="1"/>
  <c r="DL54" i="23" s="1"/>
  <c r="DM54" i="23" s="1"/>
  <c r="DN54" i="23" s="1"/>
  <c r="DO54" i="23" s="1"/>
  <c r="DP54" i="23" s="1"/>
  <c r="DQ54" i="23" s="1"/>
  <c r="DR54" i="23" s="1"/>
  <c r="AO61" i="23"/>
  <c r="AP61" i="23" s="1"/>
  <c r="AQ61" i="23" s="1"/>
  <c r="AR61" i="23" s="1"/>
  <c r="AS61" i="23" s="1"/>
  <c r="AT61" i="23" s="1"/>
  <c r="AU61" i="23" s="1"/>
  <c r="AV61" i="23" s="1"/>
  <c r="AW61" i="23" s="1"/>
  <c r="AX61" i="23" s="1"/>
  <c r="AY61" i="23" s="1"/>
  <c r="AZ61" i="23" s="1"/>
  <c r="BA61" i="23" s="1"/>
  <c r="BB61" i="23" s="1"/>
  <c r="BC61" i="23" s="1"/>
  <c r="BD61" i="23" s="1"/>
  <c r="BE61" i="23" s="1"/>
  <c r="BF61" i="23" s="1"/>
  <c r="BG61" i="23" s="1"/>
  <c r="BH61" i="23" s="1"/>
  <c r="BI61" i="23" s="1"/>
  <c r="BJ61" i="23" s="1"/>
  <c r="BK61" i="23" s="1"/>
  <c r="BL61" i="23" s="1"/>
  <c r="BM61" i="23" s="1"/>
  <c r="BN61" i="23" s="1"/>
  <c r="BO61" i="23" s="1"/>
  <c r="BP61" i="23" s="1"/>
  <c r="BQ61" i="23" s="1"/>
  <c r="BR61" i="23" s="1"/>
  <c r="BS61" i="23" s="1"/>
  <c r="BT61" i="23" s="1"/>
  <c r="BU61" i="23" s="1"/>
  <c r="BV61" i="23" s="1"/>
  <c r="BW61" i="23" s="1"/>
  <c r="BX61" i="23" s="1"/>
  <c r="BY61" i="23" s="1"/>
  <c r="BZ61" i="23" s="1"/>
  <c r="CA61" i="23" s="1"/>
  <c r="CB61" i="23" s="1"/>
  <c r="CC61" i="23" s="1"/>
  <c r="CD61" i="23" s="1"/>
  <c r="CE61" i="23" s="1"/>
  <c r="CF61" i="23" s="1"/>
  <c r="CG61" i="23" s="1"/>
  <c r="CH61" i="23" s="1"/>
  <c r="CI61" i="23" s="1"/>
  <c r="CJ61" i="23" s="1"/>
  <c r="CK61" i="23" s="1"/>
  <c r="CL61" i="23" s="1"/>
  <c r="CM61" i="23" s="1"/>
  <c r="CN61" i="23" s="1"/>
  <c r="CO61" i="23" s="1"/>
  <c r="CP61" i="23" s="1"/>
  <c r="CQ61" i="23" s="1"/>
  <c r="CR61" i="23" s="1"/>
  <c r="CS61" i="23" s="1"/>
  <c r="CT61" i="23" s="1"/>
  <c r="CU61" i="23" s="1"/>
  <c r="CV61" i="23" s="1"/>
  <c r="CW61" i="23" s="1"/>
  <c r="CX61" i="23" s="1"/>
  <c r="CY61" i="23" s="1"/>
  <c r="CZ61" i="23" s="1"/>
  <c r="DA61" i="23" s="1"/>
  <c r="DB61" i="23" s="1"/>
  <c r="DC61" i="23" s="1"/>
  <c r="DD61" i="23" s="1"/>
  <c r="DE61" i="23" s="1"/>
  <c r="DF61" i="23" s="1"/>
  <c r="DG61" i="23" s="1"/>
  <c r="DH61" i="23" s="1"/>
  <c r="DI61" i="23" s="1"/>
  <c r="DJ61" i="23" s="1"/>
  <c r="DK61" i="23" s="1"/>
  <c r="DL61" i="23" s="1"/>
  <c r="DM61" i="23" s="1"/>
  <c r="DN61" i="23" s="1"/>
  <c r="DO61" i="23" s="1"/>
  <c r="DP61" i="23" s="1"/>
  <c r="DQ61" i="23" s="1"/>
  <c r="DR61" i="23" s="1"/>
  <c r="AO56" i="23"/>
  <c r="AP56" i="23" s="1"/>
  <c r="AQ56" i="23" s="1"/>
  <c r="AR56" i="23" s="1"/>
  <c r="AS56" i="23" s="1"/>
  <c r="AT56" i="23" s="1"/>
  <c r="AU56" i="23" s="1"/>
  <c r="AV56" i="23" s="1"/>
  <c r="AW56" i="23" s="1"/>
  <c r="AX56" i="23" s="1"/>
  <c r="AY56" i="23" s="1"/>
  <c r="AZ56" i="23" s="1"/>
  <c r="BA56" i="23" s="1"/>
  <c r="BB56" i="23" s="1"/>
  <c r="BC56" i="23" s="1"/>
  <c r="BD56" i="23" s="1"/>
  <c r="BE56" i="23" s="1"/>
  <c r="BF56" i="23" s="1"/>
  <c r="BG56" i="23" s="1"/>
  <c r="BH56" i="23" s="1"/>
  <c r="BI56" i="23" s="1"/>
  <c r="BJ56" i="23" s="1"/>
  <c r="BK56" i="23" s="1"/>
  <c r="BL56" i="23" s="1"/>
  <c r="BM56" i="23" s="1"/>
  <c r="BN56" i="23" s="1"/>
  <c r="BO56" i="23" s="1"/>
  <c r="BP56" i="23" s="1"/>
  <c r="BQ56" i="23" s="1"/>
  <c r="BR56" i="23" s="1"/>
  <c r="BS56" i="23" s="1"/>
  <c r="BT56" i="23" s="1"/>
  <c r="BU56" i="23" s="1"/>
  <c r="BV56" i="23" s="1"/>
  <c r="BW56" i="23" s="1"/>
  <c r="BX56" i="23" s="1"/>
  <c r="BY56" i="23" s="1"/>
  <c r="BZ56" i="23" s="1"/>
  <c r="CA56" i="23" s="1"/>
  <c r="CB56" i="23" s="1"/>
  <c r="CC56" i="23" s="1"/>
  <c r="CD56" i="23" s="1"/>
  <c r="CE56" i="23" s="1"/>
  <c r="CF56" i="23" s="1"/>
  <c r="CG56" i="23" s="1"/>
  <c r="CH56" i="23" s="1"/>
  <c r="CI56" i="23" s="1"/>
  <c r="CJ56" i="23" s="1"/>
  <c r="CK56" i="23" s="1"/>
  <c r="CL56" i="23" s="1"/>
  <c r="CM56" i="23" s="1"/>
  <c r="CN56" i="23" s="1"/>
  <c r="CO56" i="23" s="1"/>
  <c r="CP56" i="23" s="1"/>
  <c r="CQ56" i="23" s="1"/>
  <c r="CR56" i="23" s="1"/>
  <c r="CS56" i="23" s="1"/>
  <c r="CT56" i="23" s="1"/>
  <c r="CU56" i="23" s="1"/>
  <c r="CV56" i="23" s="1"/>
  <c r="CW56" i="23" s="1"/>
  <c r="CX56" i="23" s="1"/>
  <c r="CY56" i="23" s="1"/>
  <c r="CZ56" i="23" s="1"/>
  <c r="DA56" i="23" s="1"/>
  <c r="DB56" i="23" s="1"/>
  <c r="DC56" i="23" s="1"/>
  <c r="DD56" i="23" s="1"/>
  <c r="DE56" i="23" s="1"/>
  <c r="DF56" i="23" s="1"/>
  <c r="DG56" i="23" s="1"/>
  <c r="DH56" i="23" s="1"/>
  <c r="DI56" i="23" s="1"/>
  <c r="DJ56" i="23" s="1"/>
  <c r="DK56" i="23" s="1"/>
  <c r="DL56" i="23" s="1"/>
  <c r="DM56" i="23" s="1"/>
  <c r="DN56" i="23" s="1"/>
  <c r="DO56" i="23" s="1"/>
  <c r="DP56" i="23" s="1"/>
  <c r="DQ56" i="23" s="1"/>
  <c r="DR56" i="23" s="1"/>
  <c r="AO53" i="23"/>
  <c r="AP53" i="23" s="1"/>
  <c r="AQ53" i="23" s="1"/>
  <c r="AR53" i="23" s="1"/>
  <c r="AS53" i="23" s="1"/>
  <c r="AT53" i="23" s="1"/>
  <c r="AU53" i="23" s="1"/>
  <c r="AV53" i="23" s="1"/>
  <c r="AW53" i="23" s="1"/>
  <c r="AX53" i="23" s="1"/>
  <c r="AY53" i="23" s="1"/>
  <c r="AZ53" i="23" s="1"/>
  <c r="BA53" i="23" s="1"/>
  <c r="BB53" i="23" s="1"/>
  <c r="BC53" i="23" s="1"/>
  <c r="BD53" i="23" s="1"/>
  <c r="BE53" i="23" s="1"/>
  <c r="BF53" i="23" s="1"/>
  <c r="BG53" i="23" s="1"/>
  <c r="BH53" i="23" s="1"/>
  <c r="BI53" i="23" s="1"/>
  <c r="BJ53" i="23" s="1"/>
  <c r="BK53" i="23" s="1"/>
  <c r="BL53" i="23" s="1"/>
  <c r="BM53" i="23" s="1"/>
  <c r="BN53" i="23" s="1"/>
  <c r="BO53" i="23" s="1"/>
  <c r="BP53" i="23" s="1"/>
  <c r="BQ53" i="23" s="1"/>
  <c r="BR53" i="23" s="1"/>
  <c r="BS53" i="23" s="1"/>
  <c r="BT53" i="23" s="1"/>
  <c r="BU53" i="23" s="1"/>
  <c r="BV53" i="23" s="1"/>
  <c r="BW53" i="23" s="1"/>
  <c r="BX53" i="23" s="1"/>
  <c r="BY53" i="23" s="1"/>
  <c r="BZ53" i="23" s="1"/>
  <c r="CA53" i="23" s="1"/>
  <c r="CB53" i="23" s="1"/>
  <c r="CC53" i="23" s="1"/>
  <c r="CD53" i="23" s="1"/>
  <c r="CE53" i="23" s="1"/>
  <c r="CF53" i="23" s="1"/>
  <c r="CG53" i="23" s="1"/>
  <c r="CH53" i="23" s="1"/>
  <c r="CI53" i="23" s="1"/>
  <c r="CJ53" i="23" s="1"/>
  <c r="CK53" i="23" s="1"/>
  <c r="CL53" i="23" s="1"/>
  <c r="CM53" i="23" s="1"/>
  <c r="CN53" i="23" s="1"/>
  <c r="CO53" i="23" s="1"/>
  <c r="CP53" i="23" s="1"/>
  <c r="CQ53" i="23" s="1"/>
  <c r="CR53" i="23" s="1"/>
  <c r="CS53" i="23" s="1"/>
  <c r="CT53" i="23" s="1"/>
  <c r="CU53" i="23" s="1"/>
  <c r="CV53" i="23" s="1"/>
  <c r="CW53" i="23" s="1"/>
  <c r="CX53" i="23" s="1"/>
  <c r="CY53" i="23" s="1"/>
  <c r="CZ53" i="23" s="1"/>
  <c r="DA53" i="23" s="1"/>
  <c r="DB53" i="23" s="1"/>
  <c r="DC53" i="23" s="1"/>
  <c r="DD53" i="23" s="1"/>
  <c r="DE53" i="23" s="1"/>
  <c r="DF53" i="23" s="1"/>
  <c r="DG53" i="23" s="1"/>
  <c r="DH53" i="23" s="1"/>
  <c r="DI53" i="23" s="1"/>
  <c r="DJ53" i="23" s="1"/>
  <c r="DK53" i="23" s="1"/>
  <c r="DL53" i="23" s="1"/>
  <c r="DM53" i="23" s="1"/>
  <c r="DN53" i="23" s="1"/>
  <c r="DO53" i="23" s="1"/>
  <c r="DP53" i="23" s="1"/>
  <c r="DQ53" i="23" s="1"/>
  <c r="DR53" i="23" s="1"/>
  <c r="AO57" i="23"/>
  <c r="AP57" i="23" s="1"/>
  <c r="AQ57" i="23" s="1"/>
  <c r="AR57" i="23" s="1"/>
  <c r="AS57" i="23" s="1"/>
  <c r="AT57" i="23" s="1"/>
  <c r="AU57" i="23" s="1"/>
  <c r="AV57" i="23" s="1"/>
  <c r="AW57" i="23" s="1"/>
  <c r="AX57" i="23" s="1"/>
  <c r="AY57" i="23" s="1"/>
  <c r="AZ57" i="23" s="1"/>
  <c r="BA57" i="23" s="1"/>
  <c r="BB57" i="23" s="1"/>
  <c r="BC57" i="23" s="1"/>
  <c r="BD57" i="23" s="1"/>
  <c r="BE57" i="23" s="1"/>
  <c r="BF57" i="23" s="1"/>
  <c r="BG57" i="23" s="1"/>
  <c r="BH57" i="23" s="1"/>
  <c r="BI57" i="23" s="1"/>
  <c r="BJ57" i="23" s="1"/>
  <c r="BK57" i="23" s="1"/>
  <c r="BL57" i="23" s="1"/>
  <c r="BM57" i="23" s="1"/>
  <c r="BN57" i="23" s="1"/>
  <c r="BO57" i="23" s="1"/>
  <c r="BP57" i="23" s="1"/>
  <c r="BQ57" i="23" s="1"/>
  <c r="BR57" i="23" s="1"/>
  <c r="BS57" i="23" s="1"/>
  <c r="BT57" i="23" s="1"/>
  <c r="BU57" i="23" s="1"/>
  <c r="BV57" i="23" s="1"/>
  <c r="BW57" i="23" s="1"/>
  <c r="BX57" i="23" s="1"/>
  <c r="BY57" i="23" s="1"/>
  <c r="BZ57" i="23" s="1"/>
  <c r="CA57" i="23" s="1"/>
  <c r="CB57" i="23" s="1"/>
  <c r="CC57" i="23" s="1"/>
  <c r="CD57" i="23" s="1"/>
  <c r="CE57" i="23" s="1"/>
  <c r="CF57" i="23" s="1"/>
  <c r="CG57" i="23" s="1"/>
  <c r="CH57" i="23" s="1"/>
  <c r="CI57" i="23" s="1"/>
  <c r="CJ57" i="23" s="1"/>
  <c r="CK57" i="23" s="1"/>
  <c r="CL57" i="23" s="1"/>
  <c r="CM57" i="23" s="1"/>
  <c r="CN57" i="23" s="1"/>
  <c r="CO57" i="23" s="1"/>
  <c r="CP57" i="23" s="1"/>
  <c r="CQ57" i="23" s="1"/>
  <c r="CR57" i="23" s="1"/>
  <c r="CS57" i="23" s="1"/>
  <c r="CT57" i="23" s="1"/>
  <c r="CU57" i="23" s="1"/>
  <c r="CV57" i="23" s="1"/>
  <c r="CW57" i="23" s="1"/>
  <c r="CX57" i="23" s="1"/>
  <c r="CY57" i="23" s="1"/>
  <c r="CZ57" i="23" s="1"/>
  <c r="DA57" i="23" s="1"/>
  <c r="DB57" i="23" s="1"/>
  <c r="DC57" i="23" s="1"/>
  <c r="DD57" i="23" s="1"/>
  <c r="DE57" i="23" s="1"/>
  <c r="DF57" i="23" s="1"/>
  <c r="DG57" i="23" s="1"/>
  <c r="DH57" i="23" s="1"/>
  <c r="DI57" i="23" s="1"/>
  <c r="DJ57" i="23" s="1"/>
  <c r="DK57" i="23" s="1"/>
  <c r="DL57" i="23" s="1"/>
  <c r="DM57" i="23" s="1"/>
  <c r="DN57" i="23" s="1"/>
  <c r="DO57" i="23" s="1"/>
  <c r="DP57" i="23" s="1"/>
  <c r="DQ57" i="23" s="1"/>
  <c r="DR57" i="23" s="1"/>
  <c r="BD56" i="26"/>
  <c r="BD57" i="26"/>
  <c r="BD73" i="26"/>
  <c r="BD61" i="26"/>
  <c r="BD80" i="26"/>
  <c r="BD78" i="26"/>
  <c r="BD55" i="26"/>
  <c r="BD34" i="26"/>
  <c r="BD62" i="26"/>
  <c r="BD27" i="26"/>
  <c r="BD76" i="26"/>
  <c r="BD35" i="26"/>
  <c r="BD59" i="26"/>
  <c r="BD65" i="26"/>
  <c r="BD28" i="26"/>
  <c r="BD25" i="26"/>
  <c r="BD74" i="26"/>
  <c r="BD58" i="26"/>
  <c r="BD36" i="26"/>
  <c r="BD63" i="26"/>
  <c r="BD37" i="26"/>
  <c r="BD66" i="26"/>
  <c r="BD77" i="26"/>
  <c r="BD72" i="26"/>
  <c r="BD30" i="26"/>
  <c r="BD26" i="26"/>
  <c r="BD32" i="26"/>
  <c r="BD81" i="26"/>
  <c r="BD70" i="26"/>
  <c r="BD31" i="26"/>
  <c r="BD67" i="26"/>
  <c r="BD64" i="26"/>
  <c r="BD29" i="26"/>
  <c r="BD71" i="26"/>
  <c r="BD75" i="26"/>
  <c r="BD82" i="26"/>
  <c r="BD60" i="26"/>
  <c r="BD79" i="26"/>
  <c r="AS48" i="26"/>
  <c r="AR7" i="26"/>
  <c r="AH15" i="23"/>
  <c r="AH16" i="23" s="1"/>
  <c r="AH10" i="24"/>
  <c r="AH4" i="25" s="1"/>
  <c r="AH12" i="24"/>
  <c r="AH6" i="25" s="1"/>
  <c r="AH11" i="24"/>
  <c r="AH5" i="25" s="1"/>
  <c r="AI65" i="24"/>
  <c r="AI13" i="23"/>
  <c r="AI41" i="24"/>
  <c r="AI46" i="24"/>
  <c r="AI72" i="24"/>
  <c r="AI75" i="24"/>
  <c r="AI73" i="24"/>
  <c r="AI67" i="24"/>
  <c r="AI50" i="24"/>
  <c r="AI12" i="23"/>
  <c r="AI84" i="24"/>
  <c r="AI74" i="24"/>
  <c r="AI90" i="24"/>
  <c r="AJ24" i="23"/>
  <c r="AI24" i="24"/>
  <c r="AI54" i="24"/>
  <c r="AI37" i="24"/>
  <c r="AI77" i="24"/>
  <c r="AI88" i="24"/>
  <c r="AI60" i="24"/>
  <c r="AI55" i="24"/>
  <c r="AI61" i="24"/>
  <c r="AI66" i="24"/>
  <c r="AI56" i="24"/>
  <c r="AI86" i="24"/>
  <c r="AI70" i="24"/>
  <c r="AJ31" i="23"/>
  <c r="AI31" i="24"/>
  <c r="AI71" i="24"/>
  <c r="AJ26" i="23"/>
  <c r="AI26" i="24"/>
  <c r="AI38" i="24"/>
  <c r="AI51" i="24"/>
  <c r="AI53" i="24"/>
  <c r="AJ25" i="23"/>
  <c r="AI25" i="24"/>
  <c r="AI68" i="24"/>
  <c r="AI35" i="24"/>
  <c r="AI7" i="23"/>
  <c r="AI11" i="23"/>
  <c r="AI52" i="24"/>
  <c r="AI40" i="24"/>
  <c r="AI69" i="24"/>
  <c r="AI57" i="24"/>
  <c r="AI28" i="24"/>
  <c r="AI92" i="24"/>
  <c r="AJ27" i="23"/>
  <c r="AI27" i="24"/>
  <c r="AI85" i="24"/>
  <c r="AJ29" i="23"/>
  <c r="AI29" i="24"/>
  <c r="AI91" i="24"/>
  <c r="AI89" i="24"/>
  <c r="AI87" i="24"/>
  <c r="AH14" i="24"/>
  <c r="AH8" i="25" s="1"/>
  <c r="AI62" i="24"/>
  <c r="AI81" i="24"/>
  <c r="AI43" i="24"/>
  <c r="AI76" i="24"/>
  <c r="AI58" i="24"/>
  <c r="AI44" i="24"/>
  <c r="AJ32" i="23"/>
  <c r="AI32" i="24"/>
  <c r="AJ30" i="23"/>
  <c r="AI30" i="24"/>
  <c r="AH13" i="24"/>
  <c r="AH7" i="25" s="1"/>
  <c r="AJ23" i="23"/>
  <c r="AI23" i="24"/>
  <c r="AI6" i="23"/>
  <c r="AI10" i="23"/>
  <c r="AI5" i="23"/>
  <c r="AI42" i="24"/>
  <c r="AI45" i="24"/>
  <c r="AI59" i="24"/>
  <c r="AI36" i="24"/>
  <c r="AI47" i="24"/>
  <c r="AI83" i="24"/>
  <c r="AI14" i="23"/>
  <c r="AI80" i="24"/>
  <c r="AI39" i="24"/>
  <c r="AI82" i="24"/>
  <c r="W13" i="14"/>
  <c r="V6" i="14"/>
  <c r="V25" i="14"/>
  <c r="U7" i="14"/>
  <c r="F33" i="25"/>
  <c r="U41" i="25"/>
  <c r="I12" i="6"/>
  <c r="K60" i="4"/>
  <c r="K60" i="6" s="1"/>
  <c r="L72" i="4"/>
  <c r="L72" i="6" s="1"/>
  <c r="F22" i="25"/>
  <c r="I13" i="6"/>
  <c r="H19" i="25"/>
  <c r="H20" i="25"/>
  <c r="H6" i="6"/>
  <c r="H18" i="25"/>
  <c r="G5" i="6"/>
  <c r="G16" i="6" s="1"/>
  <c r="I32" i="25"/>
  <c r="K69" i="4"/>
  <c r="K69" i="6" s="1"/>
  <c r="I10" i="6"/>
  <c r="J82" i="6"/>
  <c r="K82" i="4"/>
  <c r="J81" i="6"/>
  <c r="K81" i="4"/>
  <c r="J66" i="6"/>
  <c r="K66" i="4"/>
  <c r="K24" i="6"/>
  <c r="L24" i="4"/>
  <c r="K23" i="6"/>
  <c r="L23" i="4"/>
  <c r="H17" i="25"/>
  <c r="H7" i="6"/>
  <c r="I14" i="6"/>
  <c r="J83" i="6"/>
  <c r="K83" i="4"/>
  <c r="J70" i="6"/>
  <c r="K70" i="4"/>
  <c r="J45" i="6"/>
  <c r="K45" i="4"/>
  <c r="J43" i="6"/>
  <c r="K43" i="4"/>
  <c r="I11" i="6"/>
  <c r="J27" i="6"/>
  <c r="K27" i="4"/>
  <c r="J30" i="6"/>
  <c r="K30" i="4"/>
  <c r="J14" i="4"/>
  <c r="J80" i="6"/>
  <c r="K80" i="4"/>
  <c r="J86" i="6"/>
  <c r="K86" i="4"/>
  <c r="H16" i="25"/>
  <c r="G21" i="25"/>
  <c r="G27" i="25" s="1"/>
  <c r="G28" i="25" s="1"/>
  <c r="J54" i="6"/>
  <c r="K54" i="4"/>
  <c r="J28" i="6"/>
  <c r="K28" i="4"/>
  <c r="J36" i="6"/>
  <c r="K36" i="4"/>
  <c r="J55" i="6"/>
  <c r="K55" i="4"/>
  <c r="J35" i="6"/>
  <c r="K35" i="4"/>
  <c r="J7" i="4"/>
  <c r="L62" i="4"/>
  <c r="L62" i="6" s="1"/>
  <c r="K53" i="4"/>
  <c r="K53" i="6" s="1"/>
  <c r="K74" i="4"/>
  <c r="K74" i="6" s="1"/>
  <c r="L89" i="4"/>
  <c r="L89" i="6" s="1"/>
  <c r="L51" i="4"/>
  <c r="L51" i="6" s="1"/>
  <c r="L69" i="4"/>
  <c r="L69" i="6" s="1"/>
  <c r="L85" i="4"/>
  <c r="L85" i="6" s="1"/>
  <c r="L92" i="4"/>
  <c r="L92" i="6" s="1"/>
  <c r="L90" i="4"/>
  <c r="L90" i="6" s="1"/>
  <c r="L26" i="4"/>
  <c r="L26" i="6" s="1"/>
  <c r="L88" i="4"/>
  <c r="L88" i="6" s="1"/>
  <c r="L40" i="4"/>
  <c r="L40" i="6" s="1"/>
  <c r="J12" i="4"/>
  <c r="L71" i="4"/>
  <c r="L71" i="6" s="1"/>
  <c r="M84" i="4"/>
  <c r="M84" i="6" s="1"/>
  <c r="L73" i="4"/>
  <c r="L73" i="6" s="1"/>
  <c r="M61" i="4"/>
  <c r="M61" i="6" s="1"/>
  <c r="L57" i="4"/>
  <c r="L57" i="6" s="1"/>
  <c r="L76" i="4"/>
  <c r="L76" i="6" s="1"/>
  <c r="L44" i="4"/>
  <c r="L44" i="6" s="1"/>
  <c r="M29" i="4"/>
  <c r="M29" i="6" s="1"/>
  <c r="L42" i="4"/>
  <c r="L42" i="6" s="1"/>
  <c r="L67" i="4"/>
  <c r="L67" i="6" s="1"/>
  <c r="L58" i="4"/>
  <c r="L58" i="6" s="1"/>
  <c r="M91" i="4"/>
  <c r="M91" i="6" s="1"/>
  <c r="L68" i="4"/>
  <c r="L68" i="6" s="1"/>
  <c r="K77" i="4"/>
  <c r="K77" i="6" s="1"/>
  <c r="I15" i="4"/>
  <c r="I16" i="4" s="1"/>
  <c r="L75" i="4"/>
  <c r="L75" i="6" s="1"/>
  <c r="L50" i="4"/>
  <c r="L50" i="6" s="1"/>
  <c r="K32" i="4"/>
  <c r="K32" i="6" s="1"/>
  <c r="L87" i="4"/>
  <c r="L87" i="6" s="1"/>
  <c r="J13" i="4"/>
  <c r="K65" i="4"/>
  <c r="K65" i="6" s="1"/>
  <c r="L37" i="4"/>
  <c r="L37" i="6" s="1"/>
  <c r="M41" i="4"/>
  <c r="M41" i="6" s="1"/>
  <c r="L38" i="4"/>
  <c r="L38" i="6" s="1"/>
  <c r="M52" i="4"/>
  <c r="M52" i="6" s="1"/>
  <c r="M31" i="4"/>
  <c r="M31" i="6" s="1"/>
  <c r="L59" i="4"/>
  <c r="L59" i="6" s="1"/>
  <c r="K39" i="4"/>
  <c r="K39" i="6" s="1"/>
  <c r="J11" i="4"/>
  <c r="L56" i="4"/>
  <c r="L56" i="6" s="1"/>
  <c r="K47" i="4"/>
  <c r="K47" i="6" s="1"/>
  <c r="L46" i="4"/>
  <c r="L46" i="6" s="1"/>
  <c r="H15" i="6"/>
  <c r="H25" i="25" s="1"/>
  <c r="K25" i="4"/>
  <c r="K25" i="6" s="1"/>
  <c r="J5" i="4"/>
  <c r="J6" i="4"/>
  <c r="J10" i="4"/>
  <c r="AH6" i="24" l="1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BD52" i="26"/>
  <c r="BD41" i="26"/>
  <c r="BD51" i="26"/>
  <c r="BD49" i="26"/>
  <c r="BD42" i="26"/>
  <c r="BD43" i="26"/>
  <c r="BD47" i="26"/>
  <c r="BD46" i="26"/>
  <c r="BD44" i="26"/>
  <c r="BD48" i="26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D40" i="26"/>
  <c r="BD50" i="26"/>
  <c r="BD45" i="26"/>
  <c r="BP60" i="26"/>
  <c r="BP29" i="26"/>
  <c r="BP79" i="26"/>
  <c r="BP71" i="26"/>
  <c r="BP64" i="26"/>
  <c r="BP81" i="26"/>
  <c r="BP72" i="26"/>
  <c r="BP66" i="26"/>
  <c r="BP58" i="26"/>
  <c r="BP65" i="26"/>
  <c r="BP67" i="26"/>
  <c r="BP32" i="26"/>
  <c r="BP30" i="26"/>
  <c r="BP77" i="26"/>
  <c r="BP37" i="26"/>
  <c r="BP36" i="26"/>
  <c r="BP74" i="26"/>
  <c r="BP28" i="26"/>
  <c r="BP59" i="26"/>
  <c r="BP76" i="26"/>
  <c r="BP62" i="26"/>
  <c r="BP55" i="26"/>
  <c r="BP61" i="26"/>
  <c r="BP57" i="26"/>
  <c r="BP70" i="26"/>
  <c r="BP75" i="26"/>
  <c r="BP82" i="26"/>
  <c r="BP31" i="26"/>
  <c r="BP26" i="26"/>
  <c r="BP63" i="26"/>
  <c r="BP25" i="26"/>
  <c r="BP35" i="26"/>
  <c r="BP27" i="26"/>
  <c r="BP34" i="26"/>
  <c r="BP78" i="26"/>
  <c r="BP80" i="26"/>
  <c r="BP73" i="26"/>
  <c r="BP56" i="26"/>
  <c r="CB47" i="26"/>
  <c r="BP47" i="26"/>
  <c r="CB46" i="26"/>
  <c r="BP46" i="26"/>
  <c r="CB44" i="26"/>
  <c r="BP44" i="26"/>
  <c r="CB40" i="26"/>
  <c r="BP40" i="26"/>
  <c r="CB50" i="26"/>
  <c r="BP50" i="26"/>
  <c r="CB45" i="26"/>
  <c r="BP45" i="26"/>
  <c r="CB43" i="26"/>
  <c r="BP43" i="26"/>
  <c r="CB51" i="26"/>
  <c r="BP51" i="26"/>
  <c r="CB42" i="26"/>
  <c r="BP42" i="26"/>
  <c r="CB41" i="26"/>
  <c r="BP41" i="26"/>
  <c r="CB49" i="26"/>
  <c r="BP49" i="26"/>
  <c r="CB52" i="26"/>
  <c r="BP52" i="26"/>
  <c r="CB48" i="26"/>
  <c r="AT48" i="26"/>
  <c r="AS7" i="26"/>
  <c r="AI10" i="24"/>
  <c r="AI4" i="25" s="1"/>
  <c r="AI11" i="24"/>
  <c r="AI5" i="25" s="1"/>
  <c r="O38" i="25" s="1"/>
  <c r="AH7" i="24"/>
  <c r="AH5" i="24" s="1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83" i="24"/>
  <c r="AJ36" i="24"/>
  <c r="AJ45" i="24"/>
  <c r="AK32" i="23"/>
  <c r="AJ32" i="24"/>
  <c r="AJ58" i="24"/>
  <c r="AJ43" i="24"/>
  <c r="AJ62" i="24"/>
  <c r="AK27" i="23"/>
  <c r="AJ27" i="24"/>
  <c r="AJ28" i="24"/>
  <c r="AJ69" i="24"/>
  <c r="AJ52" i="24"/>
  <c r="AJ35" i="24"/>
  <c r="AJ7" i="23"/>
  <c r="AJ11" i="23"/>
  <c r="AK25" i="23"/>
  <c r="AJ25" i="24"/>
  <c r="AJ51" i="24"/>
  <c r="AK26" i="23"/>
  <c r="AJ26" i="24"/>
  <c r="AK31" i="23"/>
  <c r="AJ31" i="24"/>
  <c r="AJ50" i="24"/>
  <c r="AJ12" i="23"/>
  <c r="AJ73" i="24"/>
  <c r="AJ72" i="24"/>
  <c r="AJ41" i="24"/>
  <c r="AJ82" i="24"/>
  <c r="AJ89" i="24"/>
  <c r="AK29" i="23"/>
  <c r="AJ29" i="24"/>
  <c r="AJ86" i="24"/>
  <c r="AJ66" i="24"/>
  <c r="AJ55" i="24"/>
  <c r="AJ88" i="24"/>
  <c r="AJ37" i="24"/>
  <c r="AJ54" i="24"/>
  <c r="AJ90" i="24"/>
  <c r="AJ84" i="24"/>
  <c r="AJ80" i="24"/>
  <c r="AJ14" i="23"/>
  <c r="AJ47" i="24"/>
  <c r="AJ59" i="24"/>
  <c r="AJ42" i="24"/>
  <c r="AK30" i="23"/>
  <c r="AJ30" i="24"/>
  <c r="AJ44" i="24"/>
  <c r="AJ76" i="24"/>
  <c r="AJ81" i="24"/>
  <c r="AJ92" i="24"/>
  <c r="AJ57" i="24"/>
  <c r="AJ40" i="24"/>
  <c r="AJ68" i="24"/>
  <c r="AJ53" i="24"/>
  <c r="AJ38" i="24"/>
  <c r="AJ71" i="24"/>
  <c r="AJ70" i="24"/>
  <c r="AJ67" i="24"/>
  <c r="AJ75" i="24"/>
  <c r="AJ46" i="24"/>
  <c r="AJ39" i="24"/>
  <c r="AK23" i="23"/>
  <c r="AJ23" i="24"/>
  <c r="AJ6" i="23"/>
  <c r="AJ5" i="23"/>
  <c r="AJ10" i="23"/>
  <c r="AJ87" i="24"/>
  <c r="AJ91" i="24"/>
  <c r="AJ85" i="24"/>
  <c r="AJ56" i="24"/>
  <c r="AJ61" i="24"/>
  <c r="AJ60" i="24"/>
  <c r="AJ77" i="24"/>
  <c r="AK24" i="23"/>
  <c r="AJ24" i="24"/>
  <c r="AJ74" i="24"/>
  <c r="AJ65" i="24"/>
  <c r="AJ13" i="23"/>
  <c r="W25" i="14"/>
  <c r="V7" i="14"/>
  <c r="W6" i="14"/>
  <c r="X13" i="14"/>
  <c r="W5" i="14"/>
  <c r="V5" i="14"/>
  <c r="M72" i="4"/>
  <c r="M72" i="6" s="1"/>
  <c r="I18" i="25"/>
  <c r="G33" i="25"/>
  <c r="V41" i="25"/>
  <c r="L60" i="4"/>
  <c r="L60" i="6" s="1"/>
  <c r="H5" i="6"/>
  <c r="K12" i="4"/>
  <c r="I20" i="25"/>
  <c r="I19" i="25"/>
  <c r="G22" i="25"/>
  <c r="I6" i="6"/>
  <c r="J32" i="25"/>
  <c r="J11" i="6"/>
  <c r="J12" i="6"/>
  <c r="J13" i="6"/>
  <c r="I16" i="25"/>
  <c r="H21" i="25"/>
  <c r="H27" i="25" s="1"/>
  <c r="H28" i="25" s="1"/>
  <c r="K80" i="6"/>
  <c r="L80" i="4"/>
  <c r="K14" i="4"/>
  <c r="K35" i="6"/>
  <c r="L35" i="4"/>
  <c r="K36" i="6"/>
  <c r="L36" i="4"/>
  <c r="K54" i="6"/>
  <c r="L54" i="4"/>
  <c r="J14" i="6"/>
  <c r="K27" i="6"/>
  <c r="L27" i="4"/>
  <c r="K43" i="6"/>
  <c r="L43" i="4"/>
  <c r="K70" i="6"/>
  <c r="L70" i="4"/>
  <c r="J10" i="6"/>
  <c r="L23" i="6"/>
  <c r="M23" i="4"/>
  <c r="K66" i="6"/>
  <c r="L66" i="4"/>
  <c r="K82" i="6"/>
  <c r="L82" i="4"/>
  <c r="K86" i="6"/>
  <c r="L86" i="4"/>
  <c r="K55" i="6"/>
  <c r="L55" i="4"/>
  <c r="K28" i="6"/>
  <c r="L28" i="4"/>
  <c r="K30" i="6"/>
  <c r="L30" i="4"/>
  <c r="I7" i="6"/>
  <c r="I17" i="25"/>
  <c r="K45" i="6"/>
  <c r="L45" i="4"/>
  <c r="K83" i="6"/>
  <c r="L83" i="4"/>
  <c r="L24" i="6"/>
  <c r="M24" i="4"/>
  <c r="K81" i="6"/>
  <c r="L81" i="4"/>
  <c r="J15" i="4"/>
  <c r="J16" i="4" s="1"/>
  <c r="K7" i="4"/>
  <c r="M59" i="4"/>
  <c r="M59" i="6" s="1"/>
  <c r="M38" i="4"/>
  <c r="M38" i="6" s="1"/>
  <c r="M50" i="4"/>
  <c r="M50" i="6" s="1"/>
  <c r="M68" i="4"/>
  <c r="M68" i="6" s="1"/>
  <c r="M42" i="4"/>
  <c r="M42" i="6" s="1"/>
  <c r="M76" i="4"/>
  <c r="M76" i="6" s="1"/>
  <c r="M69" i="4"/>
  <c r="M69" i="6" s="1"/>
  <c r="N52" i="4"/>
  <c r="N52" i="6" s="1"/>
  <c r="L32" i="4"/>
  <c r="L32" i="6" s="1"/>
  <c r="M67" i="4"/>
  <c r="M67" i="6" s="1"/>
  <c r="M44" i="4"/>
  <c r="M44" i="6" s="1"/>
  <c r="M73" i="4"/>
  <c r="M73" i="6" s="1"/>
  <c r="M88" i="4"/>
  <c r="M88" i="6" s="1"/>
  <c r="M85" i="4"/>
  <c r="M85" i="6" s="1"/>
  <c r="I15" i="6"/>
  <c r="I25" i="25" s="1"/>
  <c r="L77" i="4"/>
  <c r="L77" i="6" s="1"/>
  <c r="N84" i="4"/>
  <c r="N84" i="6" s="1"/>
  <c r="H16" i="6"/>
  <c r="M56" i="4"/>
  <c r="M56" i="6" s="1"/>
  <c r="K13" i="4"/>
  <c r="L65" i="4"/>
  <c r="L65" i="6" s="1"/>
  <c r="M87" i="4"/>
  <c r="M87" i="6" s="1"/>
  <c r="M58" i="4"/>
  <c r="M58" i="6" s="1"/>
  <c r="N61" i="4"/>
  <c r="N61" i="6" s="1"/>
  <c r="M40" i="4"/>
  <c r="M40" i="6" s="1"/>
  <c r="M90" i="4"/>
  <c r="M90" i="6" s="1"/>
  <c r="M92" i="4"/>
  <c r="M92" i="6" s="1"/>
  <c r="M89" i="4"/>
  <c r="M89" i="6" s="1"/>
  <c r="N72" i="4"/>
  <c r="N72" i="6" s="1"/>
  <c r="L53" i="4"/>
  <c r="L53" i="6" s="1"/>
  <c r="N41" i="4"/>
  <c r="N41" i="6" s="1"/>
  <c r="M75" i="4"/>
  <c r="M75" i="6" s="1"/>
  <c r="M62" i="4"/>
  <c r="M62" i="6" s="1"/>
  <c r="M46" i="4"/>
  <c r="M46" i="6" s="1"/>
  <c r="L39" i="4"/>
  <c r="L39" i="6" s="1"/>
  <c r="L25" i="4"/>
  <c r="L25" i="6" s="1"/>
  <c r="K5" i="4"/>
  <c r="K10" i="4"/>
  <c r="K6" i="4"/>
  <c r="L47" i="4"/>
  <c r="L47" i="6" s="1"/>
  <c r="N31" i="4"/>
  <c r="N31" i="6" s="1"/>
  <c r="K11" i="4"/>
  <c r="M37" i="4"/>
  <c r="M37" i="6" s="1"/>
  <c r="N91" i="4"/>
  <c r="N91" i="6" s="1"/>
  <c r="N29" i="4"/>
  <c r="N29" i="6" s="1"/>
  <c r="M57" i="4"/>
  <c r="M57" i="6" s="1"/>
  <c r="M71" i="4"/>
  <c r="M71" i="6" s="1"/>
  <c r="M26" i="4"/>
  <c r="M26" i="6" s="1"/>
  <c r="M51" i="4"/>
  <c r="M51" i="6" s="1"/>
  <c r="L74" i="4"/>
  <c r="L74" i="6" s="1"/>
  <c r="AI6" i="24" l="1"/>
  <c r="CB56" i="26"/>
  <c r="CB34" i="26"/>
  <c r="CB35" i="26"/>
  <c r="CB31" i="26"/>
  <c r="CB75" i="26"/>
  <c r="CB62" i="26"/>
  <c r="CB37" i="26"/>
  <c r="CB73" i="26"/>
  <c r="CB27" i="26"/>
  <c r="CB26" i="26"/>
  <c r="CB70" i="26"/>
  <c r="CB55" i="26"/>
  <c r="CB76" i="26"/>
  <c r="CB36" i="26"/>
  <c r="CB77" i="26"/>
  <c r="CB32" i="26"/>
  <c r="CB65" i="26"/>
  <c r="CB66" i="26"/>
  <c r="CB81" i="26"/>
  <c r="CB71" i="26"/>
  <c r="CB29" i="26"/>
  <c r="CB78" i="26"/>
  <c r="CB25" i="26"/>
  <c r="CB82" i="26"/>
  <c r="CB61" i="26"/>
  <c r="CB28" i="26"/>
  <c r="CB80" i="26"/>
  <c r="CB63" i="26"/>
  <c r="CB57" i="26"/>
  <c r="CB59" i="26"/>
  <c r="CB74" i="26"/>
  <c r="CB30" i="26"/>
  <c r="CB67" i="26"/>
  <c r="CB58" i="26"/>
  <c r="CB72" i="26"/>
  <c r="CB64" i="26"/>
  <c r="CB79" i="26"/>
  <c r="CB60" i="26"/>
  <c r="AU48" i="26"/>
  <c r="AT7" i="26"/>
  <c r="CC48" i="26"/>
  <c r="CD48" i="26" s="1"/>
  <c r="CE48" i="26" s="1"/>
  <c r="CF48" i="26" s="1"/>
  <c r="CG48" i="26" s="1"/>
  <c r="CH48" i="26" s="1"/>
  <c r="CI48" i="26" s="1"/>
  <c r="CJ48" i="26" s="1"/>
  <c r="CK48" i="26" s="1"/>
  <c r="AI7" i="24"/>
  <c r="AI5" i="24" s="1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77" i="24"/>
  <c r="AK61" i="24"/>
  <c r="AK91" i="24"/>
  <c r="AK42" i="24"/>
  <c r="AK47" i="24"/>
  <c r="AJ14" i="24"/>
  <c r="AJ8" i="25" s="1"/>
  <c r="AL31" i="23"/>
  <c r="AR21" i="26" s="1"/>
  <c r="AS21" i="26" s="1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K31" i="24"/>
  <c r="AK51" i="24"/>
  <c r="AK52" i="24"/>
  <c r="AR18" i="26"/>
  <c r="AK28" i="24"/>
  <c r="AK43" i="24"/>
  <c r="AL32" i="23"/>
  <c r="AR22" i="26" s="1"/>
  <c r="AS22" i="26" s="1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K32" i="24"/>
  <c r="AK65" i="24"/>
  <c r="AK13" i="23"/>
  <c r="AL24" i="23"/>
  <c r="AR14" i="26" s="1"/>
  <c r="AS14" i="26" s="1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K24" i="24"/>
  <c r="AK39" i="24"/>
  <c r="AK75" i="24"/>
  <c r="AK70" i="24"/>
  <c r="AK38" i="24"/>
  <c r="AK68" i="24"/>
  <c r="AK57" i="24"/>
  <c r="AK81" i="24"/>
  <c r="AK44" i="24"/>
  <c r="AK84" i="24"/>
  <c r="AK54" i="24"/>
  <c r="AK88" i="24"/>
  <c r="AK66" i="24"/>
  <c r="AL29" i="23"/>
  <c r="AR19" i="26" s="1"/>
  <c r="AS19" i="26" s="1"/>
  <c r="AT19" i="26" s="1"/>
  <c r="AU19" i="26" s="1"/>
  <c r="AV19" i="26" s="1"/>
  <c r="AW19" i="26" s="1"/>
  <c r="AX19" i="26" s="1"/>
  <c r="AY19" i="26" s="1"/>
  <c r="AZ19" i="26" s="1"/>
  <c r="BA19" i="26" s="1"/>
  <c r="BB19" i="26" s="1"/>
  <c r="BC19" i="26" s="1"/>
  <c r="AK29" i="24"/>
  <c r="AK82" i="24"/>
  <c r="AK72" i="24"/>
  <c r="AK36" i="24"/>
  <c r="AK60" i="24"/>
  <c r="AK56" i="24"/>
  <c r="AK85" i="24"/>
  <c r="AK87" i="24"/>
  <c r="AJ13" i="24"/>
  <c r="AJ7" i="25" s="1"/>
  <c r="AK59" i="24"/>
  <c r="AK12" i="23"/>
  <c r="AK50" i="24"/>
  <c r="AL26" i="23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6" i="24"/>
  <c r="AL25" i="23"/>
  <c r="AR15" i="26" s="1"/>
  <c r="AS15" i="26" s="1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K25" i="24"/>
  <c r="AK35" i="24"/>
  <c r="AK11" i="23"/>
  <c r="AK7" i="23"/>
  <c r="AK69" i="24"/>
  <c r="AL27" i="23"/>
  <c r="AR17" i="26" s="1"/>
  <c r="AS17" i="26" s="1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K27" i="24"/>
  <c r="AK62" i="24"/>
  <c r="AK58" i="24"/>
  <c r="AK74" i="24"/>
  <c r="AL23" i="23"/>
  <c r="AR13" i="26" s="1"/>
  <c r="AS13" i="26" s="1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K6" i="23"/>
  <c r="AK23" i="24"/>
  <c r="AK10" i="23"/>
  <c r="AK5" i="23"/>
  <c r="AK46" i="24"/>
  <c r="AK67" i="24"/>
  <c r="AK71" i="24"/>
  <c r="AK53" i="24"/>
  <c r="AK40" i="24"/>
  <c r="AK92" i="24"/>
  <c r="AK76" i="24"/>
  <c r="AL30" i="23"/>
  <c r="AR20" i="26" s="1"/>
  <c r="AS20" i="26" s="1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K30" i="24"/>
  <c r="AK80" i="24"/>
  <c r="AK14" i="23"/>
  <c r="AK90" i="24"/>
  <c r="AK37" i="24"/>
  <c r="AK55" i="24"/>
  <c r="AK86" i="24"/>
  <c r="AK89" i="24"/>
  <c r="AK41" i="24"/>
  <c r="AK73" i="24"/>
  <c r="AK45" i="24"/>
  <c r="AK83" i="24"/>
  <c r="X6" i="14"/>
  <c r="Y13" i="14"/>
  <c r="W7" i="14"/>
  <c r="X25" i="14"/>
  <c r="M60" i="4"/>
  <c r="M60" i="6" s="1"/>
  <c r="H33" i="25"/>
  <c r="W41" i="25"/>
  <c r="I5" i="6"/>
  <c r="I16" i="6" s="1"/>
  <c r="J17" i="25"/>
  <c r="L14" i="4"/>
  <c r="H22" i="25"/>
  <c r="K13" i="6"/>
  <c r="J20" i="25"/>
  <c r="J19" i="25"/>
  <c r="J6" i="6"/>
  <c r="J5" i="6" s="1"/>
  <c r="J18" i="25"/>
  <c r="J7" i="6"/>
  <c r="K32" i="25"/>
  <c r="L86" i="6"/>
  <c r="M86" i="4"/>
  <c r="L82" i="6"/>
  <c r="M82" i="4"/>
  <c r="M23" i="6"/>
  <c r="N23" i="4"/>
  <c r="L36" i="6"/>
  <c r="M36" i="4"/>
  <c r="J16" i="25"/>
  <c r="I21" i="25"/>
  <c r="I27" i="25" s="1"/>
  <c r="I28" i="25" s="1"/>
  <c r="M24" i="6"/>
  <c r="N24" i="4"/>
  <c r="L45" i="6"/>
  <c r="M45" i="4"/>
  <c r="L30" i="6"/>
  <c r="M30" i="4"/>
  <c r="L55" i="6"/>
  <c r="M55" i="4"/>
  <c r="L43" i="6"/>
  <c r="M43" i="4"/>
  <c r="L80" i="6"/>
  <c r="M80" i="4"/>
  <c r="L66" i="6"/>
  <c r="M66" i="4"/>
  <c r="L54" i="6"/>
  <c r="L12" i="6" s="1"/>
  <c r="M54" i="4"/>
  <c r="L35" i="6"/>
  <c r="M35" i="4"/>
  <c r="K14" i="6"/>
  <c r="L81" i="6"/>
  <c r="M81" i="4"/>
  <c r="L83" i="6"/>
  <c r="M83" i="4"/>
  <c r="L28" i="6"/>
  <c r="M28" i="4"/>
  <c r="K10" i="6"/>
  <c r="L70" i="6"/>
  <c r="M70" i="4"/>
  <c r="L27" i="6"/>
  <c r="M27" i="4"/>
  <c r="K12" i="6"/>
  <c r="K11" i="6"/>
  <c r="N71" i="4"/>
  <c r="N71" i="6" s="1"/>
  <c r="N46" i="4"/>
  <c r="N46" i="6" s="1"/>
  <c r="N90" i="4"/>
  <c r="N90" i="6" s="1"/>
  <c r="N26" i="4"/>
  <c r="N26" i="6" s="1"/>
  <c r="M39" i="4"/>
  <c r="M39" i="6" s="1"/>
  <c r="M53" i="4"/>
  <c r="N92" i="4"/>
  <c r="N92" i="6" s="1"/>
  <c r="O61" i="4"/>
  <c r="N60" i="4"/>
  <c r="N60" i="6" s="1"/>
  <c r="O84" i="4"/>
  <c r="N73" i="4"/>
  <c r="N73" i="6" s="1"/>
  <c r="M32" i="4"/>
  <c r="M32" i="6" s="1"/>
  <c r="O52" i="4"/>
  <c r="N42" i="4"/>
  <c r="N42" i="6" s="1"/>
  <c r="L12" i="4"/>
  <c r="K15" i="4"/>
  <c r="K16" i="4" s="1"/>
  <c r="O72" i="4"/>
  <c r="N87" i="4"/>
  <c r="N87" i="6" s="1"/>
  <c r="M77" i="4"/>
  <c r="M77" i="6" s="1"/>
  <c r="O91" i="4"/>
  <c r="N37" i="4"/>
  <c r="N37" i="6" s="1"/>
  <c r="O31" i="4"/>
  <c r="M25" i="4"/>
  <c r="M25" i="6" s="1"/>
  <c r="L10" i="4"/>
  <c r="L6" i="4"/>
  <c r="L5" i="4"/>
  <c r="N89" i="4"/>
  <c r="N89" i="6" s="1"/>
  <c r="N88" i="4"/>
  <c r="N88" i="6" s="1"/>
  <c r="N76" i="4"/>
  <c r="N76" i="6" s="1"/>
  <c r="M47" i="4"/>
  <c r="M47" i="6" s="1"/>
  <c r="N85" i="4"/>
  <c r="N85" i="6" s="1"/>
  <c r="N44" i="4"/>
  <c r="N44" i="6" s="1"/>
  <c r="N69" i="4"/>
  <c r="N69" i="6" s="1"/>
  <c r="N68" i="4"/>
  <c r="N68" i="6" s="1"/>
  <c r="N38" i="4"/>
  <c r="N38" i="6" s="1"/>
  <c r="O41" i="4"/>
  <c r="N51" i="4"/>
  <c r="N51" i="6" s="1"/>
  <c r="O29" i="4"/>
  <c r="M74" i="4"/>
  <c r="M74" i="6" s="1"/>
  <c r="N57" i="4"/>
  <c r="N57" i="6" s="1"/>
  <c r="N62" i="4"/>
  <c r="N62" i="6" s="1"/>
  <c r="N75" i="4"/>
  <c r="N75" i="6" s="1"/>
  <c r="N40" i="4"/>
  <c r="N40" i="6" s="1"/>
  <c r="N58" i="4"/>
  <c r="N58" i="6" s="1"/>
  <c r="L13" i="4"/>
  <c r="M65" i="4"/>
  <c r="M65" i="6" s="1"/>
  <c r="L11" i="4"/>
  <c r="N56" i="4"/>
  <c r="N56" i="6" s="1"/>
  <c r="L7" i="4"/>
  <c r="N67" i="4"/>
  <c r="N67" i="6" s="1"/>
  <c r="N50" i="4"/>
  <c r="N50" i="6" s="1"/>
  <c r="N59" i="4"/>
  <c r="N59" i="6" s="1"/>
  <c r="J15" i="6"/>
  <c r="J25" i="25" s="1"/>
  <c r="CK12" i="23" l="1"/>
  <c r="CK14" i="23"/>
  <c r="CK7" i="23"/>
  <c r="CK11" i="23"/>
  <c r="CK13" i="23"/>
  <c r="CL48" i="26"/>
  <c r="CK58" i="24"/>
  <c r="AV48" i="26"/>
  <c r="AU7" i="26"/>
  <c r="AJ6" i="24"/>
  <c r="AS18" i="26"/>
  <c r="AR6" i="26"/>
  <c r="AR5" i="26"/>
  <c r="AI1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0" i="23"/>
  <c r="AL30" i="24"/>
  <c r="AL92" i="24"/>
  <c r="AL53" i="24"/>
  <c r="AL67" i="24"/>
  <c r="AL12" i="23"/>
  <c r="AL50" i="24"/>
  <c r="AL87" i="24"/>
  <c r="AL56" i="24"/>
  <c r="AL36" i="24"/>
  <c r="AL72" i="24"/>
  <c r="AM29" i="23"/>
  <c r="AL29" i="24"/>
  <c r="AL88" i="24"/>
  <c r="AL84" i="24"/>
  <c r="AM32" i="23"/>
  <c r="AL32" i="24"/>
  <c r="AL28" i="24"/>
  <c r="AL51" i="24"/>
  <c r="AL45" i="24"/>
  <c r="AL41" i="24"/>
  <c r="AL86" i="24"/>
  <c r="AL37" i="24"/>
  <c r="AL74" i="24"/>
  <c r="AL62" i="24"/>
  <c r="AL69" i="24"/>
  <c r="AL35" i="24"/>
  <c r="AL11" i="23"/>
  <c r="AL7" i="23"/>
  <c r="AM26" i="23"/>
  <c r="AL26" i="24"/>
  <c r="AK14" i="24"/>
  <c r="AK8" i="25" s="1"/>
  <c r="AL81" i="24"/>
  <c r="AL68" i="24"/>
  <c r="AL70" i="24"/>
  <c r="AL39" i="24"/>
  <c r="AL47" i="24"/>
  <c r="AL61" i="24"/>
  <c r="AL80" i="24"/>
  <c r="AL14" i="23"/>
  <c r="AL76" i="24"/>
  <c r="AL40" i="24"/>
  <c r="AL71" i="24"/>
  <c r="AL46" i="24"/>
  <c r="AL59" i="24"/>
  <c r="AL85" i="24"/>
  <c r="AL60" i="24"/>
  <c r="AL82" i="24"/>
  <c r="AL66" i="24"/>
  <c r="AL54" i="24"/>
  <c r="AL65" i="24"/>
  <c r="AL13" i="23"/>
  <c r="AL43" i="24"/>
  <c r="AL52" i="24"/>
  <c r="AM31" i="23"/>
  <c r="AL31" i="24"/>
  <c r="AL83" i="24"/>
  <c r="AL73" i="24"/>
  <c r="AL89" i="24"/>
  <c r="AL55" i="24"/>
  <c r="AL90" i="24"/>
  <c r="AM23" i="23"/>
  <c r="AL10" i="23"/>
  <c r="AL23" i="24"/>
  <c r="AL5" i="23"/>
  <c r="AL6" i="23"/>
  <c r="AL58" i="24"/>
  <c r="AM27" i="23"/>
  <c r="AL27" i="24"/>
  <c r="AM25" i="23"/>
  <c r="AL25" i="24"/>
  <c r="AL44" i="24"/>
  <c r="AL57" i="24"/>
  <c r="AL38" i="24"/>
  <c r="AL75" i="24"/>
  <c r="AM24" i="23"/>
  <c r="AL24" i="24"/>
  <c r="AL42" i="24"/>
  <c r="AL91" i="24"/>
  <c r="AL77" i="24"/>
  <c r="Y6" i="14"/>
  <c r="Z13" i="14"/>
  <c r="X7" i="14"/>
  <c r="Y25" i="14"/>
  <c r="X5" i="14"/>
  <c r="I33" i="25"/>
  <c r="X41" i="25"/>
  <c r="K19" i="25"/>
  <c r="L11" i="6"/>
  <c r="K18" i="25"/>
  <c r="K20" i="25"/>
  <c r="L18" i="25"/>
  <c r="K6" i="6"/>
  <c r="L13" i="6"/>
  <c r="O72" i="6"/>
  <c r="P72" i="4"/>
  <c r="O52" i="6"/>
  <c r="P52" i="4"/>
  <c r="O41" i="6"/>
  <c r="P41" i="4"/>
  <c r="O91" i="6"/>
  <c r="P91" i="4"/>
  <c r="O61" i="6"/>
  <c r="P61" i="4"/>
  <c r="O29" i="6"/>
  <c r="P29" i="4"/>
  <c r="O31" i="6"/>
  <c r="P31" i="4"/>
  <c r="O84" i="6"/>
  <c r="P84" i="4"/>
  <c r="I22" i="25"/>
  <c r="L10" i="6"/>
  <c r="N24" i="6"/>
  <c r="O24" i="4"/>
  <c r="M36" i="6"/>
  <c r="N36" i="4"/>
  <c r="M54" i="6"/>
  <c r="N54" i="4"/>
  <c r="M83" i="6"/>
  <c r="N83" i="4"/>
  <c r="L14" i="6"/>
  <c r="M55" i="6"/>
  <c r="N55" i="4"/>
  <c r="M45" i="6"/>
  <c r="N45" i="4"/>
  <c r="N23" i="6"/>
  <c r="O23" i="4"/>
  <c r="M86" i="6"/>
  <c r="N86" i="4"/>
  <c r="L32" i="25"/>
  <c r="M28" i="6"/>
  <c r="N28" i="4"/>
  <c r="M81" i="6"/>
  <c r="N81" i="4"/>
  <c r="M30" i="6"/>
  <c r="N30" i="4"/>
  <c r="M82" i="6"/>
  <c r="N82" i="4"/>
  <c r="M12" i="4"/>
  <c r="M53" i="6"/>
  <c r="K17" i="25"/>
  <c r="K7" i="6"/>
  <c r="M70" i="6"/>
  <c r="N70" i="4"/>
  <c r="M80" i="6"/>
  <c r="N80" i="4"/>
  <c r="M14" i="4"/>
  <c r="M27" i="6"/>
  <c r="N27" i="4"/>
  <c r="M35" i="6"/>
  <c r="N35" i="4"/>
  <c r="M66" i="6"/>
  <c r="N66" i="4"/>
  <c r="M43" i="6"/>
  <c r="N43" i="4"/>
  <c r="K16" i="25"/>
  <c r="J21" i="25"/>
  <c r="J27" i="25" s="1"/>
  <c r="J28" i="25" s="1"/>
  <c r="O38" i="4"/>
  <c r="O37" i="4"/>
  <c r="O42" i="4"/>
  <c r="N39" i="4"/>
  <c r="N39" i="6" s="1"/>
  <c r="M7" i="4"/>
  <c r="O56" i="4"/>
  <c r="M13" i="4"/>
  <c r="N65" i="4"/>
  <c r="N65" i="6" s="1"/>
  <c r="O58" i="4"/>
  <c r="O51" i="4"/>
  <c r="O76" i="4"/>
  <c r="L15" i="4"/>
  <c r="L16" i="4" s="1"/>
  <c r="O87" i="4"/>
  <c r="O73" i="4"/>
  <c r="N53" i="4"/>
  <c r="O71" i="4"/>
  <c r="O44" i="4"/>
  <c r="N47" i="4"/>
  <c r="N47" i="6" s="1"/>
  <c r="J16" i="6"/>
  <c r="O62" i="4"/>
  <c r="K15" i="6"/>
  <c r="K25" i="25" s="1"/>
  <c r="O69" i="4"/>
  <c r="O89" i="4"/>
  <c r="N25" i="4"/>
  <c r="N25" i="6" s="1"/>
  <c r="M10" i="4"/>
  <c r="M5" i="4"/>
  <c r="M6" i="4"/>
  <c r="N77" i="4"/>
  <c r="N77" i="6" s="1"/>
  <c r="N32" i="4"/>
  <c r="N32" i="6" s="1"/>
  <c r="O92" i="4"/>
  <c r="O46" i="4"/>
  <c r="O40" i="4"/>
  <c r="O57" i="4"/>
  <c r="M11" i="4"/>
  <c r="O60" i="4"/>
  <c r="O59" i="4"/>
  <c r="O50" i="4"/>
  <c r="O67" i="4"/>
  <c r="O75" i="4"/>
  <c r="N74" i="4"/>
  <c r="N74" i="6" s="1"/>
  <c r="O68" i="4"/>
  <c r="O85" i="4"/>
  <c r="O88" i="4"/>
  <c r="O26" i="4"/>
  <c r="O90" i="4"/>
  <c r="CL14" i="23" l="1"/>
  <c r="CL7" i="23"/>
  <c r="CL12" i="23"/>
  <c r="CL13" i="23"/>
  <c r="CL11" i="23"/>
  <c r="CM48" i="26"/>
  <c r="CL58" i="24"/>
  <c r="K5" i="6"/>
  <c r="K16" i="6" s="1"/>
  <c r="AW48" i="26"/>
  <c r="AV7" i="26"/>
  <c r="AJ5" i="24"/>
  <c r="AJ16" i="24" s="1"/>
  <c r="AK4" i="25"/>
  <c r="AK9" i="25" s="1"/>
  <c r="AT18" i="26"/>
  <c r="AS5" i="26"/>
  <c r="AS6" i="26"/>
  <c r="AJ13" i="25"/>
  <c r="AJ10" i="25" s="1"/>
  <c r="AL11" i="24"/>
  <c r="AL5" i="25" s="1"/>
  <c r="AK7" i="24"/>
  <c r="AK5" i="24" s="1"/>
  <c r="AL10" i="24"/>
  <c r="AL6" i="24" s="1"/>
  <c r="AK15" i="24"/>
  <c r="AL12" i="24"/>
  <c r="AL6" i="25" s="1"/>
  <c r="AL14" i="24"/>
  <c r="AL8" i="25" s="1"/>
  <c r="AM77" i="24"/>
  <c r="AM42" i="24"/>
  <c r="AM75" i="24"/>
  <c r="AM57" i="24"/>
  <c r="AN25" i="23"/>
  <c r="AO25" i="23" s="1"/>
  <c r="AP25" i="23" s="1"/>
  <c r="AQ25" i="23" s="1"/>
  <c r="AR25" i="23" s="1"/>
  <c r="AS25" i="23" s="1"/>
  <c r="AT25" i="23" s="1"/>
  <c r="AU25" i="23" s="1"/>
  <c r="AV25" i="23" s="1"/>
  <c r="AW25" i="23" s="1"/>
  <c r="AX25" i="23" s="1"/>
  <c r="AY25" i="23" s="1"/>
  <c r="AZ25" i="23" s="1"/>
  <c r="BA25" i="23" s="1"/>
  <c r="BB25" i="23" s="1"/>
  <c r="BC25" i="23" s="1"/>
  <c r="BD25" i="23" s="1"/>
  <c r="BE25" i="23" s="1"/>
  <c r="BF25" i="23" s="1"/>
  <c r="BG25" i="23" s="1"/>
  <c r="BH25" i="23" s="1"/>
  <c r="BI25" i="23" s="1"/>
  <c r="BJ25" i="23" s="1"/>
  <c r="BK25" i="23" s="1"/>
  <c r="BL25" i="23" s="1"/>
  <c r="BM25" i="23" s="1"/>
  <c r="BN25" i="23" s="1"/>
  <c r="BO25" i="23" s="1"/>
  <c r="BP25" i="23" s="1"/>
  <c r="BQ25" i="23" s="1"/>
  <c r="BR25" i="23" s="1"/>
  <c r="BS25" i="23" s="1"/>
  <c r="BT25" i="23" s="1"/>
  <c r="BU25" i="23" s="1"/>
  <c r="BV25" i="23" s="1"/>
  <c r="BW25" i="23" s="1"/>
  <c r="BX25" i="23" s="1"/>
  <c r="BY25" i="23" s="1"/>
  <c r="BZ25" i="23" s="1"/>
  <c r="CA25" i="23" s="1"/>
  <c r="CB25" i="23" s="1"/>
  <c r="CC25" i="23" s="1"/>
  <c r="CD25" i="23" s="1"/>
  <c r="CE25" i="23" s="1"/>
  <c r="CF25" i="23" s="1"/>
  <c r="CG25" i="23" s="1"/>
  <c r="CH25" i="23" s="1"/>
  <c r="CI25" i="23" s="1"/>
  <c r="CJ25" i="23" s="1"/>
  <c r="CK25" i="23" s="1"/>
  <c r="CL25" i="23" s="1"/>
  <c r="CM25" i="23" s="1"/>
  <c r="CN25" i="23" s="1"/>
  <c r="CO25" i="23" s="1"/>
  <c r="CP25" i="23" s="1"/>
  <c r="CQ25" i="23" s="1"/>
  <c r="CR25" i="23" s="1"/>
  <c r="CS25" i="23" s="1"/>
  <c r="CT25" i="23" s="1"/>
  <c r="CU25" i="23" s="1"/>
  <c r="CV25" i="23" s="1"/>
  <c r="CW25" i="23" s="1"/>
  <c r="CX25" i="23" s="1"/>
  <c r="CY25" i="23" s="1"/>
  <c r="CZ25" i="23" s="1"/>
  <c r="DA25" i="23" s="1"/>
  <c r="DB25" i="23" s="1"/>
  <c r="DC25" i="23" s="1"/>
  <c r="DD25" i="23" s="1"/>
  <c r="DE25" i="23" s="1"/>
  <c r="DF25" i="23" s="1"/>
  <c r="DG25" i="23" s="1"/>
  <c r="DH25" i="23" s="1"/>
  <c r="DI25" i="23" s="1"/>
  <c r="DJ25" i="23" s="1"/>
  <c r="DK25" i="23" s="1"/>
  <c r="AM25" i="24"/>
  <c r="AM58" i="24"/>
  <c r="AM65" i="24"/>
  <c r="AM13" i="23"/>
  <c r="AM66" i="24"/>
  <c r="AM60" i="24"/>
  <c r="AM59" i="24"/>
  <c r="AM71" i="24"/>
  <c r="AM76" i="24"/>
  <c r="AM86" i="24"/>
  <c r="AM45" i="24"/>
  <c r="AM28" i="24"/>
  <c r="AM84" i="24"/>
  <c r="AN29" i="23"/>
  <c r="AO29" i="23" s="1"/>
  <c r="AP29" i="23" s="1"/>
  <c r="AQ29" i="23" s="1"/>
  <c r="AR29" i="23" s="1"/>
  <c r="AS29" i="23" s="1"/>
  <c r="AT29" i="23" s="1"/>
  <c r="AU29" i="23" s="1"/>
  <c r="AV29" i="23" s="1"/>
  <c r="AW29" i="23" s="1"/>
  <c r="AX29" i="23" s="1"/>
  <c r="AY29" i="23" s="1"/>
  <c r="AZ29" i="23" s="1"/>
  <c r="BA29" i="23" s="1"/>
  <c r="BB29" i="23" s="1"/>
  <c r="BC29" i="23" s="1"/>
  <c r="BD29" i="23" s="1"/>
  <c r="BE29" i="23" s="1"/>
  <c r="BF29" i="23" s="1"/>
  <c r="BG29" i="23" s="1"/>
  <c r="BH29" i="23" s="1"/>
  <c r="BI29" i="23" s="1"/>
  <c r="BJ29" i="23" s="1"/>
  <c r="BK29" i="23" s="1"/>
  <c r="BL29" i="23" s="1"/>
  <c r="BM29" i="23" s="1"/>
  <c r="BN29" i="23" s="1"/>
  <c r="BO29" i="23" s="1"/>
  <c r="BP29" i="23" s="1"/>
  <c r="BQ29" i="23" s="1"/>
  <c r="BR29" i="23" s="1"/>
  <c r="BS29" i="23" s="1"/>
  <c r="BT29" i="23" s="1"/>
  <c r="BU29" i="23" s="1"/>
  <c r="BV29" i="23" s="1"/>
  <c r="BW29" i="23" s="1"/>
  <c r="BX29" i="23" s="1"/>
  <c r="BY29" i="23" s="1"/>
  <c r="BZ29" i="23" s="1"/>
  <c r="CA29" i="23" s="1"/>
  <c r="CB29" i="23" s="1"/>
  <c r="CC29" i="23" s="1"/>
  <c r="CD29" i="23" s="1"/>
  <c r="CE29" i="23" s="1"/>
  <c r="CF29" i="23" s="1"/>
  <c r="CG29" i="23" s="1"/>
  <c r="CH29" i="23" s="1"/>
  <c r="CI29" i="23" s="1"/>
  <c r="CJ29" i="23" s="1"/>
  <c r="CK29" i="23" s="1"/>
  <c r="CL29" i="23" s="1"/>
  <c r="CM29" i="23" s="1"/>
  <c r="CN29" i="23" s="1"/>
  <c r="CO29" i="23" s="1"/>
  <c r="CP29" i="23" s="1"/>
  <c r="CQ29" i="23" s="1"/>
  <c r="CR29" i="23" s="1"/>
  <c r="CS29" i="23" s="1"/>
  <c r="CT29" i="23" s="1"/>
  <c r="CU29" i="23" s="1"/>
  <c r="CV29" i="23" s="1"/>
  <c r="CW29" i="23" s="1"/>
  <c r="CX29" i="23" s="1"/>
  <c r="CY29" i="23" s="1"/>
  <c r="CZ29" i="23" s="1"/>
  <c r="DA29" i="23" s="1"/>
  <c r="DB29" i="23" s="1"/>
  <c r="DC29" i="23" s="1"/>
  <c r="DD29" i="23" s="1"/>
  <c r="DE29" i="23" s="1"/>
  <c r="DF29" i="23" s="1"/>
  <c r="DG29" i="23" s="1"/>
  <c r="DH29" i="23" s="1"/>
  <c r="DI29" i="23" s="1"/>
  <c r="DJ29" i="23" s="1"/>
  <c r="DK29" i="23" s="1"/>
  <c r="AM29" i="24"/>
  <c r="AM36" i="24"/>
  <c r="AM87" i="24"/>
  <c r="AL13" i="24"/>
  <c r="AL7" i="25" s="1"/>
  <c r="AN23" i="23"/>
  <c r="AO23" i="23" s="1"/>
  <c r="AP23" i="23" s="1"/>
  <c r="AQ23" i="23" s="1"/>
  <c r="AR23" i="23" s="1"/>
  <c r="AS23" i="23" s="1"/>
  <c r="AT23" i="23" s="1"/>
  <c r="AU23" i="23" s="1"/>
  <c r="AV23" i="23" s="1"/>
  <c r="AW23" i="23" s="1"/>
  <c r="AX23" i="23" s="1"/>
  <c r="AY23" i="23" s="1"/>
  <c r="AZ23" i="23" s="1"/>
  <c r="BA23" i="23" s="1"/>
  <c r="BB23" i="23" s="1"/>
  <c r="BC23" i="23" s="1"/>
  <c r="BD23" i="23" s="1"/>
  <c r="BE23" i="23" s="1"/>
  <c r="BF23" i="23" s="1"/>
  <c r="BG23" i="23" s="1"/>
  <c r="BH23" i="23" s="1"/>
  <c r="BI23" i="23" s="1"/>
  <c r="BJ23" i="23" s="1"/>
  <c r="BK23" i="23" s="1"/>
  <c r="BL23" i="23" s="1"/>
  <c r="BM23" i="23" s="1"/>
  <c r="BN23" i="23" s="1"/>
  <c r="BO23" i="23" s="1"/>
  <c r="BP23" i="23" s="1"/>
  <c r="BQ23" i="23" s="1"/>
  <c r="BR23" i="23" s="1"/>
  <c r="BS23" i="23" s="1"/>
  <c r="BT23" i="23" s="1"/>
  <c r="BU23" i="23" s="1"/>
  <c r="BV23" i="23" s="1"/>
  <c r="BW23" i="23" s="1"/>
  <c r="BX23" i="23" s="1"/>
  <c r="BY23" i="23" s="1"/>
  <c r="BZ23" i="23" s="1"/>
  <c r="CA23" i="23" s="1"/>
  <c r="CB23" i="23" s="1"/>
  <c r="CC23" i="23" s="1"/>
  <c r="CD23" i="23" s="1"/>
  <c r="CE23" i="23" s="1"/>
  <c r="CF23" i="23" s="1"/>
  <c r="CG23" i="23" s="1"/>
  <c r="CH23" i="23" s="1"/>
  <c r="CI23" i="23" s="1"/>
  <c r="CJ23" i="23" s="1"/>
  <c r="CK23" i="23" s="1"/>
  <c r="CL23" i="23" s="1"/>
  <c r="CM23" i="23" s="1"/>
  <c r="CN23" i="23" s="1"/>
  <c r="CO23" i="23" s="1"/>
  <c r="CP23" i="23" s="1"/>
  <c r="CQ23" i="23" s="1"/>
  <c r="CR23" i="23" s="1"/>
  <c r="CS23" i="23" s="1"/>
  <c r="CT23" i="23" s="1"/>
  <c r="CU23" i="23" s="1"/>
  <c r="CV23" i="23" s="1"/>
  <c r="CW23" i="23" s="1"/>
  <c r="CX23" i="23" s="1"/>
  <c r="CY23" i="23" s="1"/>
  <c r="CZ23" i="23" s="1"/>
  <c r="DA23" i="23" s="1"/>
  <c r="DB23" i="23" s="1"/>
  <c r="DC23" i="23" s="1"/>
  <c r="DD23" i="23" s="1"/>
  <c r="DE23" i="23" s="1"/>
  <c r="DF23" i="23" s="1"/>
  <c r="DG23" i="23" s="1"/>
  <c r="DH23" i="23" s="1"/>
  <c r="DI23" i="23" s="1"/>
  <c r="DJ23" i="23" s="1"/>
  <c r="DK23" i="23" s="1"/>
  <c r="AM10" i="23"/>
  <c r="AM23" i="24"/>
  <c r="AM5" i="23"/>
  <c r="AM6" i="23"/>
  <c r="AM55" i="24"/>
  <c r="AM73" i="24"/>
  <c r="AN31" i="23"/>
  <c r="AO31" i="23" s="1"/>
  <c r="AP31" i="23" s="1"/>
  <c r="AQ31" i="23" s="1"/>
  <c r="AR31" i="23" s="1"/>
  <c r="AS31" i="23" s="1"/>
  <c r="AT31" i="23" s="1"/>
  <c r="AU31" i="23" s="1"/>
  <c r="AV31" i="23" s="1"/>
  <c r="AW31" i="23" s="1"/>
  <c r="AX31" i="23" s="1"/>
  <c r="AY31" i="23" s="1"/>
  <c r="AZ31" i="23" s="1"/>
  <c r="BA31" i="23" s="1"/>
  <c r="BB31" i="23" s="1"/>
  <c r="BC31" i="23" s="1"/>
  <c r="BD31" i="23" s="1"/>
  <c r="BE31" i="23" s="1"/>
  <c r="BF31" i="23" s="1"/>
  <c r="BG31" i="23" s="1"/>
  <c r="BH31" i="23" s="1"/>
  <c r="BI31" i="23" s="1"/>
  <c r="BJ31" i="23" s="1"/>
  <c r="BK31" i="23" s="1"/>
  <c r="BL31" i="23" s="1"/>
  <c r="BM31" i="23" s="1"/>
  <c r="BN31" i="23" s="1"/>
  <c r="BO31" i="23" s="1"/>
  <c r="BP31" i="23" s="1"/>
  <c r="BQ31" i="23" s="1"/>
  <c r="BR31" i="23" s="1"/>
  <c r="BS31" i="23" s="1"/>
  <c r="BT31" i="23" s="1"/>
  <c r="BU31" i="23" s="1"/>
  <c r="BV31" i="23" s="1"/>
  <c r="BW31" i="23" s="1"/>
  <c r="BX31" i="23" s="1"/>
  <c r="BY31" i="23" s="1"/>
  <c r="BZ31" i="23" s="1"/>
  <c r="CA31" i="23" s="1"/>
  <c r="CB31" i="23" s="1"/>
  <c r="CC31" i="23" s="1"/>
  <c r="CD31" i="23" s="1"/>
  <c r="CE31" i="23" s="1"/>
  <c r="CF31" i="23" s="1"/>
  <c r="CG31" i="23" s="1"/>
  <c r="CH31" i="23" s="1"/>
  <c r="CI31" i="23" s="1"/>
  <c r="CJ31" i="23" s="1"/>
  <c r="CK31" i="23" s="1"/>
  <c r="CL31" i="23" s="1"/>
  <c r="CM31" i="23" s="1"/>
  <c r="CN31" i="23" s="1"/>
  <c r="CO31" i="23" s="1"/>
  <c r="CP31" i="23" s="1"/>
  <c r="CQ31" i="23" s="1"/>
  <c r="CR31" i="23" s="1"/>
  <c r="CS31" i="23" s="1"/>
  <c r="CT31" i="23" s="1"/>
  <c r="CU31" i="23" s="1"/>
  <c r="CV31" i="23" s="1"/>
  <c r="CW31" i="23" s="1"/>
  <c r="CX31" i="23" s="1"/>
  <c r="CY31" i="23" s="1"/>
  <c r="CZ31" i="23" s="1"/>
  <c r="DA31" i="23" s="1"/>
  <c r="DB31" i="23" s="1"/>
  <c r="DC31" i="23" s="1"/>
  <c r="DD31" i="23" s="1"/>
  <c r="DE31" i="23" s="1"/>
  <c r="DF31" i="23" s="1"/>
  <c r="DG31" i="23" s="1"/>
  <c r="DH31" i="23" s="1"/>
  <c r="DI31" i="23" s="1"/>
  <c r="DJ31" i="23" s="1"/>
  <c r="DK31" i="23" s="1"/>
  <c r="AM31" i="24"/>
  <c r="AM43" i="24"/>
  <c r="AM61" i="24"/>
  <c r="AM39" i="24"/>
  <c r="AM68" i="24"/>
  <c r="AL15" i="23"/>
  <c r="AL16" i="23" s="1"/>
  <c r="AM69" i="24"/>
  <c r="AM74" i="24"/>
  <c r="AM12" i="23"/>
  <c r="AM50" i="24"/>
  <c r="AM67" i="24"/>
  <c r="AM92" i="24"/>
  <c r="AM91" i="24"/>
  <c r="AN24" i="23"/>
  <c r="AO24" i="23" s="1"/>
  <c r="AP24" i="23" s="1"/>
  <c r="AQ24" i="23" s="1"/>
  <c r="AR24" i="23" s="1"/>
  <c r="AS24" i="23" s="1"/>
  <c r="AT24" i="23" s="1"/>
  <c r="AU24" i="23" s="1"/>
  <c r="AV24" i="23" s="1"/>
  <c r="AW24" i="23" s="1"/>
  <c r="AX24" i="23" s="1"/>
  <c r="AY24" i="23" s="1"/>
  <c r="AZ24" i="23" s="1"/>
  <c r="BA24" i="23" s="1"/>
  <c r="BB24" i="23" s="1"/>
  <c r="BC24" i="23" s="1"/>
  <c r="BD24" i="23" s="1"/>
  <c r="BE24" i="23" s="1"/>
  <c r="BF24" i="23" s="1"/>
  <c r="BG24" i="23" s="1"/>
  <c r="BH24" i="23" s="1"/>
  <c r="BI24" i="23" s="1"/>
  <c r="BJ24" i="23" s="1"/>
  <c r="BK24" i="23" s="1"/>
  <c r="BL24" i="23" s="1"/>
  <c r="BM24" i="23" s="1"/>
  <c r="BN24" i="23" s="1"/>
  <c r="BO24" i="23" s="1"/>
  <c r="BP24" i="23" s="1"/>
  <c r="BQ24" i="23" s="1"/>
  <c r="BR24" i="23" s="1"/>
  <c r="BS24" i="23" s="1"/>
  <c r="BT24" i="23" s="1"/>
  <c r="BU24" i="23" s="1"/>
  <c r="BV24" i="23" s="1"/>
  <c r="BW24" i="23" s="1"/>
  <c r="BX24" i="23" s="1"/>
  <c r="BY24" i="23" s="1"/>
  <c r="BZ24" i="23" s="1"/>
  <c r="CA24" i="23" s="1"/>
  <c r="CB24" i="23" s="1"/>
  <c r="CC24" i="23" s="1"/>
  <c r="CD24" i="23" s="1"/>
  <c r="CE24" i="23" s="1"/>
  <c r="CF24" i="23" s="1"/>
  <c r="CG24" i="23" s="1"/>
  <c r="CH24" i="23" s="1"/>
  <c r="CI24" i="23" s="1"/>
  <c r="CJ24" i="23" s="1"/>
  <c r="CK24" i="23" s="1"/>
  <c r="CL24" i="23" s="1"/>
  <c r="CM24" i="23" s="1"/>
  <c r="CN24" i="23" s="1"/>
  <c r="CO24" i="23" s="1"/>
  <c r="CP24" i="23" s="1"/>
  <c r="CQ24" i="23" s="1"/>
  <c r="CR24" i="23" s="1"/>
  <c r="CS24" i="23" s="1"/>
  <c r="CT24" i="23" s="1"/>
  <c r="CU24" i="23" s="1"/>
  <c r="CV24" i="23" s="1"/>
  <c r="CW24" i="23" s="1"/>
  <c r="CX24" i="23" s="1"/>
  <c r="CY24" i="23" s="1"/>
  <c r="CZ24" i="23" s="1"/>
  <c r="DA24" i="23" s="1"/>
  <c r="DB24" i="23" s="1"/>
  <c r="DC24" i="23" s="1"/>
  <c r="DD24" i="23" s="1"/>
  <c r="DE24" i="23" s="1"/>
  <c r="DF24" i="23" s="1"/>
  <c r="DG24" i="23" s="1"/>
  <c r="DH24" i="23" s="1"/>
  <c r="DI24" i="23" s="1"/>
  <c r="DJ24" i="23" s="1"/>
  <c r="DK24" i="23" s="1"/>
  <c r="AM24" i="24"/>
  <c r="AM38" i="24"/>
  <c r="AM44" i="24"/>
  <c r="AN27" i="23"/>
  <c r="AO27" i="23" s="1"/>
  <c r="AP27" i="23" s="1"/>
  <c r="AQ27" i="23" s="1"/>
  <c r="AR27" i="23" s="1"/>
  <c r="AS27" i="23" s="1"/>
  <c r="AT27" i="23" s="1"/>
  <c r="AU27" i="23" s="1"/>
  <c r="AV27" i="23" s="1"/>
  <c r="AW27" i="23" s="1"/>
  <c r="AX27" i="23" s="1"/>
  <c r="AY27" i="23" s="1"/>
  <c r="AZ27" i="23" s="1"/>
  <c r="BA27" i="23" s="1"/>
  <c r="BB27" i="23" s="1"/>
  <c r="BC27" i="23" s="1"/>
  <c r="BD27" i="23" s="1"/>
  <c r="BE27" i="23" s="1"/>
  <c r="BF27" i="23" s="1"/>
  <c r="BG27" i="23" s="1"/>
  <c r="BH27" i="23" s="1"/>
  <c r="BI27" i="23" s="1"/>
  <c r="BJ27" i="23" s="1"/>
  <c r="BK27" i="23" s="1"/>
  <c r="BL27" i="23" s="1"/>
  <c r="BM27" i="23" s="1"/>
  <c r="BN27" i="23" s="1"/>
  <c r="BO27" i="23" s="1"/>
  <c r="BP27" i="23" s="1"/>
  <c r="BQ27" i="23" s="1"/>
  <c r="BR27" i="23" s="1"/>
  <c r="BS27" i="23" s="1"/>
  <c r="BT27" i="23" s="1"/>
  <c r="BU27" i="23" s="1"/>
  <c r="BV27" i="23" s="1"/>
  <c r="BW27" i="23" s="1"/>
  <c r="BX27" i="23" s="1"/>
  <c r="BY27" i="23" s="1"/>
  <c r="BZ27" i="23" s="1"/>
  <c r="CA27" i="23" s="1"/>
  <c r="CB27" i="23" s="1"/>
  <c r="CC27" i="23" s="1"/>
  <c r="CD27" i="23" s="1"/>
  <c r="CE27" i="23" s="1"/>
  <c r="CF27" i="23" s="1"/>
  <c r="CG27" i="23" s="1"/>
  <c r="CH27" i="23" s="1"/>
  <c r="CI27" i="23" s="1"/>
  <c r="CJ27" i="23" s="1"/>
  <c r="CK27" i="23" s="1"/>
  <c r="CL27" i="23" s="1"/>
  <c r="CM27" i="23" s="1"/>
  <c r="CN27" i="23" s="1"/>
  <c r="CO27" i="23" s="1"/>
  <c r="CP27" i="23" s="1"/>
  <c r="CQ27" i="23" s="1"/>
  <c r="CR27" i="23" s="1"/>
  <c r="CS27" i="23" s="1"/>
  <c r="CT27" i="23" s="1"/>
  <c r="CU27" i="23" s="1"/>
  <c r="CV27" i="23" s="1"/>
  <c r="CW27" i="23" s="1"/>
  <c r="CX27" i="23" s="1"/>
  <c r="CY27" i="23" s="1"/>
  <c r="CZ27" i="23" s="1"/>
  <c r="DA27" i="23" s="1"/>
  <c r="DB27" i="23" s="1"/>
  <c r="DC27" i="23" s="1"/>
  <c r="DD27" i="23" s="1"/>
  <c r="DE27" i="23" s="1"/>
  <c r="DF27" i="23" s="1"/>
  <c r="DG27" i="23" s="1"/>
  <c r="DH27" i="23" s="1"/>
  <c r="DI27" i="23" s="1"/>
  <c r="DJ27" i="23" s="1"/>
  <c r="DK27" i="23" s="1"/>
  <c r="AM27" i="24"/>
  <c r="AM54" i="24"/>
  <c r="AM82" i="24"/>
  <c r="AM85" i="24"/>
  <c r="AM46" i="24"/>
  <c r="AM40" i="24"/>
  <c r="AM37" i="24"/>
  <c r="AM41" i="24"/>
  <c r="AM51" i="24"/>
  <c r="AN32" i="23"/>
  <c r="AO32" i="23" s="1"/>
  <c r="AP32" i="23" s="1"/>
  <c r="AQ32" i="23" s="1"/>
  <c r="AR32" i="23" s="1"/>
  <c r="AS32" i="23" s="1"/>
  <c r="AT32" i="23" s="1"/>
  <c r="AU32" i="23" s="1"/>
  <c r="AV32" i="23" s="1"/>
  <c r="AW32" i="23" s="1"/>
  <c r="AX32" i="23" s="1"/>
  <c r="AY32" i="23" s="1"/>
  <c r="AZ32" i="23" s="1"/>
  <c r="BA32" i="23" s="1"/>
  <c r="BB32" i="23" s="1"/>
  <c r="BC32" i="23" s="1"/>
  <c r="BD32" i="23" s="1"/>
  <c r="BE32" i="23" s="1"/>
  <c r="BF32" i="23" s="1"/>
  <c r="BG32" i="23" s="1"/>
  <c r="BH32" i="23" s="1"/>
  <c r="BI32" i="23" s="1"/>
  <c r="BJ32" i="23" s="1"/>
  <c r="BK32" i="23" s="1"/>
  <c r="BL32" i="23" s="1"/>
  <c r="BM32" i="23" s="1"/>
  <c r="BN32" i="23" s="1"/>
  <c r="BO32" i="23" s="1"/>
  <c r="BP32" i="23" s="1"/>
  <c r="BQ32" i="23" s="1"/>
  <c r="BR32" i="23" s="1"/>
  <c r="BS32" i="23" s="1"/>
  <c r="BT32" i="23" s="1"/>
  <c r="BU32" i="23" s="1"/>
  <c r="BV32" i="23" s="1"/>
  <c r="BW32" i="23" s="1"/>
  <c r="BX32" i="23" s="1"/>
  <c r="BY32" i="23" s="1"/>
  <c r="BZ32" i="23" s="1"/>
  <c r="CA32" i="23" s="1"/>
  <c r="CB32" i="23" s="1"/>
  <c r="CC32" i="23" s="1"/>
  <c r="CD32" i="23" s="1"/>
  <c r="CE32" i="23" s="1"/>
  <c r="CF32" i="23" s="1"/>
  <c r="CG32" i="23" s="1"/>
  <c r="CH32" i="23" s="1"/>
  <c r="CI32" i="23" s="1"/>
  <c r="CJ32" i="23" s="1"/>
  <c r="CK32" i="23" s="1"/>
  <c r="CL32" i="23" s="1"/>
  <c r="CM32" i="23" s="1"/>
  <c r="CN32" i="23" s="1"/>
  <c r="CO32" i="23" s="1"/>
  <c r="CP32" i="23" s="1"/>
  <c r="CQ32" i="23" s="1"/>
  <c r="CR32" i="23" s="1"/>
  <c r="CS32" i="23" s="1"/>
  <c r="CT32" i="23" s="1"/>
  <c r="CU32" i="23" s="1"/>
  <c r="CV32" i="23" s="1"/>
  <c r="CW32" i="23" s="1"/>
  <c r="CX32" i="23" s="1"/>
  <c r="CY32" i="23" s="1"/>
  <c r="CZ32" i="23" s="1"/>
  <c r="DA32" i="23" s="1"/>
  <c r="DB32" i="23" s="1"/>
  <c r="DC32" i="23" s="1"/>
  <c r="DD32" i="23" s="1"/>
  <c r="DE32" i="23" s="1"/>
  <c r="DF32" i="23" s="1"/>
  <c r="DG32" i="23" s="1"/>
  <c r="DH32" i="23" s="1"/>
  <c r="DI32" i="23" s="1"/>
  <c r="DJ32" i="23" s="1"/>
  <c r="DK32" i="23" s="1"/>
  <c r="AM32" i="24"/>
  <c r="AM88" i="24"/>
  <c r="AM72" i="24"/>
  <c r="AM56" i="24"/>
  <c r="AM90" i="24"/>
  <c r="AM89" i="24"/>
  <c r="AM83" i="24"/>
  <c r="AM52" i="24"/>
  <c r="AM14" i="23"/>
  <c r="AM80" i="24"/>
  <c r="AM47" i="24"/>
  <c r="AM70" i="24"/>
  <c r="AM81" i="24"/>
  <c r="AN26" i="23"/>
  <c r="AO26" i="23" s="1"/>
  <c r="AP26" i="23" s="1"/>
  <c r="AQ26" i="23" s="1"/>
  <c r="AR26" i="23" s="1"/>
  <c r="AS26" i="23" s="1"/>
  <c r="AT26" i="23" s="1"/>
  <c r="AU26" i="23" s="1"/>
  <c r="AV26" i="23" s="1"/>
  <c r="AW26" i="23" s="1"/>
  <c r="AX26" i="23" s="1"/>
  <c r="AY26" i="23" s="1"/>
  <c r="AZ26" i="23" s="1"/>
  <c r="BA26" i="23" s="1"/>
  <c r="BB26" i="23" s="1"/>
  <c r="BC26" i="23" s="1"/>
  <c r="BD26" i="23" s="1"/>
  <c r="BE26" i="23" s="1"/>
  <c r="BF26" i="23" s="1"/>
  <c r="BG26" i="23" s="1"/>
  <c r="BH26" i="23" s="1"/>
  <c r="BI26" i="23" s="1"/>
  <c r="BJ26" i="23" s="1"/>
  <c r="BK26" i="23" s="1"/>
  <c r="BL26" i="23" s="1"/>
  <c r="BM26" i="23" s="1"/>
  <c r="BN26" i="23" s="1"/>
  <c r="BO26" i="23" s="1"/>
  <c r="BP26" i="23" s="1"/>
  <c r="BQ26" i="23" s="1"/>
  <c r="BR26" i="23" s="1"/>
  <c r="BS26" i="23" s="1"/>
  <c r="BT26" i="23" s="1"/>
  <c r="BU26" i="23" s="1"/>
  <c r="BV26" i="23" s="1"/>
  <c r="BW26" i="23" s="1"/>
  <c r="BX26" i="23" s="1"/>
  <c r="BY26" i="23" s="1"/>
  <c r="BZ26" i="23" s="1"/>
  <c r="CA26" i="23" s="1"/>
  <c r="CB26" i="23" s="1"/>
  <c r="CC26" i="23" s="1"/>
  <c r="CD26" i="23" s="1"/>
  <c r="CE26" i="23" s="1"/>
  <c r="CF26" i="23" s="1"/>
  <c r="CG26" i="23" s="1"/>
  <c r="CH26" i="23" s="1"/>
  <c r="CI26" i="23" s="1"/>
  <c r="CJ26" i="23" s="1"/>
  <c r="CK26" i="23" s="1"/>
  <c r="CL26" i="23" s="1"/>
  <c r="CM26" i="23" s="1"/>
  <c r="CN26" i="23" s="1"/>
  <c r="CO26" i="23" s="1"/>
  <c r="CP26" i="23" s="1"/>
  <c r="CQ26" i="23" s="1"/>
  <c r="CR26" i="23" s="1"/>
  <c r="CS26" i="23" s="1"/>
  <c r="CT26" i="23" s="1"/>
  <c r="CU26" i="23" s="1"/>
  <c r="CV26" i="23" s="1"/>
  <c r="CW26" i="23" s="1"/>
  <c r="CX26" i="23" s="1"/>
  <c r="CY26" i="23" s="1"/>
  <c r="CZ26" i="23" s="1"/>
  <c r="DA26" i="23" s="1"/>
  <c r="DB26" i="23" s="1"/>
  <c r="DC26" i="23" s="1"/>
  <c r="DD26" i="23" s="1"/>
  <c r="DE26" i="23" s="1"/>
  <c r="DF26" i="23" s="1"/>
  <c r="DG26" i="23" s="1"/>
  <c r="DH26" i="23" s="1"/>
  <c r="DI26" i="23" s="1"/>
  <c r="DJ26" i="23" s="1"/>
  <c r="DK26" i="23" s="1"/>
  <c r="DL26" i="23" s="1"/>
  <c r="DM26" i="23" s="1"/>
  <c r="AM26" i="24"/>
  <c r="AM35" i="24"/>
  <c r="AM7" i="23"/>
  <c r="AM11" i="23"/>
  <c r="AM62" i="24"/>
  <c r="AM53" i="24"/>
  <c r="AN30" i="23"/>
  <c r="AO30" i="23" s="1"/>
  <c r="AP30" i="23" s="1"/>
  <c r="AQ30" i="23" s="1"/>
  <c r="AR30" i="23" s="1"/>
  <c r="AS30" i="23" s="1"/>
  <c r="AT30" i="23" s="1"/>
  <c r="AU30" i="23" s="1"/>
  <c r="AV30" i="23" s="1"/>
  <c r="AW30" i="23" s="1"/>
  <c r="AX30" i="23" s="1"/>
  <c r="AY30" i="23" s="1"/>
  <c r="AZ30" i="23" s="1"/>
  <c r="BA30" i="23" s="1"/>
  <c r="BB30" i="23" s="1"/>
  <c r="BC30" i="23" s="1"/>
  <c r="BD30" i="23" s="1"/>
  <c r="BE30" i="23" s="1"/>
  <c r="BF30" i="23" s="1"/>
  <c r="BG30" i="23" s="1"/>
  <c r="BH30" i="23" s="1"/>
  <c r="BI30" i="23" s="1"/>
  <c r="BJ30" i="23" s="1"/>
  <c r="BK30" i="23" s="1"/>
  <c r="BL30" i="23" s="1"/>
  <c r="BM30" i="23" s="1"/>
  <c r="BN30" i="23" s="1"/>
  <c r="BO30" i="23" s="1"/>
  <c r="BP30" i="23" s="1"/>
  <c r="BQ30" i="23" s="1"/>
  <c r="BR30" i="23" s="1"/>
  <c r="BS30" i="23" s="1"/>
  <c r="BT30" i="23" s="1"/>
  <c r="BU30" i="23" s="1"/>
  <c r="BV30" i="23" s="1"/>
  <c r="BW30" i="23" s="1"/>
  <c r="BX30" i="23" s="1"/>
  <c r="BY30" i="23" s="1"/>
  <c r="BZ30" i="23" s="1"/>
  <c r="CA30" i="23" s="1"/>
  <c r="CB30" i="23" s="1"/>
  <c r="CC30" i="23" s="1"/>
  <c r="CD30" i="23" s="1"/>
  <c r="CE30" i="23" s="1"/>
  <c r="CF30" i="23" s="1"/>
  <c r="CG30" i="23" s="1"/>
  <c r="CH30" i="23" s="1"/>
  <c r="CI30" i="23" s="1"/>
  <c r="CJ30" i="23" s="1"/>
  <c r="CK30" i="23" s="1"/>
  <c r="CL30" i="23" s="1"/>
  <c r="CM30" i="23" s="1"/>
  <c r="CN30" i="23" s="1"/>
  <c r="CO30" i="23" s="1"/>
  <c r="CP30" i="23" s="1"/>
  <c r="CQ30" i="23" s="1"/>
  <c r="CR30" i="23" s="1"/>
  <c r="CS30" i="23" s="1"/>
  <c r="CT30" i="23" s="1"/>
  <c r="CU30" i="23" s="1"/>
  <c r="CV30" i="23" s="1"/>
  <c r="CW30" i="23" s="1"/>
  <c r="CX30" i="23" s="1"/>
  <c r="CY30" i="23" s="1"/>
  <c r="CZ30" i="23" s="1"/>
  <c r="DA30" i="23" s="1"/>
  <c r="DB30" i="23" s="1"/>
  <c r="DC30" i="23" s="1"/>
  <c r="DD30" i="23" s="1"/>
  <c r="DE30" i="23" s="1"/>
  <c r="DF30" i="23" s="1"/>
  <c r="DG30" i="23" s="1"/>
  <c r="DH30" i="23" s="1"/>
  <c r="DI30" i="23" s="1"/>
  <c r="DJ30" i="23" s="1"/>
  <c r="DK30" i="23" s="1"/>
  <c r="AM30" i="24"/>
  <c r="AA13" i="14"/>
  <c r="Z6" i="14"/>
  <c r="Z25" i="14"/>
  <c r="Z5" i="14" s="1"/>
  <c r="D2" i="14" s="1"/>
  <c r="Y7" i="14"/>
  <c r="Y5" i="14"/>
  <c r="J33" i="25"/>
  <c r="Y41" i="25"/>
  <c r="L7" i="6"/>
  <c r="L17" i="25"/>
  <c r="M13" i="6"/>
  <c r="L19" i="25"/>
  <c r="L6" i="6"/>
  <c r="L5" i="6" s="1"/>
  <c r="L20" i="25"/>
  <c r="M10" i="6"/>
  <c r="O26" i="6"/>
  <c r="P26" i="4"/>
  <c r="O40" i="6"/>
  <c r="P40" i="4"/>
  <c r="O62" i="6"/>
  <c r="P62" i="4"/>
  <c r="O71" i="6"/>
  <c r="P71" i="4"/>
  <c r="P61" i="6"/>
  <c r="Q61" i="4"/>
  <c r="P41" i="6"/>
  <c r="Q41" i="4"/>
  <c r="O85" i="6"/>
  <c r="P85" i="4"/>
  <c r="O67" i="6"/>
  <c r="P67" i="4"/>
  <c r="O92" i="6"/>
  <c r="P92" i="4"/>
  <c r="O69" i="6"/>
  <c r="P69" i="4"/>
  <c r="O73" i="6"/>
  <c r="P73" i="4"/>
  <c r="O51" i="6"/>
  <c r="P51" i="4"/>
  <c r="O56" i="6"/>
  <c r="P56" i="4"/>
  <c r="O37" i="6"/>
  <c r="P37" i="4"/>
  <c r="M12" i="6"/>
  <c r="P84" i="6"/>
  <c r="Q84" i="4"/>
  <c r="P29" i="6"/>
  <c r="Q29" i="4"/>
  <c r="P91" i="6"/>
  <c r="Q91" i="4"/>
  <c r="P52" i="6"/>
  <c r="Q52" i="4"/>
  <c r="O90" i="6"/>
  <c r="P90" i="4"/>
  <c r="O68" i="6"/>
  <c r="P68" i="4"/>
  <c r="O50" i="6"/>
  <c r="P50" i="4"/>
  <c r="O57" i="6"/>
  <c r="P57" i="4"/>
  <c r="O44" i="6"/>
  <c r="P44" i="4"/>
  <c r="O87" i="6"/>
  <c r="P87" i="4"/>
  <c r="O58" i="6"/>
  <c r="P58" i="4"/>
  <c r="O38" i="6"/>
  <c r="P38" i="4"/>
  <c r="O23" i="6"/>
  <c r="P23" i="4"/>
  <c r="O59" i="6"/>
  <c r="P59" i="4"/>
  <c r="O24" i="6"/>
  <c r="P24" i="4"/>
  <c r="P31" i="6"/>
  <c r="Q31" i="4"/>
  <c r="P72" i="6"/>
  <c r="Q72" i="4"/>
  <c r="O88" i="6"/>
  <c r="P88" i="4"/>
  <c r="O75" i="6"/>
  <c r="P75" i="4"/>
  <c r="O60" i="6"/>
  <c r="P60" i="4"/>
  <c r="O46" i="6"/>
  <c r="P46" i="4"/>
  <c r="O89" i="6"/>
  <c r="P89" i="4"/>
  <c r="O76" i="6"/>
  <c r="P76" i="4"/>
  <c r="O42" i="6"/>
  <c r="P42" i="4"/>
  <c r="N12" i="4"/>
  <c r="N53" i="6"/>
  <c r="L16" i="25"/>
  <c r="K21" i="25"/>
  <c r="K27" i="25" s="1"/>
  <c r="K28" i="25" s="1"/>
  <c r="N80" i="6"/>
  <c r="O80" i="4"/>
  <c r="N82" i="6"/>
  <c r="O82" i="4"/>
  <c r="N81" i="6"/>
  <c r="O81" i="4"/>
  <c r="M32" i="25"/>
  <c r="N54" i="6"/>
  <c r="O54" i="4"/>
  <c r="J22" i="25"/>
  <c r="N43" i="6"/>
  <c r="O43" i="4"/>
  <c r="N35" i="6"/>
  <c r="O35" i="4"/>
  <c r="M14" i="6"/>
  <c r="N86" i="6"/>
  <c r="O86" i="4"/>
  <c r="N45" i="6"/>
  <c r="O45" i="4"/>
  <c r="M11" i="6"/>
  <c r="N70" i="6"/>
  <c r="O70" i="4"/>
  <c r="N30" i="6"/>
  <c r="O30" i="4"/>
  <c r="N28" i="6"/>
  <c r="O28" i="4"/>
  <c r="N83" i="6"/>
  <c r="O83" i="4"/>
  <c r="N36" i="6"/>
  <c r="O36" i="4"/>
  <c r="N14" i="4"/>
  <c r="N66" i="6"/>
  <c r="O66" i="4"/>
  <c r="N27" i="6"/>
  <c r="O27" i="4"/>
  <c r="N55" i="6"/>
  <c r="O55" i="4"/>
  <c r="M15" i="4"/>
  <c r="M16" i="4" s="1"/>
  <c r="L15" i="6"/>
  <c r="L25" i="25" s="1"/>
  <c r="O25" i="4"/>
  <c r="N5" i="4"/>
  <c r="N10" i="4"/>
  <c r="N6" i="4"/>
  <c r="O47" i="4"/>
  <c r="N13" i="4"/>
  <c r="O65" i="4"/>
  <c r="O39" i="4"/>
  <c r="N7" i="4"/>
  <c r="O32" i="4"/>
  <c r="O74" i="4"/>
  <c r="O77" i="4"/>
  <c r="O53" i="4"/>
  <c r="P53" i="4" s="1"/>
  <c r="N11" i="4"/>
  <c r="CM13" i="23" l="1"/>
  <c r="CM7" i="23"/>
  <c r="CM11" i="23"/>
  <c r="CM12" i="23"/>
  <c r="CM14" i="23"/>
  <c r="CN48" i="26"/>
  <c r="CM58" i="24"/>
  <c r="AX48" i="26"/>
  <c r="AW7" i="26"/>
  <c r="AL4" i="25"/>
  <c r="AU18" i="26"/>
  <c r="AT6" i="26"/>
  <c r="AT5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N26" i="24"/>
  <c r="AN70" i="24"/>
  <c r="AN72" i="24"/>
  <c r="AN32" i="24"/>
  <c r="AN41" i="24"/>
  <c r="AN46" i="24"/>
  <c r="AN82" i="24"/>
  <c r="AN27" i="24"/>
  <c r="AN38" i="24"/>
  <c r="AN91" i="24"/>
  <c r="AN67" i="24"/>
  <c r="AN39" i="24"/>
  <c r="AN43" i="24"/>
  <c r="AN73" i="24"/>
  <c r="AN36" i="24"/>
  <c r="AN84" i="24"/>
  <c r="AN45" i="24"/>
  <c r="AN76" i="24"/>
  <c r="AN59" i="24"/>
  <c r="AN66" i="24"/>
  <c r="AN30" i="24"/>
  <c r="AN80" i="24"/>
  <c r="AN14" i="23"/>
  <c r="AN83" i="24"/>
  <c r="AN90" i="24"/>
  <c r="AN74" i="24"/>
  <c r="AN58" i="24"/>
  <c r="AN57" i="24"/>
  <c r="AN42" i="24"/>
  <c r="AN62" i="24"/>
  <c r="AN35" i="24"/>
  <c r="AN11" i="23"/>
  <c r="AN7" i="23"/>
  <c r="AN81" i="24"/>
  <c r="AN47" i="24"/>
  <c r="AN56" i="24"/>
  <c r="AN88" i="24"/>
  <c r="AN51" i="24"/>
  <c r="AN37" i="24"/>
  <c r="AN40" i="24"/>
  <c r="AN85" i="24"/>
  <c r="AN54" i="24"/>
  <c r="AN44" i="24"/>
  <c r="AN24" i="24"/>
  <c r="AN92" i="24"/>
  <c r="AN68" i="24"/>
  <c r="AN61" i="24"/>
  <c r="AN31" i="24"/>
  <c r="AN55" i="24"/>
  <c r="AN87" i="24"/>
  <c r="AN29" i="24"/>
  <c r="AN28" i="24"/>
  <c r="AN86" i="24"/>
  <c r="AN71" i="24"/>
  <c r="AN60" i="24"/>
  <c r="AN53" i="24"/>
  <c r="AN52" i="24"/>
  <c r="AN89" i="24"/>
  <c r="AM14" i="24"/>
  <c r="AM8" i="25" s="1"/>
  <c r="AN50" i="24"/>
  <c r="AN12" i="23"/>
  <c r="AN69" i="24"/>
  <c r="AN23" i="24"/>
  <c r="AN10" i="23"/>
  <c r="AN6" i="23"/>
  <c r="AN5" i="23"/>
  <c r="AN65" i="24"/>
  <c r="AN13" i="23"/>
  <c r="AN25" i="24"/>
  <c r="AN75" i="24"/>
  <c r="AN77" i="24"/>
  <c r="Z7" i="14"/>
  <c r="AA25" i="14"/>
  <c r="AA5" i="14" s="1"/>
  <c r="AB13" i="14"/>
  <c r="AA6" i="14"/>
  <c r="K33" i="25"/>
  <c r="Z41" i="25"/>
  <c r="M18" i="25"/>
  <c r="M6" i="6"/>
  <c r="M20" i="25"/>
  <c r="M19" i="25"/>
  <c r="N10" i="6"/>
  <c r="O47" i="6"/>
  <c r="P47" i="4"/>
  <c r="O66" i="6"/>
  <c r="P66" i="4"/>
  <c r="O43" i="6"/>
  <c r="P43" i="4"/>
  <c r="O32" i="6"/>
  <c r="P32" i="4"/>
  <c r="O65" i="6"/>
  <c r="P65" i="4"/>
  <c r="O27" i="6"/>
  <c r="P27" i="4"/>
  <c r="O45" i="6"/>
  <c r="P45" i="4"/>
  <c r="O82" i="6"/>
  <c r="P82" i="4"/>
  <c r="P42" i="6"/>
  <c r="Q42" i="4"/>
  <c r="P89" i="6"/>
  <c r="Q89" i="4"/>
  <c r="P60" i="6"/>
  <c r="Q60" i="4"/>
  <c r="P88" i="6"/>
  <c r="Q88" i="4"/>
  <c r="Q31" i="6"/>
  <c r="R31" i="4"/>
  <c r="P59" i="6"/>
  <c r="Q59" i="4"/>
  <c r="P38" i="6"/>
  <c r="Q38" i="4"/>
  <c r="P87" i="6"/>
  <c r="Q87" i="4"/>
  <c r="P57" i="6"/>
  <c r="Q57" i="4"/>
  <c r="P68" i="6"/>
  <c r="Q68" i="4"/>
  <c r="Q52" i="6"/>
  <c r="R52" i="4"/>
  <c r="Q29" i="6"/>
  <c r="R29" i="4"/>
  <c r="P56" i="6"/>
  <c r="Q56" i="4"/>
  <c r="P73" i="6"/>
  <c r="Q73" i="4"/>
  <c r="P92" i="6"/>
  <c r="Q92" i="4"/>
  <c r="P85" i="6"/>
  <c r="Q85" i="4"/>
  <c r="Q61" i="6"/>
  <c r="R61" i="4"/>
  <c r="P62" i="6"/>
  <c r="Q62" i="4"/>
  <c r="P26" i="6"/>
  <c r="Q26" i="4"/>
  <c r="O77" i="6"/>
  <c r="P77" i="4"/>
  <c r="O55" i="6"/>
  <c r="P55" i="4"/>
  <c r="O86" i="6"/>
  <c r="P86" i="4"/>
  <c r="O54" i="6"/>
  <c r="P54" i="4"/>
  <c r="P12" i="4" s="1"/>
  <c r="O81" i="6"/>
  <c r="P81" i="4"/>
  <c r="O80" i="6"/>
  <c r="P80" i="4"/>
  <c r="P76" i="6"/>
  <c r="Q76" i="4"/>
  <c r="P46" i="6"/>
  <c r="Q46" i="4"/>
  <c r="P75" i="6"/>
  <c r="Q75" i="4"/>
  <c r="Q72" i="6"/>
  <c r="R72" i="4"/>
  <c r="P24" i="6"/>
  <c r="Q24" i="4"/>
  <c r="P23" i="6"/>
  <c r="Q23" i="4"/>
  <c r="P58" i="6"/>
  <c r="Q58" i="4"/>
  <c r="P44" i="6"/>
  <c r="Q44" i="4"/>
  <c r="P50" i="6"/>
  <c r="Q50" i="4"/>
  <c r="P90" i="6"/>
  <c r="Q90" i="4"/>
  <c r="Q91" i="6"/>
  <c r="R91" i="4"/>
  <c r="Q84" i="6"/>
  <c r="R84" i="4"/>
  <c r="P37" i="6"/>
  <c r="Q37" i="4"/>
  <c r="P51" i="6"/>
  <c r="Q51" i="4"/>
  <c r="P69" i="6"/>
  <c r="Q69" i="4"/>
  <c r="P67" i="6"/>
  <c r="Q67" i="4"/>
  <c r="Q41" i="6"/>
  <c r="R41" i="4"/>
  <c r="P71" i="6"/>
  <c r="Q71" i="4"/>
  <c r="P40" i="6"/>
  <c r="Q40" i="4"/>
  <c r="O74" i="6"/>
  <c r="P74" i="4"/>
  <c r="O39" i="6"/>
  <c r="P39" i="4"/>
  <c r="O25" i="6"/>
  <c r="P25" i="4"/>
  <c r="N13" i="6"/>
  <c r="O83" i="6"/>
  <c r="P83" i="4"/>
  <c r="O30" i="6"/>
  <c r="P30" i="4"/>
  <c r="P53" i="6"/>
  <c r="Q53" i="4"/>
  <c r="O14" i="4"/>
  <c r="O36" i="6"/>
  <c r="P36" i="4"/>
  <c r="O28" i="6"/>
  <c r="P28" i="4"/>
  <c r="O70" i="6"/>
  <c r="P70" i="4"/>
  <c r="O35" i="6"/>
  <c r="P35" i="4"/>
  <c r="O12" i="4"/>
  <c r="O53" i="6"/>
  <c r="N32" i="25"/>
  <c r="M16" i="25"/>
  <c r="L21" i="25"/>
  <c r="K22" i="25"/>
  <c r="M17" i="25"/>
  <c r="M7" i="6"/>
  <c r="N11" i="6"/>
  <c r="N12" i="6"/>
  <c r="N14" i="6"/>
  <c r="O7" i="4"/>
  <c r="O13" i="4"/>
  <c r="N15" i="4"/>
  <c r="N16" i="4" s="1"/>
  <c r="L16" i="6"/>
  <c r="M15" i="6"/>
  <c r="M25" i="25" s="1"/>
  <c r="O11" i="4"/>
  <c r="O5" i="4"/>
  <c r="O6" i="4"/>
  <c r="O10" i="4"/>
  <c r="CN12" i="23" l="1"/>
  <c r="CN13" i="23"/>
  <c r="CN14" i="23"/>
  <c r="CN11" i="23"/>
  <c r="CN7" i="23"/>
  <c r="CO48" i="26"/>
  <c r="CN58" i="24"/>
  <c r="AL9" i="25"/>
  <c r="AM4" i="25"/>
  <c r="AM9" i="25" s="1"/>
  <c r="AY48" i="26"/>
  <c r="AX7" i="26"/>
  <c r="AV18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75" i="24"/>
  <c r="AO53" i="24"/>
  <c r="AO71" i="24"/>
  <c r="AO87" i="24"/>
  <c r="AO54" i="24"/>
  <c r="AO40" i="24"/>
  <c r="AO51" i="24"/>
  <c r="AO56" i="24"/>
  <c r="AO47" i="24"/>
  <c r="AO57" i="24"/>
  <c r="AO66" i="24"/>
  <c r="AO76" i="24"/>
  <c r="AO84" i="24"/>
  <c r="AO73" i="24"/>
  <c r="AO91" i="24"/>
  <c r="AO70" i="24"/>
  <c r="AO77" i="24"/>
  <c r="AO25" i="24"/>
  <c r="AO65" i="24"/>
  <c r="AO89" i="24"/>
  <c r="AO28" i="24"/>
  <c r="AO31" i="24"/>
  <c r="AO68" i="24"/>
  <c r="AO24" i="24"/>
  <c r="AO62" i="24"/>
  <c r="AO90" i="24"/>
  <c r="AO39" i="24"/>
  <c r="AO27" i="24"/>
  <c r="AO46" i="24"/>
  <c r="AO32" i="24"/>
  <c r="AO23" i="24"/>
  <c r="AO10" i="23"/>
  <c r="AO5" i="23"/>
  <c r="AO6" i="23"/>
  <c r="AO52" i="24"/>
  <c r="AO60" i="24"/>
  <c r="AO55" i="24"/>
  <c r="AO85" i="24"/>
  <c r="AO37" i="24"/>
  <c r="AO88" i="24"/>
  <c r="AO59" i="24"/>
  <c r="AO45" i="24"/>
  <c r="AO36" i="24"/>
  <c r="AN13" i="24"/>
  <c r="AN7" i="25" s="1"/>
  <c r="AO38" i="24"/>
  <c r="AO82" i="24"/>
  <c r="AO41" i="24"/>
  <c r="AO72" i="24"/>
  <c r="AO69" i="24"/>
  <c r="AO50" i="24"/>
  <c r="AO12" i="23"/>
  <c r="AO86" i="24"/>
  <c r="AO29" i="24"/>
  <c r="AO61" i="24"/>
  <c r="AO92" i="24"/>
  <c r="AO44" i="24"/>
  <c r="AO81" i="24"/>
  <c r="AO35" i="24"/>
  <c r="AO7" i="23"/>
  <c r="AO11" i="23"/>
  <c r="AO42" i="24"/>
  <c r="AO58" i="24"/>
  <c r="AO74" i="24"/>
  <c r="AO83" i="24"/>
  <c r="AO80" i="24"/>
  <c r="AO14" i="23"/>
  <c r="AO30" i="24"/>
  <c r="AO43" i="24"/>
  <c r="AO13" i="23"/>
  <c r="AO67" i="24"/>
  <c r="AN14" i="24"/>
  <c r="AN8" i="25" s="1"/>
  <c r="AO26" i="24"/>
  <c r="AC13" i="14"/>
  <c r="AB6" i="14"/>
  <c r="AB25" i="14"/>
  <c r="AB5" i="14" s="1"/>
  <c r="AA7" i="14"/>
  <c r="L33" i="25"/>
  <c r="AA41" i="25"/>
  <c r="P6" i="4"/>
  <c r="O14" i="6"/>
  <c r="O20" i="25" s="1"/>
  <c r="M5" i="6"/>
  <c r="M16" i="6" s="1"/>
  <c r="N6" i="6"/>
  <c r="N20" i="25"/>
  <c r="N18" i="25"/>
  <c r="O12" i="6"/>
  <c r="N19" i="25"/>
  <c r="O10" i="6"/>
  <c r="O11" i="6"/>
  <c r="L22" i="25"/>
  <c r="P36" i="6"/>
  <c r="Q36" i="4"/>
  <c r="Q40" i="6"/>
  <c r="R40" i="4"/>
  <c r="R41" i="6"/>
  <c r="S41" i="4"/>
  <c r="Q37" i="6"/>
  <c r="R37" i="4"/>
  <c r="Q50" i="6"/>
  <c r="R50" i="4"/>
  <c r="Q75" i="6"/>
  <c r="R75" i="4"/>
  <c r="P81" i="6"/>
  <c r="Q81" i="4"/>
  <c r="Q62" i="6"/>
  <c r="R62" i="4"/>
  <c r="Q73" i="6"/>
  <c r="R73" i="4"/>
  <c r="R29" i="6"/>
  <c r="S29" i="4"/>
  <c r="Q87" i="6"/>
  <c r="R87" i="4"/>
  <c r="Q89" i="6"/>
  <c r="R89" i="4"/>
  <c r="P82" i="6"/>
  <c r="Q82" i="4"/>
  <c r="P27" i="6"/>
  <c r="Q27" i="4"/>
  <c r="P66" i="6"/>
  <c r="Q66" i="4"/>
  <c r="P30" i="6"/>
  <c r="Q30" i="4"/>
  <c r="Q58" i="6"/>
  <c r="R58" i="4"/>
  <c r="P10" i="4"/>
  <c r="O32" i="25"/>
  <c r="P28" i="6"/>
  <c r="Q28" i="4"/>
  <c r="P25" i="6"/>
  <c r="Q25" i="4"/>
  <c r="P74" i="6"/>
  <c r="Q74" i="4"/>
  <c r="Q67" i="6"/>
  <c r="R67" i="4"/>
  <c r="R84" i="6"/>
  <c r="S84" i="4"/>
  <c r="Q90" i="6"/>
  <c r="R90" i="4"/>
  <c r="Q23" i="6"/>
  <c r="R23" i="4"/>
  <c r="R72" i="6"/>
  <c r="S72" i="4"/>
  <c r="Q46" i="6"/>
  <c r="R46" i="4"/>
  <c r="P80" i="6"/>
  <c r="P14" i="4"/>
  <c r="Q80" i="4"/>
  <c r="P54" i="6"/>
  <c r="Q54" i="4"/>
  <c r="P55" i="6"/>
  <c r="Q55" i="4"/>
  <c r="Q26" i="6"/>
  <c r="R26" i="4"/>
  <c r="R61" i="6"/>
  <c r="S61" i="4"/>
  <c r="Q92" i="6"/>
  <c r="R92" i="4"/>
  <c r="Q56" i="6"/>
  <c r="R56" i="4"/>
  <c r="R52" i="6"/>
  <c r="S52" i="4"/>
  <c r="Q57" i="6"/>
  <c r="R57" i="4"/>
  <c r="Q38" i="6"/>
  <c r="R38" i="4"/>
  <c r="R31" i="6"/>
  <c r="S31" i="4"/>
  <c r="Q60" i="6"/>
  <c r="R60" i="4"/>
  <c r="Q42" i="6"/>
  <c r="R42" i="4"/>
  <c r="P45" i="6"/>
  <c r="Q45" i="4"/>
  <c r="P65" i="6"/>
  <c r="Q65" i="4"/>
  <c r="P13" i="4"/>
  <c r="P43" i="6"/>
  <c r="Q43" i="4"/>
  <c r="P47" i="6"/>
  <c r="Q47" i="4"/>
  <c r="P70" i="6"/>
  <c r="Q70" i="4"/>
  <c r="P39" i="6"/>
  <c r="Q39" i="4"/>
  <c r="Q69" i="6"/>
  <c r="R69" i="4"/>
  <c r="R91" i="6"/>
  <c r="S91" i="4"/>
  <c r="Q24" i="6"/>
  <c r="R24" i="4"/>
  <c r="Q76" i="6"/>
  <c r="R76" i="4"/>
  <c r="P86" i="6"/>
  <c r="Q86" i="4"/>
  <c r="P77" i="6"/>
  <c r="Q77" i="4"/>
  <c r="Q85" i="6"/>
  <c r="R85" i="4"/>
  <c r="Q68" i="6"/>
  <c r="R68" i="4"/>
  <c r="Q59" i="6"/>
  <c r="R59" i="4"/>
  <c r="Q88" i="6"/>
  <c r="R88" i="4"/>
  <c r="P32" i="6"/>
  <c r="Q32" i="4"/>
  <c r="P35" i="6"/>
  <c r="Q35" i="4"/>
  <c r="P11" i="4"/>
  <c r="P7" i="4"/>
  <c r="Q71" i="6"/>
  <c r="R71" i="4"/>
  <c r="Q51" i="6"/>
  <c r="R51" i="4"/>
  <c r="Q53" i="6"/>
  <c r="R53" i="4"/>
  <c r="P83" i="6"/>
  <c r="Q83" i="4"/>
  <c r="Q44" i="6"/>
  <c r="R44" i="4"/>
  <c r="P5" i="4"/>
  <c r="O13" i="6"/>
  <c r="N17" i="25"/>
  <c r="N7" i="6"/>
  <c r="N16" i="25"/>
  <c r="M21" i="25"/>
  <c r="M28" i="25" s="1"/>
  <c r="O15" i="4"/>
  <c r="O16" i="4" s="1"/>
  <c r="N15" i="6"/>
  <c r="N25" i="25" s="1"/>
  <c r="CO13" i="23" l="1"/>
  <c r="CO7" i="23"/>
  <c r="CO11" i="23"/>
  <c r="CO14" i="23"/>
  <c r="CO12" i="23"/>
  <c r="CP48" i="26"/>
  <c r="CO58" i="24"/>
  <c r="AZ48" i="26"/>
  <c r="AY7" i="26"/>
  <c r="AL10" i="25"/>
  <c r="AM5" i="24"/>
  <c r="AM16" i="24" s="1"/>
  <c r="AW18" i="26"/>
  <c r="AV6" i="26"/>
  <c r="AV5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P83" i="24"/>
  <c r="AP92" i="24"/>
  <c r="AP29" i="24"/>
  <c r="AP59" i="24"/>
  <c r="AP85" i="24"/>
  <c r="AP32" i="24"/>
  <c r="AP62" i="24"/>
  <c r="AP68" i="24"/>
  <c r="AP28" i="24"/>
  <c r="AP56" i="24"/>
  <c r="AP40" i="24"/>
  <c r="AP87" i="24"/>
  <c r="AP53" i="24"/>
  <c r="AP43" i="24"/>
  <c r="AP74" i="24"/>
  <c r="AP42" i="24"/>
  <c r="AP35" i="24"/>
  <c r="AP11" i="23"/>
  <c r="AP7" i="23"/>
  <c r="AP44" i="24"/>
  <c r="AP61" i="24"/>
  <c r="AP86" i="24"/>
  <c r="AP69" i="24"/>
  <c r="AP41" i="24"/>
  <c r="AP38" i="24"/>
  <c r="AP27" i="24"/>
  <c r="AP90" i="24"/>
  <c r="AP24" i="24"/>
  <c r="AP25" i="24"/>
  <c r="AP70" i="24"/>
  <c r="AP73" i="24"/>
  <c r="AP76" i="24"/>
  <c r="AP51" i="24"/>
  <c r="AP54" i="24"/>
  <c r="AP71" i="24"/>
  <c r="AP13" i="23"/>
  <c r="AP67" i="24"/>
  <c r="AP80" i="24"/>
  <c r="AP14" i="23"/>
  <c r="AP82" i="24"/>
  <c r="AP45" i="24"/>
  <c r="AP37" i="24"/>
  <c r="AP55" i="24"/>
  <c r="AP52" i="24"/>
  <c r="AP46" i="24"/>
  <c r="AP31" i="24"/>
  <c r="AP89" i="24"/>
  <c r="AP65" i="24"/>
  <c r="AP47" i="24"/>
  <c r="AP26" i="24"/>
  <c r="AP30" i="24"/>
  <c r="AP58" i="24"/>
  <c r="AP81" i="24"/>
  <c r="AP50" i="24"/>
  <c r="AP12" i="23"/>
  <c r="AP72" i="24"/>
  <c r="AO14" i="24"/>
  <c r="AO8" i="25" s="1"/>
  <c r="AP36" i="24"/>
  <c r="AP88" i="24"/>
  <c r="AP60" i="24"/>
  <c r="AP23" i="24"/>
  <c r="AP6" i="23"/>
  <c r="AP5" i="23"/>
  <c r="AP10" i="23"/>
  <c r="AP39" i="24"/>
  <c r="AP77" i="24"/>
  <c r="AP91" i="24"/>
  <c r="AP84" i="24"/>
  <c r="AP66" i="24"/>
  <c r="AP57" i="24"/>
  <c r="AP75" i="24"/>
  <c r="AC25" i="14"/>
  <c r="AC5" i="14" s="1"/>
  <c r="AB7" i="14"/>
  <c r="AD13" i="14"/>
  <c r="AC6" i="14"/>
  <c r="M33" i="25"/>
  <c r="AB41" i="25"/>
  <c r="Q12" i="4"/>
  <c r="N5" i="6"/>
  <c r="C2" i="6" s="1"/>
  <c r="O7" i="6"/>
  <c r="P12" i="6"/>
  <c r="O17" i="25"/>
  <c r="M22" i="25"/>
  <c r="P13" i="6"/>
  <c r="O6" i="6"/>
  <c r="O18" i="25"/>
  <c r="O19" i="25"/>
  <c r="P10" i="6"/>
  <c r="R71" i="6"/>
  <c r="S71" i="4"/>
  <c r="R51" i="6"/>
  <c r="S51" i="4"/>
  <c r="Q32" i="6"/>
  <c r="R32" i="4"/>
  <c r="R59" i="6"/>
  <c r="S59" i="4"/>
  <c r="R85" i="6"/>
  <c r="S85" i="4"/>
  <c r="Q86" i="6"/>
  <c r="R86" i="4"/>
  <c r="R24" i="6"/>
  <c r="S24" i="4"/>
  <c r="R69" i="6"/>
  <c r="S69" i="4"/>
  <c r="Q70" i="6"/>
  <c r="R70" i="4"/>
  <c r="Q43" i="6"/>
  <c r="R43" i="4"/>
  <c r="S72" i="6"/>
  <c r="T72" i="4"/>
  <c r="Q5" i="4"/>
  <c r="P15" i="4"/>
  <c r="P16" i="4" s="1"/>
  <c r="R37" i="6"/>
  <c r="S37" i="4"/>
  <c r="R40" i="6"/>
  <c r="S40" i="4"/>
  <c r="R44" i="6"/>
  <c r="S44" i="4"/>
  <c r="R53" i="6"/>
  <c r="S53" i="4"/>
  <c r="Q45" i="6"/>
  <c r="R45" i="4"/>
  <c r="R60" i="6"/>
  <c r="S60" i="4"/>
  <c r="R38" i="6"/>
  <c r="S38" i="4"/>
  <c r="S52" i="6"/>
  <c r="T52" i="4"/>
  <c r="R92" i="6"/>
  <c r="S92" i="4"/>
  <c r="R26" i="6"/>
  <c r="S26" i="4"/>
  <c r="Q54" i="6"/>
  <c r="R54" i="4"/>
  <c r="P14" i="6"/>
  <c r="R23" i="6"/>
  <c r="S23" i="4"/>
  <c r="S84" i="6"/>
  <c r="T84" i="4"/>
  <c r="Q74" i="6"/>
  <c r="R74" i="4"/>
  <c r="Q28" i="6"/>
  <c r="R28" i="4"/>
  <c r="R58" i="6"/>
  <c r="S58" i="4"/>
  <c r="Q66" i="6"/>
  <c r="R66" i="4"/>
  <c r="Q82" i="6"/>
  <c r="R82" i="4"/>
  <c r="R87" i="6"/>
  <c r="S87" i="4"/>
  <c r="R73" i="6"/>
  <c r="S73" i="4"/>
  <c r="Q81" i="6"/>
  <c r="R81" i="4"/>
  <c r="R50" i="6"/>
  <c r="S50" i="4"/>
  <c r="R88" i="6"/>
  <c r="S88" i="4"/>
  <c r="R68" i="6"/>
  <c r="S68" i="4"/>
  <c r="R76" i="6"/>
  <c r="S76" i="4"/>
  <c r="S91" i="6"/>
  <c r="T91" i="4"/>
  <c r="Q39" i="6"/>
  <c r="R39" i="4"/>
  <c r="Q47" i="6"/>
  <c r="R47" i="4"/>
  <c r="R46" i="6"/>
  <c r="S46" i="4"/>
  <c r="Q10" i="4"/>
  <c r="S41" i="6"/>
  <c r="T41" i="4"/>
  <c r="Q36" i="6"/>
  <c r="R36" i="4"/>
  <c r="Q35" i="6"/>
  <c r="R35" i="4"/>
  <c r="Q7" i="4"/>
  <c r="Q11" i="4"/>
  <c r="Q77" i="6"/>
  <c r="R77" i="4"/>
  <c r="Q83" i="6"/>
  <c r="R83" i="4"/>
  <c r="P11" i="6"/>
  <c r="Q65" i="6"/>
  <c r="Q13" i="4"/>
  <c r="R65" i="4"/>
  <c r="R42" i="6"/>
  <c r="S42" i="4"/>
  <c r="S31" i="6"/>
  <c r="T31" i="4"/>
  <c r="R57" i="6"/>
  <c r="S57" i="4"/>
  <c r="R56" i="6"/>
  <c r="S56" i="4"/>
  <c r="S61" i="6"/>
  <c r="T61" i="4"/>
  <c r="Q55" i="6"/>
  <c r="R55" i="4"/>
  <c r="Q80" i="6"/>
  <c r="Q14" i="4"/>
  <c r="R80" i="4"/>
  <c r="Q6" i="4"/>
  <c r="R90" i="6"/>
  <c r="S90" i="4"/>
  <c r="R67" i="6"/>
  <c r="S67" i="4"/>
  <c r="Q25" i="6"/>
  <c r="R25" i="4"/>
  <c r="P32" i="25"/>
  <c r="Q30" i="6"/>
  <c r="R30" i="4"/>
  <c r="Q27" i="6"/>
  <c r="R27" i="4"/>
  <c r="R89" i="6"/>
  <c r="S89" i="4"/>
  <c r="S29" i="6"/>
  <c r="T29" i="4"/>
  <c r="R62" i="6"/>
  <c r="S62" i="4"/>
  <c r="R75" i="6"/>
  <c r="S75" i="4"/>
  <c r="O16" i="25"/>
  <c r="N21" i="25"/>
  <c r="O15" i="6"/>
  <c r="O25" i="25" s="1"/>
  <c r="CP11" i="23" l="1"/>
  <c r="CP14" i="23"/>
  <c r="CP13" i="23"/>
  <c r="CP7" i="23"/>
  <c r="CP12" i="23"/>
  <c r="CQ48" i="26"/>
  <c r="CP58" i="24"/>
  <c r="BA48" i="26"/>
  <c r="AZ7" i="26"/>
  <c r="AO4" i="25"/>
  <c r="AO9" i="25" s="1"/>
  <c r="AX18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Q75" i="24"/>
  <c r="AQ91" i="24"/>
  <c r="AQ30" i="24"/>
  <c r="AQ47" i="24"/>
  <c r="AQ46" i="24"/>
  <c r="AQ13" i="23"/>
  <c r="AQ67" i="24"/>
  <c r="AQ25" i="24"/>
  <c r="AQ38" i="24"/>
  <c r="AQ69" i="24"/>
  <c r="AQ61" i="24"/>
  <c r="AQ87" i="24"/>
  <c r="AQ68" i="24"/>
  <c r="AQ57" i="24"/>
  <c r="AQ60" i="24"/>
  <c r="AQ36" i="24"/>
  <c r="AQ81" i="24"/>
  <c r="AQ89" i="24"/>
  <c r="AQ52" i="24"/>
  <c r="AP13" i="24"/>
  <c r="AP7" i="25" s="1"/>
  <c r="AQ76" i="24"/>
  <c r="AQ27" i="24"/>
  <c r="AQ41" i="24"/>
  <c r="AQ86" i="24"/>
  <c r="AQ53" i="24"/>
  <c r="AQ32" i="24"/>
  <c r="AQ59" i="24"/>
  <c r="AQ92" i="24"/>
  <c r="AQ84" i="24"/>
  <c r="AQ77" i="24"/>
  <c r="AQ39" i="24"/>
  <c r="AQ88" i="24"/>
  <c r="AQ26" i="24"/>
  <c r="AQ37" i="24"/>
  <c r="AQ14" i="23"/>
  <c r="AQ82" i="24"/>
  <c r="AQ54" i="24"/>
  <c r="AQ70" i="24"/>
  <c r="AQ24" i="24"/>
  <c r="AQ44" i="24"/>
  <c r="AQ35" i="24"/>
  <c r="AQ7" i="23"/>
  <c r="AQ11" i="23"/>
  <c r="AQ74" i="24"/>
  <c r="AQ40" i="24"/>
  <c r="AQ85" i="24"/>
  <c r="AQ29" i="24"/>
  <c r="AQ83" i="24"/>
  <c r="AQ66" i="24"/>
  <c r="AQ23" i="24"/>
  <c r="AQ6" i="23"/>
  <c r="AQ10" i="23"/>
  <c r="AQ5" i="23"/>
  <c r="AQ72" i="24"/>
  <c r="AQ50" i="24"/>
  <c r="AQ12" i="23"/>
  <c r="AQ58" i="24"/>
  <c r="AQ65" i="24"/>
  <c r="AQ31" i="24"/>
  <c r="AQ55" i="24"/>
  <c r="AQ45" i="24"/>
  <c r="AQ80" i="24"/>
  <c r="AQ71" i="24"/>
  <c r="AQ51" i="24"/>
  <c r="AQ73" i="24"/>
  <c r="AQ90" i="24"/>
  <c r="AQ42" i="24"/>
  <c r="AQ56" i="24"/>
  <c r="AQ28" i="24"/>
  <c r="AQ62" i="24"/>
  <c r="AE13" i="14"/>
  <c r="AD6" i="14"/>
  <c r="AC7" i="14"/>
  <c r="AD25" i="14"/>
  <c r="AD5" i="14" s="1"/>
  <c r="N28" i="25"/>
  <c r="N16" i="6"/>
  <c r="O5" i="6"/>
  <c r="O16" i="6" s="1"/>
  <c r="R12" i="4"/>
  <c r="P18" i="25"/>
  <c r="Q15" i="4"/>
  <c r="Q16" i="4" s="1"/>
  <c r="Q12" i="6"/>
  <c r="Q18" i="25" s="1"/>
  <c r="P6" i="6"/>
  <c r="O21" i="25"/>
  <c r="O28" i="25" s="1"/>
  <c r="P19" i="25"/>
  <c r="Q14" i="6"/>
  <c r="Q11" i="6"/>
  <c r="N22" i="25"/>
  <c r="P20" i="25"/>
  <c r="S89" i="6"/>
  <c r="T89" i="4"/>
  <c r="P17" i="25"/>
  <c r="P7" i="6"/>
  <c r="S73" i="6"/>
  <c r="T73" i="4"/>
  <c r="R74" i="6"/>
  <c r="S74" i="4"/>
  <c r="R43" i="6"/>
  <c r="S43" i="4"/>
  <c r="R86" i="6"/>
  <c r="S86" i="4"/>
  <c r="S51" i="6"/>
  <c r="T51" i="4"/>
  <c r="S67" i="6"/>
  <c r="T67" i="4"/>
  <c r="R55" i="6"/>
  <c r="S55" i="4"/>
  <c r="T31" i="6"/>
  <c r="U31" i="4"/>
  <c r="AF21" i="14" s="1"/>
  <c r="AG21" i="14" s="1"/>
  <c r="AH21" i="14" s="1"/>
  <c r="AI21" i="14" s="1"/>
  <c r="AJ21" i="14" s="1"/>
  <c r="AK21" i="14" s="1"/>
  <c r="AL21" i="14" s="1"/>
  <c r="AM21" i="14" s="1"/>
  <c r="AN21" i="14" s="1"/>
  <c r="AO21" i="14" s="1"/>
  <c r="AP21" i="14" s="1"/>
  <c r="AQ21" i="14" s="1"/>
  <c r="R83" i="6"/>
  <c r="S83" i="4"/>
  <c r="R36" i="6"/>
  <c r="S36" i="4"/>
  <c r="P15" i="6"/>
  <c r="R39" i="6"/>
  <c r="S39" i="4"/>
  <c r="S88" i="6"/>
  <c r="T88" i="4"/>
  <c r="Q32" i="25"/>
  <c r="R80" i="6"/>
  <c r="S80" i="4"/>
  <c r="R14" i="4"/>
  <c r="S87" i="6"/>
  <c r="T87" i="4"/>
  <c r="R54" i="6"/>
  <c r="S54" i="4"/>
  <c r="S38" i="6"/>
  <c r="T38" i="4"/>
  <c r="S44" i="6"/>
  <c r="T44" i="4"/>
  <c r="S37" i="6"/>
  <c r="T37" i="4"/>
  <c r="T72" i="6"/>
  <c r="U72" i="4"/>
  <c r="AF62" i="14" s="1"/>
  <c r="AG62" i="14" s="1"/>
  <c r="AH62" i="14" s="1"/>
  <c r="AI62" i="14" s="1"/>
  <c r="AJ62" i="14" s="1"/>
  <c r="AK62" i="14" s="1"/>
  <c r="AL62" i="14" s="1"/>
  <c r="AM62" i="14" s="1"/>
  <c r="AN62" i="14" s="1"/>
  <c r="AO62" i="14" s="1"/>
  <c r="AP62" i="14" s="1"/>
  <c r="AQ62" i="14" s="1"/>
  <c r="S24" i="6"/>
  <c r="T24" i="4"/>
  <c r="S85" i="6"/>
  <c r="T85" i="4"/>
  <c r="R32" i="6"/>
  <c r="S32" i="4"/>
  <c r="S71" i="6"/>
  <c r="T71" i="4"/>
  <c r="S62" i="6"/>
  <c r="T62" i="4"/>
  <c r="R30" i="6"/>
  <c r="S30" i="4"/>
  <c r="R82" i="6"/>
  <c r="S82" i="4"/>
  <c r="S58" i="6"/>
  <c r="T58" i="4"/>
  <c r="R5" i="4"/>
  <c r="S26" i="6"/>
  <c r="T26" i="4"/>
  <c r="T52" i="6"/>
  <c r="U52" i="4"/>
  <c r="AF42" i="14" s="1"/>
  <c r="AG42" i="14" s="1"/>
  <c r="AH42" i="14" s="1"/>
  <c r="AI42" i="14" s="1"/>
  <c r="AJ42" i="14" s="1"/>
  <c r="AK42" i="14" s="1"/>
  <c r="AL42" i="14" s="1"/>
  <c r="AM42" i="14" s="1"/>
  <c r="AN42" i="14" s="1"/>
  <c r="AO42" i="14" s="1"/>
  <c r="AP42" i="14" s="1"/>
  <c r="AQ42" i="14" s="1"/>
  <c r="S60" i="6"/>
  <c r="T60" i="4"/>
  <c r="S53" i="6"/>
  <c r="T53" i="4"/>
  <c r="S40" i="6"/>
  <c r="T40" i="4"/>
  <c r="S69" i="6"/>
  <c r="T69" i="4"/>
  <c r="S59" i="6"/>
  <c r="T59" i="4"/>
  <c r="S56" i="6"/>
  <c r="T56" i="4"/>
  <c r="R65" i="6"/>
  <c r="S65" i="4"/>
  <c r="R13" i="4"/>
  <c r="S46" i="6"/>
  <c r="T46" i="4"/>
  <c r="S76" i="6"/>
  <c r="T76" i="4"/>
  <c r="R6" i="4"/>
  <c r="S75" i="6"/>
  <c r="T75" i="4"/>
  <c r="T29" i="6"/>
  <c r="U29" i="4"/>
  <c r="AF19" i="14" s="1"/>
  <c r="AG19" i="14" s="1"/>
  <c r="AH19" i="14" s="1"/>
  <c r="AI19" i="14" s="1"/>
  <c r="AJ19" i="14" s="1"/>
  <c r="AK19" i="14" s="1"/>
  <c r="AL19" i="14" s="1"/>
  <c r="AM19" i="14" s="1"/>
  <c r="AN19" i="14" s="1"/>
  <c r="AO19" i="14" s="1"/>
  <c r="AP19" i="14" s="1"/>
  <c r="AQ19" i="14" s="1"/>
  <c r="R27" i="6"/>
  <c r="S27" i="4"/>
  <c r="R81" i="6"/>
  <c r="S81" i="4"/>
  <c r="R66" i="6"/>
  <c r="S66" i="4"/>
  <c r="S28" i="4"/>
  <c r="R28" i="6"/>
  <c r="T84" i="6"/>
  <c r="U84" i="4"/>
  <c r="AF74" i="14" s="1"/>
  <c r="AG74" i="14" s="1"/>
  <c r="AH74" i="14" s="1"/>
  <c r="AI74" i="14" s="1"/>
  <c r="AJ74" i="14" s="1"/>
  <c r="AK74" i="14" s="1"/>
  <c r="AL74" i="14" s="1"/>
  <c r="AM74" i="14" s="1"/>
  <c r="AN74" i="14" s="1"/>
  <c r="AO74" i="14" s="1"/>
  <c r="AP74" i="14" s="1"/>
  <c r="AQ74" i="14" s="1"/>
  <c r="R10" i="4"/>
  <c r="S92" i="6"/>
  <c r="T92" i="4"/>
  <c r="R45" i="6"/>
  <c r="S45" i="4"/>
  <c r="R70" i="6"/>
  <c r="S70" i="4"/>
  <c r="R25" i="6"/>
  <c r="S25" i="4"/>
  <c r="S90" i="6"/>
  <c r="T90" i="4"/>
  <c r="T61" i="6"/>
  <c r="U61" i="4"/>
  <c r="AF51" i="14" s="1"/>
  <c r="AG51" i="14" s="1"/>
  <c r="AH51" i="14" s="1"/>
  <c r="AI51" i="14" s="1"/>
  <c r="AJ51" i="14" s="1"/>
  <c r="AK51" i="14" s="1"/>
  <c r="AL51" i="14" s="1"/>
  <c r="AM51" i="14" s="1"/>
  <c r="AN51" i="14" s="1"/>
  <c r="AO51" i="14" s="1"/>
  <c r="AP51" i="14" s="1"/>
  <c r="AQ51" i="14" s="1"/>
  <c r="S57" i="6"/>
  <c r="T57" i="4"/>
  <c r="S42" i="6"/>
  <c r="T42" i="4"/>
  <c r="Q13" i="6"/>
  <c r="R77" i="6"/>
  <c r="S77" i="4"/>
  <c r="R35" i="6"/>
  <c r="S35" i="4"/>
  <c r="R7" i="4"/>
  <c r="R11" i="4"/>
  <c r="T41" i="6"/>
  <c r="U41" i="4"/>
  <c r="AF31" i="14" s="1"/>
  <c r="AG31" i="14" s="1"/>
  <c r="AH31" i="14" s="1"/>
  <c r="AI31" i="14" s="1"/>
  <c r="AJ31" i="14" s="1"/>
  <c r="AK31" i="14" s="1"/>
  <c r="AL31" i="14" s="1"/>
  <c r="AM31" i="14" s="1"/>
  <c r="AN31" i="14" s="1"/>
  <c r="AO31" i="14" s="1"/>
  <c r="AP31" i="14" s="1"/>
  <c r="AQ31" i="14" s="1"/>
  <c r="P16" i="25"/>
  <c r="R47" i="6"/>
  <c r="S47" i="4"/>
  <c r="T91" i="6"/>
  <c r="U91" i="4"/>
  <c r="AF81" i="14" s="1"/>
  <c r="AG81" i="14" s="1"/>
  <c r="AH81" i="14" s="1"/>
  <c r="AI81" i="14" s="1"/>
  <c r="AJ81" i="14" s="1"/>
  <c r="AK81" i="14" s="1"/>
  <c r="AL81" i="14" s="1"/>
  <c r="AM81" i="14" s="1"/>
  <c r="AN81" i="14" s="1"/>
  <c r="AO81" i="14" s="1"/>
  <c r="AP81" i="14" s="1"/>
  <c r="AQ81" i="14" s="1"/>
  <c r="S68" i="6"/>
  <c r="T68" i="4"/>
  <c r="S50" i="6"/>
  <c r="T50" i="4"/>
  <c r="Q10" i="6"/>
  <c r="S23" i="6"/>
  <c r="T23" i="4"/>
  <c r="CQ14" i="23" l="1"/>
  <c r="CQ13" i="23"/>
  <c r="CQ11" i="23"/>
  <c r="CQ7" i="23"/>
  <c r="CQ12" i="23"/>
  <c r="CR48" i="26"/>
  <c r="CQ58" i="24"/>
  <c r="AO13" i="25"/>
  <c r="AO10" i="25" s="1"/>
  <c r="AP4" i="25"/>
  <c r="AP9" i="25" s="1"/>
  <c r="BB48" i="26"/>
  <c r="BA7" i="26"/>
  <c r="AP6" i="24"/>
  <c r="AY18" i="26"/>
  <c r="AX6" i="26"/>
  <c r="AX5" i="26"/>
  <c r="F2" i="26" s="1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71" i="24"/>
  <c r="AR45" i="24"/>
  <c r="AR72" i="24"/>
  <c r="AR74" i="24"/>
  <c r="AR24" i="24"/>
  <c r="AR84" i="24"/>
  <c r="AR59" i="24"/>
  <c r="AR60" i="24"/>
  <c r="AR68" i="24"/>
  <c r="AR69" i="24"/>
  <c r="AR25" i="24"/>
  <c r="AR47" i="24"/>
  <c r="AR91" i="24"/>
  <c r="AR28" i="24"/>
  <c r="AR42" i="24"/>
  <c r="AR73" i="24"/>
  <c r="AR65" i="24"/>
  <c r="AR13" i="23"/>
  <c r="AR50" i="24"/>
  <c r="AR12" i="23"/>
  <c r="AR23" i="24"/>
  <c r="AR10" i="23"/>
  <c r="AR6" i="23"/>
  <c r="AR5" i="23"/>
  <c r="AR83" i="24"/>
  <c r="AR85" i="24"/>
  <c r="AR35" i="24"/>
  <c r="AR11" i="23"/>
  <c r="AR7" i="23"/>
  <c r="AR54" i="24"/>
  <c r="AR26" i="24"/>
  <c r="AR92" i="24"/>
  <c r="AR32" i="24"/>
  <c r="AR76" i="24"/>
  <c r="AR52" i="24"/>
  <c r="AR81" i="24"/>
  <c r="AR43" i="24"/>
  <c r="AR90" i="24"/>
  <c r="AR80" i="24"/>
  <c r="AR14" i="23"/>
  <c r="AR40" i="24"/>
  <c r="AQ14" i="24"/>
  <c r="AQ8" i="25" s="1"/>
  <c r="AR37" i="24"/>
  <c r="AR88" i="24"/>
  <c r="AR77" i="24"/>
  <c r="AR41" i="24"/>
  <c r="AR36" i="24"/>
  <c r="AR61" i="24"/>
  <c r="AQ13" i="24"/>
  <c r="AQ7" i="25" s="1"/>
  <c r="AR62" i="24"/>
  <c r="AR56" i="24"/>
  <c r="AR51" i="24"/>
  <c r="AR55" i="24"/>
  <c r="AR31" i="24"/>
  <c r="AR58" i="24"/>
  <c r="AR66" i="24"/>
  <c r="AR29" i="24"/>
  <c r="AR44" i="24"/>
  <c r="AR70" i="24"/>
  <c r="AR82" i="24"/>
  <c r="AR39" i="24"/>
  <c r="AR53" i="24"/>
  <c r="AR86" i="24"/>
  <c r="AR27" i="24"/>
  <c r="AR89" i="24"/>
  <c r="AR57" i="24"/>
  <c r="AR87" i="24"/>
  <c r="AR38" i="24"/>
  <c r="AR67" i="24"/>
  <c r="AR46" i="24"/>
  <c r="AR30" i="24"/>
  <c r="AR75" i="24"/>
  <c r="AD7" i="14"/>
  <c r="AE25" i="14"/>
  <c r="AE7" i="14" s="1"/>
  <c r="AE6" i="14"/>
  <c r="AC41" i="25"/>
  <c r="AD41" i="25" s="1"/>
  <c r="M36" i="25"/>
  <c r="M37" i="25" s="1"/>
  <c r="O33" i="25"/>
  <c r="R42" i="25"/>
  <c r="N33" i="25"/>
  <c r="S10" i="4"/>
  <c r="O22" i="25"/>
  <c r="S12" i="4"/>
  <c r="S6" i="4"/>
  <c r="Q20" i="25"/>
  <c r="P5" i="6"/>
  <c r="P16" i="6" s="1"/>
  <c r="Q17" i="25"/>
  <c r="P21" i="25"/>
  <c r="P27" i="25" s="1"/>
  <c r="Q19" i="25"/>
  <c r="R13" i="6"/>
  <c r="R12" i="6"/>
  <c r="U41" i="6"/>
  <c r="V41" i="4"/>
  <c r="S35" i="6"/>
  <c r="T35" i="4"/>
  <c r="S11" i="4"/>
  <c r="S7" i="4"/>
  <c r="S70" i="6"/>
  <c r="T70" i="4"/>
  <c r="T92" i="6"/>
  <c r="U92" i="4"/>
  <c r="AF82" i="14" s="1"/>
  <c r="AG82" i="14" s="1"/>
  <c r="AH82" i="14" s="1"/>
  <c r="AI82" i="14" s="1"/>
  <c r="AJ82" i="14" s="1"/>
  <c r="AK82" i="14" s="1"/>
  <c r="AL82" i="14" s="1"/>
  <c r="AM82" i="14" s="1"/>
  <c r="AN82" i="14" s="1"/>
  <c r="AO82" i="14" s="1"/>
  <c r="AP82" i="14" s="1"/>
  <c r="AQ82" i="14" s="1"/>
  <c r="S27" i="6"/>
  <c r="T27" i="4"/>
  <c r="T75" i="6"/>
  <c r="U75" i="4"/>
  <c r="AF65" i="14" s="1"/>
  <c r="AG65" i="14" s="1"/>
  <c r="AH65" i="14" s="1"/>
  <c r="AI65" i="14" s="1"/>
  <c r="AJ65" i="14" s="1"/>
  <c r="AK65" i="14" s="1"/>
  <c r="AL65" i="14" s="1"/>
  <c r="AM65" i="14" s="1"/>
  <c r="AN65" i="14" s="1"/>
  <c r="AO65" i="14" s="1"/>
  <c r="AP65" i="14" s="1"/>
  <c r="AQ65" i="14" s="1"/>
  <c r="T76" i="6"/>
  <c r="U76" i="4"/>
  <c r="AF66" i="14" s="1"/>
  <c r="AG66" i="14" s="1"/>
  <c r="AH66" i="14" s="1"/>
  <c r="AI66" i="14" s="1"/>
  <c r="AJ66" i="14" s="1"/>
  <c r="AK66" i="14" s="1"/>
  <c r="AL66" i="14" s="1"/>
  <c r="AM66" i="14" s="1"/>
  <c r="AN66" i="14" s="1"/>
  <c r="AO66" i="14" s="1"/>
  <c r="AP66" i="14" s="1"/>
  <c r="AQ66" i="14" s="1"/>
  <c r="T69" i="6"/>
  <c r="U69" i="4"/>
  <c r="AF59" i="14" s="1"/>
  <c r="AG59" i="14" s="1"/>
  <c r="AH59" i="14" s="1"/>
  <c r="AI59" i="14" s="1"/>
  <c r="AJ59" i="14" s="1"/>
  <c r="AK59" i="14" s="1"/>
  <c r="AL59" i="14" s="1"/>
  <c r="AM59" i="14" s="1"/>
  <c r="AN59" i="14" s="1"/>
  <c r="AO59" i="14" s="1"/>
  <c r="AP59" i="14" s="1"/>
  <c r="AQ59" i="14" s="1"/>
  <c r="T53" i="6"/>
  <c r="U53" i="4"/>
  <c r="AF43" i="14" s="1"/>
  <c r="AG43" i="14" s="1"/>
  <c r="AH43" i="14" s="1"/>
  <c r="AI43" i="14" s="1"/>
  <c r="AJ43" i="14" s="1"/>
  <c r="AK43" i="14" s="1"/>
  <c r="AL43" i="14" s="1"/>
  <c r="AM43" i="14" s="1"/>
  <c r="AN43" i="14" s="1"/>
  <c r="AO43" i="14" s="1"/>
  <c r="AP43" i="14" s="1"/>
  <c r="AQ43" i="14" s="1"/>
  <c r="U52" i="6"/>
  <c r="V52" i="4"/>
  <c r="S80" i="6"/>
  <c r="S14" i="4"/>
  <c r="T80" i="4"/>
  <c r="S36" i="6"/>
  <c r="T36" i="4"/>
  <c r="U31" i="6"/>
  <c r="V31" i="4"/>
  <c r="T67" i="6"/>
  <c r="U67" i="4"/>
  <c r="AF57" i="14" s="1"/>
  <c r="AG57" i="14" s="1"/>
  <c r="AH57" i="14" s="1"/>
  <c r="AI57" i="14" s="1"/>
  <c r="AJ57" i="14" s="1"/>
  <c r="AK57" i="14" s="1"/>
  <c r="AL57" i="14" s="1"/>
  <c r="AM57" i="14" s="1"/>
  <c r="AN57" i="14" s="1"/>
  <c r="AO57" i="14" s="1"/>
  <c r="AP57" i="14" s="1"/>
  <c r="AQ57" i="14" s="1"/>
  <c r="S86" i="6"/>
  <c r="T86" i="4"/>
  <c r="S74" i="6"/>
  <c r="T74" i="4"/>
  <c r="S5" i="4"/>
  <c r="Q6" i="6"/>
  <c r="Q16" i="25"/>
  <c r="Q15" i="6"/>
  <c r="T68" i="6"/>
  <c r="U68" i="4"/>
  <c r="AF58" i="14" s="1"/>
  <c r="AG58" i="14" s="1"/>
  <c r="AH58" i="14" s="1"/>
  <c r="AI58" i="14" s="1"/>
  <c r="AJ58" i="14" s="1"/>
  <c r="AK58" i="14" s="1"/>
  <c r="AL58" i="14" s="1"/>
  <c r="AM58" i="14" s="1"/>
  <c r="AN58" i="14" s="1"/>
  <c r="AO58" i="14" s="1"/>
  <c r="AP58" i="14" s="1"/>
  <c r="AQ58" i="14" s="1"/>
  <c r="S47" i="6"/>
  <c r="T47" i="4"/>
  <c r="R11" i="6"/>
  <c r="T42" i="6"/>
  <c r="U42" i="4"/>
  <c r="AF32" i="14" s="1"/>
  <c r="AG32" i="14" s="1"/>
  <c r="AH32" i="14" s="1"/>
  <c r="AI32" i="14" s="1"/>
  <c r="AJ32" i="14" s="1"/>
  <c r="AK32" i="14" s="1"/>
  <c r="AL32" i="14" s="1"/>
  <c r="AM32" i="14" s="1"/>
  <c r="AN32" i="14" s="1"/>
  <c r="AO32" i="14" s="1"/>
  <c r="AP32" i="14" s="1"/>
  <c r="AQ32" i="14" s="1"/>
  <c r="U61" i="6"/>
  <c r="V61" i="4"/>
  <c r="S25" i="6"/>
  <c r="T25" i="4"/>
  <c r="R10" i="6"/>
  <c r="S81" i="6"/>
  <c r="T81" i="4"/>
  <c r="S65" i="6"/>
  <c r="S13" i="4"/>
  <c r="T65" i="4"/>
  <c r="T58" i="6"/>
  <c r="U58" i="4"/>
  <c r="AF48" i="14" s="1"/>
  <c r="AG48" i="14" s="1"/>
  <c r="AH48" i="14" s="1"/>
  <c r="AI48" i="14" s="1"/>
  <c r="AJ48" i="14" s="1"/>
  <c r="AK48" i="14" s="1"/>
  <c r="AL48" i="14" s="1"/>
  <c r="AM48" i="14" s="1"/>
  <c r="AN48" i="14" s="1"/>
  <c r="AO48" i="14" s="1"/>
  <c r="AP48" i="14" s="1"/>
  <c r="AQ48" i="14" s="1"/>
  <c r="T62" i="6"/>
  <c r="U62" i="4"/>
  <c r="AF52" i="14" s="1"/>
  <c r="AG52" i="14" s="1"/>
  <c r="AH52" i="14" s="1"/>
  <c r="AI52" i="14" s="1"/>
  <c r="AJ52" i="14" s="1"/>
  <c r="AK52" i="14" s="1"/>
  <c r="AL52" i="14" s="1"/>
  <c r="AM52" i="14" s="1"/>
  <c r="AN52" i="14" s="1"/>
  <c r="AO52" i="14" s="1"/>
  <c r="AP52" i="14" s="1"/>
  <c r="AQ52" i="14" s="1"/>
  <c r="S32" i="6"/>
  <c r="T32" i="4"/>
  <c r="T24" i="6"/>
  <c r="U24" i="4"/>
  <c r="AF14" i="14" s="1"/>
  <c r="AG14" i="14" s="1"/>
  <c r="AH14" i="14" s="1"/>
  <c r="AI14" i="14" s="1"/>
  <c r="AJ14" i="14" s="1"/>
  <c r="AK14" i="14" s="1"/>
  <c r="AL14" i="14" s="1"/>
  <c r="AM14" i="14" s="1"/>
  <c r="AN14" i="14" s="1"/>
  <c r="AO14" i="14" s="1"/>
  <c r="AP14" i="14" s="1"/>
  <c r="AQ14" i="14" s="1"/>
  <c r="T37" i="6"/>
  <c r="U37" i="4"/>
  <c r="AF27" i="14" s="1"/>
  <c r="AG27" i="14" s="1"/>
  <c r="AH27" i="14" s="1"/>
  <c r="AI27" i="14" s="1"/>
  <c r="AJ27" i="14" s="1"/>
  <c r="AK27" i="14" s="1"/>
  <c r="AL27" i="14" s="1"/>
  <c r="AM27" i="14" s="1"/>
  <c r="AN27" i="14" s="1"/>
  <c r="AO27" i="14" s="1"/>
  <c r="AP27" i="14" s="1"/>
  <c r="AQ27" i="14" s="1"/>
  <c r="T38" i="6"/>
  <c r="U38" i="4"/>
  <c r="AF28" i="14" s="1"/>
  <c r="AG28" i="14" s="1"/>
  <c r="AH28" i="14" s="1"/>
  <c r="AI28" i="14" s="1"/>
  <c r="AJ28" i="14" s="1"/>
  <c r="AK28" i="14" s="1"/>
  <c r="AL28" i="14" s="1"/>
  <c r="AM28" i="14" s="1"/>
  <c r="AN28" i="14" s="1"/>
  <c r="AO28" i="14" s="1"/>
  <c r="AP28" i="14" s="1"/>
  <c r="AQ28" i="14" s="1"/>
  <c r="T87" i="6"/>
  <c r="U87" i="4"/>
  <c r="AF77" i="14" s="1"/>
  <c r="AG77" i="14" s="1"/>
  <c r="AH77" i="14" s="1"/>
  <c r="AI77" i="14" s="1"/>
  <c r="AJ77" i="14" s="1"/>
  <c r="AK77" i="14" s="1"/>
  <c r="AL77" i="14" s="1"/>
  <c r="AM77" i="14" s="1"/>
  <c r="AN77" i="14" s="1"/>
  <c r="AO77" i="14" s="1"/>
  <c r="AP77" i="14" s="1"/>
  <c r="AQ77" i="14" s="1"/>
  <c r="R14" i="6"/>
  <c r="S39" i="6"/>
  <c r="T39" i="4"/>
  <c r="T50" i="6"/>
  <c r="U50" i="4"/>
  <c r="AF40" i="14" s="1"/>
  <c r="AG40" i="14" s="1"/>
  <c r="AH40" i="14" s="1"/>
  <c r="AI40" i="14" s="1"/>
  <c r="AJ40" i="14" s="1"/>
  <c r="AK40" i="14" s="1"/>
  <c r="AL40" i="14" s="1"/>
  <c r="AM40" i="14" s="1"/>
  <c r="AN40" i="14" s="1"/>
  <c r="AO40" i="14" s="1"/>
  <c r="AP40" i="14" s="1"/>
  <c r="AQ40" i="14" s="1"/>
  <c r="S77" i="6"/>
  <c r="T77" i="4"/>
  <c r="R15" i="4"/>
  <c r="R16" i="4" s="1"/>
  <c r="U29" i="6"/>
  <c r="V29" i="4"/>
  <c r="T46" i="6"/>
  <c r="U46" i="4"/>
  <c r="AF36" i="14" s="1"/>
  <c r="AG36" i="14" s="1"/>
  <c r="AH36" i="14" s="1"/>
  <c r="AI36" i="14" s="1"/>
  <c r="AJ36" i="14" s="1"/>
  <c r="AK36" i="14" s="1"/>
  <c r="AL36" i="14" s="1"/>
  <c r="AM36" i="14" s="1"/>
  <c r="AN36" i="14" s="1"/>
  <c r="AO36" i="14" s="1"/>
  <c r="AP36" i="14" s="1"/>
  <c r="AQ36" i="14" s="1"/>
  <c r="T40" i="6"/>
  <c r="U40" i="4"/>
  <c r="AF30" i="14" s="1"/>
  <c r="AG30" i="14" s="1"/>
  <c r="AH30" i="14" s="1"/>
  <c r="AI30" i="14" s="1"/>
  <c r="AJ30" i="14" s="1"/>
  <c r="AK30" i="14" s="1"/>
  <c r="AL30" i="14" s="1"/>
  <c r="AM30" i="14" s="1"/>
  <c r="AN30" i="14" s="1"/>
  <c r="AO30" i="14" s="1"/>
  <c r="AP30" i="14" s="1"/>
  <c r="AQ30" i="14" s="1"/>
  <c r="R32" i="25"/>
  <c r="S83" i="6"/>
  <c r="T83" i="4"/>
  <c r="S55" i="6"/>
  <c r="T55" i="4"/>
  <c r="T51" i="6"/>
  <c r="U51" i="4"/>
  <c r="AF41" i="14" s="1"/>
  <c r="AG41" i="14" s="1"/>
  <c r="AH41" i="14" s="1"/>
  <c r="AI41" i="14" s="1"/>
  <c r="AJ41" i="14" s="1"/>
  <c r="AK41" i="14" s="1"/>
  <c r="AL41" i="14" s="1"/>
  <c r="AM41" i="14" s="1"/>
  <c r="AN41" i="14" s="1"/>
  <c r="AO41" i="14" s="1"/>
  <c r="AP41" i="14" s="1"/>
  <c r="AQ41" i="14" s="1"/>
  <c r="S43" i="6"/>
  <c r="T43" i="4"/>
  <c r="T73" i="6"/>
  <c r="U73" i="4"/>
  <c r="AF63" i="14" s="1"/>
  <c r="AG63" i="14" s="1"/>
  <c r="AH63" i="14" s="1"/>
  <c r="AI63" i="14" s="1"/>
  <c r="AJ63" i="14" s="1"/>
  <c r="AK63" i="14" s="1"/>
  <c r="AL63" i="14" s="1"/>
  <c r="AM63" i="14" s="1"/>
  <c r="AN63" i="14" s="1"/>
  <c r="AO63" i="14" s="1"/>
  <c r="AP63" i="14" s="1"/>
  <c r="AQ63" i="14" s="1"/>
  <c r="T89" i="6"/>
  <c r="U89" i="4"/>
  <c r="AF79" i="14" s="1"/>
  <c r="AG79" i="14" s="1"/>
  <c r="AH79" i="14" s="1"/>
  <c r="AI79" i="14" s="1"/>
  <c r="AJ79" i="14" s="1"/>
  <c r="AK79" i="14" s="1"/>
  <c r="AL79" i="14" s="1"/>
  <c r="AM79" i="14" s="1"/>
  <c r="AN79" i="14" s="1"/>
  <c r="AO79" i="14" s="1"/>
  <c r="AP79" i="14" s="1"/>
  <c r="AQ79" i="14" s="1"/>
  <c r="S45" i="6"/>
  <c r="T45" i="4"/>
  <c r="T28" i="4"/>
  <c r="S28" i="6"/>
  <c r="T59" i="6"/>
  <c r="U59" i="4"/>
  <c r="AF49" i="14" s="1"/>
  <c r="AG49" i="14" s="1"/>
  <c r="AH49" i="14" s="1"/>
  <c r="AI49" i="14" s="1"/>
  <c r="AJ49" i="14" s="1"/>
  <c r="AK49" i="14" s="1"/>
  <c r="AL49" i="14" s="1"/>
  <c r="AM49" i="14" s="1"/>
  <c r="AN49" i="14" s="1"/>
  <c r="AO49" i="14" s="1"/>
  <c r="AP49" i="14" s="1"/>
  <c r="AQ49" i="14" s="1"/>
  <c r="T60" i="6"/>
  <c r="U60" i="4"/>
  <c r="AF50" i="14" s="1"/>
  <c r="AG50" i="14" s="1"/>
  <c r="AH50" i="14" s="1"/>
  <c r="AI50" i="14" s="1"/>
  <c r="AJ50" i="14" s="1"/>
  <c r="AK50" i="14" s="1"/>
  <c r="AL50" i="14" s="1"/>
  <c r="AM50" i="14" s="1"/>
  <c r="AN50" i="14" s="1"/>
  <c r="AO50" i="14" s="1"/>
  <c r="AP50" i="14" s="1"/>
  <c r="AQ50" i="14" s="1"/>
  <c r="T26" i="6"/>
  <c r="U26" i="4"/>
  <c r="AF16" i="14" s="1"/>
  <c r="AG16" i="14" s="1"/>
  <c r="AH16" i="14" s="1"/>
  <c r="AI16" i="14" s="1"/>
  <c r="AJ16" i="14" s="1"/>
  <c r="AK16" i="14" s="1"/>
  <c r="AL16" i="14" s="1"/>
  <c r="AM16" i="14" s="1"/>
  <c r="AN16" i="14" s="1"/>
  <c r="AO16" i="14" s="1"/>
  <c r="AP16" i="14" s="1"/>
  <c r="AQ16" i="14" s="1"/>
  <c r="Q7" i="6"/>
  <c r="T23" i="6"/>
  <c r="U23" i="4"/>
  <c r="AF13" i="14" s="1"/>
  <c r="U91" i="6"/>
  <c r="V91" i="4"/>
  <c r="T57" i="6"/>
  <c r="U57" i="4"/>
  <c r="AF47" i="14" s="1"/>
  <c r="AG47" i="14" s="1"/>
  <c r="AH47" i="14" s="1"/>
  <c r="AI47" i="14" s="1"/>
  <c r="AJ47" i="14" s="1"/>
  <c r="AK47" i="14" s="1"/>
  <c r="AL47" i="14" s="1"/>
  <c r="AM47" i="14" s="1"/>
  <c r="AN47" i="14" s="1"/>
  <c r="AO47" i="14" s="1"/>
  <c r="AP47" i="14" s="1"/>
  <c r="AQ47" i="14" s="1"/>
  <c r="T90" i="6"/>
  <c r="U90" i="4"/>
  <c r="AF80" i="14" s="1"/>
  <c r="AG80" i="14" s="1"/>
  <c r="AH80" i="14" s="1"/>
  <c r="AI80" i="14" s="1"/>
  <c r="AJ80" i="14" s="1"/>
  <c r="AK80" i="14" s="1"/>
  <c r="AL80" i="14" s="1"/>
  <c r="AM80" i="14" s="1"/>
  <c r="AN80" i="14" s="1"/>
  <c r="AO80" i="14" s="1"/>
  <c r="AP80" i="14" s="1"/>
  <c r="AQ80" i="14" s="1"/>
  <c r="U84" i="6"/>
  <c r="V84" i="4"/>
  <c r="S66" i="6"/>
  <c r="T66" i="4"/>
  <c r="T56" i="6"/>
  <c r="U56" i="4"/>
  <c r="AF46" i="14" s="1"/>
  <c r="AG46" i="14" s="1"/>
  <c r="AH46" i="14" s="1"/>
  <c r="AI46" i="14" s="1"/>
  <c r="AJ46" i="14" s="1"/>
  <c r="AK46" i="14" s="1"/>
  <c r="AL46" i="14" s="1"/>
  <c r="AM46" i="14" s="1"/>
  <c r="AN46" i="14" s="1"/>
  <c r="AO46" i="14" s="1"/>
  <c r="AP46" i="14" s="1"/>
  <c r="AQ46" i="14" s="1"/>
  <c r="S82" i="6"/>
  <c r="T82" i="4"/>
  <c r="S30" i="6"/>
  <c r="T30" i="4"/>
  <c r="T71" i="6"/>
  <c r="U71" i="4"/>
  <c r="AF61" i="14" s="1"/>
  <c r="AG61" i="14" s="1"/>
  <c r="AH61" i="14" s="1"/>
  <c r="AI61" i="14" s="1"/>
  <c r="AJ61" i="14" s="1"/>
  <c r="AK61" i="14" s="1"/>
  <c r="AL61" i="14" s="1"/>
  <c r="AM61" i="14" s="1"/>
  <c r="AN61" i="14" s="1"/>
  <c r="AO61" i="14" s="1"/>
  <c r="AP61" i="14" s="1"/>
  <c r="AQ61" i="14" s="1"/>
  <c r="T85" i="6"/>
  <c r="U85" i="4"/>
  <c r="AF75" i="14" s="1"/>
  <c r="AG75" i="14" s="1"/>
  <c r="AH75" i="14" s="1"/>
  <c r="AI75" i="14" s="1"/>
  <c r="AJ75" i="14" s="1"/>
  <c r="AK75" i="14" s="1"/>
  <c r="AL75" i="14" s="1"/>
  <c r="AM75" i="14" s="1"/>
  <c r="AN75" i="14" s="1"/>
  <c r="AO75" i="14" s="1"/>
  <c r="AP75" i="14" s="1"/>
  <c r="AQ75" i="14" s="1"/>
  <c r="U72" i="6"/>
  <c r="V72" i="4"/>
  <c r="T44" i="6"/>
  <c r="U44" i="4"/>
  <c r="AF34" i="14" s="1"/>
  <c r="AG34" i="14" s="1"/>
  <c r="AH34" i="14" s="1"/>
  <c r="AI34" i="14" s="1"/>
  <c r="AJ34" i="14" s="1"/>
  <c r="AK34" i="14" s="1"/>
  <c r="AL34" i="14" s="1"/>
  <c r="AM34" i="14" s="1"/>
  <c r="AN34" i="14" s="1"/>
  <c r="AO34" i="14" s="1"/>
  <c r="AP34" i="14" s="1"/>
  <c r="AQ34" i="14" s="1"/>
  <c r="S54" i="6"/>
  <c r="T54" i="4"/>
  <c r="T88" i="6"/>
  <c r="U88" i="4"/>
  <c r="AF78" i="14" s="1"/>
  <c r="AG78" i="14" s="1"/>
  <c r="AH78" i="14" s="1"/>
  <c r="AI78" i="14" s="1"/>
  <c r="AJ78" i="14" s="1"/>
  <c r="AK78" i="14" s="1"/>
  <c r="AL78" i="14" s="1"/>
  <c r="AM78" i="14" s="1"/>
  <c r="AN78" i="14" s="1"/>
  <c r="AO78" i="14" s="1"/>
  <c r="AP78" i="14" s="1"/>
  <c r="AQ78" i="14" s="1"/>
  <c r="P25" i="25"/>
  <c r="CR13" i="23" l="1"/>
  <c r="CR11" i="23"/>
  <c r="CR7" i="23"/>
  <c r="CR14" i="23"/>
  <c r="CR12" i="23"/>
  <c r="CS48" i="26"/>
  <c r="CR58" i="24"/>
  <c r="AP13" i="25"/>
  <c r="AP10" i="25" s="1"/>
  <c r="BC48" i="26"/>
  <c r="BC7" i="26" s="1"/>
  <c r="BB7" i="26"/>
  <c r="AP5" i="24"/>
  <c r="AP16" i="24" s="1"/>
  <c r="AZ18" i="26"/>
  <c r="AY6" i="26"/>
  <c r="AY5" i="26"/>
  <c r="AE5" i="14"/>
  <c r="AQ4" i="25"/>
  <c r="AQ9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57" i="26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S67" i="24"/>
  <c r="BE77" i="26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S87" i="24"/>
  <c r="BE79" i="26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S89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BE60" i="26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S70" i="24"/>
  <c r="BE26" i="26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AS36" i="24"/>
  <c r="BE42" i="26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S52" i="24"/>
  <c r="AS23" i="24"/>
  <c r="AS10" i="23"/>
  <c r="AS6" i="23"/>
  <c r="AS5" i="23"/>
  <c r="BE63" i="26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S73" i="24"/>
  <c r="AS28" i="24"/>
  <c r="AS30" i="24"/>
  <c r="BE76" i="26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S86" i="24"/>
  <c r="AS29" i="24"/>
  <c r="AS58" i="24"/>
  <c r="BE45" i="26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S55" i="24"/>
  <c r="BE46" i="26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S56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70" i="26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AS80" i="24"/>
  <c r="AS14" i="23"/>
  <c r="AS43" i="24"/>
  <c r="AS32" i="24"/>
  <c r="AS26" i="24"/>
  <c r="BE75" i="26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S85" i="24"/>
  <c r="BE55" i="26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AS65" i="24"/>
  <c r="AS13" i="23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49" i="26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S59" i="24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BE65" i="26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S75" i="24"/>
  <c r="BE56" i="26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S66" i="24"/>
  <c r="BE51" i="26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S61" i="24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BE71" i="26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S81" i="24"/>
  <c r="BE82" i="26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S92" i="24"/>
  <c r="AS35" i="24"/>
  <c r="AS7" i="23"/>
  <c r="AS11" i="23"/>
  <c r="BE81" i="26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S91" i="24"/>
  <c r="AS25" i="24"/>
  <c r="BE58" i="26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S68" i="24"/>
  <c r="AS24" i="24"/>
  <c r="BE64" i="26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S74" i="24"/>
  <c r="BE62" i="26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S72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BE47" i="26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S57" i="24"/>
  <c r="AS27" i="24"/>
  <c r="BE43" i="26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S53" i="24"/>
  <c r="BE72" i="26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S82" i="24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S31" i="24"/>
  <c r="BE41" i="26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AS51" i="24"/>
  <c r="BE52" i="26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S62" i="24"/>
  <c r="BE67" i="26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S77" i="24"/>
  <c r="BE78" i="26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S88" i="24"/>
  <c r="BE80" i="26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S90" i="24"/>
  <c r="BE66" i="26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S76" i="24"/>
  <c r="BE44" i="26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S54" i="24"/>
  <c r="BE73" i="26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S83" i="24"/>
  <c r="BE40" i="26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AS50" i="24"/>
  <c r="AS12" i="23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59" i="26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S69" i="24"/>
  <c r="BE50" i="26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S60" i="24"/>
  <c r="BE74" i="26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S84" i="24"/>
  <c r="BE61" i="26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S71" i="24"/>
  <c r="AG13" i="14"/>
  <c r="P33" i="25"/>
  <c r="S42" i="25"/>
  <c r="Q21" i="25"/>
  <c r="Q27" i="25" s="1"/>
  <c r="Q28" i="25" s="1"/>
  <c r="S15" i="4"/>
  <c r="S16" i="4" s="1"/>
  <c r="P22" i="25"/>
  <c r="S12" i="6"/>
  <c r="S18" i="25" s="1"/>
  <c r="R20" i="25"/>
  <c r="R18" i="25"/>
  <c r="S14" i="6"/>
  <c r="R19" i="25"/>
  <c r="S32" i="25"/>
  <c r="S10" i="6"/>
  <c r="Q5" i="6"/>
  <c r="Q16" i="6" s="1"/>
  <c r="U44" i="6"/>
  <c r="V44" i="4"/>
  <c r="T30" i="6"/>
  <c r="U30" i="4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U56" i="6"/>
  <c r="V56" i="4"/>
  <c r="U57" i="6"/>
  <c r="V57" i="4"/>
  <c r="T10" i="4"/>
  <c r="T54" i="6"/>
  <c r="U54" i="4"/>
  <c r="AF44" i="14" s="1"/>
  <c r="AG44" i="14" s="1"/>
  <c r="AH44" i="14" s="1"/>
  <c r="AI44" i="14" s="1"/>
  <c r="AJ44" i="14" s="1"/>
  <c r="AK44" i="14" s="1"/>
  <c r="AL44" i="14" s="1"/>
  <c r="AM44" i="14" s="1"/>
  <c r="AN44" i="14" s="1"/>
  <c r="AO44" i="14" s="1"/>
  <c r="AP44" i="14" s="1"/>
  <c r="AQ44" i="14" s="1"/>
  <c r="V72" i="6"/>
  <c r="W72" i="4"/>
  <c r="U71" i="6"/>
  <c r="V71" i="4"/>
  <c r="T82" i="6"/>
  <c r="U82" i="4"/>
  <c r="AF72" i="14" s="1"/>
  <c r="AG72" i="14" s="1"/>
  <c r="AH72" i="14" s="1"/>
  <c r="AI72" i="14" s="1"/>
  <c r="AJ72" i="14" s="1"/>
  <c r="AK72" i="14" s="1"/>
  <c r="AL72" i="14" s="1"/>
  <c r="AM72" i="14" s="1"/>
  <c r="AN72" i="14" s="1"/>
  <c r="AO72" i="14" s="1"/>
  <c r="AP72" i="14" s="1"/>
  <c r="AQ72" i="14" s="1"/>
  <c r="T66" i="6"/>
  <c r="U66" i="4"/>
  <c r="AF56" i="14" s="1"/>
  <c r="AG56" i="14" s="1"/>
  <c r="AH56" i="14" s="1"/>
  <c r="AI56" i="14" s="1"/>
  <c r="AJ56" i="14" s="1"/>
  <c r="AK56" i="14" s="1"/>
  <c r="AL56" i="14" s="1"/>
  <c r="AM56" i="14" s="1"/>
  <c r="AN56" i="14" s="1"/>
  <c r="AO56" i="14" s="1"/>
  <c r="AP56" i="14" s="1"/>
  <c r="AQ56" i="14" s="1"/>
  <c r="U90" i="6"/>
  <c r="V90" i="4"/>
  <c r="V91" i="6"/>
  <c r="W91" i="4"/>
  <c r="T6" i="4"/>
  <c r="U26" i="6"/>
  <c r="V26" i="4"/>
  <c r="U59" i="6"/>
  <c r="V59" i="4"/>
  <c r="T45" i="6"/>
  <c r="U45" i="4"/>
  <c r="AF35" i="14" s="1"/>
  <c r="AG35" i="14" s="1"/>
  <c r="AH35" i="14" s="1"/>
  <c r="AI35" i="14" s="1"/>
  <c r="AJ35" i="14" s="1"/>
  <c r="AK35" i="14" s="1"/>
  <c r="AL35" i="14" s="1"/>
  <c r="AM35" i="14" s="1"/>
  <c r="AN35" i="14" s="1"/>
  <c r="AO35" i="14" s="1"/>
  <c r="AP35" i="14" s="1"/>
  <c r="AQ35" i="14" s="1"/>
  <c r="U73" i="6"/>
  <c r="V73" i="4"/>
  <c r="U51" i="6"/>
  <c r="V51" i="4"/>
  <c r="T83" i="6"/>
  <c r="U83" i="4"/>
  <c r="AF73" i="14" s="1"/>
  <c r="AG73" i="14" s="1"/>
  <c r="AH73" i="14" s="1"/>
  <c r="AI73" i="14" s="1"/>
  <c r="AJ73" i="14" s="1"/>
  <c r="AK73" i="14" s="1"/>
  <c r="AL73" i="14" s="1"/>
  <c r="AM73" i="14" s="1"/>
  <c r="AN73" i="14" s="1"/>
  <c r="AO73" i="14" s="1"/>
  <c r="AP73" i="14" s="1"/>
  <c r="AQ73" i="14" s="1"/>
  <c r="U50" i="6"/>
  <c r="V50" i="4"/>
  <c r="U38" i="6"/>
  <c r="V38" i="4"/>
  <c r="U24" i="6"/>
  <c r="V24" i="4"/>
  <c r="U62" i="6"/>
  <c r="V62" i="4"/>
  <c r="T81" i="6"/>
  <c r="U81" i="4"/>
  <c r="AF71" i="14" s="1"/>
  <c r="AG71" i="14" s="1"/>
  <c r="AH71" i="14" s="1"/>
  <c r="AI71" i="14" s="1"/>
  <c r="AJ71" i="14" s="1"/>
  <c r="AK71" i="14" s="1"/>
  <c r="AL71" i="14" s="1"/>
  <c r="AM71" i="14" s="1"/>
  <c r="AN71" i="14" s="1"/>
  <c r="AO71" i="14" s="1"/>
  <c r="AP71" i="14" s="1"/>
  <c r="AQ71" i="14" s="1"/>
  <c r="U68" i="6"/>
  <c r="V68" i="4"/>
  <c r="T86" i="6"/>
  <c r="U86" i="4"/>
  <c r="AF76" i="14" s="1"/>
  <c r="AG76" i="14" s="1"/>
  <c r="AH76" i="14" s="1"/>
  <c r="AI76" i="14" s="1"/>
  <c r="AJ76" i="14" s="1"/>
  <c r="AK76" i="14" s="1"/>
  <c r="AL76" i="14" s="1"/>
  <c r="AM76" i="14" s="1"/>
  <c r="AN76" i="14" s="1"/>
  <c r="AO76" i="14" s="1"/>
  <c r="AP76" i="14" s="1"/>
  <c r="AQ76" i="14" s="1"/>
  <c r="V31" i="6"/>
  <c r="W31" i="4"/>
  <c r="T80" i="6"/>
  <c r="U80" i="4"/>
  <c r="AF70" i="14" s="1"/>
  <c r="AG70" i="14" s="1"/>
  <c r="AH70" i="14" s="1"/>
  <c r="AI70" i="14" s="1"/>
  <c r="AJ70" i="14" s="1"/>
  <c r="AK70" i="14" s="1"/>
  <c r="AL70" i="14" s="1"/>
  <c r="AM70" i="14" s="1"/>
  <c r="AN70" i="14" s="1"/>
  <c r="AO70" i="14" s="1"/>
  <c r="AP70" i="14" s="1"/>
  <c r="AQ70" i="14" s="1"/>
  <c r="T14" i="4"/>
  <c r="U23" i="6"/>
  <c r="V23" i="4"/>
  <c r="U46" i="6"/>
  <c r="V46" i="4"/>
  <c r="T12" i="4"/>
  <c r="T65" i="6"/>
  <c r="T13" i="4"/>
  <c r="U65" i="4"/>
  <c r="AF55" i="14" s="1"/>
  <c r="AG55" i="14" s="1"/>
  <c r="AH55" i="14" s="1"/>
  <c r="AI55" i="14" s="1"/>
  <c r="AJ55" i="14" s="1"/>
  <c r="AK55" i="14" s="1"/>
  <c r="AL55" i="14" s="1"/>
  <c r="AM55" i="14" s="1"/>
  <c r="AN55" i="14" s="1"/>
  <c r="AO55" i="14" s="1"/>
  <c r="AP55" i="14" s="1"/>
  <c r="AQ55" i="14" s="1"/>
  <c r="V61" i="6"/>
  <c r="W61" i="4"/>
  <c r="R7" i="6"/>
  <c r="R17" i="25"/>
  <c r="U53" i="6"/>
  <c r="V53" i="4"/>
  <c r="U76" i="6"/>
  <c r="V76" i="4"/>
  <c r="T27" i="6"/>
  <c r="U27" i="4"/>
  <c r="AF17" i="14" s="1"/>
  <c r="AG17" i="14" s="1"/>
  <c r="AH17" i="14" s="1"/>
  <c r="AI17" i="14" s="1"/>
  <c r="AJ17" i="14" s="1"/>
  <c r="AK17" i="14" s="1"/>
  <c r="AL17" i="14" s="1"/>
  <c r="AM17" i="14" s="1"/>
  <c r="AN17" i="14" s="1"/>
  <c r="AO17" i="14" s="1"/>
  <c r="AP17" i="14" s="1"/>
  <c r="AQ17" i="14" s="1"/>
  <c r="T70" i="6"/>
  <c r="U70" i="4"/>
  <c r="AF60" i="14" s="1"/>
  <c r="AG60" i="14" s="1"/>
  <c r="AH60" i="14" s="1"/>
  <c r="AI60" i="14" s="1"/>
  <c r="AJ60" i="14" s="1"/>
  <c r="AK60" i="14" s="1"/>
  <c r="AL60" i="14" s="1"/>
  <c r="AM60" i="14" s="1"/>
  <c r="AN60" i="14" s="1"/>
  <c r="AO60" i="14" s="1"/>
  <c r="AP60" i="14" s="1"/>
  <c r="AQ60" i="14" s="1"/>
  <c r="T35" i="6"/>
  <c r="U35" i="4"/>
  <c r="AF25" i="14" s="1"/>
  <c r="T11" i="4"/>
  <c r="T7" i="4"/>
  <c r="U37" i="6"/>
  <c r="V37" i="4"/>
  <c r="R6" i="6"/>
  <c r="R16" i="25"/>
  <c r="R15" i="6"/>
  <c r="T47" i="6"/>
  <c r="U47" i="4"/>
  <c r="AF37" i="14" s="1"/>
  <c r="AG37" i="14" s="1"/>
  <c r="AH37" i="14" s="1"/>
  <c r="AI37" i="14" s="1"/>
  <c r="AJ37" i="14" s="1"/>
  <c r="AK37" i="14" s="1"/>
  <c r="AL37" i="14" s="1"/>
  <c r="AM37" i="14" s="1"/>
  <c r="AN37" i="14" s="1"/>
  <c r="AO37" i="14" s="1"/>
  <c r="AP37" i="14" s="1"/>
  <c r="AQ37" i="14" s="1"/>
  <c r="Q25" i="25"/>
  <c r="T74" i="6"/>
  <c r="U74" i="4"/>
  <c r="AF64" i="14" s="1"/>
  <c r="AG64" i="14" s="1"/>
  <c r="AH64" i="14" s="1"/>
  <c r="AI64" i="14" s="1"/>
  <c r="AJ64" i="14" s="1"/>
  <c r="AK64" i="14" s="1"/>
  <c r="AL64" i="14" s="1"/>
  <c r="AM64" i="14" s="1"/>
  <c r="AN64" i="14" s="1"/>
  <c r="AO64" i="14" s="1"/>
  <c r="AP64" i="14" s="1"/>
  <c r="AQ64" i="14" s="1"/>
  <c r="U67" i="6"/>
  <c r="V67" i="4"/>
  <c r="T36" i="6"/>
  <c r="U36" i="4"/>
  <c r="AF26" i="14" s="1"/>
  <c r="AG26" i="14" s="1"/>
  <c r="AH26" i="14" s="1"/>
  <c r="AI26" i="14" s="1"/>
  <c r="AJ26" i="14" s="1"/>
  <c r="AK26" i="14" s="1"/>
  <c r="AL26" i="14" s="1"/>
  <c r="AM26" i="14" s="1"/>
  <c r="AN26" i="14" s="1"/>
  <c r="AO26" i="14" s="1"/>
  <c r="AP26" i="14" s="1"/>
  <c r="AQ26" i="14" s="1"/>
  <c r="S11" i="6"/>
  <c r="U88" i="6"/>
  <c r="V88" i="4"/>
  <c r="U85" i="6"/>
  <c r="V85" i="4"/>
  <c r="V84" i="6"/>
  <c r="W84" i="4"/>
  <c r="U60" i="6"/>
  <c r="V60" i="4"/>
  <c r="U89" i="6"/>
  <c r="V89" i="4"/>
  <c r="T43" i="6"/>
  <c r="U43" i="4"/>
  <c r="AF33" i="14" s="1"/>
  <c r="AG33" i="14" s="1"/>
  <c r="AH33" i="14" s="1"/>
  <c r="AI33" i="14" s="1"/>
  <c r="AJ33" i="14" s="1"/>
  <c r="AK33" i="14" s="1"/>
  <c r="AL33" i="14" s="1"/>
  <c r="AM33" i="14" s="1"/>
  <c r="AN33" i="14" s="1"/>
  <c r="AO33" i="14" s="1"/>
  <c r="AP33" i="14" s="1"/>
  <c r="AQ33" i="14" s="1"/>
  <c r="T55" i="6"/>
  <c r="U55" i="4"/>
  <c r="AF45" i="14" s="1"/>
  <c r="AG45" i="14" s="1"/>
  <c r="AH45" i="14" s="1"/>
  <c r="AI45" i="14" s="1"/>
  <c r="AJ45" i="14" s="1"/>
  <c r="AK45" i="14" s="1"/>
  <c r="AL45" i="14" s="1"/>
  <c r="AM45" i="14" s="1"/>
  <c r="AN45" i="14" s="1"/>
  <c r="AO45" i="14" s="1"/>
  <c r="AP45" i="14" s="1"/>
  <c r="AQ45" i="14" s="1"/>
  <c r="T77" i="6"/>
  <c r="U77" i="4"/>
  <c r="AF67" i="14" s="1"/>
  <c r="AG67" i="14" s="1"/>
  <c r="AH67" i="14" s="1"/>
  <c r="AI67" i="14" s="1"/>
  <c r="AJ67" i="14" s="1"/>
  <c r="AK67" i="14" s="1"/>
  <c r="AL67" i="14" s="1"/>
  <c r="AM67" i="14" s="1"/>
  <c r="AN67" i="14" s="1"/>
  <c r="AO67" i="14" s="1"/>
  <c r="AP67" i="14" s="1"/>
  <c r="AQ67" i="14" s="1"/>
  <c r="U87" i="6"/>
  <c r="V87" i="4"/>
  <c r="T32" i="6"/>
  <c r="U32" i="4"/>
  <c r="AF22" i="14" s="1"/>
  <c r="AG22" i="14" s="1"/>
  <c r="AH22" i="14" s="1"/>
  <c r="AI22" i="14" s="1"/>
  <c r="AJ22" i="14" s="1"/>
  <c r="AK22" i="14" s="1"/>
  <c r="AL22" i="14" s="1"/>
  <c r="AM22" i="14" s="1"/>
  <c r="AN22" i="14" s="1"/>
  <c r="AO22" i="14" s="1"/>
  <c r="AP22" i="14" s="1"/>
  <c r="AQ22" i="14" s="1"/>
  <c r="T5" i="4"/>
  <c r="U28" i="4"/>
  <c r="AF18" i="14" s="1"/>
  <c r="AG18" i="14" s="1"/>
  <c r="AH18" i="14" s="1"/>
  <c r="AI18" i="14" s="1"/>
  <c r="AJ18" i="14" s="1"/>
  <c r="AK18" i="14" s="1"/>
  <c r="AL18" i="14" s="1"/>
  <c r="AM18" i="14" s="1"/>
  <c r="AN18" i="14" s="1"/>
  <c r="AO18" i="14" s="1"/>
  <c r="AP18" i="14" s="1"/>
  <c r="AQ18" i="14" s="1"/>
  <c r="T28" i="6"/>
  <c r="U40" i="6"/>
  <c r="V40" i="4"/>
  <c r="V29" i="6"/>
  <c r="W29" i="4"/>
  <c r="T39" i="6"/>
  <c r="U39" i="4"/>
  <c r="AF29" i="14" s="1"/>
  <c r="AG29" i="14" s="1"/>
  <c r="AH29" i="14" s="1"/>
  <c r="AI29" i="14" s="1"/>
  <c r="AJ29" i="14" s="1"/>
  <c r="AK29" i="14" s="1"/>
  <c r="AL29" i="14" s="1"/>
  <c r="AM29" i="14" s="1"/>
  <c r="AN29" i="14" s="1"/>
  <c r="AO29" i="14" s="1"/>
  <c r="AP29" i="14" s="1"/>
  <c r="AQ29" i="14" s="1"/>
  <c r="U58" i="6"/>
  <c r="V58" i="4"/>
  <c r="S13" i="6"/>
  <c r="T25" i="6"/>
  <c r="U25" i="4"/>
  <c r="AF15" i="14" s="1"/>
  <c r="AG15" i="14" s="1"/>
  <c r="AH15" i="14" s="1"/>
  <c r="AI15" i="14" s="1"/>
  <c r="AJ15" i="14" s="1"/>
  <c r="AK15" i="14" s="1"/>
  <c r="AL15" i="14" s="1"/>
  <c r="AM15" i="14" s="1"/>
  <c r="AN15" i="14" s="1"/>
  <c r="AO15" i="14" s="1"/>
  <c r="AP15" i="14" s="1"/>
  <c r="AQ15" i="14" s="1"/>
  <c r="U42" i="6"/>
  <c r="V42" i="4"/>
  <c r="V52" i="6"/>
  <c r="W52" i="4"/>
  <c r="U69" i="6"/>
  <c r="V69" i="4"/>
  <c r="U75" i="6"/>
  <c r="V75" i="4"/>
  <c r="U92" i="6"/>
  <c r="V92" i="4"/>
  <c r="V41" i="6"/>
  <c r="W41" i="4"/>
  <c r="CS14" i="23" l="1"/>
  <c r="CS11" i="23"/>
  <c r="CS7" i="23"/>
  <c r="CS13" i="23"/>
  <c r="CS12" i="23"/>
  <c r="CT48" i="26"/>
  <c r="CS58" i="24"/>
  <c r="AQ13" i="25"/>
  <c r="AQ10" i="25" s="1"/>
  <c r="BA18" i="26"/>
  <c r="AZ6" i="26"/>
  <c r="AZ5" i="26"/>
  <c r="AQ16" i="24"/>
  <c r="AR15" i="24"/>
  <c r="AR7" i="24"/>
  <c r="AR5" i="24" s="1"/>
  <c r="AR4" i="25"/>
  <c r="AR9" i="25" s="1"/>
  <c r="AS14" i="24"/>
  <c r="AS8" i="25" s="1"/>
  <c r="AS10" i="24"/>
  <c r="AS12" i="24"/>
  <c r="AS6" i="25" s="1"/>
  <c r="AS11" i="24"/>
  <c r="AS5" i="25" s="1"/>
  <c r="AS15" i="23"/>
  <c r="AS16" i="23" s="1"/>
  <c r="AT60" i="24"/>
  <c r="AT83" i="24"/>
  <c r="AT51" i="24"/>
  <c r="AT14" i="23"/>
  <c r="AT82" i="24"/>
  <c r="AT38" i="24"/>
  <c r="AT46" i="24"/>
  <c r="AT68" i="24"/>
  <c r="BE25" i="26"/>
  <c r="BD7" i="26"/>
  <c r="AT37" i="24"/>
  <c r="AT41" i="24"/>
  <c r="AT75" i="24"/>
  <c r="AT45" i="24"/>
  <c r="AT26" i="24"/>
  <c r="AT56" i="24"/>
  <c r="AT28" i="24"/>
  <c r="AT23" i="24"/>
  <c r="AT5" i="23"/>
  <c r="AT6" i="23"/>
  <c r="AT10" i="23"/>
  <c r="AT52" i="24"/>
  <c r="AT39" i="24"/>
  <c r="AT89" i="24"/>
  <c r="AT84" i="24"/>
  <c r="AT54" i="24"/>
  <c r="AT76" i="24"/>
  <c r="AT62" i="24"/>
  <c r="AT44" i="24"/>
  <c r="AT24" i="24"/>
  <c r="AT91" i="24"/>
  <c r="AT81" i="24"/>
  <c r="AT66" i="24"/>
  <c r="AT42" i="24"/>
  <c r="AT65" i="24"/>
  <c r="AT85" i="24"/>
  <c r="AT80" i="24"/>
  <c r="AT40" i="24"/>
  <c r="AT29" i="24"/>
  <c r="AT70" i="24"/>
  <c r="AT13" i="23"/>
  <c r="AT67" i="24"/>
  <c r="AT71" i="24"/>
  <c r="AT88" i="24"/>
  <c r="AT77" i="24"/>
  <c r="AT31" i="24"/>
  <c r="AT57" i="24"/>
  <c r="AT72" i="24"/>
  <c r="AT74" i="24"/>
  <c r="AT25" i="24"/>
  <c r="AT92" i="24"/>
  <c r="AT59" i="24"/>
  <c r="AT43" i="24"/>
  <c r="AT58" i="24"/>
  <c r="AT73" i="24"/>
  <c r="AS13" i="24"/>
  <c r="AS7" i="25" s="1"/>
  <c r="AT69" i="24"/>
  <c r="AT47" i="24"/>
  <c r="AT50" i="24"/>
  <c r="AT12" i="23"/>
  <c r="AT90" i="24"/>
  <c r="AT53" i="24"/>
  <c r="AT27" i="24"/>
  <c r="AT35" i="24"/>
  <c r="AT7" i="23"/>
  <c r="AT11" i="23"/>
  <c r="AT61" i="24"/>
  <c r="AT32" i="24"/>
  <c r="AT55" i="24"/>
  <c r="AT86" i="24"/>
  <c r="AT30" i="24"/>
  <c r="AT36" i="24"/>
  <c r="AT87" i="24"/>
  <c r="AF5" i="14"/>
  <c r="AG25" i="14"/>
  <c r="AF7" i="14"/>
  <c r="AF6" i="14"/>
  <c r="AG6" i="14"/>
  <c r="AH13" i="14"/>
  <c r="AG5" i="14"/>
  <c r="Q33" i="25"/>
  <c r="T42" i="25"/>
  <c r="Q22" i="25"/>
  <c r="U12" i="4"/>
  <c r="S16" i="25"/>
  <c r="T10" i="6"/>
  <c r="R21" i="25"/>
  <c r="R27" i="25" s="1"/>
  <c r="R28" i="25" s="1"/>
  <c r="S6" i="6"/>
  <c r="T14" i="6"/>
  <c r="S20" i="25"/>
  <c r="S19" i="25"/>
  <c r="T12" i="6"/>
  <c r="T32" i="25"/>
  <c r="V58" i="6"/>
  <c r="W58" i="4"/>
  <c r="V88" i="6"/>
  <c r="W88" i="4"/>
  <c r="V37" i="6"/>
  <c r="W37" i="4"/>
  <c r="V51" i="6"/>
  <c r="W51" i="4"/>
  <c r="U45" i="6"/>
  <c r="V45" i="4"/>
  <c r="V26" i="6"/>
  <c r="W26" i="4"/>
  <c r="V56" i="6"/>
  <c r="W56" i="4"/>
  <c r="V44" i="6"/>
  <c r="W44" i="4"/>
  <c r="W41" i="6"/>
  <c r="X41" i="4"/>
  <c r="V75" i="6"/>
  <c r="W75" i="4"/>
  <c r="W52" i="6"/>
  <c r="X52" i="4"/>
  <c r="U25" i="6"/>
  <c r="V25" i="4"/>
  <c r="V28" i="4"/>
  <c r="U28" i="6"/>
  <c r="V87" i="6"/>
  <c r="W87" i="4"/>
  <c r="U55" i="6"/>
  <c r="V55" i="4"/>
  <c r="V89" i="6"/>
  <c r="W89" i="4"/>
  <c r="V67" i="6"/>
  <c r="W67" i="4"/>
  <c r="R25" i="25"/>
  <c r="U35" i="6"/>
  <c r="V35" i="4"/>
  <c r="U7" i="4"/>
  <c r="U11" i="4"/>
  <c r="U27" i="6"/>
  <c r="V27" i="4"/>
  <c r="V53" i="6"/>
  <c r="W53" i="4"/>
  <c r="W61" i="6"/>
  <c r="X61" i="4"/>
  <c r="T13" i="6"/>
  <c r="U6" i="4"/>
  <c r="W31" i="6"/>
  <c r="X31" i="4"/>
  <c r="V68" i="6"/>
  <c r="W68" i="4"/>
  <c r="V62" i="6"/>
  <c r="W62" i="4"/>
  <c r="V38" i="6"/>
  <c r="W38" i="4"/>
  <c r="V90" i="6"/>
  <c r="W90" i="4"/>
  <c r="U82" i="6"/>
  <c r="V82" i="4"/>
  <c r="W72" i="6"/>
  <c r="X72" i="4"/>
  <c r="T15" i="4"/>
  <c r="T16" i="4" s="1"/>
  <c r="U39" i="6"/>
  <c r="V39" i="4"/>
  <c r="V60" i="6"/>
  <c r="W60" i="4"/>
  <c r="V85" i="6"/>
  <c r="W85" i="4"/>
  <c r="S7" i="6"/>
  <c r="S17" i="25"/>
  <c r="T11" i="6"/>
  <c r="U5" i="4"/>
  <c r="U83" i="6"/>
  <c r="V83" i="4"/>
  <c r="V73" i="6"/>
  <c r="W73" i="4"/>
  <c r="V59" i="6"/>
  <c r="W59" i="4"/>
  <c r="V57" i="6"/>
  <c r="W57" i="4"/>
  <c r="U30" i="6"/>
  <c r="V30" i="4"/>
  <c r="W29" i="6"/>
  <c r="X29" i="4"/>
  <c r="W84" i="6"/>
  <c r="X84" i="4"/>
  <c r="V23" i="6"/>
  <c r="W23" i="4"/>
  <c r="V40" i="6"/>
  <c r="W40" i="4"/>
  <c r="V92" i="6"/>
  <c r="W92" i="4"/>
  <c r="V69" i="6"/>
  <c r="W69" i="4"/>
  <c r="V42" i="6"/>
  <c r="W42" i="4"/>
  <c r="U32" i="6"/>
  <c r="V32" i="4"/>
  <c r="U77" i="6"/>
  <c r="V77" i="4"/>
  <c r="U43" i="6"/>
  <c r="V43" i="4"/>
  <c r="S15" i="6"/>
  <c r="U36" i="6"/>
  <c r="V36" i="4"/>
  <c r="U74" i="6"/>
  <c r="V74" i="4"/>
  <c r="U47" i="6"/>
  <c r="V47" i="4"/>
  <c r="R5" i="6"/>
  <c r="R16" i="6" s="1"/>
  <c r="U70" i="6"/>
  <c r="V70" i="4"/>
  <c r="V76" i="6"/>
  <c r="W76" i="4"/>
  <c r="U65" i="6"/>
  <c r="U13" i="4"/>
  <c r="V65" i="4"/>
  <c r="V46" i="6"/>
  <c r="W46" i="4"/>
  <c r="U10" i="4"/>
  <c r="U80" i="6"/>
  <c r="V80" i="4"/>
  <c r="U14" i="4"/>
  <c r="U86" i="6"/>
  <c r="V86" i="4"/>
  <c r="U81" i="6"/>
  <c r="V81" i="4"/>
  <c r="V24" i="6"/>
  <c r="W24" i="4"/>
  <c r="V50" i="6"/>
  <c r="W50" i="4"/>
  <c r="W91" i="6"/>
  <c r="X91" i="4"/>
  <c r="U66" i="6"/>
  <c r="V66" i="4"/>
  <c r="V71" i="6"/>
  <c r="W71" i="4"/>
  <c r="U54" i="6"/>
  <c r="V54" i="4"/>
  <c r="AS6" i="24" l="1"/>
  <c r="AS15" i="24"/>
  <c r="CT13" i="23"/>
  <c r="CT11" i="23"/>
  <c r="CT14" i="23"/>
  <c r="CT7" i="23"/>
  <c r="CT12" i="23"/>
  <c r="CU48" i="26"/>
  <c r="CT58" i="24"/>
  <c r="AR13" i="25"/>
  <c r="AR10" i="25" s="1"/>
  <c r="AS4" i="25"/>
  <c r="AS9" i="25" s="1"/>
  <c r="BB18" i="26"/>
  <c r="BA5" i="26"/>
  <c r="BA6" i="26"/>
  <c r="AR16" i="24"/>
  <c r="AT11" i="24"/>
  <c r="AT5" i="25" s="1"/>
  <c r="AS7" i="24"/>
  <c r="AS5" i="24" s="1"/>
  <c r="AT12" i="24"/>
  <c r="AT6" i="25" s="1"/>
  <c r="AT15" i="23"/>
  <c r="AT16" i="23" s="1"/>
  <c r="AT10" i="24"/>
  <c r="AT6" i="24" s="1"/>
  <c r="AT13" i="24"/>
  <c r="AT7" i="25" s="1"/>
  <c r="AU32" i="24"/>
  <c r="AU90" i="24"/>
  <c r="AU58" i="24"/>
  <c r="AU74" i="24"/>
  <c r="AU57" i="24"/>
  <c r="AU65" i="24"/>
  <c r="AU66" i="24"/>
  <c r="AU76" i="24"/>
  <c r="AU84" i="24"/>
  <c r="AU39" i="24"/>
  <c r="AU56" i="24"/>
  <c r="AU41" i="24"/>
  <c r="BF25" i="26"/>
  <c r="BE7" i="26"/>
  <c r="AU14" i="23"/>
  <c r="AU82" i="24"/>
  <c r="AU83" i="24"/>
  <c r="AU87" i="24"/>
  <c r="AU86" i="24"/>
  <c r="AU27" i="24"/>
  <c r="AU50" i="24"/>
  <c r="AU12" i="23"/>
  <c r="AU69" i="24"/>
  <c r="AU59" i="24"/>
  <c r="AU77" i="24"/>
  <c r="AU13" i="23"/>
  <c r="AU67" i="24"/>
  <c r="AU29" i="24"/>
  <c r="AU80" i="24"/>
  <c r="AU91" i="24"/>
  <c r="AU44" i="24"/>
  <c r="AU28" i="24"/>
  <c r="AU37" i="24"/>
  <c r="AU68" i="24"/>
  <c r="AU38" i="24"/>
  <c r="AU55" i="24"/>
  <c r="AU61" i="24"/>
  <c r="AU47" i="24"/>
  <c r="AU73" i="24"/>
  <c r="AU92" i="24"/>
  <c r="AU25" i="24"/>
  <c r="AU72" i="24"/>
  <c r="AU71" i="24"/>
  <c r="AU40" i="24"/>
  <c r="AU85" i="24"/>
  <c r="AU81" i="24"/>
  <c r="AU24" i="24"/>
  <c r="AU62" i="24"/>
  <c r="AU89" i="24"/>
  <c r="AU52" i="24"/>
  <c r="AU26" i="24"/>
  <c r="AU75" i="24"/>
  <c r="AU51" i="24"/>
  <c r="AU60" i="24"/>
  <c r="AU36" i="24"/>
  <c r="AU30" i="24"/>
  <c r="AU35" i="24"/>
  <c r="AU7" i="23"/>
  <c r="AU11" i="23"/>
  <c r="AU53" i="24"/>
  <c r="AU43" i="24"/>
  <c r="AU31" i="24"/>
  <c r="AU88" i="24"/>
  <c r="AU70" i="24"/>
  <c r="AU42" i="24"/>
  <c r="AU54" i="24"/>
  <c r="AU23" i="24"/>
  <c r="AU6" i="23"/>
  <c r="AU10" i="23"/>
  <c r="AU5" i="23"/>
  <c r="AU45" i="24"/>
  <c r="AU46" i="24"/>
  <c r="AT14" i="24"/>
  <c r="AT8" i="25" s="1"/>
  <c r="AH6" i="14"/>
  <c r="AI13" i="14"/>
  <c r="AH25" i="14"/>
  <c r="AG7" i="14"/>
  <c r="R33" i="25"/>
  <c r="U42" i="25"/>
  <c r="T16" i="25"/>
  <c r="S5" i="6"/>
  <c r="S16" i="6" s="1"/>
  <c r="U12" i="6"/>
  <c r="V6" i="4"/>
  <c r="R22" i="25"/>
  <c r="U15" i="4"/>
  <c r="U16" i="4" s="1"/>
  <c r="V5" i="4"/>
  <c r="T20" i="25"/>
  <c r="T6" i="6"/>
  <c r="S21" i="25"/>
  <c r="S27" i="25" s="1"/>
  <c r="S28" i="25" s="1"/>
  <c r="U14" i="6"/>
  <c r="T19" i="25"/>
  <c r="T18" i="25"/>
  <c r="U32" i="25"/>
  <c r="V36" i="6"/>
  <c r="W36" i="4"/>
  <c r="V82" i="6"/>
  <c r="W82" i="4"/>
  <c r="U11" i="6"/>
  <c r="V55" i="6"/>
  <c r="W55" i="4"/>
  <c r="X52" i="6"/>
  <c r="Y52" i="4"/>
  <c r="W56" i="6"/>
  <c r="X56" i="4"/>
  <c r="W37" i="6"/>
  <c r="X37" i="4"/>
  <c r="V54" i="6"/>
  <c r="W54" i="4"/>
  <c r="W12" i="4" s="1"/>
  <c r="W50" i="6"/>
  <c r="X50" i="4"/>
  <c r="V77" i="6"/>
  <c r="W77" i="4"/>
  <c r="W92" i="6"/>
  <c r="X92" i="4"/>
  <c r="T17" i="25"/>
  <c r="T7" i="6"/>
  <c r="W68" i="6"/>
  <c r="X68" i="4"/>
  <c r="W53" i="6"/>
  <c r="X53" i="4"/>
  <c r="W58" i="6"/>
  <c r="X58" i="4"/>
  <c r="V12" i="4"/>
  <c r="V81" i="6"/>
  <c r="W81" i="4"/>
  <c r="W46" i="6"/>
  <c r="X46" i="4"/>
  <c r="U13" i="6"/>
  <c r="V74" i="6"/>
  <c r="W74" i="4"/>
  <c r="S25" i="25"/>
  <c r="X84" i="6"/>
  <c r="Y84" i="4"/>
  <c r="V30" i="6"/>
  <c r="W30" i="4"/>
  <c r="W59" i="6"/>
  <c r="X59" i="4"/>
  <c r="V83" i="6"/>
  <c r="W83" i="4"/>
  <c r="W60" i="6"/>
  <c r="X60" i="4"/>
  <c r="T15" i="6"/>
  <c r="X72" i="6"/>
  <c r="Y72" i="4"/>
  <c r="W90" i="6"/>
  <c r="X90" i="4"/>
  <c r="W89" i="6"/>
  <c r="X89" i="4"/>
  <c r="W87" i="6"/>
  <c r="X87" i="4"/>
  <c r="V25" i="6"/>
  <c r="W25" i="4"/>
  <c r="W75" i="6"/>
  <c r="X75" i="4"/>
  <c r="W44" i="6"/>
  <c r="X44" i="4"/>
  <c r="W26" i="6"/>
  <c r="X26" i="4"/>
  <c r="W51" i="6"/>
  <c r="X51" i="4"/>
  <c r="W88" i="6"/>
  <c r="X88" i="4"/>
  <c r="W24" i="6"/>
  <c r="X24" i="4"/>
  <c r="V86" i="6"/>
  <c r="W86" i="4"/>
  <c r="V65" i="6"/>
  <c r="W65" i="4"/>
  <c r="V13" i="4"/>
  <c r="V47" i="6"/>
  <c r="W47" i="4"/>
  <c r="W23" i="6"/>
  <c r="X23" i="4"/>
  <c r="X29" i="6"/>
  <c r="Y29" i="4"/>
  <c r="W57" i="6"/>
  <c r="X57" i="4"/>
  <c r="W73" i="6"/>
  <c r="X73" i="4"/>
  <c r="W85" i="6"/>
  <c r="X85" i="4"/>
  <c r="V39" i="6"/>
  <c r="W39" i="4"/>
  <c r="U10" i="6"/>
  <c r="X41" i="6"/>
  <c r="Y41" i="4"/>
  <c r="V45" i="6"/>
  <c r="W45" i="4"/>
  <c r="V66" i="6"/>
  <c r="W66" i="4"/>
  <c r="V70" i="6"/>
  <c r="W70" i="4"/>
  <c r="W42" i="6"/>
  <c r="X42" i="4"/>
  <c r="W38" i="6"/>
  <c r="X38" i="4"/>
  <c r="V28" i="6"/>
  <c r="W28" i="4"/>
  <c r="W71" i="6"/>
  <c r="X71" i="4"/>
  <c r="X91" i="6"/>
  <c r="Y91" i="4"/>
  <c r="V80" i="6"/>
  <c r="V14" i="4"/>
  <c r="W80" i="4"/>
  <c r="W76" i="6"/>
  <c r="X76" i="4"/>
  <c r="V43" i="6"/>
  <c r="W43" i="4"/>
  <c r="V32" i="6"/>
  <c r="W32" i="4"/>
  <c r="W69" i="6"/>
  <c r="X69" i="4"/>
  <c r="W40" i="6"/>
  <c r="X40" i="4"/>
  <c r="V10" i="4"/>
  <c r="W62" i="6"/>
  <c r="X62" i="4"/>
  <c r="X31" i="6"/>
  <c r="Y31" i="4"/>
  <c r="X61" i="6"/>
  <c r="Y61" i="4"/>
  <c r="V27" i="6"/>
  <c r="W27" i="4"/>
  <c r="V35" i="6"/>
  <c r="W35" i="4"/>
  <c r="V11" i="4"/>
  <c r="V7" i="4"/>
  <c r="W67" i="6"/>
  <c r="X67" i="4"/>
  <c r="CU12" i="23" l="1"/>
  <c r="CU11" i="23"/>
  <c r="CU7" i="23"/>
  <c r="CU14" i="23"/>
  <c r="CU13" i="23"/>
  <c r="CV48" i="26"/>
  <c r="CU58" i="24"/>
  <c r="AS13" i="25"/>
  <c r="AS10" i="25" s="1"/>
  <c r="BC18" i="26"/>
  <c r="BB6" i="26"/>
  <c r="BB5" i="26"/>
  <c r="AS16" i="24"/>
  <c r="V12" i="6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V30" i="24"/>
  <c r="AV80" i="24"/>
  <c r="AU14" i="24"/>
  <c r="AU8" i="25" s="1"/>
  <c r="BG25" i="26"/>
  <c r="BF7" i="26"/>
  <c r="AV56" i="24"/>
  <c r="AV39" i="24"/>
  <c r="AV90" i="24"/>
  <c r="AV46" i="24"/>
  <c r="AV88" i="24"/>
  <c r="AV43" i="24"/>
  <c r="AV60" i="24"/>
  <c r="AV75" i="24"/>
  <c r="AV52" i="24"/>
  <c r="AV62" i="24"/>
  <c r="AV81" i="24"/>
  <c r="AV40" i="24"/>
  <c r="AV72" i="24"/>
  <c r="AV92" i="24"/>
  <c r="AV47" i="24"/>
  <c r="AV61" i="24"/>
  <c r="AV38" i="24"/>
  <c r="AV37" i="24"/>
  <c r="AV44" i="24"/>
  <c r="AV13" i="23"/>
  <c r="AV67" i="24"/>
  <c r="AV77" i="24"/>
  <c r="AV27" i="24"/>
  <c r="AV87" i="24"/>
  <c r="AV14" i="23"/>
  <c r="AV82" i="24"/>
  <c r="AV76" i="24"/>
  <c r="AV65" i="24"/>
  <c r="AV74" i="24"/>
  <c r="AV45" i="24"/>
  <c r="AV54" i="24"/>
  <c r="AV53" i="24"/>
  <c r="AV35" i="24"/>
  <c r="AV7" i="23"/>
  <c r="AV11" i="23"/>
  <c r="AV36" i="24"/>
  <c r="AV51" i="24"/>
  <c r="AV26" i="24"/>
  <c r="AV71" i="24"/>
  <c r="AV29" i="24"/>
  <c r="AV59" i="24"/>
  <c r="AV86" i="24"/>
  <c r="AV41" i="24"/>
  <c r="AV84" i="24"/>
  <c r="AV23" i="24"/>
  <c r="AV10" i="23"/>
  <c r="AV5" i="23"/>
  <c r="AV6" i="23"/>
  <c r="AV42" i="24"/>
  <c r="AV70" i="24"/>
  <c r="AV31" i="24"/>
  <c r="AV89" i="24"/>
  <c r="AV24" i="24"/>
  <c r="AV85" i="24"/>
  <c r="AV25" i="24"/>
  <c r="AV73" i="24"/>
  <c r="AV55" i="24"/>
  <c r="AV68" i="24"/>
  <c r="AV28" i="24"/>
  <c r="AV91" i="24"/>
  <c r="AV69" i="24"/>
  <c r="AV50" i="24"/>
  <c r="AV12" i="23"/>
  <c r="AV83" i="24"/>
  <c r="AV66" i="24"/>
  <c r="AV57" i="24"/>
  <c r="AV58" i="24"/>
  <c r="AV32" i="24"/>
  <c r="AI25" i="14"/>
  <c r="AH7" i="14"/>
  <c r="AI5" i="14"/>
  <c r="AI6" i="14"/>
  <c r="AJ13" i="14"/>
  <c r="AH5" i="14"/>
  <c r="S33" i="25"/>
  <c r="V42" i="25"/>
  <c r="U18" i="25"/>
  <c r="V15" i="4"/>
  <c r="V16" i="4" s="1"/>
  <c r="T5" i="6"/>
  <c r="T16" i="6" s="1"/>
  <c r="S22" i="25"/>
  <c r="V18" i="25"/>
  <c r="U20" i="25"/>
  <c r="U19" i="25"/>
  <c r="V10" i="6"/>
  <c r="T21" i="25"/>
  <c r="T27" i="25" s="1"/>
  <c r="T28" i="25" s="1"/>
  <c r="V32" i="25"/>
  <c r="Y41" i="6"/>
  <c r="Z41" i="4"/>
  <c r="X23" i="6"/>
  <c r="Y23" i="4"/>
  <c r="X60" i="6"/>
  <c r="Y60" i="4"/>
  <c r="X59" i="6"/>
  <c r="Y59" i="4"/>
  <c r="W74" i="6"/>
  <c r="X74" i="4"/>
  <c r="X58" i="6"/>
  <c r="Y58" i="4"/>
  <c r="X68" i="6"/>
  <c r="Y68" i="4"/>
  <c r="X50" i="6"/>
  <c r="Y50" i="4"/>
  <c r="W32" i="6"/>
  <c r="X32" i="4"/>
  <c r="X76" i="6"/>
  <c r="Y76" i="4"/>
  <c r="X71" i="6"/>
  <c r="Y71" i="4"/>
  <c r="W70" i="6"/>
  <c r="X70" i="4"/>
  <c r="X24" i="6"/>
  <c r="Y24" i="4"/>
  <c r="X44" i="6"/>
  <c r="Y44" i="4"/>
  <c r="X89" i="6"/>
  <c r="Y89" i="4"/>
  <c r="X37" i="6"/>
  <c r="Y37" i="4"/>
  <c r="U17" i="25"/>
  <c r="U7" i="6"/>
  <c r="W35" i="6"/>
  <c r="X35" i="4"/>
  <c r="W11" i="4"/>
  <c r="W7" i="4"/>
  <c r="X62" i="6"/>
  <c r="Y62" i="4"/>
  <c r="U16" i="25"/>
  <c r="U6" i="6"/>
  <c r="U5" i="6" s="1"/>
  <c r="U15" i="6"/>
  <c r="W47" i="6"/>
  <c r="X47" i="4"/>
  <c r="V13" i="6"/>
  <c r="W83" i="6"/>
  <c r="X83" i="4"/>
  <c r="W77" i="6"/>
  <c r="X77" i="4"/>
  <c r="W82" i="6"/>
  <c r="X82" i="4"/>
  <c r="W27" i="6"/>
  <c r="X27" i="4"/>
  <c r="Y31" i="6"/>
  <c r="Z31" i="4"/>
  <c r="W66" i="6"/>
  <c r="X66" i="4"/>
  <c r="Y84" i="6"/>
  <c r="Z84" i="4"/>
  <c r="X92" i="6"/>
  <c r="Y92" i="4"/>
  <c r="X40" i="6"/>
  <c r="Y40" i="4"/>
  <c r="V14" i="6"/>
  <c r="X38" i="6"/>
  <c r="Y38" i="4"/>
  <c r="X85" i="6"/>
  <c r="Y85" i="4"/>
  <c r="X57" i="6"/>
  <c r="Y57" i="4"/>
  <c r="W10" i="4"/>
  <c r="W65" i="6"/>
  <c r="W13" i="4"/>
  <c r="X65" i="4"/>
  <c r="X51" i="6"/>
  <c r="Y51" i="4"/>
  <c r="W25" i="6"/>
  <c r="X25" i="4"/>
  <c r="Y72" i="6"/>
  <c r="Z72" i="4"/>
  <c r="W81" i="6"/>
  <c r="X81" i="4"/>
  <c r="Y52" i="6"/>
  <c r="Z52" i="4"/>
  <c r="W36" i="6"/>
  <c r="X36" i="4"/>
  <c r="X67" i="6"/>
  <c r="Y67" i="4"/>
  <c r="Y61" i="6"/>
  <c r="Z61" i="4"/>
  <c r="W45" i="6"/>
  <c r="X45" i="4"/>
  <c r="W5" i="4"/>
  <c r="W30" i="6"/>
  <c r="X30" i="4"/>
  <c r="X53" i="6"/>
  <c r="Y53" i="4"/>
  <c r="V11" i="6"/>
  <c r="X69" i="6"/>
  <c r="Y69" i="4"/>
  <c r="W43" i="6"/>
  <c r="X43" i="4"/>
  <c r="W80" i="6"/>
  <c r="X80" i="4"/>
  <c r="W14" i="4"/>
  <c r="Y91" i="6"/>
  <c r="Z91" i="4"/>
  <c r="X28" i="4"/>
  <c r="W28" i="6"/>
  <c r="X42" i="6"/>
  <c r="Y42" i="4"/>
  <c r="W39" i="6"/>
  <c r="X39" i="4"/>
  <c r="X73" i="6"/>
  <c r="Y73" i="4"/>
  <c r="Y29" i="6"/>
  <c r="Z29" i="4"/>
  <c r="W6" i="4"/>
  <c r="W86" i="6"/>
  <c r="X86" i="4"/>
  <c r="X88" i="6"/>
  <c r="Y88" i="4"/>
  <c r="X26" i="6"/>
  <c r="Y26" i="4"/>
  <c r="X75" i="6"/>
  <c r="Y75" i="4"/>
  <c r="X87" i="6"/>
  <c r="Y87" i="4"/>
  <c r="X90" i="6"/>
  <c r="Y90" i="4"/>
  <c r="T25" i="25"/>
  <c r="X46" i="6"/>
  <c r="Y46" i="4"/>
  <c r="W54" i="6"/>
  <c r="X54" i="4"/>
  <c r="X56" i="6"/>
  <c r="Y56" i="4"/>
  <c r="W55" i="6"/>
  <c r="X55" i="4"/>
  <c r="Q38" i="25" l="1"/>
  <c r="P38" i="25"/>
  <c r="AT13" i="25"/>
  <c r="AT10" i="25" s="1"/>
  <c r="CV14" i="23"/>
  <c r="CV11" i="23"/>
  <c r="CV7" i="23"/>
  <c r="CV12" i="23"/>
  <c r="CV13" i="23"/>
  <c r="CW48" i="26"/>
  <c r="CV58" i="24"/>
  <c r="AU4" i="25"/>
  <c r="AU9" i="25" s="1"/>
  <c r="BC6" i="26"/>
  <c r="BC5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W58" i="24"/>
  <c r="AW66" i="24"/>
  <c r="AW69" i="24"/>
  <c r="BD18" i="26"/>
  <c r="AW28" i="24"/>
  <c r="AW55" i="24"/>
  <c r="AW70" i="24"/>
  <c r="AW59" i="24"/>
  <c r="AW71" i="24"/>
  <c r="AW87" i="24"/>
  <c r="AW38" i="24"/>
  <c r="AW30" i="24"/>
  <c r="BD20" i="26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W57" i="24"/>
  <c r="AW73" i="24"/>
  <c r="AW42" i="24"/>
  <c r="AW84" i="24"/>
  <c r="AW41" i="24"/>
  <c r="BD16" i="26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W35" i="24"/>
  <c r="AW11" i="23"/>
  <c r="AW7" i="23"/>
  <c r="AW82" i="24"/>
  <c r="AV13" i="24"/>
  <c r="AV7" i="25" s="1"/>
  <c r="AW44" i="24"/>
  <c r="AW47" i="24"/>
  <c r="AW72" i="24"/>
  <c r="AW81" i="24"/>
  <c r="AW52" i="24"/>
  <c r="AW60" i="24"/>
  <c r="AW88" i="24"/>
  <c r="AW90" i="24"/>
  <c r="AW56" i="24"/>
  <c r="AW32" i="24"/>
  <c r="AW50" i="24"/>
  <c r="AW12" i="23"/>
  <c r="AW91" i="24"/>
  <c r="AW68" i="24"/>
  <c r="AW85" i="24"/>
  <c r="AW89" i="24"/>
  <c r="AW31" i="24"/>
  <c r="BD21" i="26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D19" i="26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AW29" i="24"/>
  <c r="AW36" i="24"/>
  <c r="AW54" i="24"/>
  <c r="AW74" i="24"/>
  <c r="AW76" i="24"/>
  <c r="BD17" i="26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W27" i="24"/>
  <c r="AW13" i="23"/>
  <c r="AW67" i="24"/>
  <c r="AW75" i="24"/>
  <c r="AW43" i="24"/>
  <c r="AW80" i="24"/>
  <c r="AW14" i="23"/>
  <c r="AW83" i="24"/>
  <c r="BD15" i="26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W25" i="24"/>
  <c r="BD14" i="26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W24" i="24"/>
  <c r="BD13" i="26"/>
  <c r="BE13" i="26" s="1"/>
  <c r="BF13" i="26" s="1"/>
  <c r="BG13" i="26" s="1"/>
  <c r="BH13" i="26" s="1"/>
  <c r="AW23" i="24"/>
  <c r="AW6" i="23"/>
  <c r="AW10" i="23"/>
  <c r="AW5" i="23"/>
  <c r="AW86" i="24"/>
  <c r="AW51" i="24"/>
  <c r="AW53" i="24"/>
  <c r="AW45" i="24"/>
  <c r="AW65" i="24"/>
  <c r="AW77" i="24"/>
  <c r="AW37" i="24"/>
  <c r="AW61" i="24"/>
  <c r="AW92" i="24"/>
  <c r="AW40" i="24"/>
  <c r="AW62" i="24"/>
  <c r="AW46" i="24"/>
  <c r="AW39" i="24"/>
  <c r="BH25" i="26"/>
  <c r="BG7" i="26"/>
  <c r="AJ6" i="14"/>
  <c r="AK13" i="14"/>
  <c r="AI7" i="14"/>
  <c r="AJ25" i="14"/>
  <c r="AJ5" i="14" s="1"/>
  <c r="T33" i="25"/>
  <c r="W42" i="25"/>
  <c r="X10" i="4"/>
  <c r="U21" i="25"/>
  <c r="U27" i="25" s="1"/>
  <c r="U28" i="25" s="1"/>
  <c r="T22" i="25"/>
  <c r="V6" i="6"/>
  <c r="V20" i="25"/>
  <c r="V19" i="25"/>
  <c r="W12" i="6"/>
  <c r="W32" i="25"/>
  <c r="Y87" i="6"/>
  <c r="Z87" i="4"/>
  <c r="Y56" i="6"/>
  <c r="Z56" i="4"/>
  <c r="Y46" i="6"/>
  <c r="Z46" i="4"/>
  <c r="Y90" i="6"/>
  <c r="Z90" i="4"/>
  <c r="Y75" i="6"/>
  <c r="Z75" i="4"/>
  <c r="Y88" i="6"/>
  <c r="Z88" i="4"/>
  <c r="X43" i="6"/>
  <c r="Y43" i="4"/>
  <c r="V17" i="25"/>
  <c r="V7" i="6"/>
  <c r="X30" i="6"/>
  <c r="Y30" i="4"/>
  <c r="W15" i="4"/>
  <c r="W16" i="4" s="1"/>
  <c r="Y40" i="6"/>
  <c r="Z40" i="4"/>
  <c r="Z84" i="6"/>
  <c r="AA84" i="4"/>
  <c r="V15" i="6"/>
  <c r="U25" i="25"/>
  <c r="U16" i="6"/>
  <c r="W11" i="6"/>
  <c r="Y50" i="6"/>
  <c r="Z50" i="4"/>
  <c r="Y58" i="6"/>
  <c r="Z58" i="4"/>
  <c r="Y59" i="6"/>
  <c r="Z59" i="4"/>
  <c r="Z29" i="6"/>
  <c r="AA29" i="4"/>
  <c r="X39" i="6"/>
  <c r="Y39" i="4"/>
  <c r="W10" i="6"/>
  <c r="Z61" i="6"/>
  <c r="AA61" i="4"/>
  <c r="X36" i="6"/>
  <c r="Y36" i="4"/>
  <c r="X81" i="6"/>
  <c r="Y81" i="4"/>
  <c r="X25" i="6"/>
  <c r="Y25" i="4"/>
  <c r="X65" i="6"/>
  <c r="X13" i="4"/>
  <c r="Y65" i="4"/>
  <c r="Y57" i="6"/>
  <c r="Z57" i="4"/>
  <c r="Y38" i="6"/>
  <c r="Z38" i="4"/>
  <c r="V16" i="25"/>
  <c r="X27" i="6"/>
  <c r="Y27" i="4"/>
  <c r="X77" i="6"/>
  <c r="Y77" i="4"/>
  <c r="Y89" i="6"/>
  <c r="Z89" i="4"/>
  <c r="Y24" i="6"/>
  <c r="Z24" i="4"/>
  <c r="Y71" i="6"/>
  <c r="Z71" i="4"/>
  <c r="X32" i="6"/>
  <c r="Y32" i="4"/>
  <c r="X5" i="4"/>
  <c r="Z41" i="6"/>
  <c r="AA41" i="4"/>
  <c r="X55" i="6"/>
  <c r="Y55" i="4"/>
  <c r="Y26" i="6"/>
  <c r="Z26" i="4"/>
  <c r="X28" i="6"/>
  <c r="Y28" i="4"/>
  <c r="X80" i="6"/>
  <c r="X14" i="4"/>
  <c r="Y80" i="4"/>
  <c r="Y69" i="6"/>
  <c r="Z69" i="4"/>
  <c r="Y53" i="6"/>
  <c r="Z53" i="4"/>
  <c r="Y92" i="6"/>
  <c r="Z92" i="4"/>
  <c r="X66" i="6"/>
  <c r="Y66" i="4"/>
  <c r="X47" i="6"/>
  <c r="Y47" i="4"/>
  <c r="Y68" i="6"/>
  <c r="Z68" i="4"/>
  <c r="X74" i="6"/>
  <c r="Y74" i="4"/>
  <c r="Y60" i="6"/>
  <c r="Z60" i="4"/>
  <c r="X6" i="4"/>
  <c r="X54" i="6"/>
  <c r="Y54" i="4"/>
  <c r="X86" i="6"/>
  <c r="Y86" i="4"/>
  <c r="Y73" i="6"/>
  <c r="Z73" i="4"/>
  <c r="Y42" i="6"/>
  <c r="Z42" i="4"/>
  <c r="Z91" i="6"/>
  <c r="AA91" i="4"/>
  <c r="W14" i="6"/>
  <c r="X45" i="6"/>
  <c r="Y45" i="4"/>
  <c r="Y67" i="6"/>
  <c r="Z67" i="4"/>
  <c r="Z52" i="6"/>
  <c r="AA52" i="4"/>
  <c r="Z72" i="6"/>
  <c r="AA72" i="4"/>
  <c r="Y51" i="6"/>
  <c r="Z51" i="4"/>
  <c r="W13" i="6"/>
  <c r="Y85" i="6"/>
  <c r="Z85" i="4"/>
  <c r="Z31" i="6"/>
  <c r="AA31" i="4"/>
  <c r="X82" i="6"/>
  <c r="Y82" i="4"/>
  <c r="X83" i="6"/>
  <c r="Y83" i="4"/>
  <c r="Y62" i="6"/>
  <c r="Z62" i="4"/>
  <c r="X35" i="6"/>
  <c r="Y35" i="4"/>
  <c r="X11" i="4"/>
  <c r="X7" i="4"/>
  <c r="Y37" i="6"/>
  <c r="Z37" i="4"/>
  <c r="Y44" i="6"/>
  <c r="Z44" i="4"/>
  <c r="X70" i="6"/>
  <c r="Y70" i="4"/>
  <c r="Y76" i="6"/>
  <c r="Z76" i="4"/>
  <c r="X12" i="4"/>
  <c r="Y23" i="6"/>
  <c r="Z23" i="4"/>
  <c r="AU13" i="25" l="1"/>
  <c r="AU10" i="25" s="1"/>
  <c r="BD22" i="26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CW12" i="23"/>
  <c r="CW11" i="23"/>
  <c r="CW7" i="23"/>
  <c r="CW13" i="23"/>
  <c r="CW14" i="23"/>
  <c r="CX48" i="26"/>
  <c r="CW58" i="24"/>
  <c r="AU5" i="24"/>
  <c r="AU16" i="24" s="1"/>
  <c r="BE18" i="26"/>
  <c r="AV7" i="24"/>
  <c r="AV5" i="25"/>
  <c r="AV15" i="24"/>
  <c r="AV6" i="24"/>
  <c r="AV4" i="25"/>
  <c r="AW15" i="23"/>
  <c r="AW16" i="23" s="1"/>
  <c r="AW11" i="24"/>
  <c r="AW12" i="24"/>
  <c r="AW6" i="25" s="1"/>
  <c r="AX62" i="24"/>
  <c r="AX92" i="24"/>
  <c r="AX37" i="24"/>
  <c r="AX24" i="24"/>
  <c r="AX75" i="24"/>
  <c r="AX54" i="24"/>
  <c r="AX36" i="24"/>
  <c r="AX68" i="24"/>
  <c r="AX90" i="24"/>
  <c r="AX81" i="24"/>
  <c r="AX47" i="24"/>
  <c r="AX14" i="23"/>
  <c r="AX82" i="24"/>
  <c r="AX41" i="24"/>
  <c r="AX57" i="24"/>
  <c r="AX38" i="24"/>
  <c r="AX66" i="24"/>
  <c r="AX39" i="24"/>
  <c r="AX65" i="24"/>
  <c r="AX53" i="24"/>
  <c r="AX86" i="24"/>
  <c r="AX80" i="24"/>
  <c r="AX74" i="24"/>
  <c r="BI13" i="26"/>
  <c r="AX31" i="24"/>
  <c r="AX91" i="24"/>
  <c r="AX50" i="24"/>
  <c r="AX12" i="23"/>
  <c r="AX88" i="24"/>
  <c r="AX52" i="24"/>
  <c r="AX72" i="24"/>
  <c r="AW14" i="24"/>
  <c r="AW8" i="25" s="1"/>
  <c r="AX35" i="24"/>
  <c r="AX7" i="23"/>
  <c r="AX11" i="23"/>
  <c r="AX42" i="24"/>
  <c r="AX71" i="24"/>
  <c r="AX70" i="24"/>
  <c r="AX28" i="24"/>
  <c r="AX45" i="24"/>
  <c r="AX23" i="24"/>
  <c r="AX6" i="23"/>
  <c r="AX5" i="23"/>
  <c r="AX10" i="23"/>
  <c r="AX25" i="24"/>
  <c r="AW13" i="24"/>
  <c r="AW7" i="25" s="1"/>
  <c r="AX27" i="24"/>
  <c r="AX29" i="24"/>
  <c r="AX85" i="24"/>
  <c r="AX56" i="24"/>
  <c r="AX44" i="24"/>
  <c r="AX73" i="24"/>
  <c r="AX30" i="24"/>
  <c r="AX87" i="24"/>
  <c r="AX55" i="24"/>
  <c r="AX69" i="24"/>
  <c r="AX58" i="24"/>
  <c r="BH7" i="26"/>
  <c r="BI25" i="26"/>
  <c r="AX46" i="24"/>
  <c r="AX40" i="24"/>
  <c r="AX61" i="24"/>
  <c r="AX77" i="24"/>
  <c r="AX51" i="24"/>
  <c r="AW10" i="24"/>
  <c r="AX83" i="24"/>
  <c r="AX43" i="24"/>
  <c r="AX13" i="23"/>
  <c r="AX67" i="24"/>
  <c r="AX76" i="24"/>
  <c r="AX89" i="24"/>
  <c r="AX32" i="24"/>
  <c r="AX60" i="24"/>
  <c r="AX26" i="24"/>
  <c r="AX84" i="24"/>
  <c r="AX59" i="24"/>
  <c r="AK6" i="14"/>
  <c r="AL13" i="14"/>
  <c r="AJ7" i="14"/>
  <c r="AK25" i="14"/>
  <c r="U33" i="25"/>
  <c r="X42" i="25"/>
  <c r="Y6" i="4"/>
  <c r="Y12" i="4"/>
  <c r="Y5" i="4"/>
  <c r="X15" i="4"/>
  <c r="X16" i="4" s="1"/>
  <c r="U22" i="25"/>
  <c r="V21" i="25"/>
  <c r="V27" i="25" s="1"/>
  <c r="V28" i="25" s="1"/>
  <c r="X12" i="6"/>
  <c r="V5" i="6"/>
  <c r="V16" i="6" s="1"/>
  <c r="W18" i="25"/>
  <c r="W20" i="25"/>
  <c r="W19" i="25"/>
  <c r="X32" i="25"/>
  <c r="Z51" i="6"/>
  <c r="AA51" i="4"/>
  <c r="AA52" i="6"/>
  <c r="AB52" i="4"/>
  <c r="Y45" i="6"/>
  <c r="Z45" i="4"/>
  <c r="Y74" i="6"/>
  <c r="Z74" i="4"/>
  <c r="Y47" i="6"/>
  <c r="Z47" i="4"/>
  <c r="Z92" i="6"/>
  <c r="AA92" i="4"/>
  <c r="Z69" i="6"/>
  <c r="AA69" i="4"/>
  <c r="X14" i="6"/>
  <c r="Z38" i="6"/>
  <c r="AA38" i="4"/>
  <c r="Y65" i="6"/>
  <c r="Z65" i="4"/>
  <c r="Y13" i="4"/>
  <c r="X11" i="6"/>
  <c r="Y39" i="6"/>
  <c r="Z39" i="4"/>
  <c r="Z59" i="6"/>
  <c r="AA59" i="4"/>
  <c r="Z50" i="6"/>
  <c r="AA50" i="4"/>
  <c r="Y30" i="6"/>
  <c r="Z30" i="4"/>
  <c r="Y43" i="6"/>
  <c r="Z43" i="4"/>
  <c r="Z75" i="6"/>
  <c r="AA75" i="4"/>
  <c r="Z46" i="6"/>
  <c r="AA46" i="4"/>
  <c r="Z87" i="6"/>
  <c r="AA87" i="4"/>
  <c r="Y10" i="4"/>
  <c r="Z76" i="6"/>
  <c r="AA76" i="4"/>
  <c r="Z44" i="6"/>
  <c r="AA44" i="4"/>
  <c r="Z62" i="6"/>
  <c r="AA62" i="4"/>
  <c r="Y82" i="6"/>
  <c r="Z82" i="4"/>
  <c r="Z85" i="6"/>
  <c r="AA85" i="4"/>
  <c r="Z42" i="6"/>
  <c r="AA42" i="4"/>
  <c r="Y86" i="6"/>
  <c r="Z86" i="4"/>
  <c r="Y28" i="6"/>
  <c r="Z28" i="4"/>
  <c r="Y55" i="6"/>
  <c r="Z55" i="4"/>
  <c r="Z71" i="6"/>
  <c r="AA71" i="4"/>
  <c r="Z89" i="6"/>
  <c r="AA89" i="4"/>
  <c r="Y27" i="6"/>
  <c r="Z27" i="4"/>
  <c r="Y81" i="6"/>
  <c r="Z81" i="4"/>
  <c r="AA61" i="6"/>
  <c r="AB61" i="4"/>
  <c r="Z40" i="6"/>
  <c r="AA40" i="4"/>
  <c r="Z23" i="6"/>
  <c r="AA23" i="4"/>
  <c r="AA72" i="6"/>
  <c r="AB72" i="4"/>
  <c r="Z67" i="6"/>
  <c r="AA67" i="4"/>
  <c r="Z60" i="6"/>
  <c r="AA60" i="4"/>
  <c r="Z68" i="6"/>
  <c r="AA68" i="4"/>
  <c r="Y66" i="6"/>
  <c r="Z66" i="4"/>
  <c r="Z53" i="6"/>
  <c r="AA53" i="4"/>
  <c r="Y80" i="6"/>
  <c r="Y14" i="4"/>
  <c r="Z80" i="4"/>
  <c r="X10" i="6"/>
  <c r="Z57" i="6"/>
  <c r="AA57" i="4"/>
  <c r="X13" i="6"/>
  <c r="AA29" i="6"/>
  <c r="AB29" i="4"/>
  <c r="Z58" i="6"/>
  <c r="AA58" i="4"/>
  <c r="V25" i="25"/>
  <c r="Z88" i="6"/>
  <c r="AA88" i="4"/>
  <c r="Z90" i="6"/>
  <c r="AA90" i="4"/>
  <c r="Z56" i="6"/>
  <c r="AA56" i="4"/>
  <c r="Y70" i="6"/>
  <c r="Z70" i="4"/>
  <c r="Z37" i="6"/>
  <c r="AA37" i="4"/>
  <c r="Y35" i="6"/>
  <c r="Z35" i="4"/>
  <c r="Y7" i="4"/>
  <c r="Y11" i="4"/>
  <c r="Y83" i="6"/>
  <c r="Z83" i="4"/>
  <c r="AA31" i="6"/>
  <c r="AB31" i="4"/>
  <c r="AA91" i="6"/>
  <c r="AB91" i="4"/>
  <c r="Z73" i="6"/>
  <c r="AA73" i="4"/>
  <c r="Y54" i="6"/>
  <c r="Z54" i="4"/>
  <c r="Z26" i="6"/>
  <c r="AA26" i="4"/>
  <c r="AA41" i="6"/>
  <c r="AB41" i="4"/>
  <c r="Y32" i="6"/>
  <c r="Z32" i="4"/>
  <c r="Z24" i="6"/>
  <c r="AA24" i="4"/>
  <c r="Y77" i="6"/>
  <c r="Z77" i="4"/>
  <c r="Y25" i="6"/>
  <c r="Z25" i="4"/>
  <c r="Y36" i="6"/>
  <c r="Z36" i="4"/>
  <c r="W16" i="25"/>
  <c r="W6" i="6"/>
  <c r="W15" i="6"/>
  <c r="W17" i="25"/>
  <c r="W7" i="6"/>
  <c r="AA84" i="6"/>
  <c r="AB84" i="4"/>
  <c r="AV13" i="25" l="1"/>
  <c r="BD5" i="26"/>
  <c r="BD6" i="26"/>
  <c r="CX12" i="23"/>
  <c r="CX14" i="23"/>
  <c r="CX11" i="23"/>
  <c r="CX7" i="23"/>
  <c r="CX13" i="23"/>
  <c r="AW5" i="25"/>
  <c r="CY48" i="26"/>
  <c r="CX58" i="24"/>
  <c r="AV5" i="24"/>
  <c r="AV16" i="24" s="1"/>
  <c r="BF18" i="26"/>
  <c r="BE6" i="26"/>
  <c r="BE5" i="26"/>
  <c r="AV9" i="25"/>
  <c r="AV10" i="25" s="1"/>
  <c r="AX13" i="24"/>
  <c r="AX7" i="25" s="1"/>
  <c r="AX12" i="24"/>
  <c r="AX6" i="25" s="1"/>
  <c r="AX15" i="23"/>
  <c r="AX16" i="23" s="1"/>
  <c r="AX10" i="24"/>
  <c r="AX6" i="24" s="1"/>
  <c r="AW7" i="24"/>
  <c r="AX11" i="24"/>
  <c r="AY60" i="24"/>
  <c r="AY89" i="24"/>
  <c r="AW6" i="24"/>
  <c r="AW15" i="24"/>
  <c r="BJ25" i="26"/>
  <c r="BI7" i="26"/>
  <c r="AY69" i="24"/>
  <c r="AY27" i="24"/>
  <c r="AY23" i="24"/>
  <c r="AY10" i="23"/>
  <c r="AY5" i="23"/>
  <c r="AY6" i="23"/>
  <c r="AY52" i="24"/>
  <c r="BJ13" i="26"/>
  <c r="AY53" i="24"/>
  <c r="AY38" i="24"/>
  <c r="AY41" i="24"/>
  <c r="AX14" i="24"/>
  <c r="AX8" i="25" s="1"/>
  <c r="AY68" i="24"/>
  <c r="AY54" i="24"/>
  <c r="AY24" i="24"/>
  <c r="AY92" i="24"/>
  <c r="AY59" i="24"/>
  <c r="AY26" i="24"/>
  <c r="AY32" i="24"/>
  <c r="AY43" i="24"/>
  <c r="AY77" i="24"/>
  <c r="AY40" i="24"/>
  <c r="AY87" i="24"/>
  <c r="AY73" i="24"/>
  <c r="AY56" i="24"/>
  <c r="AW4" i="25"/>
  <c r="AY28" i="24"/>
  <c r="AY71" i="24"/>
  <c r="AY72" i="24"/>
  <c r="AY50" i="24"/>
  <c r="AY12" i="23"/>
  <c r="AY31" i="24"/>
  <c r="AY86" i="24"/>
  <c r="AY81" i="24"/>
  <c r="AY13" i="23"/>
  <c r="AY67" i="24"/>
  <c r="AY83" i="24"/>
  <c r="AY46" i="24"/>
  <c r="AY85" i="24"/>
  <c r="AY45" i="24"/>
  <c r="AY88" i="24"/>
  <c r="AY91" i="24"/>
  <c r="AY74" i="24"/>
  <c r="AY65" i="24"/>
  <c r="AY66" i="24"/>
  <c r="AY57" i="24"/>
  <c r="AY47" i="24"/>
  <c r="AY37" i="24"/>
  <c r="AY62" i="24"/>
  <c r="AY84" i="24"/>
  <c r="AY76" i="24"/>
  <c r="AY51" i="24"/>
  <c r="AY61" i="24"/>
  <c r="AY58" i="24"/>
  <c r="AY55" i="24"/>
  <c r="AY30" i="24"/>
  <c r="AY44" i="24"/>
  <c r="AY29" i="24"/>
  <c r="AY25" i="24"/>
  <c r="AY70" i="24"/>
  <c r="AY42" i="24"/>
  <c r="AY35" i="24"/>
  <c r="AY11" i="23"/>
  <c r="AY7" i="23"/>
  <c r="AY80" i="24"/>
  <c r="AY39" i="24"/>
  <c r="AY14" i="23"/>
  <c r="AY82" i="24"/>
  <c r="AY90" i="24"/>
  <c r="AY36" i="24"/>
  <c r="AY75" i="24"/>
  <c r="AL6" i="14"/>
  <c r="AM13" i="14"/>
  <c r="AK7" i="14"/>
  <c r="AL25" i="14"/>
  <c r="AK5" i="14"/>
  <c r="V33" i="25"/>
  <c r="Y42" i="25"/>
  <c r="Y15" i="4"/>
  <c r="Y16" i="4" s="1"/>
  <c r="V22" i="25"/>
  <c r="X18" i="25"/>
  <c r="Y12" i="6"/>
  <c r="Y18" i="25" s="1"/>
  <c r="W21" i="25"/>
  <c r="W27" i="25" s="1"/>
  <c r="W28" i="25" s="1"/>
  <c r="X19" i="25"/>
  <c r="X20" i="25"/>
  <c r="Y32" i="25"/>
  <c r="Y11" i="6"/>
  <c r="AB29" i="6"/>
  <c r="AC29" i="4"/>
  <c r="Y14" i="6"/>
  <c r="AA23" i="6"/>
  <c r="AB23" i="4"/>
  <c r="Z27" i="6"/>
  <c r="AA27" i="4"/>
  <c r="Z28" i="6"/>
  <c r="AA28" i="4"/>
  <c r="AA42" i="6"/>
  <c r="AB42" i="4"/>
  <c r="Z82" i="6"/>
  <c r="AA82" i="4"/>
  <c r="AA44" i="6"/>
  <c r="AB44" i="4"/>
  <c r="AA50" i="6"/>
  <c r="AB50" i="4"/>
  <c r="Z77" i="6"/>
  <c r="AA77" i="4"/>
  <c r="Z32" i="6"/>
  <c r="AA32" i="4"/>
  <c r="AA73" i="6"/>
  <c r="AB73" i="4"/>
  <c r="AA56" i="6"/>
  <c r="AB56" i="4"/>
  <c r="X6" i="6"/>
  <c r="X16" i="25"/>
  <c r="X15" i="6"/>
  <c r="AA68" i="6"/>
  <c r="AB68" i="4"/>
  <c r="AA75" i="6"/>
  <c r="AB75" i="4"/>
  <c r="Z30" i="6"/>
  <c r="AA30" i="4"/>
  <c r="Y13" i="6"/>
  <c r="Z47" i="6"/>
  <c r="AA47" i="4"/>
  <c r="Z45" i="6"/>
  <c r="AA45" i="4"/>
  <c r="AB84" i="6"/>
  <c r="AC84" i="4"/>
  <c r="AA58" i="6"/>
  <c r="AB58" i="4"/>
  <c r="Z80" i="6"/>
  <c r="Z14" i="4"/>
  <c r="AA80" i="4"/>
  <c r="AA40" i="6"/>
  <c r="AB40" i="4"/>
  <c r="Z81" i="6"/>
  <c r="AA81" i="4"/>
  <c r="Z86" i="6"/>
  <c r="AA86" i="4"/>
  <c r="AA85" i="6"/>
  <c r="AB85" i="4"/>
  <c r="AA62" i="6"/>
  <c r="AB62" i="4"/>
  <c r="AA59" i="6"/>
  <c r="AB59" i="4"/>
  <c r="X17" i="25"/>
  <c r="X7" i="6"/>
  <c r="AA38" i="6"/>
  <c r="AB38" i="4"/>
  <c r="AB61" i="6"/>
  <c r="AC61" i="4"/>
  <c r="AA71" i="6"/>
  <c r="AB71" i="4"/>
  <c r="Z39" i="6"/>
  <c r="AA39" i="4"/>
  <c r="Z65" i="6"/>
  <c r="Z13" i="4"/>
  <c r="AA65" i="4"/>
  <c r="Z36" i="6"/>
  <c r="AA36" i="4"/>
  <c r="AA26" i="6"/>
  <c r="AB26" i="4"/>
  <c r="AB31" i="6"/>
  <c r="AC31" i="4"/>
  <c r="AA37" i="6"/>
  <c r="AB37" i="4"/>
  <c r="AA88" i="6"/>
  <c r="AB88" i="4"/>
  <c r="AA53" i="6"/>
  <c r="AB53" i="4"/>
  <c r="AA67" i="6"/>
  <c r="AB67" i="4"/>
  <c r="Z6" i="4"/>
  <c r="Y10" i="6"/>
  <c r="AA87" i="6"/>
  <c r="AB87" i="4"/>
  <c r="AA69" i="6"/>
  <c r="AB69" i="4"/>
  <c r="AA51" i="6"/>
  <c r="AB51" i="4"/>
  <c r="W25" i="25"/>
  <c r="Z5" i="4"/>
  <c r="AA89" i="6"/>
  <c r="AB89" i="4"/>
  <c r="Z55" i="6"/>
  <c r="AA55" i="4"/>
  <c r="AA76" i="6"/>
  <c r="AB76" i="4"/>
  <c r="W5" i="6"/>
  <c r="W16" i="6" s="1"/>
  <c r="Z25" i="6"/>
  <c r="AA25" i="4"/>
  <c r="AA24" i="6"/>
  <c r="AB24" i="4"/>
  <c r="AB41" i="6"/>
  <c r="AC41" i="4"/>
  <c r="Z54" i="6"/>
  <c r="AA54" i="4"/>
  <c r="AB91" i="6"/>
  <c r="AC91" i="4"/>
  <c r="Z83" i="6"/>
  <c r="AA83" i="4"/>
  <c r="Z35" i="6"/>
  <c r="AA35" i="4"/>
  <c r="Z7" i="4"/>
  <c r="Z11" i="4"/>
  <c r="Z70" i="6"/>
  <c r="AA70" i="4"/>
  <c r="AA90" i="6"/>
  <c r="AB90" i="4"/>
  <c r="AA57" i="6"/>
  <c r="AB57" i="4"/>
  <c r="Z66" i="6"/>
  <c r="AA66" i="4"/>
  <c r="AA60" i="6"/>
  <c r="AB60" i="4"/>
  <c r="AB72" i="6"/>
  <c r="AC72" i="4"/>
  <c r="Z10" i="4"/>
  <c r="AA46" i="6"/>
  <c r="AB46" i="4"/>
  <c r="Z43" i="6"/>
  <c r="AA43" i="4"/>
  <c r="Z12" i="4"/>
  <c r="AA92" i="6"/>
  <c r="AB92" i="4"/>
  <c r="Z74" i="6"/>
  <c r="AA74" i="4"/>
  <c r="AB52" i="6"/>
  <c r="AC52" i="4"/>
  <c r="AX5" i="25" l="1"/>
  <c r="AW9" i="25"/>
  <c r="CY14" i="23"/>
  <c r="CY13" i="23"/>
  <c r="CY7" i="23"/>
  <c r="CY11" i="23"/>
  <c r="CY12" i="23"/>
  <c r="CZ48" i="26"/>
  <c r="CY58" i="24"/>
  <c r="AW5" i="24"/>
  <c r="AW16" i="24" s="1"/>
  <c r="BG18" i="26"/>
  <c r="BF5" i="26"/>
  <c r="BF6" i="26"/>
  <c r="AX7" i="24"/>
  <c r="AX5" i="24" s="1"/>
  <c r="F2" i="24" s="1"/>
  <c r="AX15" i="24"/>
  <c r="AY14" i="24"/>
  <c r="AY8" i="25" s="1"/>
  <c r="AX4" i="25"/>
  <c r="AY10" i="24"/>
  <c r="AY6" i="24" s="1"/>
  <c r="AY11" i="24"/>
  <c r="AY12" i="24"/>
  <c r="AY6" i="25" s="1"/>
  <c r="AY15" i="23"/>
  <c r="AY16" i="23" s="1"/>
  <c r="AZ75" i="24"/>
  <c r="AZ90" i="24"/>
  <c r="AZ25" i="24"/>
  <c r="AZ44" i="24"/>
  <c r="AZ61" i="24"/>
  <c r="AZ76" i="24"/>
  <c r="AZ66" i="24"/>
  <c r="AZ74" i="24"/>
  <c r="AZ88" i="24"/>
  <c r="AZ13" i="23"/>
  <c r="AZ67" i="24"/>
  <c r="AZ31" i="24"/>
  <c r="AZ50" i="24"/>
  <c r="AZ12" i="23"/>
  <c r="AZ77" i="24"/>
  <c r="AZ24" i="24"/>
  <c r="AZ68" i="24"/>
  <c r="AZ53" i="24"/>
  <c r="AZ52" i="24"/>
  <c r="AZ27" i="24"/>
  <c r="AZ89" i="24"/>
  <c r="AZ14" i="23"/>
  <c r="AZ82" i="24"/>
  <c r="AZ39" i="24"/>
  <c r="AZ42" i="24"/>
  <c r="AZ55" i="24"/>
  <c r="AZ62" i="24"/>
  <c r="AZ47" i="24"/>
  <c r="AZ45" i="24"/>
  <c r="AZ46" i="24"/>
  <c r="AY13" i="24"/>
  <c r="AY7" i="25" s="1"/>
  <c r="AZ72" i="24"/>
  <c r="AZ28" i="24"/>
  <c r="AZ56" i="24"/>
  <c r="AZ87" i="24"/>
  <c r="AZ32" i="24"/>
  <c r="AZ59" i="24"/>
  <c r="AZ38" i="24"/>
  <c r="BK25" i="26"/>
  <c r="BJ7" i="26"/>
  <c r="AZ36" i="24"/>
  <c r="AZ58" i="24"/>
  <c r="AZ51" i="24"/>
  <c r="AZ37" i="24"/>
  <c r="AZ57" i="24"/>
  <c r="AZ65" i="24"/>
  <c r="AZ85" i="24"/>
  <c r="AZ83" i="24"/>
  <c r="AZ40" i="24"/>
  <c r="AZ43" i="24"/>
  <c r="AZ26" i="24"/>
  <c r="AZ54" i="24"/>
  <c r="AZ23" i="24"/>
  <c r="AZ6" i="23"/>
  <c r="AZ10" i="23"/>
  <c r="AZ5" i="23"/>
  <c r="AZ69" i="24"/>
  <c r="AW13" i="25"/>
  <c r="AZ60" i="24"/>
  <c r="AZ80" i="24"/>
  <c r="AZ35" i="24"/>
  <c r="AZ7" i="23"/>
  <c r="AZ11" i="23"/>
  <c r="AZ70" i="24"/>
  <c r="AZ29" i="24"/>
  <c r="AZ30" i="24"/>
  <c r="AZ84" i="24"/>
  <c r="AZ91" i="24"/>
  <c r="AZ81" i="24"/>
  <c r="AZ86" i="24"/>
  <c r="AZ71" i="24"/>
  <c r="AZ73" i="24"/>
  <c r="AZ92" i="24"/>
  <c r="AZ41" i="24"/>
  <c r="BK13" i="26"/>
  <c r="AM6" i="14"/>
  <c r="AM5" i="14"/>
  <c r="AN13" i="14"/>
  <c r="AL7" i="14"/>
  <c r="AM25" i="14"/>
  <c r="AL5" i="14"/>
  <c r="E2" i="14" s="1"/>
  <c r="W33" i="25"/>
  <c r="Z42" i="25"/>
  <c r="AA6" i="4"/>
  <c r="Z15" i="4"/>
  <c r="Z16" i="4" s="1"/>
  <c r="Z32" i="25"/>
  <c r="Z11" i="6"/>
  <c r="W22" i="25"/>
  <c r="Y19" i="25"/>
  <c r="Y20" i="25"/>
  <c r="Z12" i="6"/>
  <c r="Y17" i="25"/>
  <c r="X5" i="6"/>
  <c r="X16" i="6" s="1"/>
  <c r="AA43" i="6"/>
  <c r="AB43" i="4"/>
  <c r="AA55" i="6"/>
  <c r="AB55" i="4"/>
  <c r="AB87" i="6"/>
  <c r="AC87" i="4"/>
  <c r="AB67" i="6"/>
  <c r="AC67" i="4"/>
  <c r="AB88" i="6"/>
  <c r="AC88" i="4"/>
  <c r="AC31" i="6"/>
  <c r="AD31" i="4"/>
  <c r="AA36" i="6"/>
  <c r="AB36" i="4"/>
  <c r="Z13" i="6"/>
  <c r="AC84" i="6"/>
  <c r="AD84" i="4"/>
  <c r="AA47" i="6"/>
  <c r="AB47" i="4"/>
  <c r="AB56" i="6"/>
  <c r="AC56" i="4"/>
  <c r="AA32" i="6"/>
  <c r="AB32" i="4"/>
  <c r="AB50" i="6"/>
  <c r="AC50" i="4"/>
  <c r="AB23" i="6"/>
  <c r="AC23" i="4"/>
  <c r="AC52" i="6"/>
  <c r="AD52" i="4"/>
  <c r="AB92" i="6"/>
  <c r="AC92" i="4"/>
  <c r="AC72" i="6"/>
  <c r="AD72" i="4"/>
  <c r="AA66" i="6"/>
  <c r="AB66" i="4"/>
  <c r="AB90" i="6"/>
  <c r="AC90" i="4"/>
  <c r="AA83" i="6"/>
  <c r="AB83" i="4"/>
  <c r="AA54" i="6"/>
  <c r="AB54" i="4"/>
  <c r="AB24" i="6"/>
  <c r="AC24" i="4"/>
  <c r="AB69" i="6"/>
  <c r="AC69" i="4"/>
  <c r="AA39" i="6"/>
  <c r="AB39" i="4"/>
  <c r="AC61" i="6"/>
  <c r="AD61" i="4"/>
  <c r="AB62" i="6"/>
  <c r="AC62" i="4"/>
  <c r="AA86" i="6"/>
  <c r="AB86" i="4"/>
  <c r="AB40" i="6"/>
  <c r="AC40" i="4"/>
  <c r="Z14" i="6"/>
  <c r="AB75" i="6"/>
  <c r="AC75" i="4"/>
  <c r="X25" i="25"/>
  <c r="AA12" i="4"/>
  <c r="AA82" i="6"/>
  <c r="AB82" i="4"/>
  <c r="AA28" i="6"/>
  <c r="AB28" i="4"/>
  <c r="AA5" i="4"/>
  <c r="Y7" i="6"/>
  <c r="AB46" i="6"/>
  <c r="AC46" i="4"/>
  <c r="AB53" i="6"/>
  <c r="AC53" i="4"/>
  <c r="AB26" i="6"/>
  <c r="AC26" i="4"/>
  <c r="AB58" i="6"/>
  <c r="AC58" i="4"/>
  <c r="AA45" i="6"/>
  <c r="AB45" i="4"/>
  <c r="X21" i="25"/>
  <c r="X27" i="25" s="1"/>
  <c r="AB73" i="6"/>
  <c r="AC73" i="4"/>
  <c r="AA77" i="6"/>
  <c r="AB77" i="4"/>
  <c r="Z10" i="6"/>
  <c r="AB76" i="6"/>
  <c r="AC76" i="4"/>
  <c r="AB89" i="6"/>
  <c r="AC89" i="4"/>
  <c r="Y16" i="25"/>
  <c r="Y6" i="6"/>
  <c r="Y15" i="6"/>
  <c r="AB37" i="6"/>
  <c r="AC37" i="4"/>
  <c r="AA65" i="6"/>
  <c r="AA13" i="4"/>
  <c r="AB65" i="4"/>
  <c r="AA74" i="6"/>
  <c r="AB74" i="4"/>
  <c r="AB60" i="6"/>
  <c r="AC60" i="4"/>
  <c r="AB57" i="6"/>
  <c r="AC57" i="4"/>
  <c r="AA70" i="6"/>
  <c r="AB70" i="4"/>
  <c r="AA35" i="6"/>
  <c r="AB35" i="4"/>
  <c r="AA11" i="4"/>
  <c r="AA7" i="4"/>
  <c r="AC91" i="6"/>
  <c r="AD91" i="4"/>
  <c r="AC41" i="6"/>
  <c r="AD41" i="4"/>
  <c r="AA25" i="6"/>
  <c r="AB25" i="4"/>
  <c r="AB51" i="6"/>
  <c r="AC51" i="4"/>
  <c r="AB71" i="6"/>
  <c r="AC71" i="4"/>
  <c r="AB38" i="6"/>
  <c r="AC38" i="4"/>
  <c r="AB59" i="6"/>
  <c r="AC59" i="4"/>
  <c r="AB85" i="6"/>
  <c r="AC85" i="4"/>
  <c r="AA81" i="6"/>
  <c r="AB81" i="4"/>
  <c r="AA80" i="6"/>
  <c r="AA14" i="4"/>
  <c r="AB80" i="4"/>
  <c r="AA30" i="6"/>
  <c r="AB30" i="4"/>
  <c r="AB68" i="6"/>
  <c r="AC68" i="4"/>
  <c r="AB44" i="6"/>
  <c r="AC44" i="4"/>
  <c r="AB42" i="6"/>
  <c r="AC42" i="4"/>
  <c r="AA27" i="6"/>
  <c r="AB27" i="4"/>
  <c r="AA10" i="4"/>
  <c r="AC29" i="6"/>
  <c r="AD29" i="4"/>
  <c r="AX9" i="25" l="1"/>
  <c r="P36" i="25" s="1"/>
  <c r="AW10" i="25"/>
  <c r="AY5" i="25"/>
  <c r="CZ12" i="23"/>
  <c r="CZ11" i="23"/>
  <c r="CZ7" i="23"/>
  <c r="CZ13" i="23"/>
  <c r="CZ14" i="23"/>
  <c r="DA48" i="26"/>
  <c r="CZ58" i="24"/>
  <c r="AY4" i="25"/>
  <c r="BH18" i="26"/>
  <c r="BG6" i="26"/>
  <c r="BG5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71" i="24"/>
  <c r="BA91" i="24"/>
  <c r="BA70" i="24"/>
  <c r="BA35" i="24"/>
  <c r="BA11" i="23"/>
  <c r="BA7" i="23"/>
  <c r="BA23" i="24"/>
  <c r="BA10" i="23"/>
  <c r="BA6" i="23"/>
  <c r="BA5" i="23"/>
  <c r="BA26" i="24"/>
  <c r="BA40" i="24"/>
  <c r="BA85" i="24"/>
  <c r="BA57" i="24"/>
  <c r="BA87" i="24"/>
  <c r="BA62" i="24"/>
  <c r="BA42" i="24"/>
  <c r="AZ14" i="24"/>
  <c r="AZ8" i="25" s="1"/>
  <c r="BA77" i="24"/>
  <c r="AZ13" i="24"/>
  <c r="AZ7" i="25" s="1"/>
  <c r="BA74" i="24"/>
  <c r="BA76" i="24"/>
  <c r="BA90" i="24"/>
  <c r="BA92" i="24"/>
  <c r="BA84" i="24"/>
  <c r="BA29" i="24"/>
  <c r="BA80" i="24"/>
  <c r="BA51" i="24"/>
  <c r="BL25" i="26"/>
  <c r="BK7" i="26"/>
  <c r="BA38" i="24"/>
  <c r="BA32" i="24"/>
  <c r="BA56" i="24"/>
  <c r="BA28" i="24"/>
  <c r="BA45" i="24"/>
  <c r="BA14" i="23"/>
  <c r="BA82" i="24"/>
  <c r="BA27" i="24"/>
  <c r="BA31" i="24"/>
  <c r="BA44" i="24"/>
  <c r="BL13" i="26"/>
  <c r="BA81" i="24"/>
  <c r="BA43" i="24"/>
  <c r="BA83" i="24"/>
  <c r="BA65" i="24"/>
  <c r="BA13" i="23"/>
  <c r="BA37" i="24"/>
  <c r="BA58" i="24"/>
  <c r="BA46" i="24"/>
  <c r="BA47" i="24"/>
  <c r="BA55" i="24"/>
  <c r="BA53" i="24"/>
  <c r="BA24" i="24"/>
  <c r="BA88" i="24"/>
  <c r="BA66" i="24"/>
  <c r="BA61" i="24"/>
  <c r="BA25" i="24"/>
  <c r="BA75" i="24"/>
  <c r="BA41" i="24"/>
  <c r="BA73" i="24"/>
  <c r="BA86" i="24"/>
  <c r="BA30" i="24"/>
  <c r="BA60" i="24"/>
  <c r="BA69" i="24"/>
  <c r="BA54" i="24"/>
  <c r="BA36" i="24"/>
  <c r="BA59" i="24"/>
  <c r="BA72" i="24"/>
  <c r="BA39" i="24"/>
  <c r="BA89" i="24"/>
  <c r="BA52" i="24"/>
  <c r="BA68" i="24"/>
  <c r="BA50" i="24"/>
  <c r="BA12" i="23"/>
  <c r="BA67" i="24"/>
  <c r="AN6" i="14"/>
  <c r="AO13" i="14"/>
  <c r="AM7" i="14"/>
  <c r="AN25" i="14"/>
  <c r="AN5" i="14" s="1"/>
  <c r="X33" i="25"/>
  <c r="AA42" i="25"/>
  <c r="Z17" i="25"/>
  <c r="AA15" i="4"/>
  <c r="AA16" i="4" s="1"/>
  <c r="AB6" i="4"/>
  <c r="AB5" i="4"/>
  <c r="AA12" i="6"/>
  <c r="Y5" i="6"/>
  <c r="Y16" i="6" s="1"/>
  <c r="Y21" i="25"/>
  <c r="Y27" i="25" s="1"/>
  <c r="Y28" i="25" s="1"/>
  <c r="AA14" i="6"/>
  <c r="Z19" i="25"/>
  <c r="AA32" i="25"/>
  <c r="Z20" i="25"/>
  <c r="Z18" i="25"/>
  <c r="AC26" i="6"/>
  <c r="AD26" i="4"/>
  <c r="AC46" i="6"/>
  <c r="AD46" i="4"/>
  <c r="AD61" i="6"/>
  <c r="AE61" i="4"/>
  <c r="AB54" i="6"/>
  <c r="AC54" i="4"/>
  <c r="AC90" i="6"/>
  <c r="AD90" i="4"/>
  <c r="AD52" i="6"/>
  <c r="AE52" i="4"/>
  <c r="AC56" i="6"/>
  <c r="AD56" i="4"/>
  <c r="AD84" i="6"/>
  <c r="AE84" i="4"/>
  <c r="AB27" i="6"/>
  <c r="AC27" i="4"/>
  <c r="AC44" i="6"/>
  <c r="AD44" i="4"/>
  <c r="AB30" i="6"/>
  <c r="AC30" i="4"/>
  <c r="Y25" i="25"/>
  <c r="Z16" i="25"/>
  <c r="Z6" i="6"/>
  <c r="Z15" i="6"/>
  <c r="AC73" i="6"/>
  <c r="AD73" i="4"/>
  <c r="AA10" i="6"/>
  <c r="AD31" i="6"/>
  <c r="AE31" i="4"/>
  <c r="AC67" i="6"/>
  <c r="AD67" i="4"/>
  <c r="AB55" i="6"/>
  <c r="AC55" i="4"/>
  <c r="AB43" i="6"/>
  <c r="AC43" i="4"/>
  <c r="AC85" i="6"/>
  <c r="AD85" i="4"/>
  <c r="AD41" i="6"/>
  <c r="AE41" i="4"/>
  <c r="AC60" i="6"/>
  <c r="AD60" i="4"/>
  <c r="AC69" i="6"/>
  <c r="AD69" i="4"/>
  <c r="AD29" i="6"/>
  <c r="AE29" i="4"/>
  <c r="AB81" i="6"/>
  <c r="AC81" i="4"/>
  <c r="AC59" i="6"/>
  <c r="AD59" i="4"/>
  <c r="AC71" i="6"/>
  <c r="AD71" i="4"/>
  <c r="AB25" i="6"/>
  <c r="AC25" i="4"/>
  <c r="AD91" i="6"/>
  <c r="AE91" i="4"/>
  <c r="AB35" i="6"/>
  <c r="AB11" i="4"/>
  <c r="AB7" i="4"/>
  <c r="AC35" i="4"/>
  <c r="AC57" i="6"/>
  <c r="AD57" i="4"/>
  <c r="AB74" i="6"/>
  <c r="AC74" i="4"/>
  <c r="AA13" i="6"/>
  <c r="AC76" i="6"/>
  <c r="AD76" i="4"/>
  <c r="AC58" i="6"/>
  <c r="AD58" i="4"/>
  <c r="AC53" i="6"/>
  <c r="AD53" i="4"/>
  <c r="AB82" i="6"/>
  <c r="AC82" i="4"/>
  <c r="X22" i="25"/>
  <c r="AC40" i="6"/>
  <c r="AD40" i="4"/>
  <c r="AC62" i="6"/>
  <c r="AD62" i="4"/>
  <c r="AB39" i="6"/>
  <c r="AC39" i="4"/>
  <c r="AC24" i="6"/>
  <c r="AD24" i="4"/>
  <c r="AB83" i="6"/>
  <c r="AC83" i="4"/>
  <c r="AB66" i="6"/>
  <c r="AC66" i="4"/>
  <c r="AC92" i="6"/>
  <c r="AD92" i="4"/>
  <c r="AC23" i="6"/>
  <c r="AD23" i="4"/>
  <c r="AB32" i="6"/>
  <c r="AC32" i="4"/>
  <c r="AB47" i="6"/>
  <c r="AC47" i="4"/>
  <c r="AC38" i="6"/>
  <c r="AD38" i="4"/>
  <c r="AC51" i="6"/>
  <c r="AD51" i="4"/>
  <c r="AB70" i="6"/>
  <c r="AC70" i="4"/>
  <c r="AB65" i="6"/>
  <c r="AB13" i="4"/>
  <c r="AC65" i="4"/>
  <c r="AC89" i="6"/>
  <c r="AD89" i="4"/>
  <c r="AB45" i="6"/>
  <c r="AC45" i="4"/>
  <c r="AB28" i="6"/>
  <c r="AC28" i="4"/>
  <c r="AB86" i="6"/>
  <c r="AC86" i="4"/>
  <c r="AD72" i="6"/>
  <c r="AE72" i="4"/>
  <c r="AB12" i="4"/>
  <c r="AC42" i="6"/>
  <c r="AD42" i="4"/>
  <c r="AC68" i="6"/>
  <c r="AD68" i="4"/>
  <c r="AB80" i="6"/>
  <c r="AB14" i="4"/>
  <c r="AC80" i="4"/>
  <c r="AA11" i="6"/>
  <c r="AC37" i="6"/>
  <c r="AD37" i="4"/>
  <c r="AB77" i="6"/>
  <c r="AC77" i="4"/>
  <c r="AC75" i="6"/>
  <c r="AD75" i="4"/>
  <c r="AB10" i="4"/>
  <c r="AC50" i="6"/>
  <c r="AD50" i="4"/>
  <c r="AB36" i="6"/>
  <c r="AC36" i="4"/>
  <c r="AC88" i="6"/>
  <c r="AD88" i="4"/>
  <c r="AC87" i="6"/>
  <c r="AD87" i="4"/>
  <c r="Z7" i="6"/>
  <c r="AZ5" i="25" l="1"/>
  <c r="AY9" i="25"/>
  <c r="DA11" i="23"/>
  <c r="DA7" i="23"/>
  <c r="DA13" i="23"/>
  <c r="DA12" i="23"/>
  <c r="DA14" i="23"/>
  <c r="DB48" i="26"/>
  <c r="DA58" i="24"/>
  <c r="AZ4" i="25"/>
  <c r="AX10" i="25"/>
  <c r="AZ6" i="24"/>
  <c r="BI18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68" i="24"/>
  <c r="BB89" i="24"/>
  <c r="BB72" i="24"/>
  <c r="BB60" i="24"/>
  <c r="BB75" i="24"/>
  <c r="BB61" i="24"/>
  <c r="BB88" i="24"/>
  <c r="BB47" i="24"/>
  <c r="BB44" i="24"/>
  <c r="BB27" i="24"/>
  <c r="BB45" i="24"/>
  <c r="BB56" i="24"/>
  <c r="BB29" i="24"/>
  <c r="BB92" i="24"/>
  <c r="BB76" i="24"/>
  <c r="BB85" i="24"/>
  <c r="BB35" i="24"/>
  <c r="BB11" i="23"/>
  <c r="BB7" i="23"/>
  <c r="BB50" i="24"/>
  <c r="BB12" i="23"/>
  <c r="BB39" i="24"/>
  <c r="BB36" i="24"/>
  <c r="BB69" i="24"/>
  <c r="BB86" i="24"/>
  <c r="BB46" i="24"/>
  <c r="BB83" i="24"/>
  <c r="BB38" i="24"/>
  <c r="BB51" i="24"/>
  <c r="BB80" i="24"/>
  <c r="BB84" i="24"/>
  <c r="BB90" i="24"/>
  <c r="BB77" i="24"/>
  <c r="BB57" i="24"/>
  <c r="BB23" i="24"/>
  <c r="BB5" i="23"/>
  <c r="BB10" i="23"/>
  <c r="BB6" i="23"/>
  <c r="BB91" i="24"/>
  <c r="BB52" i="24"/>
  <c r="BB41" i="24"/>
  <c r="BB25" i="24"/>
  <c r="BB66" i="24"/>
  <c r="BB24" i="24"/>
  <c r="BB55" i="24"/>
  <c r="BB58" i="24"/>
  <c r="BB65" i="24"/>
  <c r="BB43" i="24"/>
  <c r="BB81" i="24"/>
  <c r="BM13" i="26"/>
  <c r="BB31" i="24"/>
  <c r="BB14" i="23"/>
  <c r="BB82" i="24"/>
  <c r="BB32" i="24"/>
  <c r="BB74" i="24"/>
  <c r="BB62" i="24"/>
  <c r="BB40" i="24"/>
  <c r="BB71" i="24"/>
  <c r="BB13" i="23"/>
  <c r="BB67" i="24"/>
  <c r="BB59" i="24"/>
  <c r="BB54" i="24"/>
  <c r="BB30" i="24"/>
  <c r="BB73" i="24"/>
  <c r="BB53" i="24"/>
  <c r="BB37" i="24"/>
  <c r="BB28" i="24"/>
  <c r="BL7" i="26"/>
  <c r="BM25" i="26"/>
  <c r="BB42" i="24"/>
  <c r="BB87" i="24"/>
  <c r="BB26" i="24"/>
  <c r="BB70" i="24"/>
  <c r="AO6" i="14"/>
  <c r="AP13" i="14"/>
  <c r="AN7" i="14"/>
  <c r="AO25" i="14"/>
  <c r="AC12" i="4"/>
  <c r="Y33" i="25"/>
  <c r="AB42" i="25"/>
  <c r="AA18" i="25"/>
  <c r="AB12" i="6"/>
  <c r="AB15" i="4"/>
  <c r="AB16" i="4" s="1"/>
  <c r="Y22" i="25"/>
  <c r="Z21" i="25"/>
  <c r="AB10" i="6"/>
  <c r="AA19" i="25"/>
  <c r="AA20" i="25"/>
  <c r="AB32" i="25"/>
  <c r="Z5" i="6"/>
  <c r="D2" i="6" s="1"/>
  <c r="AC28" i="6"/>
  <c r="AD28" i="4"/>
  <c r="AB13" i="6"/>
  <c r="AD92" i="6"/>
  <c r="AE92" i="4"/>
  <c r="AC39" i="6"/>
  <c r="AD39" i="4"/>
  <c r="AC74" i="6"/>
  <c r="AD74" i="4"/>
  <c r="AE91" i="6"/>
  <c r="AF91" i="4"/>
  <c r="AD69" i="6"/>
  <c r="AE69" i="4"/>
  <c r="AC43" i="6"/>
  <c r="AD43" i="4"/>
  <c r="AD88" i="6"/>
  <c r="AE88" i="4"/>
  <c r="AD75" i="6"/>
  <c r="AE75" i="4"/>
  <c r="AD37" i="6"/>
  <c r="AE37" i="4"/>
  <c r="AD42" i="6"/>
  <c r="AE42" i="4"/>
  <c r="AD38" i="6"/>
  <c r="AE38" i="4"/>
  <c r="AC10" i="4"/>
  <c r="AA16" i="25"/>
  <c r="AA6" i="6"/>
  <c r="AA15" i="6"/>
  <c r="AC27" i="6"/>
  <c r="AD27" i="4"/>
  <c r="AD90" i="6"/>
  <c r="AE90" i="4"/>
  <c r="AE61" i="6"/>
  <c r="AF61" i="4"/>
  <c r="AD50" i="6"/>
  <c r="AE50" i="4"/>
  <c r="AB14" i="6"/>
  <c r="AC86" i="6"/>
  <c r="AD86" i="4"/>
  <c r="AC65" i="6"/>
  <c r="AD65" i="4"/>
  <c r="AC13" i="4"/>
  <c r="AC66" i="6"/>
  <c r="AD66" i="4"/>
  <c r="AD24" i="6"/>
  <c r="AE24" i="4"/>
  <c r="AD62" i="6"/>
  <c r="AE62" i="4"/>
  <c r="AD57" i="6"/>
  <c r="AE57" i="4"/>
  <c r="AC25" i="6"/>
  <c r="AD25" i="4"/>
  <c r="AE29" i="6"/>
  <c r="AF29" i="4"/>
  <c r="AD85" i="6"/>
  <c r="AE85" i="4"/>
  <c r="AC55" i="6"/>
  <c r="AD55" i="4"/>
  <c r="AE31" i="6"/>
  <c r="AF31" i="4"/>
  <c r="AD73" i="6"/>
  <c r="AE73" i="4"/>
  <c r="AC80" i="6"/>
  <c r="AD80" i="4"/>
  <c r="AC14" i="4"/>
  <c r="AE72" i="6"/>
  <c r="AF72" i="4"/>
  <c r="AD89" i="6"/>
  <c r="AE89" i="4"/>
  <c r="AC6" i="4"/>
  <c r="AC83" i="6"/>
  <c r="AD83" i="4"/>
  <c r="AD40" i="6"/>
  <c r="AE40" i="4"/>
  <c r="AC35" i="6"/>
  <c r="AD35" i="4"/>
  <c r="AC11" i="4"/>
  <c r="AC7" i="4"/>
  <c r="AD71" i="6"/>
  <c r="AE71" i="4"/>
  <c r="AC81" i="6"/>
  <c r="AD81" i="4"/>
  <c r="AE41" i="6"/>
  <c r="AF41" i="4"/>
  <c r="AD67" i="6"/>
  <c r="AE67" i="4"/>
  <c r="Z25" i="25"/>
  <c r="AC70" i="6"/>
  <c r="AD70" i="4"/>
  <c r="AC32" i="6"/>
  <c r="AD32" i="4"/>
  <c r="AD53" i="6"/>
  <c r="AE53" i="4"/>
  <c r="AD76" i="6"/>
  <c r="AE76" i="4"/>
  <c r="AC30" i="6"/>
  <c r="AD30" i="4"/>
  <c r="AD56" i="6"/>
  <c r="AE56" i="4"/>
  <c r="AD26" i="6"/>
  <c r="AE26" i="4"/>
  <c r="AC45" i="6"/>
  <c r="AD45" i="4"/>
  <c r="AD23" i="6"/>
  <c r="AE23" i="4"/>
  <c r="AD59" i="6"/>
  <c r="AE59" i="4"/>
  <c r="AD60" i="6"/>
  <c r="AE60" i="4"/>
  <c r="AD87" i="6"/>
  <c r="AE87" i="4"/>
  <c r="AC36" i="6"/>
  <c r="AD36" i="4"/>
  <c r="AC77" i="6"/>
  <c r="AD77" i="4"/>
  <c r="AA7" i="6"/>
  <c r="AA17" i="25"/>
  <c r="AD68" i="6"/>
  <c r="AE68" i="4"/>
  <c r="AD51" i="6"/>
  <c r="AE51" i="4"/>
  <c r="AC47" i="6"/>
  <c r="AD47" i="4"/>
  <c r="AC5" i="4"/>
  <c r="AC82" i="6"/>
  <c r="AD82" i="4"/>
  <c r="AD58" i="6"/>
  <c r="AE58" i="4"/>
  <c r="AB11" i="6"/>
  <c r="AD44" i="6"/>
  <c r="AE44" i="4"/>
  <c r="AE84" i="6"/>
  <c r="AF84" i="4"/>
  <c r="AE52" i="6"/>
  <c r="AF52" i="4"/>
  <c r="AC54" i="6"/>
  <c r="AD54" i="4"/>
  <c r="AD46" i="6"/>
  <c r="AE46" i="4"/>
  <c r="AZ9" i="25" l="1"/>
  <c r="BA5" i="25"/>
  <c r="AY10" i="25"/>
  <c r="DB14" i="23"/>
  <c r="DB12" i="23"/>
  <c r="DB11" i="23"/>
  <c r="DB7" i="23"/>
  <c r="DB13" i="23"/>
  <c r="DC48" i="26"/>
  <c r="DB58" i="24"/>
  <c r="BA4" i="25"/>
  <c r="AZ5" i="24"/>
  <c r="AZ16" i="24" s="1"/>
  <c r="BJ18" i="26"/>
  <c r="BI5" i="26"/>
  <c r="BI6" i="26"/>
  <c r="AZ13" i="25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C26" i="24"/>
  <c r="BC42" i="24"/>
  <c r="BC40" i="24"/>
  <c r="BC74" i="24"/>
  <c r="BC82" i="24"/>
  <c r="BC81" i="24"/>
  <c r="BC65" i="24"/>
  <c r="BC55" i="24"/>
  <c r="BC66" i="24"/>
  <c r="BC41" i="24"/>
  <c r="BC50" i="24"/>
  <c r="BC12" i="23"/>
  <c r="BC60" i="24"/>
  <c r="BC70" i="24"/>
  <c r="BC28" i="24"/>
  <c r="BC53" i="24"/>
  <c r="BC30" i="24"/>
  <c r="BC59" i="24"/>
  <c r="BC62" i="24"/>
  <c r="BC57" i="24"/>
  <c r="BC90" i="24"/>
  <c r="BC80" i="24"/>
  <c r="BC14" i="23"/>
  <c r="BC38" i="24"/>
  <c r="BC46" i="24"/>
  <c r="BC69" i="24"/>
  <c r="BC39" i="24"/>
  <c r="BC85" i="24"/>
  <c r="BC92" i="24"/>
  <c r="BC56" i="24"/>
  <c r="BC27" i="24"/>
  <c r="BC47" i="24"/>
  <c r="BC61" i="24"/>
  <c r="BC89" i="24"/>
  <c r="BC87" i="24"/>
  <c r="BM7" i="26"/>
  <c r="BN25" i="26"/>
  <c r="BC37" i="24"/>
  <c r="BC13" i="23"/>
  <c r="BC67" i="24"/>
  <c r="BC71" i="24"/>
  <c r="BC32" i="24"/>
  <c r="BN13" i="26"/>
  <c r="BC58" i="24"/>
  <c r="BC24" i="24"/>
  <c r="BC25" i="24"/>
  <c r="BC52" i="24"/>
  <c r="BC83" i="24"/>
  <c r="BC29" i="24"/>
  <c r="BC75" i="24"/>
  <c r="BC72" i="24"/>
  <c r="BC73" i="24"/>
  <c r="BC54" i="24"/>
  <c r="BC31" i="24"/>
  <c r="BC91" i="24"/>
  <c r="BC23" i="24"/>
  <c r="BC10" i="23"/>
  <c r="BC6" i="23"/>
  <c r="BC5" i="23"/>
  <c r="BC77" i="24"/>
  <c r="BC84" i="24"/>
  <c r="BC51" i="24"/>
  <c r="BC86" i="24"/>
  <c r="BC36" i="24"/>
  <c r="BC35" i="24"/>
  <c r="BC7" i="23"/>
  <c r="BC11" i="23"/>
  <c r="BC76" i="24"/>
  <c r="BC45" i="24"/>
  <c r="BC44" i="24"/>
  <c r="BC88" i="24"/>
  <c r="BC68" i="24"/>
  <c r="AP6" i="14"/>
  <c r="AQ13" i="14"/>
  <c r="AO7" i="14"/>
  <c r="AP25" i="14"/>
  <c r="AP5" i="14" s="1"/>
  <c r="AO5" i="14"/>
  <c r="Z27" i="25"/>
  <c r="AD12" i="4"/>
  <c r="AB18" i="25"/>
  <c r="AB6" i="6"/>
  <c r="Z22" i="25"/>
  <c r="AD10" i="4"/>
  <c r="Z16" i="6"/>
  <c r="AC12" i="6"/>
  <c r="AB20" i="25"/>
  <c r="AC10" i="6"/>
  <c r="AB15" i="6"/>
  <c r="AB19" i="25"/>
  <c r="AC32" i="25"/>
  <c r="AE58" i="6"/>
  <c r="AF58" i="4"/>
  <c r="AE23" i="6"/>
  <c r="AF23" i="4"/>
  <c r="AE53" i="6"/>
  <c r="AF53" i="4"/>
  <c r="AD70" i="6"/>
  <c r="AE70" i="4"/>
  <c r="AE89" i="6"/>
  <c r="AF89" i="4"/>
  <c r="AD65" i="6"/>
  <c r="AE65" i="4"/>
  <c r="AD13" i="4"/>
  <c r="AF61" i="6"/>
  <c r="AG61" i="4"/>
  <c r="AR51" i="14" s="1"/>
  <c r="AS51" i="14" s="1"/>
  <c r="AT51" i="14" s="1"/>
  <c r="AU51" i="14" s="1"/>
  <c r="AV51" i="14" s="1"/>
  <c r="AW51" i="14" s="1"/>
  <c r="AX51" i="14" s="1"/>
  <c r="AY51" i="14" s="1"/>
  <c r="AZ51" i="14" s="1"/>
  <c r="BA51" i="14" s="1"/>
  <c r="BB51" i="14" s="1"/>
  <c r="BC51" i="14" s="1"/>
  <c r="AD27" i="6"/>
  <c r="AE27" i="4"/>
  <c r="AA21" i="25"/>
  <c r="AA27" i="25" s="1"/>
  <c r="AE42" i="6"/>
  <c r="AF42" i="4"/>
  <c r="AE75" i="6"/>
  <c r="AF75" i="4"/>
  <c r="AD43" i="6"/>
  <c r="AE43" i="4"/>
  <c r="AF91" i="6"/>
  <c r="AG91" i="4"/>
  <c r="AR81" i="14" s="1"/>
  <c r="AS81" i="14" s="1"/>
  <c r="AT81" i="14" s="1"/>
  <c r="AU81" i="14" s="1"/>
  <c r="AV81" i="14" s="1"/>
  <c r="AW81" i="14" s="1"/>
  <c r="AX81" i="14" s="1"/>
  <c r="AY81" i="14" s="1"/>
  <c r="AZ81" i="14" s="1"/>
  <c r="BA81" i="14" s="1"/>
  <c r="BB81" i="14" s="1"/>
  <c r="BC81" i="14" s="1"/>
  <c r="AD39" i="6"/>
  <c r="AE39" i="4"/>
  <c r="AE46" i="6"/>
  <c r="AF46" i="4"/>
  <c r="AF52" i="6"/>
  <c r="AG52" i="4"/>
  <c r="AR42" i="14" s="1"/>
  <c r="AS42" i="14" s="1"/>
  <c r="AT42" i="14" s="1"/>
  <c r="AU42" i="14" s="1"/>
  <c r="AV42" i="14" s="1"/>
  <c r="AW42" i="14" s="1"/>
  <c r="AX42" i="14" s="1"/>
  <c r="AY42" i="14" s="1"/>
  <c r="AZ42" i="14" s="1"/>
  <c r="BA42" i="14" s="1"/>
  <c r="BB42" i="14" s="1"/>
  <c r="BC42" i="14" s="1"/>
  <c r="AE44" i="6"/>
  <c r="AF44" i="4"/>
  <c r="AD36" i="6"/>
  <c r="AE36" i="4"/>
  <c r="AE60" i="6"/>
  <c r="AF60" i="4"/>
  <c r="AD6" i="4"/>
  <c r="AF41" i="6"/>
  <c r="AG41" i="4"/>
  <c r="AR31" i="14" s="1"/>
  <c r="AS31" i="14" s="1"/>
  <c r="AT31" i="14" s="1"/>
  <c r="AU31" i="14" s="1"/>
  <c r="AV31" i="14" s="1"/>
  <c r="AW31" i="14" s="1"/>
  <c r="AX31" i="14" s="1"/>
  <c r="AY31" i="14" s="1"/>
  <c r="AZ31" i="14" s="1"/>
  <c r="BA31" i="14" s="1"/>
  <c r="BB31" i="14" s="1"/>
  <c r="BC31" i="14" s="1"/>
  <c r="AE71" i="6"/>
  <c r="AF71" i="4"/>
  <c r="AD35" i="6"/>
  <c r="AE35" i="4"/>
  <c r="AD7" i="4"/>
  <c r="AD11" i="4"/>
  <c r="AD83" i="6"/>
  <c r="AE83" i="4"/>
  <c r="AD80" i="6"/>
  <c r="AE80" i="4"/>
  <c r="AD14" i="4"/>
  <c r="AF31" i="6"/>
  <c r="AG31" i="4"/>
  <c r="AR21" i="14" s="1"/>
  <c r="AS21" i="14" s="1"/>
  <c r="AT21" i="14" s="1"/>
  <c r="AU21" i="14" s="1"/>
  <c r="AV21" i="14" s="1"/>
  <c r="AW21" i="14" s="1"/>
  <c r="AX21" i="14" s="1"/>
  <c r="AY21" i="14" s="1"/>
  <c r="AZ21" i="14" s="1"/>
  <c r="BA21" i="14" s="1"/>
  <c r="BB21" i="14" s="1"/>
  <c r="BC21" i="14" s="1"/>
  <c r="AE85" i="6"/>
  <c r="AF85" i="4"/>
  <c r="AD25" i="6"/>
  <c r="AE25" i="4"/>
  <c r="AE62" i="6"/>
  <c r="AF62" i="4"/>
  <c r="AD66" i="6"/>
  <c r="AE66" i="4"/>
  <c r="AC13" i="6"/>
  <c r="AC15" i="4"/>
  <c r="AC16" i="4" s="1"/>
  <c r="AD28" i="6"/>
  <c r="AE28" i="4"/>
  <c r="AE51" i="6"/>
  <c r="AF51" i="4"/>
  <c r="AE26" i="6"/>
  <c r="AF26" i="4"/>
  <c r="AD47" i="6"/>
  <c r="AE47" i="4"/>
  <c r="AE68" i="6"/>
  <c r="AF68" i="4"/>
  <c r="AD77" i="6"/>
  <c r="AE77" i="4"/>
  <c r="AD45" i="6"/>
  <c r="AE45" i="4"/>
  <c r="AE56" i="6"/>
  <c r="AF56" i="4"/>
  <c r="AE76" i="6"/>
  <c r="AF76" i="4"/>
  <c r="AD32" i="6"/>
  <c r="AE32" i="4"/>
  <c r="AC11" i="6"/>
  <c r="AF72" i="6"/>
  <c r="AG72" i="4"/>
  <c r="AR62" i="14" s="1"/>
  <c r="AS62" i="14" s="1"/>
  <c r="AT62" i="14" s="1"/>
  <c r="AU62" i="14" s="1"/>
  <c r="AV62" i="14" s="1"/>
  <c r="AW62" i="14" s="1"/>
  <c r="AX62" i="14" s="1"/>
  <c r="AY62" i="14" s="1"/>
  <c r="AZ62" i="14" s="1"/>
  <c r="BA62" i="14" s="1"/>
  <c r="BB62" i="14" s="1"/>
  <c r="BC62" i="14" s="1"/>
  <c r="AC14" i="6"/>
  <c r="AD86" i="6"/>
  <c r="AE86" i="4"/>
  <c r="AE50" i="6"/>
  <c r="AF50" i="4"/>
  <c r="AE90" i="6"/>
  <c r="AF90" i="4"/>
  <c r="AA25" i="25"/>
  <c r="AE38" i="6"/>
  <c r="AF38" i="4"/>
  <c r="AE37" i="6"/>
  <c r="AF37" i="4"/>
  <c r="AE88" i="6"/>
  <c r="AF88" i="4"/>
  <c r="AE69" i="6"/>
  <c r="AF69" i="4"/>
  <c r="AD74" i="6"/>
  <c r="AE74" i="4"/>
  <c r="AE92" i="6"/>
  <c r="AF92" i="4"/>
  <c r="AD30" i="6"/>
  <c r="AE30" i="4"/>
  <c r="AD82" i="6"/>
  <c r="AE82" i="4"/>
  <c r="AD54" i="6"/>
  <c r="AE54" i="4"/>
  <c r="AF84" i="6"/>
  <c r="AG84" i="4"/>
  <c r="AR74" i="14" s="1"/>
  <c r="AS74" i="14" s="1"/>
  <c r="AT74" i="14" s="1"/>
  <c r="AU74" i="14" s="1"/>
  <c r="AV74" i="14" s="1"/>
  <c r="AW74" i="14" s="1"/>
  <c r="AX74" i="14" s="1"/>
  <c r="AY74" i="14" s="1"/>
  <c r="AZ74" i="14" s="1"/>
  <c r="BA74" i="14" s="1"/>
  <c r="BB74" i="14" s="1"/>
  <c r="BC74" i="14" s="1"/>
  <c r="AB17" i="25"/>
  <c r="AB7" i="6"/>
  <c r="AE87" i="6"/>
  <c r="AF87" i="4"/>
  <c r="AE59" i="6"/>
  <c r="AF59" i="4"/>
  <c r="AD5" i="4"/>
  <c r="AB16" i="25"/>
  <c r="AE67" i="6"/>
  <c r="AF67" i="4"/>
  <c r="AD81" i="6"/>
  <c r="AE81" i="4"/>
  <c r="AE40" i="6"/>
  <c r="AF40" i="4"/>
  <c r="AE73" i="6"/>
  <c r="AF73" i="4"/>
  <c r="AD55" i="6"/>
  <c r="AD12" i="6" s="1"/>
  <c r="AE55" i="4"/>
  <c r="AE12" i="4" s="1"/>
  <c r="AF29" i="6"/>
  <c r="AG29" i="4"/>
  <c r="AR19" i="14" s="1"/>
  <c r="AS19" i="14" s="1"/>
  <c r="AT19" i="14" s="1"/>
  <c r="AU19" i="14" s="1"/>
  <c r="AV19" i="14" s="1"/>
  <c r="AW19" i="14" s="1"/>
  <c r="AX19" i="14" s="1"/>
  <c r="AY19" i="14" s="1"/>
  <c r="AZ19" i="14" s="1"/>
  <c r="BA19" i="14" s="1"/>
  <c r="BB19" i="14" s="1"/>
  <c r="BC19" i="14" s="1"/>
  <c r="AE57" i="6"/>
  <c r="AF57" i="4"/>
  <c r="AE24" i="6"/>
  <c r="AF24" i="4"/>
  <c r="AA5" i="6"/>
  <c r="AA16" i="6" s="1"/>
  <c r="AA28" i="25" l="1"/>
  <c r="Z33" i="25"/>
  <c r="Z28" i="25"/>
  <c r="BA9" i="25"/>
  <c r="AZ10" i="25"/>
  <c r="DC12" i="23"/>
  <c r="DC11" i="23"/>
  <c r="DC7" i="23"/>
  <c r="DC14" i="23"/>
  <c r="DC13" i="23"/>
  <c r="DD48" i="26"/>
  <c r="DC58" i="24"/>
  <c r="BB4" i="25"/>
  <c r="BB9" i="25" s="1"/>
  <c r="BA13" i="25"/>
  <c r="BK18" i="26"/>
  <c r="BJ5" i="26"/>
  <c r="G2" i="26" s="1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88" i="24"/>
  <c r="BD45" i="24"/>
  <c r="BD36" i="24"/>
  <c r="BD91" i="24"/>
  <c r="BD72" i="24"/>
  <c r="BD29" i="24"/>
  <c r="BD43" i="24"/>
  <c r="BO13" i="26"/>
  <c r="BD71" i="24"/>
  <c r="BD61" i="24"/>
  <c r="BD69" i="24"/>
  <c r="BD38" i="24"/>
  <c r="BD90" i="24"/>
  <c r="BD55" i="24"/>
  <c r="BD74" i="24"/>
  <c r="BD42" i="24"/>
  <c r="BD51" i="24"/>
  <c r="BD77" i="24"/>
  <c r="BD23" i="24"/>
  <c r="BD5" i="23"/>
  <c r="BD6" i="23"/>
  <c r="BD10" i="23"/>
  <c r="BD52" i="24"/>
  <c r="BD24" i="24"/>
  <c r="BD37" i="24"/>
  <c r="BD87" i="24"/>
  <c r="BD27" i="24"/>
  <c r="BD92" i="24"/>
  <c r="BD62" i="24"/>
  <c r="BD30" i="24"/>
  <c r="BD28" i="24"/>
  <c r="BD60" i="24"/>
  <c r="BD50" i="24"/>
  <c r="BD12" i="23"/>
  <c r="BD41" i="24"/>
  <c r="BD81" i="24"/>
  <c r="BD44" i="24"/>
  <c r="BD84" i="24"/>
  <c r="BD31" i="24"/>
  <c r="BD73" i="24"/>
  <c r="BD75" i="24"/>
  <c r="BD32" i="24"/>
  <c r="BD13" i="23"/>
  <c r="BD67" i="24"/>
  <c r="BO25" i="26"/>
  <c r="BO7" i="26" s="1"/>
  <c r="BN7" i="26"/>
  <c r="BD89" i="24"/>
  <c r="BD47" i="24"/>
  <c r="BD39" i="24"/>
  <c r="BD46" i="24"/>
  <c r="BD80" i="24"/>
  <c r="BD70" i="24"/>
  <c r="BC14" i="24"/>
  <c r="BC8" i="25" s="1"/>
  <c r="BD26" i="24"/>
  <c r="BD68" i="24"/>
  <c r="BD76" i="24"/>
  <c r="BD35" i="24"/>
  <c r="BD11" i="23"/>
  <c r="BD7" i="23"/>
  <c r="BD86" i="24"/>
  <c r="BD54" i="24"/>
  <c r="BD83" i="24"/>
  <c r="BD25" i="24"/>
  <c r="BD58" i="24"/>
  <c r="BD56" i="24"/>
  <c r="BD85" i="24"/>
  <c r="BD57" i="24"/>
  <c r="BD59" i="24"/>
  <c r="BD53" i="24"/>
  <c r="BD66" i="24"/>
  <c r="BD65" i="24"/>
  <c r="BD14" i="23"/>
  <c r="BD82" i="24"/>
  <c r="BD40" i="24"/>
  <c r="AQ6" i="14"/>
  <c r="N36" i="25"/>
  <c r="N37" i="25" s="1"/>
  <c r="AQ25" i="14"/>
  <c r="AQ7" i="14" s="1"/>
  <c r="AP7" i="14"/>
  <c r="AC42" i="25"/>
  <c r="AD42" i="25" s="1"/>
  <c r="AA33" i="25"/>
  <c r="R43" i="25"/>
  <c r="AC16" i="25"/>
  <c r="AC6" i="6"/>
  <c r="AB5" i="6"/>
  <c r="AB16" i="6" s="1"/>
  <c r="AC18" i="25"/>
  <c r="AD15" i="4"/>
  <c r="AD16" i="4" s="1"/>
  <c r="AC19" i="25"/>
  <c r="AD18" i="25"/>
  <c r="AC20" i="25"/>
  <c r="AA22" i="25"/>
  <c r="AD32" i="25"/>
  <c r="AE74" i="6"/>
  <c r="AF74" i="4"/>
  <c r="AF88" i="6"/>
  <c r="AG88" i="4"/>
  <c r="AR78" i="14" s="1"/>
  <c r="AS78" i="14" s="1"/>
  <c r="AT78" i="14" s="1"/>
  <c r="AU78" i="14" s="1"/>
  <c r="AV78" i="14" s="1"/>
  <c r="AW78" i="14" s="1"/>
  <c r="AX78" i="14" s="1"/>
  <c r="AY78" i="14" s="1"/>
  <c r="AZ78" i="14" s="1"/>
  <c r="BA78" i="14" s="1"/>
  <c r="BB78" i="14" s="1"/>
  <c r="BC78" i="14" s="1"/>
  <c r="AF38" i="6"/>
  <c r="AG38" i="4"/>
  <c r="AR28" i="14" s="1"/>
  <c r="AS28" i="14" s="1"/>
  <c r="AT28" i="14" s="1"/>
  <c r="AU28" i="14" s="1"/>
  <c r="AV28" i="14" s="1"/>
  <c r="AW28" i="14" s="1"/>
  <c r="AX28" i="14" s="1"/>
  <c r="AY28" i="14" s="1"/>
  <c r="AZ28" i="14" s="1"/>
  <c r="BA28" i="14" s="1"/>
  <c r="BB28" i="14" s="1"/>
  <c r="BC28" i="14" s="1"/>
  <c r="AF90" i="6"/>
  <c r="AG90" i="4"/>
  <c r="AR80" i="14" s="1"/>
  <c r="AS80" i="14" s="1"/>
  <c r="AT80" i="14" s="1"/>
  <c r="AU80" i="14" s="1"/>
  <c r="AV80" i="14" s="1"/>
  <c r="AW80" i="14" s="1"/>
  <c r="AX80" i="14" s="1"/>
  <c r="AY80" i="14" s="1"/>
  <c r="AZ80" i="14" s="1"/>
  <c r="BA80" i="14" s="1"/>
  <c r="BB80" i="14" s="1"/>
  <c r="BC80" i="14" s="1"/>
  <c r="AG72" i="6"/>
  <c r="AH72" i="4"/>
  <c r="AE80" i="6"/>
  <c r="AF80" i="4"/>
  <c r="AE14" i="4"/>
  <c r="AF71" i="6"/>
  <c r="AG71" i="4"/>
  <c r="AR61" i="14" s="1"/>
  <c r="AS61" i="14" s="1"/>
  <c r="AT61" i="14" s="1"/>
  <c r="AU61" i="14" s="1"/>
  <c r="AV61" i="14" s="1"/>
  <c r="AW61" i="14" s="1"/>
  <c r="AX61" i="14" s="1"/>
  <c r="AY61" i="14" s="1"/>
  <c r="AZ61" i="14" s="1"/>
  <c r="BA61" i="14" s="1"/>
  <c r="BB61" i="14" s="1"/>
  <c r="BC61" i="14" s="1"/>
  <c r="AD10" i="6"/>
  <c r="AE36" i="6"/>
  <c r="AF36" i="4"/>
  <c r="AG52" i="6"/>
  <c r="AH52" i="4"/>
  <c r="AE39" i="6"/>
  <c r="AF39" i="4"/>
  <c r="AE43" i="6"/>
  <c r="AF43" i="4"/>
  <c r="AF42" i="6"/>
  <c r="AG42" i="4"/>
  <c r="AR32" i="14" s="1"/>
  <c r="AS32" i="14" s="1"/>
  <c r="AT32" i="14" s="1"/>
  <c r="AU32" i="14" s="1"/>
  <c r="AV32" i="14" s="1"/>
  <c r="AW32" i="14" s="1"/>
  <c r="AX32" i="14" s="1"/>
  <c r="AY32" i="14" s="1"/>
  <c r="AZ32" i="14" s="1"/>
  <c r="BA32" i="14" s="1"/>
  <c r="BB32" i="14" s="1"/>
  <c r="BC32" i="14" s="1"/>
  <c r="AE65" i="6"/>
  <c r="AF65" i="4"/>
  <c r="AE13" i="4"/>
  <c r="AF23" i="6"/>
  <c r="AG23" i="4"/>
  <c r="AR13" i="14" s="1"/>
  <c r="AF57" i="6"/>
  <c r="AG57" i="4"/>
  <c r="AR47" i="14" s="1"/>
  <c r="AS47" i="14" s="1"/>
  <c r="AT47" i="14" s="1"/>
  <c r="AU47" i="14" s="1"/>
  <c r="AV47" i="14" s="1"/>
  <c r="AW47" i="14" s="1"/>
  <c r="AX47" i="14" s="1"/>
  <c r="AY47" i="14" s="1"/>
  <c r="AZ47" i="14" s="1"/>
  <c r="BA47" i="14" s="1"/>
  <c r="BB47" i="14" s="1"/>
  <c r="BC47" i="14" s="1"/>
  <c r="AE55" i="6"/>
  <c r="AF55" i="4"/>
  <c r="AF40" i="6"/>
  <c r="AG40" i="4"/>
  <c r="AR30" i="14" s="1"/>
  <c r="AS30" i="14" s="1"/>
  <c r="AT30" i="14" s="1"/>
  <c r="AU30" i="14" s="1"/>
  <c r="AV30" i="14" s="1"/>
  <c r="AW30" i="14" s="1"/>
  <c r="AX30" i="14" s="1"/>
  <c r="AY30" i="14" s="1"/>
  <c r="AZ30" i="14" s="1"/>
  <c r="BA30" i="14" s="1"/>
  <c r="BB30" i="14" s="1"/>
  <c r="BC30" i="14" s="1"/>
  <c r="AF67" i="6"/>
  <c r="AG67" i="4"/>
  <c r="AR57" i="14" s="1"/>
  <c r="AS57" i="14" s="1"/>
  <c r="AT57" i="14" s="1"/>
  <c r="AU57" i="14" s="1"/>
  <c r="AV57" i="14" s="1"/>
  <c r="AW57" i="14" s="1"/>
  <c r="AX57" i="14" s="1"/>
  <c r="AY57" i="14" s="1"/>
  <c r="AZ57" i="14" s="1"/>
  <c r="BA57" i="14" s="1"/>
  <c r="BB57" i="14" s="1"/>
  <c r="BC57" i="14" s="1"/>
  <c r="AF59" i="6"/>
  <c r="AG59" i="4"/>
  <c r="AR49" i="14" s="1"/>
  <c r="AS49" i="14" s="1"/>
  <c r="AT49" i="14" s="1"/>
  <c r="AU49" i="14" s="1"/>
  <c r="AV49" i="14" s="1"/>
  <c r="AW49" i="14" s="1"/>
  <c r="AX49" i="14" s="1"/>
  <c r="AY49" i="14" s="1"/>
  <c r="AZ49" i="14" s="1"/>
  <c r="BA49" i="14" s="1"/>
  <c r="BB49" i="14" s="1"/>
  <c r="BC49" i="14" s="1"/>
  <c r="AE54" i="6"/>
  <c r="AE12" i="6" s="1"/>
  <c r="AF54" i="4"/>
  <c r="AF12" i="4" s="1"/>
  <c r="AE30" i="6"/>
  <c r="AF30" i="4"/>
  <c r="AE86" i="6"/>
  <c r="AF86" i="4"/>
  <c r="AF76" i="6"/>
  <c r="AG76" i="4"/>
  <c r="AR66" i="14" s="1"/>
  <c r="AS66" i="14" s="1"/>
  <c r="AT66" i="14" s="1"/>
  <c r="AU66" i="14" s="1"/>
  <c r="AV66" i="14" s="1"/>
  <c r="AW66" i="14" s="1"/>
  <c r="AX66" i="14" s="1"/>
  <c r="AY66" i="14" s="1"/>
  <c r="AZ66" i="14" s="1"/>
  <c r="BA66" i="14" s="1"/>
  <c r="BB66" i="14" s="1"/>
  <c r="BC66" i="14" s="1"/>
  <c r="AE45" i="6"/>
  <c r="AF45" i="4"/>
  <c r="AF68" i="6"/>
  <c r="AG68" i="4"/>
  <c r="AR58" i="14" s="1"/>
  <c r="AS58" i="14" s="1"/>
  <c r="AT58" i="14" s="1"/>
  <c r="AU58" i="14" s="1"/>
  <c r="AV58" i="14" s="1"/>
  <c r="AW58" i="14" s="1"/>
  <c r="AX58" i="14" s="1"/>
  <c r="AY58" i="14" s="1"/>
  <c r="AZ58" i="14" s="1"/>
  <c r="BA58" i="14" s="1"/>
  <c r="BB58" i="14" s="1"/>
  <c r="BC58" i="14" s="1"/>
  <c r="AF26" i="6"/>
  <c r="AG26" i="4"/>
  <c r="AR16" i="14" s="1"/>
  <c r="AS16" i="14" s="1"/>
  <c r="AT16" i="14" s="1"/>
  <c r="AU16" i="14" s="1"/>
  <c r="AV16" i="14" s="1"/>
  <c r="AW16" i="14" s="1"/>
  <c r="AX16" i="14" s="1"/>
  <c r="AY16" i="14" s="1"/>
  <c r="AZ16" i="14" s="1"/>
  <c r="BA16" i="14" s="1"/>
  <c r="BB16" i="14" s="1"/>
  <c r="BC16" i="14" s="1"/>
  <c r="AE28" i="6"/>
  <c r="AF28" i="4"/>
  <c r="AE66" i="6"/>
  <c r="AF66" i="4"/>
  <c r="AE25" i="6"/>
  <c r="AF25" i="4"/>
  <c r="AG31" i="6"/>
  <c r="AH31" i="4"/>
  <c r="AD14" i="6"/>
  <c r="AG61" i="6"/>
  <c r="AH61" i="4"/>
  <c r="AD13" i="6"/>
  <c r="AE70" i="6"/>
  <c r="AF70" i="4"/>
  <c r="AE6" i="4"/>
  <c r="AB25" i="25"/>
  <c r="AF69" i="6"/>
  <c r="AG69" i="4"/>
  <c r="AR59" i="14" s="1"/>
  <c r="AS59" i="14" s="1"/>
  <c r="AT59" i="14" s="1"/>
  <c r="AU59" i="14" s="1"/>
  <c r="AV59" i="14" s="1"/>
  <c r="AW59" i="14" s="1"/>
  <c r="AX59" i="14" s="1"/>
  <c r="AY59" i="14" s="1"/>
  <c r="AZ59" i="14" s="1"/>
  <c r="BA59" i="14" s="1"/>
  <c r="BB59" i="14" s="1"/>
  <c r="BC59" i="14" s="1"/>
  <c r="AF37" i="6"/>
  <c r="AG37" i="4"/>
  <c r="AR27" i="14" s="1"/>
  <c r="AS27" i="14" s="1"/>
  <c r="AT27" i="14" s="1"/>
  <c r="AU27" i="14" s="1"/>
  <c r="AV27" i="14" s="1"/>
  <c r="AW27" i="14" s="1"/>
  <c r="AX27" i="14" s="1"/>
  <c r="AY27" i="14" s="1"/>
  <c r="AZ27" i="14" s="1"/>
  <c r="BA27" i="14" s="1"/>
  <c r="BB27" i="14" s="1"/>
  <c r="BC27" i="14" s="1"/>
  <c r="AE83" i="6"/>
  <c r="AF83" i="4"/>
  <c r="AE35" i="6"/>
  <c r="AF35" i="4"/>
  <c r="AE7" i="4"/>
  <c r="AE11" i="4"/>
  <c r="AG41" i="6"/>
  <c r="AH41" i="4"/>
  <c r="AF60" i="6"/>
  <c r="AG60" i="4"/>
  <c r="AR50" i="14" s="1"/>
  <c r="AS50" i="14" s="1"/>
  <c r="AT50" i="14" s="1"/>
  <c r="AU50" i="14" s="1"/>
  <c r="AV50" i="14" s="1"/>
  <c r="AW50" i="14" s="1"/>
  <c r="AX50" i="14" s="1"/>
  <c r="AY50" i="14" s="1"/>
  <c r="AZ50" i="14" s="1"/>
  <c r="BA50" i="14" s="1"/>
  <c r="BB50" i="14" s="1"/>
  <c r="BC50" i="14" s="1"/>
  <c r="AF44" i="6"/>
  <c r="AG44" i="4"/>
  <c r="AR34" i="14" s="1"/>
  <c r="AS34" i="14" s="1"/>
  <c r="AT34" i="14" s="1"/>
  <c r="AU34" i="14" s="1"/>
  <c r="AV34" i="14" s="1"/>
  <c r="AW34" i="14" s="1"/>
  <c r="AX34" i="14" s="1"/>
  <c r="AY34" i="14" s="1"/>
  <c r="AZ34" i="14" s="1"/>
  <c r="BA34" i="14" s="1"/>
  <c r="BB34" i="14" s="1"/>
  <c r="BC34" i="14" s="1"/>
  <c r="AF46" i="6"/>
  <c r="AG46" i="4"/>
  <c r="AR36" i="14" s="1"/>
  <c r="AS36" i="14" s="1"/>
  <c r="AT36" i="14" s="1"/>
  <c r="AU36" i="14" s="1"/>
  <c r="AV36" i="14" s="1"/>
  <c r="AW36" i="14" s="1"/>
  <c r="AX36" i="14" s="1"/>
  <c r="AY36" i="14" s="1"/>
  <c r="AZ36" i="14" s="1"/>
  <c r="BA36" i="14" s="1"/>
  <c r="BB36" i="14" s="1"/>
  <c r="BC36" i="14" s="1"/>
  <c r="AG91" i="6"/>
  <c r="AH91" i="4"/>
  <c r="AF75" i="6"/>
  <c r="AG75" i="4"/>
  <c r="AR65" i="14" s="1"/>
  <c r="AS65" i="14" s="1"/>
  <c r="AT65" i="14" s="1"/>
  <c r="AU65" i="14" s="1"/>
  <c r="AV65" i="14" s="1"/>
  <c r="AW65" i="14" s="1"/>
  <c r="AX65" i="14" s="1"/>
  <c r="AY65" i="14" s="1"/>
  <c r="AZ65" i="14" s="1"/>
  <c r="BA65" i="14" s="1"/>
  <c r="BB65" i="14" s="1"/>
  <c r="BC65" i="14" s="1"/>
  <c r="AF89" i="6"/>
  <c r="AG89" i="4"/>
  <c r="AR79" i="14" s="1"/>
  <c r="AS79" i="14" s="1"/>
  <c r="AT79" i="14" s="1"/>
  <c r="AU79" i="14" s="1"/>
  <c r="AV79" i="14" s="1"/>
  <c r="AW79" i="14" s="1"/>
  <c r="AX79" i="14" s="1"/>
  <c r="AY79" i="14" s="1"/>
  <c r="AZ79" i="14" s="1"/>
  <c r="BA79" i="14" s="1"/>
  <c r="BB79" i="14" s="1"/>
  <c r="BC79" i="14" s="1"/>
  <c r="AE5" i="4"/>
  <c r="AF58" i="6"/>
  <c r="AG58" i="4"/>
  <c r="AR48" i="14" s="1"/>
  <c r="AS48" i="14" s="1"/>
  <c r="AT48" i="14" s="1"/>
  <c r="AU48" i="14" s="1"/>
  <c r="AV48" i="14" s="1"/>
  <c r="AW48" i="14" s="1"/>
  <c r="AX48" i="14" s="1"/>
  <c r="AY48" i="14" s="1"/>
  <c r="AZ48" i="14" s="1"/>
  <c r="BA48" i="14" s="1"/>
  <c r="BB48" i="14" s="1"/>
  <c r="BC48" i="14" s="1"/>
  <c r="AF92" i="6"/>
  <c r="AG92" i="4"/>
  <c r="AR82" i="14" s="1"/>
  <c r="AS82" i="14" s="1"/>
  <c r="AT82" i="14" s="1"/>
  <c r="AU82" i="14" s="1"/>
  <c r="AV82" i="14" s="1"/>
  <c r="AW82" i="14" s="1"/>
  <c r="AX82" i="14" s="1"/>
  <c r="AY82" i="14" s="1"/>
  <c r="AZ82" i="14" s="1"/>
  <c r="BA82" i="14" s="1"/>
  <c r="BB82" i="14" s="1"/>
  <c r="BC82" i="14" s="1"/>
  <c r="AC7" i="6"/>
  <c r="AC17" i="25"/>
  <c r="AF24" i="6"/>
  <c r="AG24" i="4"/>
  <c r="AR14" i="14" s="1"/>
  <c r="AS14" i="14" s="1"/>
  <c r="AT14" i="14" s="1"/>
  <c r="AU14" i="14" s="1"/>
  <c r="AV14" i="14" s="1"/>
  <c r="AW14" i="14" s="1"/>
  <c r="AX14" i="14" s="1"/>
  <c r="AY14" i="14" s="1"/>
  <c r="AZ14" i="14" s="1"/>
  <c r="BA14" i="14" s="1"/>
  <c r="BB14" i="14" s="1"/>
  <c r="BC14" i="14" s="1"/>
  <c r="AG29" i="6"/>
  <c r="AH29" i="4"/>
  <c r="AF73" i="6"/>
  <c r="AG73" i="4"/>
  <c r="AR63" i="14" s="1"/>
  <c r="AS63" i="14" s="1"/>
  <c r="AT63" i="14" s="1"/>
  <c r="AU63" i="14" s="1"/>
  <c r="AV63" i="14" s="1"/>
  <c r="AW63" i="14" s="1"/>
  <c r="AX63" i="14" s="1"/>
  <c r="AY63" i="14" s="1"/>
  <c r="AZ63" i="14" s="1"/>
  <c r="BA63" i="14" s="1"/>
  <c r="BB63" i="14" s="1"/>
  <c r="BC63" i="14" s="1"/>
  <c r="AE81" i="6"/>
  <c r="AF81" i="4"/>
  <c r="AB21" i="25"/>
  <c r="AB27" i="25" s="1"/>
  <c r="AB28" i="25" s="1"/>
  <c r="AF87" i="6"/>
  <c r="AG87" i="4"/>
  <c r="AR77" i="14" s="1"/>
  <c r="AS77" i="14" s="1"/>
  <c r="AT77" i="14" s="1"/>
  <c r="AU77" i="14" s="1"/>
  <c r="AV77" i="14" s="1"/>
  <c r="AW77" i="14" s="1"/>
  <c r="AX77" i="14" s="1"/>
  <c r="AY77" i="14" s="1"/>
  <c r="AZ77" i="14" s="1"/>
  <c r="BA77" i="14" s="1"/>
  <c r="BB77" i="14" s="1"/>
  <c r="BC77" i="14" s="1"/>
  <c r="AG84" i="6"/>
  <c r="AH84" i="4"/>
  <c r="AE82" i="6"/>
  <c r="AF82" i="4"/>
  <c r="AC15" i="6"/>
  <c r="AF50" i="6"/>
  <c r="AG50" i="4"/>
  <c r="AR40" i="14" s="1"/>
  <c r="AS40" i="14" s="1"/>
  <c r="AT40" i="14" s="1"/>
  <c r="AU40" i="14" s="1"/>
  <c r="AV40" i="14" s="1"/>
  <c r="AW40" i="14" s="1"/>
  <c r="AX40" i="14" s="1"/>
  <c r="AY40" i="14" s="1"/>
  <c r="AZ40" i="14" s="1"/>
  <c r="BA40" i="14" s="1"/>
  <c r="BB40" i="14" s="1"/>
  <c r="BC40" i="14" s="1"/>
  <c r="AE32" i="6"/>
  <c r="AF32" i="4"/>
  <c r="AF56" i="6"/>
  <c r="AG56" i="4"/>
  <c r="AR46" i="14" s="1"/>
  <c r="AS46" i="14" s="1"/>
  <c r="AT46" i="14" s="1"/>
  <c r="AU46" i="14" s="1"/>
  <c r="AV46" i="14" s="1"/>
  <c r="AW46" i="14" s="1"/>
  <c r="AX46" i="14" s="1"/>
  <c r="AY46" i="14" s="1"/>
  <c r="AZ46" i="14" s="1"/>
  <c r="BA46" i="14" s="1"/>
  <c r="BB46" i="14" s="1"/>
  <c r="BC46" i="14" s="1"/>
  <c r="AE77" i="6"/>
  <c r="AF77" i="4"/>
  <c r="AE47" i="6"/>
  <c r="AF47" i="4"/>
  <c r="AF51" i="6"/>
  <c r="AG51" i="4"/>
  <c r="AR41" i="14" s="1"/>
  <c r="AS41" i="14" s="1"/>
  <c r="AT41" i="14" s="1"/>
  <c r="AU41" i="14" s="1"/>
  <c r="AV41" i="14" s="1"/>
  <c r="AW41" i="14" s="1"/>
  <c r="AX41" i="14" s="1"/>
  <c r="AY41" i="14" s="1"/>
  <c r="AZ41" i="14" s="1"/>
  <c r="BA41" i="14" s="1"/>
  <c r="BB41" i="14" s="1"/>
  <c r="BC41" i="14" s="1"/>
  <c r="AF62" i="6"/>
  <c r="AG62" i="4"/>
  <c r="AR52" i="14" s="1"/>
  <c r="AS52" i="14" s="1"/>
  <c r="AT52" i="14" s="1"/>
  <c r="AU52" i="14" s="1"/>
  <c r="AV52" i="14" s="1"/>
  <c r="AW52" i="14" s="1"/>
  <c r="AX52" i="14" s="1"/>
  <c r="AY52" i="14" s="1"/>
  <c r="AZ52" i="14" s="1"/>
  <c r="BA52" i="14" s="1"/>
  <c r="BB52" i="14" s="1"/>
  <c r="BC52" i="14" s="1"/>
  <c r="AF85" i="6"/>
  <c r="AG85" i="4"/>
  <c r="AR75" i="14" s="1"/>
  <c r="AS75" i="14" s="1"/>
  <c r="AT75" i="14" s="1"/>
  <c r="AU75" i="14" s="1"/>
  <c r="AV75" i="14" s="1"/>
  <c r="AW75" i="14" s="1"/>
  <c r="AX75" i="14" s="1"/>
  <c r="AY75" i="14" s="1"/>
  <c r="AZ75" i="14" s="1"/>
  <c r="BA75" i="14" s="1"/>
  <c r="BB75" i="14" s="1"/>
  <c r="BC75" i="14" s="1"/>
  <c r="AD11" i="6"/>
  <c r="AE27" i="6"/>
  <c r="AF27" i="4"/>
  <c r="AF53" i="6"/>
  <c r="AG53" i="4"/>
  <c r="AR43" i="14" s="1"/>
  <c r="AS43" i="14" s="1"/>
  <c r="AT43" i="14" s="1"/>
  <c r="AU43" i="14" s="1"/>
  <c r="AV43" i="14" s="1"/>
  <c r="AW43" i="14" s="1"/>
  <c r="AX43" i="14" s="1"/>
  <c r="AY43" i="14" s="1"/>
  <c r="AZ43" i="14" s="1"/>
  <c r="BA43" i="14" s="1"/>
  <c r="BB43" i="14" s="1"/>
  <c r="BC43" i="14" s="1"/>
  <c r="AE10" i="4"/>
  <c r="BA10" i="25" l="1"/>
  <c r="DD11" i="23"/>
  <c r="DD7" i="23"/>
  <c r="DD14" i="23"/>
  <c r="DD12" i="23"/>
  <c r="DD13" i="23"/>
  <c r="DE48" i="26"/>
  <c r="DD58" i="24"/>
  <c r="BB13" i="25"/>
  <c r="BB10" i="25" s="1"/>
  <c r="BC4" i="25"/>
  <c r="BL18" i="26"/>
  <c r="BK6" i="26"/>
  <c r="BK5" i="26"/>
  <c r="BB16" i="24"/>
  <c r="AQ5" i="14"/>
  <c r="BD14" i="24"/>
  <c r="BD8" i="25" s="1"/>
  <c r="BC15" i="24"/>
  <c r="BC7" i="24"/>
  <c r="BC5" i="24" s="1"/>
  <c r="BD15" i="23"/>
  <c r="BD16" i="23" s="1"/>
  <c r="BD12" i="24"/>
  <c r="BD6" i="25" s="1"/>
  <c r="BD11" i="24"/>
  <c r="BD5" i="25" s="1"/>
  <c r="BD10" i="24"/>
  <c r="BD6" i="24" s="1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BE40" i="24"/>
  <c r="BE26" i="24"/>
  <c r="BQ70" i="26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BE80" i="24"/>
  <c r="BE14" i="23"/>
  <c r="BQ79" i="26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BE89" i="24"/>
  <c r="BD13" i="24"/>
  <c r="BD7" i="25" s="1"/>
  <c r="BQ63" i="26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BE73" i="24"/>
  <c r="BQ50" i="26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BE60" i="24"/>
  <c r="BE30" i="24"/>
  <c r="BQ77" i="26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BE87" i="24"/>
  <c r="BQ80" i="26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BE90" i="24"/>
  <c r="BE29" i="24"/>
  <c r="BQ81" i="26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BE91" i="24"/>
  <c r="BQ72" i="26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BE82" i="24"/>
  <c r="BQ55" i="26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BE65" i="24"/>
  <c r="BE13" i="23"/>
  <c r="BQ43" i="26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BE53" i="24"/>
  <c r="BQ47" i="26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BE57" i="24"/>
  <c r="BQ46" i="26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BE56" i="24"/>
  <c r="BE25" i="24"/>
  <c r="BQ44" i="26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BE54" i="24"/>
  <c r="BQ66" i="26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BE76" i="24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BE47" i="24"/>
  <c r="BQ71" i="26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BE81" i="24"/>
  <c r="BE27" i="24"/>
  <c r="BQ42" i="26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BE52" i="24"/>
  <c r="BE23" i="24"/>
  <c r="BE5" i="23"/>
  <c r="BE6" i="23"/>
  <c r="BE10" i="23"/>
  <c r="BQ41" i="26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BE51" i="24"/>
  <c r="BQ64" i="26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BE74" i="24"/>
  <c r="BQ59" i="26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BE69" i="24"/>
  <c r="BQ61" i="26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BE71" i="24"/>
  <c r="BQ62" i="26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BE72" i="24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BE45" i="24"/>
  <c r="BQ56" i="26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BE66" i="24"/>
  <c r="BQ76" i="26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BE86" i="24"/>
  <c r="BQ60" i="26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BE70" i="24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BE46" i="24"/>
  <c r="BQ65" i="26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BE75" i="24"/>
  <c r="BE31" i="24"/>
  <c r="BQ74" i="26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BE84" i="24"/>
  <c r="BQ40" i="26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BE50" i="24"/>
  <c r="BE12" i="23"/>
  <c r="BE28" i="24"/>
  <c r="BQ52" i="26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BE62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BE37" i="24"/>
  <c r="BQ67" i="26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BE77" i="24"/>
  <c r="BE43" i="24"/>
  <c r="BQ26" i="26"/>
  <c r="BR26" i="26" s="1"/>
  <c r="BS26" i="26" s="1"/>
  <c r="BT26" i="26" s="1"/>
  <c r="BU26" i="26" s="1"/>
  <c r="BV26" i="26" s="1"/>
  <c r="BW26" i="26" s="1"/>
  <c r="BX26" i="26" s="1"/>
  <c r="BY26" i="26" s="1"/>
  <c r="BZ26" i="26" s="1"/>
  <c r="CA26" i="26" s="1"/>
  <c r="BE36" i="24"/>
  <c r="BQ49" i="26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BE59" i="24"/>
  <c r="BQ75" i="26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BE85" i="24"/>
  <c r="BE58" i="24"/>
  <c r="BQ73" i="26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BE83" i="24"/>
  <c r="BE35" i="24"/>
  <c r="BE11" i="23"/>
  <c r="BE7" i="23"/>
  <c r="BQ58" i="26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BE68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BE39" i="24"/>
  <c r="BQ57" i="26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BE67" i="24"/>
  <c r="BE32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BE44" i="24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BE41" i="24"/>
  <c r="BQ82" i="26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BE92" i="24"/>
  <c r="BE24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BE42" i="24"/>
  <c r="BQ45" i="26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BE55" i="24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BE38" i="24"/>
  <c r="BQ51" i="26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BE61" i="24"/>
  <c r="BQ78" i="26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BE88" i="24"/>
  <c r="AS13" i="14"/>
  <c r="AB33" i="25"/>
  <c r="S43" i="25"/>
  <c r="AC5" i="6"/>
  <c r="AC16" i="6" s="1"/>
  <c r="AE15" i="4"/>
  <c r="AC21" i="25"/>
  <c r="AC27" i="25" s="1"/>
  <c r="AC28" i="25" s="1"/>
  <c r="AE18" i="25"/>
  <c r="AD19" i="25"/>
  <c r="AD20" i="25"/>
  <c r="AE32" i="25"/>
  <c r="AG53" i="6"/>
  <c r="AH53" i="4"/>
  <c r="AF70" i="6"/>
  <c r="AG70" i="4"/>
  <c r="AR60" i="14" s="1"/>
  <c r="AS60" i="14" s="1"/>
  <c r="AT60" i="14" s="1"/>
  <c r="AU60" i="14" s="1"/>
  <c r="AV60" i="14" s="1"/>
  <c r="AW60" i="14" s="1"/>
  <c r="AX60" i="14" s="1"/>
  <c r="AY60" i="14" s="1"/>
  <c r="AZ60" i="14" s="1"/>
  <c r="BA60" i="14" s="1"/>
  <c r="BB60" i="14" s="1"/>
  <c r="BC60" i="14" s="1"/>
  <c r="AF25" i="6"/>
  <c r="AG25" i="4"/>
  <c r="AR15" i="14" s="1"/>
  <c r="AS15" i="14" s="1"/>
  <c r="AT15" i="14" s="1"/>
  <c r="AU15" i="14" s="1"/>
  <c r="AV15" i="14" s="1"/>
  <c r="AW15" i="14" s="1"/>
  <c r="AX15" i="14" s="1"/>
  <c r="AY15" i="14" s="1"/>
  <c r="AZ15" i="14" s="1"/>
  <c r="BA15" i="14" s="1"/>
  <c r="BB15" i="14" s="1"/>
  <c r="BC15" i="14" s="1"/>
  <c r="AF30" i="6"/>
  <c r="AG30" i="4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BB20" i="14" s="1"/>
  <c r="BC20" i="14" s="1"/>
  <c r="AF10" i="4"/>
  <c r="AG85" i="6"/>
  <c r="AH85" i="4"/>
  <c r="AG44" i="6"/>
  <c r="AH44" i="4"/>
  <c r="AG37" i="6"/>
  <c r="AH37" i="4"/>
  <c r="AG23" i="6"/>
  <c r="AH23" i="4"/>
  <c r="AE13" i="6"/>
  <c r="AG71" i="6"/>
  <c r="AH71" i="4"/>
  <c r="AG90" i="6"/>
  <c r="AH90" i="4"/>
  <c r="AG88" i="6"/>
  <c r="AH88" i="4"/>
  <c r="AD17" i="25"/>
  <c r="AD7" i="6"/>
  <c r="AG50" i="6"/>
  <c r="AH50" i="4"/>
  <c r="AG73" i="6"/>
  <c r="AH73" i="4"/>
  <c r="AG24" i="6"/>
  <c r="AH24" i="4"/>
  <c r="AG92" i="6"/>
  <c r="AH92" i="4"/>
  <c r="AG68" i="6"/>
  <c r="AH68" i="4"/>
  <c r="AG76" i="6"/>
  <c r="AH76" i="4"/>
  <c r="AG59" i="6"/>
  <c r="AH59" i="4"/>
  <c r="AG57" i="6"/>
  <c r="AH57" i="4"/>
  <c r="AF65" i="6"/>
  <c r="AG65" i="4"/>
  <c r="AR55" i="14" s="1"/>
  <c r="AS55" i="14" s="1"/>
  <c r="AT55" i="14" s="1"/>
  <c r="AU55" i="14" s="1"/>
  <c r="AV55" i="14" s="1"/>
  <c r="AW55" i="14" s="1"/>
  <c r="AX55" i="14" s="1"/>
  <c r="AY55" i="14" s="1"/>
  <c r="AZ55" i="14" s="1"/>
  <c r="BA55" i="14" s="1"/>
  <c r="BB55" i="14" s="1"/>
  <c r="BC55" i="14" s="1"/>
  <c r="AF13" i="4"/>
  <c r="AF43" i="6"/>
  <c r="AG43" i="4"/>
  <c r="AR33" i="14" s="1"/>
  <c r="AS33" i="14" s="1"/>
  <c r="AT33" i="14" s="1"/>
  <c r="AU33" i="14" s="1"/>
  <c r="AV33" i="14" s="1"/>
  <c r="AW33" i="14" s="1"/>
  <c r="AX33" i="14" s="1"/>
  <c r="AY33" i="14" s="1"/>
  <c r="AZ33" i="14" s="1"/>
  <c r="BA33" i="14" s="1"/>
  <c r="BB33" i="14" s="1"/>
  <c r="BC33" i="14" s="1"/>
  <c r="AH52" i="6"/>
  <c r="AI52" i="4"/>
  <c r="AF80" i="6"/>
  <c r="AG80" i="4"/>
  <c r="AR70" i="14" s="1"/>
  <c r="AS70" i="14" s="1"/>
  <c r="AT70" i="14" s="1"/>
  <c r="AU70" i="14" s="1"/>
  <c r="AV70" i="14" s="1"/>
  <c r="AW70" i="14" s="1"/>
  <c r="AX70" i="14" s="1"/>
  <c r="AY70" i="14" s="1"/>
  <c r="AZ70" i="14" s="1"/>
  <c r="BA70" i="14" s="1"/>
  <c r="BB70" i="14" s="1"/>
  <c r="BC70" i="14" s="1"/>
  <c r="AF14" i="4"/>
  <c r="AF77" i="6"/>
  <c r="AG77" i="4"/>
  <c r="AR67" i="14" s="1"/>
  <c r="AS67" i="14" s="1"/>
  <c r="AT67" i="14" s="1"/>
  <c r="AU67" i="14" s="1"/>
  <c r="AV67" i="14" s="1"/>
  <c r="AW67" i="14" s="1"/>
  <c r="AX67" i="14" s="1"/>
  <c r="AY67" i="14" s="1"/>
  <c r="AZ67" i="14" s="1"/>
  <c r="BA67" i="14" s="1"/>
  <c r="BB67" i="14" s="1"/>
  <c r="BC67" i="14" s="1"/>
  <c r="AG89" i="6"/>
  <c r="AH89" i="4"/>
  <c r="AH41" i="6"/>
  <c r="AI41" i="4"/>
  <c r="AB22" i="25"/>
  <c r="AE14" i="6"/>
  <c r="AF27" i="6"/>
  <c r="AG27" i="4"/>
  <c r="AR17" i="14" s="1"/>
  <c r="AS17" i="14" s="1"/>
  <c r="AT17" i="14" s="1"/>
  <c r="AU17" i="14" s="1"/>
  <c r="AV17" i="14" s="1"/>
  <c r="AW17" i="14" s="1"/>
  <c r="AX17" i="14" s="1"/>
  <c r="AY17" i="14" s="1"/>
  <c r="AZ17" i="14" s="1"/>
  <c r="BA17" i="14" s="1"/>
  <c r="BB17" i="14" s="1"/>
  <c r="BC17" i="14" s="1"/>
  <c r="AC25" i="25"/>
  <c r="AF81" i="6"/>
  <c r="AG81" i="4"/>
  <c r="AR71" i="14" s="1"/>
  <c r="AS71" i="14" s="1"/>
  <c r="AT71" i="14" s="1"/>
  <c r="AU71" i="14" s="1"/>
  <c r="AV71" i="14" s="1"/>
  <c r="AW71" i="14" s="1"/>
  <c r="AX71" i="14" s="1"/>
  <c r="AY71" i="14" s="1"/>
  <c r="AZ71" i="14" s="1"/>
  <c r="BA71" i="14" s="1"/>
  <c r="BB71" i="14" s="1"/>
  <c r="BC71" i="14" s="1"/>
  <c r="AH29" i="6"/>
  <c r="AI29" i="4"/>
  <c r="AG58" i="6"/>
  <c r="AH58" i="4"/>
  <c r="AE11" i="6"/>
  <c r="AE10" i="6"/>
  <c r="AH31" i="6"/>
  <c r="AI31" i="4"/>
  <c r="AF66" i="6"/>
  <c r="AG66" i="4"/>
  <c r="AR56" i="14" s="1"/>
  <c r="AS56" i="14" s="1"/>
  <c r="AT56" i="14" s="1"/>
  <c r="AU56" i="14" s="1"/>
  <c r="AV56" i="14" s="1"/>
  <c r="AW56" i="14" s="1"/>
  <c r="AX56" i="14" s="1"/>
  <c r="AY56" i="14" s="1"/>
  <c r="AZ56" i="14" s="1"/>
  <c r="BA56" i="14" s="1"/>
  <c r="BB56" i="14" s="1"/>
  <c r="BC56" i="14" s="1"/>
  <c r="AG26" i="6"/>
  <c r="AH26" i="4"/>
  <c r="AF45" i="6"/>
  <c r="AG45" i="4"/>
  <c r="AR35" i="14" s="1"/>
  <c r="AS35" i="14" s="1"/>
  <c r="AT35" i="14" s="1"/>
  <c r="AU35" i="14" s="1"/>
  <c r="AV35" i="14" s="1"/>
  <c r="AW35" i="14" s="1"/>
  <c r="AX35" i="14" s="1"/>
  <c r="AY35" i="14" s="1"/>
  <c r="AZ35" i="14" s="1"/>
  <c r="BA35" i="14" s="1"/>
  <c r="BB35" i="14" s="1"/>
  <c r="BC35" i="14" s="1"/>
  <c r="AF86" i="6"/>
  <c r="AG86" i="4"/>
  <c r="AR76" i="14" s="1"/>
  <c r="AS76" i="14" s="1"/>
  <c r="AT76" i="14" s="1"/>
  <c r="AU76" i="14" s="1"/>
  <c r="AV76" i="14" s="1"/>
  <c r="AW76" i="14" s="1"/>
  <c r="AX76" i="14" s="1"/>
  <c r="AY76" i="14" s="1"/>
  <c r="AZ76" i="14" s="1"/>
  <c r="BA76" i="14" s="1"/>
  <c r="BB76" i="14" s="1"/>
  <c r="BC76" i="14" s="1"/>
  <c r="AF54" i="6"/>
  <c r="AG54" i="4"/>
  <c r="AR44" i="14" s="1"/>
  <c r="AS44" i="14" s="1"/>
  <c r="AT44" i="14" s="1"/>
  <c r="AU44" i="14" s="1"/>
  <c r="AV44" i="14" s="1"/>
  <c r="AW44" i="14" s="1"/>
  <c r="AX44" i="14" s="1"/>
  <c r="AY44" i="14" s="1"/>
  <c r="AZ44" i="14" s="1"/>
  <c r="BA44" i="14" s="1"/>
  <c r="BB44" i="14" s="1"/>
  <c r="BC44" i="14" s="1"/>
  <c r="AG67" i="6"/>
  <c r="AH67" i="4"/>
  <c r="AF55" i="6"/>
  <c r="AG55" i="4"/>
  <c r="AR45" i="14" s="1"/>
  <c r="AS45" i="14" s="1"/>
  <c r="AT45" i="14" s="1"/>
  <c r="AU45" i="14" s="1"/>
  <c r="AV45" i="14" s="1"/>
  <c r="AW45" i="14" s="1"/>
  <c r="AX45" i="14" s="1"/>
  <c r="AY45" i="14" s="1"/>
  <c r="AZ45" i="14" s="1"/>
  <c r="BA45" i="14" s="1"/>
  <c r="BB45" i="14" s="1"/>
  <c r="BC45" i="14" s="1"/>
  <c r="AF5" i="4"/>
  <c r="AG42" i="6"/>
  <c r="AH42" i="4"/>
  <c r="AF39" i="6"/>
  <c r="AG39" i="4"/>
  <c r="AR29" i="14" s="1"/>
  <c r="AS29" i="14" s="1"/>
  <c r="AT29" i="14" s="1"/>
  <c r="AU29" i="14" s="1"/>
  <c r="AV29" i="14" s="1"/>
  <c r="AW29" i="14" s="1"/>
  <c r="AX29" i="14" s="1"/>
  <c r="AY29" i="14" s="1"/>
  <c r="AZ29" i="14" s="1"/>
  <c r="BA29" i="14" s="1"/>
  <c r="BB29" i="14" s="1"/>
  <c r="BC29" i="14" s="1"/>
  <c r="AF36" i="6"/>
  <c r="AG36" i="4"/>
  <c r="AR26" i="14" s="1"/>
  <c r="AS26" i="14" s="1"/>
  <c r="AT26" i="14" s="1"/>
  <c r="AU26" i="14" s="1"/>
  <c r="AV26" i="14" s="1"/>
  <c r="AW26" i="14" s="1"/>
  <c r="AX26" i="14" s="1"/>
  <c r="AY26" i="14" s="1"/>
  <c r="AZ26" i="14" s="1"/>
  <c r="BA26" i="14" s="1"/>
  <c r="BB26" i="14" s="1"/>
  <c r="BC26" i="14" s="1"/>
  <c r="AH72" i="6"/>
  <c r="AI72" i="4"/>
  <c r="AF28" i="6"/>
  <c r="AG28" i="4"/>
  <c r="AR18" i="14" s="1"/>
  <c r="AS18" i="14" s="1"/>
  <c r="AT18" i="14" s="1"/>
  <c r="AU18" i="14" s="1"/>
  <c r="AV18" i="14" s="1"/>
  <c r="AW18" i="14" s="1"/>
  <c r="AX18" i="14" s="1"/>
  <c r="AY18" i="14" s="1"/>
  <c r="AZ18" i="14" s="1"/>
  <c r="BA18" i="14" s="1"/>
  <c r="BB18" i="14" s="1"/>
  <c r="BC18" i="14" s="1"/>
  <c r="AG40" i="6"/>
  <c r="AH40" i="4"/>
  <c r="AD6" i="6"/>
  <c r="AD5" i="6" s="1"/>
  <c r="AD16" i="25"/>
  <c r="AD15" i="6"/>
  <c r="AG51" i="6"/>
  <c r="AH51" i="4"/>
  <c r="AF32" i="6"/>
  <c r="AG32" i="4"/>
  <c r="AR22" i="14" s="1"/>
  <c r="AS22" i="14" s="1"/>
  <c r="AT22" i="14" s="1"/>
  <c r="AU22" i="14" s="1"/>
  <c r="AV22" i="14" s="1"/>
  <c r="AW22" i="14" s="1"/>
  <c r="AX22" i="14" s="1"/>
  <c r="AY22" i="14" s="1"/>
  <c r="AZ22" i="14" s="1"/>
  <c r="BA22" i="14" s="1"/>
  <c r="BB22" i="14" s="1"/>
  <c r="BC22" i="14" s="1"/>
  <c r="AH84" i="6"/>
  <c r="AI84" i="4"/>
  <c r="AH91" i="6"/>
  <c r="AI91" i="4"/>
  <c r="AF35" i="6"/>
  <c r="AG35" i="4"/>
  <c r="AR25" i="14" s="1"/>
  <c r="AF11" i="4"/>
  <c r="AF7" i="4"/>
  <c r="AE16" i="4"/>
  <c r="AG62" i="6"/>
  <c r="AH62" i="4"/>
  <c r="AF47" i="6"/>
  <c r="AG47" i="4"/>
  <c r="AR37" i="14" s="1"/>
  <c r="AS37" i="14" s="1"/>
  <c r="AT37" i="14" s="1"/>
  <c r="AU37" i="14" s="1"/>
  <c r="AV37" i="14" s="1"/>
  <c r="AW37" i="14" s="1"/>
  <c r="AX37" i="14" s="1"/>
  <c r="AY37" i="14" s="1"/>
  <c r="AZ37" i="14" s="1"/>
  <c r="BA37" i="14" s="1"/>
  <c r="BB37" i="14" s="1"/>
  <c r="BC37" i="14" s="1"/>
  <c r="AG56" i="6"/>
  <c r="AH56" i="4"/>
  <c r="AF82" i="6"/>
  <c r="AG82" i="4"/>
  <c r="AR72" i="14" s="1"/>
  <c r="AS72" i="14" s="1"/>
  <c r="AT72" i="14" s="1"/>
  <c r="AU72" i="14" s="1"/>
  <c r="AV72" i="14" s="1"/>
  <c r="AW72" i="14" s="1"/>
  <c r="AX72" i="14" s="1"/>
  <c r="AY72" i="14" s="1"/>
  <c r="AZ72" i="14" s="1"/>
  <c r="BA72" i="14" s="1"/>
  <c r="BB72" i="14" s="1"/>
  <c r="BC72" i="14" s="1"/>
  <c r="AG87" i="6"/>
  <c r="AH87" i="4"/>
  <c r="AG75" i="6"/>
  <c r="AH75" i="4"/>
  <c r="AG46" i="6"/>
  <c r="AH46" i="4"/>
  <c r="AG60" i="6"/>
  <c r="AH60" i="4"/>
  <c r="AF83" i="6"/>
  <c r="AG83" i="4"/>
  <c r="AR73" i="14" s="1"/>
  <c r="AS73" i="14" s="1"/>
  <c r="AT73" i="14" s="1"/>
  <c r="AU73" i="14" s="1"/>
  <c r="AV73" i="14" s="1"/>
  <c r="AW73" i="14" s="1"/>
  <c r="AX73" i="14" s="1"/>
  <c r="AY73" i="14" s="1"/>
  <c r="AZ73" i="14" s="1"/>
  <c r="BA73" i="14" s="1"/>
  <c r="BB73" i="14" s="1"/>
  <c r="BC73" i="14" s="1"/>
  <c r="AG69" i="6"/>
  <c r="AH69" i="4"/>
  <c r="AH61" i="6"/>
  <c r="AI61" i="4"/>
  <c r="AF6" i="4"/>
  <c r="AG38" i="6"/>
  <c r="AH38" i="4"/>
  <c r="AF74" i="6"/>
  <c r="AG74" i="4"/>
  <c r="AR64" i="14" s="1"/>
  <c r="AS64" i="14" s="1"/>
  <c r="AT64" i="14" s="1"/>
  <c r="AU64" i="14" s="1"/>
  <c r="AV64" i="14" s="1"/>
  <c r="AW64" i="14" s="1"/>
  <c r="AX64" i="14" s="1"/>
  <c r="AY64" i="14" s="1"/>
  <c r="AZ64" i="14" s="1"/>
  <c r="BA64" i="14" s="1"/>
  <c r="BB64" i="14" s="1"/>
  <c r="BC64" i="14" s="1"/>
  <c r="DE7" i="23" l="1"/>
  <c r="DE12" i="23"/>
  <c r="DE13" i="23"/>
  <c r="DE11" i="23"/>
  <c r="DE14" i="23"/>
  <c r="DF48" i="26"/>
  <c r="DE58" i="24"/>
  <c r="AC22" i="25"/>
  <c r="BC9" i="25"/>
  <c r="BC13" i="25"/>
  <c r="BM18" i="26"/>
  <c r="BL5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8" i="24"/>
  <c r="BF24" i="24"/>
  <c r="BF92" i="24"/>
  <c r="BF68" i="24"/>
  <c r="BF83" i="24"/>
  <c r="BF36" i="24"/>
  <c r="BF62" i="24"/>
  <c r="BF75" i="24"/>
  <c r="BF45" i="24"/>
  <c r="BF72" i="24"/>
  <c r="BF52" i="24"/>
  <c r="BF27" i="24"/>
  <c r="BF76" i="24"/>
  <c r="BF53" i="24"/>
  <c r="BF65" i="24"/>
  <c r="BF82" i="24"/>
  <c r="BF87" i="24"/>
  <c r="BF73" i="24"/>
  <c r="BF89" i="24"/>
  <c r="BF80" i="24"/>
  <c r="BF14" i="23"/>
  <c r="BF61" i="24"/>
  <c r="BF42" i="24"/>
  <c r="BF44" i="24"/>
  <c r="BF13" i="23"/>
  <c r="BF67" i="24"/>
  <c r="BF39" i="24"/>
  <c r="BF35" i="24"/>
  <c r="BF7" i="23"/>
  <c r="BF11" i="23"/>
  <c r="BF59" i="24"/>
  <c r="BF37" i="24"/>
  <c r="BF31" i="24"/>
  <c r="BF74" i="24"/>
  <c r="BF57" i="24"/>
  <c r="BF29" i="24"/>
  <c r="BF88" i="24"/>
  <c r="BF32" i="24"/>
  <c r="BQ25" i="26"/>
  <c r="BP7" i="26"/>
  <c r="BF85" i="24"/>
  <c r="BF77" i="24"/>
  <c r="BF28" i="24"/>
  <c r="BF84" i="24"/>
  <c r="BF46" i="24"/>
  <c r="BF70" i="24"/>
  <c r="BF66" i="24"/>
  <c r="BF69" i="24"/>
  <c r="BF23" i="24"/>
  <c r="BF6" i="23"/>
  <c r="BF5" i="23"/>
  <c r="BF10" i="23"/>
  <c r="BF47" i="24"/>
  <c r="BF56" i="24"/>
  <c r="BF91" i="24"/>
  <c r="BF90" i="24"/>
  <c r="BF60" i="24"/>
  <c r="BF40" i="24"/>
  <c r="BF55" i="24"/>
  <c r="BF41" i="24"/>
  <c r="BF58" i="24"/>
  <c r="BF43" i="24"/>
  <c r="BF50" i="24"/>
  <c r="BF12" i="23"/>
  <c r="BF86" i="24"/>
  <c r="BF71" i="24"/>
  <c r="BF51" i="24"/>
  <c r="BF81" i="24"/>
  <c r="BF54" i="24"/>
  <c r="BF25" i="24"/>
  <c r="BF30" i="24"/>
  <c r="BF26" i="24"/>
  <c r="AR5" i="14"/>
  <c r="AS25" i="14"/>
  <c r="AR7" i="14"/>
  <c r="AR6" i="14"/>
  <c r="AS6" i="14"/>
  <c r="AT13" i="14"/>
  <c r="AS5" i="14"/>
  <c r="AC33" i="25"/>
  <c r="T43" i="25"/>
  <c r="AG10" i="4"/>
  <c r="AD21" i="25"/>
  <c r="AD27" i="25" s="1"/>
  <c r="AD28" i="25" s="1"/>
  <c r="AF12" i="6"/>
  <c r="AE20" i="25"/>
  <c r="AF11" i="6"/>
  <c r="AE19" i="25"/>
  <c r="AF10" i="6"/>
  <c r="AF32" i="25"/>
  <c r="AH69" i="6"/>
  <c r="AI69" i="4"/>
  <c r="AH40" i="6"/>
  <c r="AI40" i="4"/>
  <c r="AG39" i="6"/>
  <c r="AH39" i="4"/>
  <c r="AG86" i="6"/>
  <c r="AH86" i="4"/>
  <c r="AI31" i="6"/>
  <c r="AJ31" i="4"/>
  <c r="AG81" i="6"/>
  <c r="AH81" i="4"/>
  <c r="AG80" i="6"/>
  <c r="AH80" i="4"/>
  <c r="AG14" i="4"/>
  <c r="AG43" i="6"/>
  <c r="AH43" i="4"/>
  <c r="AF13" i="6"/>
  <c r="AH50" i="6"/>
  <c r="AI50" i="4"/>
  <c r="AH88" i="6"/>
  <c r="AI88" i="4"/>
  <c r="AH71" i="6"/>
  <c r="AI71" i="4"/>
  <c r="AG5" i="4"/>
  <c r="AH37" i="6"/>
  <c r="AI37" i="4"/>
  <c r="AH85" i="6"/>
  <c r="AI85" i="4"/>
  <c r="AG74" i="6"/>
  <c r="AH74" i="4"/>
  <c r="AI91" i="6"/>
  <c r="AJ91" i="4"/>
  <c r="AG32" i="6"/>
  <c r="AH32" i="4"/>
  <c r="AD25" i="25"/>
  <c r="AD16" i="6"/>
  <c r="AG77" i="6"/>
  <c r="AH77" i="4"/>
  <c r="AF14" i="6"/>
  <c r="AH57" i="6"/>
  <c r="AI57" i="4"/>
  <c r="AH76" i="6"/>
  <c r="AI76" i="4"/>
  <c r="AH92" i="6"/>
  <c r="AI92" i="4"/>
  <c r="AH73" i="6"/>
  <c r="AI73" i="4"/>
  <c r="AG25" i="6"/>
  <c r="AH25" i="4"/>
  <c r="AH53" i="6"/>
  <c r="AI53" i="4"/>
  <c r="AH60" i="6"/>
  <c r="AI60" i="4"/>
  <c r="AG82" i="6"/>
  <c r="AH82" i="4"/>
  <c r="AG47" i="6"/>
  <c r="AH47" i="4"/>
  <c r="AI72" i="6"/>
  <c r="AJ72" i="4"/>
  <c r="AH67" i="6"/>
  <c r="AI67" i="4"/>
  <c r="AH58" i="6"/>
  <c r="AI58" i="4"/>
  <c r="AI41" i="6"/>
  <c r="AJ41" i="4"/>
  <c r="AI61" i="6"/>
  <c r="AJ61" i="4"/>
  <c r="AG83" i="6"/>
  <c r="AH83" i="4"/>
  <c r="AH46" i="6"/>
  <c r="AI46" i="4"/>
  <c r="AH87" i="6"/>
  <c r="AI87" i="4"/>
  <c r="AH56" i="6"/>
  <c r="AI56" i="4"/>
  <c r="AH62" i="6"/>
  <c r="AI62" i="4"/>
  <c r="AG28" i="6"/>
  <c r="AH28" i="4"/>
  <c r="AG36" i="6"/>
  <c r="AH36" i="4"/>
  <c r="AH42" i="6"/>
  <c r="AI42" i="4"/>
  <c r="AG55" i="6"/>
  <c r="AH55" i="4"/>
  <c r="AG54" i="6"/>
  <c r="AH54" i="4"/>
  <c r="AG45" i="6"/>
  <c r="AH45" i="4"/>
  <c r="AG66" i="6"/>
  <c r="AH66" i="4"/>
  <c r="AE16" i="25"/>
  <c r="AE6" i="6"/>
  <c r="AE15" i="6"/>
  <c r="AI29" i="6"/>
  <c r="AJ29" i="4"/>
  <c r="AH89" i="6"/>
  <c r="AI89" i="4"/>
  <c r="AI52" i="6"/>
  <c r="AJ52" i="4"/>
  <c r="AH90" i="6"/>
  <c r="AI90" i="4"/>
  <c r="AH23" i="6"/>
  <c r="AI23" i="4"/>
  <c r="AH44" i="6"/>
  <c r="AI44" i="4"/>
  <c r="AF15" i="4"/>
  <c r="AF16" i="4" s="1"/>
  <c r="AH75" i="6"/>
  <c r="AI75" i="4"/>
  <c r="AH26" i="6"/>
  <c r="AI26" i="4"/>
  <c r="AG27" i="6"/>
  <c r="AH27" i="4"/>
  <c r="AH38" i="6"/>
  <c r="AI38" i="4"/>
  <c r="AG35" i="6"/>
  <c r="AH35" i="4"/>
  <c r="AG11" i="4"/>
  <c r="AG7" i="4"/>
  <c r="AI84" i="6"/>
  <c r="AJ84" i="4"/>
  <c r="AH51" i="6"/>
  <c r="AI51" i="4"/>
  <c r="AE17" i="25"/>
  <c r="AE7" i="6"/>
  <c r="AG65" i="6"/>
  <c r="AH65" i="4"/>
  <c r="AG13" i="4"/>
  <c r="AH59" i="6"/>
  <c r="AI59" i="4"/>
  <c r="AH68" i="6"/>
  <c r="AI68" i="4"/>
  <c r="AH24" i="6"/>
  <c r="AI24" i="4"/>
  <c r="AG12" i="4"/>
  <c r="AG6" i="4"/>
  <c r="AG30" i="6"/>
  <c r="AH30" i="4"/>
  <c r="AG70" i="6"/>
  <c r="AH70" i="4"/>
  <c r="DF11" i="23" l="1"/>
  <c r="DF7" i="23"/>
  <c r="DF12" i="23"/>
  <c r="DF14" i="23"/>
  <c r="DF13" i="23"/>
  <c r="DG48" i="26"/>
  <c r="DF58" i="24"/>
  <c r="BD13" i="25"/>
  <c r="BD10" i="25" s="1"/>
  <c r="BC10" i="25"/>
  <c r="BN18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G30" i="24"/>
  <c r="BG54" i="24"/>
  <c r="BG41" i="24"/>
  <c r="BG40" i="24"/>
  <c r="BG90" i="24"/>
  <c r="BG56" i="24"/>
  <c r="BG29" i="24"/>
  <c r="BG35" i="24"/>
  <c r="BG11" i="23"/>
  <c r="BG7" i="23"/>
  <c r="BG13" i="23"/>
  <c r="BG67" i="24"/>
  <c r="BG42" i="24"/>
  <c r="BG65" i="24"/>
  <c r="BG45" i="24"/>
  <c r="BG83" i="24"/>
  <c r="BG68" i="24"/>
  <c r="BG26" i="24"/>
  <c r="BG71" i="24"/>
  <c r="BG55" i="24"/>
  <c r="BG69" i="24"/>
  <c r="BG70" i="24"/>
  <c r="BG84" i="24"/>
  <c r="BG77" i="24"/>
  <c r="BR25" i="26"/>
  <c r="BQ7" i="26"/>
  <c r="BG88" i="24"/>
  <c r="BG31" i="24"/>
  <c r="BG59" i="24"/>
  <c r="BG44" i="24"/>
  <c r="BG80" i="24"/>
  <c r="BG73" i="24"/>
  <c r="BG76" i="24"/>
  <c r="BG52" i="24"/>
  <c r="BG62" i="24"/>
  <c r="BG24" i="24"/>
  <c r="BG25" i="24"/>
  <c r="BG81" i="24"/>
  <c r="BG50" i="24"/>
  <c r="BG12" i="23"/>
  <c r="BG58" i="24"/>
  <c r="BG60" i="24"/>
  <c r="BG91" i="24"/>
  <c r="BG47" i="24"/>
  <c r="BG57" i="24"/>
  <c r="BG61" i="24"/>
  <c r="BF14" i="24"/>
  <c r="BF8" i="25" s="1"/>
  <c r="BG51" i="24"/>
  <c r="BG86" i="24"/>
  <c r="BG43" i="24"/>
  <c r="BG23" i="24"/>
  <c r="BG6" i="23"/>
  <c r="BG10" i="23"/>
  <c r="BG5" i="23"/>
  <c r="BG66" i="24"/>
  <c r="BG46" i="24"/>
  <c r="BG28" i="24"/>
  <c r="BG85" i="24"/>
  <c r="BG32" i="24"/>
  <c r="BG74" i="24"/>
  <c r="BG37" i="24"/>
  <c r="BG39" i="24"/>
  <c r="BG89" i="24"/>
  <c r="BG87" i="24"/>
  <c r="BG14" i="23"/>
  <c r="BG82" i="24"/>
  <c r="BG53" i="24"/>
  <c r="BG27" i="24"/>
  <c r="BG72" i="24"/>
  <c r="BG75" i="24"/>
  <c r="BG36" i="24"/>
  <c r="BG92" i="24"/>
  <c r="BG38" i="24"/>
  <c r="AT6" i="14"/>
  <c r="AU13" i="14"/>
  <c r="AT5" i="14"/>
  <c r="AT25" i="14"/>
  <c r="AS7" i="14"/>
  <c r="AD33" i="25"/>
  <c r="U43" i="25"/>
  <c r="AF17" i="25"/>
  <c r="AD22" i="25"/>
  <c r="AH6" i="4"/>
  <c r="AH12" i="4"/>
  <c r="AG15" i="4"/>
  <c r="AG16" i="4" s="1"/>
  <c r="AF6" i="6"/>
  <c r="AF18" i="25"/>
  <c r="AF16" i="25"/>
  <c r="AF7" i="6"/>
  <c r="AG13" i="6"/>
  <c r="AG12" i="6"/>
  <c r="AF19" i="25"/>
  <c r="AF20" i="25"/>
  <c r="AG10" i="6"/>
  <c r="AG32" i="25"/>
  <c r="AI24" i="6"/>
  <c r="AJ24" i="4"/>
  <c r="AI59" i="6"/>
  <c r="AJ59" i="4"/>
  <c r="AI89" i="6"/>
  <c r="AJ89" i="4"/>
  <c r="AJ91" i="6"/>
  <c r="AK91" i="4"/>
  <c r="AI85" i="6"/>
  <c r="AJ85" i="4"/>
  <c r="AJ31" i="6"/>
  <c r="AK31" i="4"/>
  <c r="AI69" i="6"/>
  <c r="AJ69" i="4"/>
  <c r="AJ84" i="6"/>
  <c r="AK84" i="4"/>
  <c r="AH27" i="6"/>
  <c r="AI27" i="4"/>
  <c r="AH10" i="4"/>
  <c r="AH45" i="6"/>
  <c r="AI45" i="4"/>
  <c r="AH36" i="6"/>
  <c r="AI36" i="4"/>
  <c r="AI87" i="6"/>
  <c r="AJ87" i="4"/>
  <c r="AH83" i="6"/>
  <c r="AI83" i="4"/>
  <c r="AJ41" i="6"/>
  <c r="AK41" i="4"/>
  <c r="AH47" i="6"/>
  <c r="AI47" i="4"/>
  <c r="AG11" i="6"/>
  <c r="AJ52" i="6"/>
  <c r="AK52" i="4"/>
  <c r="AJ29" i="6"/>
  <c r="AK29" i="4"/>
  <c r="AI90" i="6"/>
  <c r="AJ90" i="4"/>
  <c r="AE25" i="25"/>
  <c r="AI73" i="6"/>
  <c r="AJ73" i="4"/>
  <c r="AI76" i="6"/>
  <c r="AJ76" i="4"/>
  <c r="AH80" i="6"/>
  <c r="AI80" i="4"/>
  <c r="AH14" i="4"/>
  <c r="AH39" i="6"/>
  <c r="AI39" i="4"/>
  <c r="AH70" i="6"/>
  <c r="AI70" i="4"/>
  <c r="AH35" i="6"/>
  <c r="AI35" i="4"/>
  <c r="AH11" i="4"/>
  <c r="AH7" i="4"/>
  <c r="AF15" i="6"/>
  <c r="AI44" i="6"/>
  <c r="AJ44" i="4"/>
  <c r="AE5" i="6"/>
  <c r="AE16" i="6" s="1"/>
  <c r="AH55" i="6"/>
  <c r="AI55" i="4"/>
  <c r="AI62" i="6"/>
  <c r="AJ62" i="4"/>
  <c r="AI67" i="6"/>
  <c r="AJ67" i="4"/>
  <c r="AI60" i="6"/>
  <c r="AJ60" i="4"/>
  <c r="AH25" i="6"/>
  <c r="AI25" i="4"/>
  <c r="AH77" i="6"/>
  <c r="AI77" i="4"/>
  <c r="AI71" i="6"/>
  <c r="AJ71" i="4"/>
  <c r="AH43" i="6"/>
  <c r="AI43" i="4"/>
  <c r="AG14" i="6"/>
  <c r="AI68" i="6"/>
  <c r="AJ68" i="4"/>
  <c r="AI75" i="6"/>
  <c r="AJ75" i="4"/>
  <c r="AI23" i="6"/>
  <c r="AJ23" i="4"/>
  <c r="AE21" i="25"/>
  <c r="AE27" i="25" s="1"/>
  <c r="AE28" i="25" s="1"/>
  <c r="AI92" i="6"/>
  <c r="AJ92" i="4"/>
  <c r="AI57" i="6"/>
  <c r="AJ57" i="4"/>
  <c r="AH32" i="6"/>
  <c r="AI32" i="4"/>
  <c r="AH74" i="6"/>
  <c r="AI74" i="4"/>
  <c r="AI37" i="6"/>
  <c r="AJ37" i="4"/>
  <c r="AI50" i="6"/>
  <c r="AJ50" i="4"/>
  <c r="AH81" i="6"/>
  <c r="AI81" i="4"/>
  <c r="AH86" i="6"/>
  <c r="AI86" i="4"/>
  <c r="AI40" i="6"/>
  <c r="AJ40" i="4"/>
  <c r="AH30" i="6"/>
  <c r="AI30" i="4"/>
  <c r="AH65" i="6"/>
  <c r="AI65" i="4"/>
  <c r="AH13" i="4"/>
  <c r="AI51" i="6"/>
  <c r="AJ51" i="4"/>
  <c r="AI38" i="6"/>
  <c r="AJ38" i="4"/>
  <c r="AI26" i="6"/>
  <c r="AJ26" i="4"/>
  <c r="AH5" i="4"/>
  <c r="AH66" i="6"/>
  <c r="AI66" i="4"/>
  <c r="AH54" i="6"/>
  <c r="AI54" i="4"/>
  <c r="AI12" i="4" s="1"/>
  <c r="AI42" i="6"/>
  <c r="AJ42" i="4"/>
  <c r="AH28" i="6"/>
  <c r="AI28" i="4"/>
  <c r="AI56" i="6"/>
  <c r="AJ56" i="4"/>
  <c r="AI46" i="6"/>
  <c r="AJ46" i="4"/>
  <c r="AJ61" i="6"/>
  <c r="AK61" i="4"/>
  <c r="AI58" i="6"/>
  <c r="AJ58" i="4"/>
  <c r="AJ72" i="6"/>
  <c r="AK72" i="4"/>
  <c r="AH82" i="6"/>
  <c r="AI82" i="4"/>
  <c r="AI53" i="6"/>
  <c r="AJ53" i="4"/>
  <c r="AI88" i="6"/>
  <c r="AJ88" i="4"/>
  <c r="BF5" i="25" l="1"/>
  <c r="DG14" i="23"/>
  <c r="DG13" i="23"/>
  <c r="DG12" i="23"/>
  <c r="DG7" i="23"/>
  <c r="DG11" i="23"/>
  <c r="DH48" i="26"/>
  <c r="DG58" i="24"/>
  <c r="BE13" i="25"/>
  <c r="BF4" i="25"/>
  <c r="BO18" i="26"/>
  <c r="BN5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H92" i="24"/>
  <c r="BH75" i="24"/>
  <c r="BH27" i="24"/>
  <c r="BH23" i="24"/>
  <c r="BH5" i="23"/>
  <c r="BH10" i="23"/>
  <c r="BH6" i="23"/>
  <c r="BH86" i="24"/>
  <c r="BH60" i="24"/>
  <c r="BH24" i="24"/>
  <c r="BH52" i="24"/>
  <c r="BH73" i="24"/>
  <c r="BH44" i="24"/>
  <c r="BH59" i="24"/>
  <c r="BH88" i="24"/>
  <c r="BH77" i="24"/>
  <c r="BH70" i="24"/>
  <c r="BH55" i="24"/>
  <c r="BH35" i="24"/>
  <c r="BH11" i="23"/>
  <c r="BH7" i="23"/>
  <c r="BH56" i="24"/>
  <c r="BH53" i="24"/>
  <c r="BH89" i="24"/>
  <c r="BH37" i="24"/>
  <c r="BH85" i="24"/>
  <c r="BH46" i="24"/>
  <c r="BH47" i="24"/>
  <c r="BH68" i="24"/>
  <c r="BH45" i="24"/>
  <c r="BH42" i="24"/>
  <c r="BH40" i="24"/>
  <c r="BH54" i="24"/>
  <c r="BH38" i="24"/>
  <c r="BH36" i="24"/>
  <c r="BH72" i="24"/>
  <c r="BH43" i="24"/>
  <c r="BH51" i="24"/>
  <c r="BH61" i="24"/>
  <c r="BH50" i="24"/>
  <c r="BH12" i="23"/>
  <c r="BH25" i="24"/>
  <c r="BH62" i="24"/>
  <c r="BH76" i="24"/>
  <c r="BH80" i="24"/>
  <c r="BH31" i="24"/>
  <c r="BS25" i="26"/>
  <c r="BR7" i="26"/>
  <c r="BH84" i="24"/>
  <c r="BH69" i="24"/>
  <c r="BH71" i="24"/>
  <c r="BG13" i="24"/>
  <c r="BG7" i="25" s="1"/>
  <c r="BH14" i="23"/>
  <c r="BH82" i="24"/>
  <c r="BH87" i="24"/>
  <c r="BH39" i="24"/>
  <c r="BH74" i="24"/>
  <c r="BH32" i="24"/>
  <c r="BH28" i="24"/>
  <c r="BH66" i="24"/>
  <c r="BH57" i="24"/>
  <c r="BH91" i="24"/>
  <c r="BH58" i="24"/>
  <c r="BH81" i="24"/>
  <c r="BH26" i="24"/>
  <c r="BH83" i="24"/>
  <c r="BH65" i="24"/>
  <c r="BH13" i="23"/>
  <c r="BH67" i="24"/>
  <c r="BH29" i="24"/>
  <c r="BH90" i="24"/>
  <c r="BH41" i="24"/>
  <c r="BH30" i="24"/>
  <c r="AT7" i="14"/>
  <c r="AU25" i="14"/>
  <c r="AU5" i="14" s="1"/>
  <c r="AV13" i="14"/>
  <c r="AU6" i="14"/>
  <c r="AE33" i="25"/>
  <c r="V43" i="25"/>
  <c r="AG19" i="25"/>
  <c r="AF5" i="6"/>
  <c r="AF16" i="6" s="1"/>
  <c r="AI10" i="4"/>
  <c r="AI6" i="4"/>
  <c r="AI5" i="4"/>
  <c r="AH12" i="6"/>
  <c r="AG18" i="25"/>
  <c r="AF21" i="25"/>
  <c r="AF27" i="25" s="1"/>
  <c r="AF28" i="25" s="1"/>
  <c r="AG16" i="25"/>
  <c r="AG6" i="6"/>
  <c r="AG20" i="25"/>
  <c r="AH10" i="6"/>
  <c r="AI74" i="6"/>
  <c r="AJ74" i="4"/>
  <c r="AJ57" i="6"/>
  <c r="AK57" i="4"/>
  <c r="AJ68" i="6"/>
  <c r="AK68" i="4"/>
  <c r="AJ44" i="6"/>
  <c r="AK44" i="4"/>
  <c r="AI80" i="6"/>
  <c r="AI14" i="4"/>
  <c r="AJ80" i="4"/>
  <c r="AE22" i="25"/>
  <c r="AG7" i="6"/>
  <c r="AG17" i="25"/>
  <c r="AK84" i="6"/>
  <c r="AL84" i="4"/>
  <c r="AK31" i="6"/>
  <c r="AL31" i="4"/>
  <c r="AK91" i="6"/>
  <c r="AL91" i="4"/>
  <c r="AJ59" i="6"/>
  <c r="AK59" i="4"/>
  <c r="AH32" i="25"/>
  <c r="AJ53" i="6"/>
  <c r="AK53" i="4"/>
  <c r="AK72" i="6"/>
  <c r="AL72" i="4"/>
  <c r="AK61" i="6"/>
  <c r="AL61" i="4"/>
  <c r="AJ56" i="6"/>
  <c r="AK56" i="4"/>
  <c r="AJ42" i="6"/>
  <c r="AK42" i="4"/>
  <c r="AI66" i="6"/>
  <c r="AJ66" i="4"/>
  <c r="AI65" i="6"/>
  <c r="AI13" i="4"/>
  <c r="AJ65" i="4"/>
  <c r="AJ40" i="6"/>
  <c r="AK40" i="4"/>
  <c r="AI81" i="6"/>
  <c r="AJ81" i="4"/>
  <c r="AJ71" i="6"/>
  <c r="AK71" i="4"/>
  <c r="AI25" i="6"/>
  <c r="AJ25" i="4"/>
  <c r="AJ67" i="6"/>
  <c r="AK67" i="4"/>
  <c r="AI55" i="6"/>
  <c r="AJ55" i="4"/>
  <c r="AI35" i="6"/>
  <c r="AI11" i="4"/>
  <c r="AI7" i="4"/>
  <c r="AJ35" i="4"/>
  <c r="AI39" i="6"/>
  <c r="AJ39" i="4"/>
  <c r="AH14" i="6"/>
  <c r="AJ73" i="6"/>
  <c r="AK73" i="4"/>
  <c r="AJ90" i="6"/>
  <c r="AK90" i="4"/>
  <c r="AK52" i="6"/>
  <c r="AL52" i="4"/>
  <c r="AI47" i="6"/>
  <c r="AJ47" i="4"/>
  <c r="AI83" i="6"/>
  <c r="AJ83" i="4"/>
  <c r="AI36" i="6"/>
  <c r="AJ36" i="4"/>
  <c r="AH15" i="4"/>
  <c r="AH16" i="4" s="1"/>
  <c r="AG15" i="6"/>
  <c r="AJ38" i="6"/>
  <c r="AK38" i="4"/>
  <c r="AH13" i="6"/>
  <c r="AJ37" i="6"/>
  <c r="AK37" i="4"/>
  <c r="AJ92" i="6"/>
  <c r="AK92" i="4"/>
  <c r="AF25" i="25"/>
  <c r="AH11" i="6"/>
  <c r="AI27" i="6"/>
  <c r="AJ27" i="4"/>
  <c r="AJ69" i="6"/>
  <c r="AK69" i="4"/>
  <c r="AJ85" i="6"/>
  <c r="AK85" i="4"/>
  <c r="AJ89" i="6"/>
  <c r="AK89" i="4"/>
  <c r="AJ24" i="6"/>
  <c r="AK24" i="4"/>
  <c r="AJ26" i="6"/>
  <c r="AK26" i="4"/>
  <c r="AJ51" i="6"/>
  <c r="AK51" i="4"/>
  <c r="AI32" i="6"/>
  <c r="AJ32" i="4"/>
  <c r="AJ75" i="6"/>
  <c r="AK75" i="4"/>
  <c r="AJ88" i="6"/>
  <c r="AK88" i="4"/>
  <c r="AI82" i="6"/>
  <c r="AJ82" i="4"/>
  <c r="AJ58" i="6"/>
  <c r="AK58" i="4"/>
  <c r="AJ46" i="6"/>
  <c r="AK46" i="4"/>
  <c r="AI28" i="6"/>
  <c r="AJ28" i="4"/>
  <c r="AI54" i="6"/>
  <c r="AJ54" i="4"/>
  <c r="AI30" i="6"/>
  <c r="AJ30" i="4"/>
  <c r="AI86" i="6"/>
  <c r="AJ86" i="4"/>
  <c r="AJ50" i="6"/>
  <c r="AK50" i="4"/>
  <c r="AJ23" i="6"/>
  <c r="AK23" i="4"/>
  <c r="AI43" i="6"/>
  <c r="AJ43" i="4"/>
  <c r="AI77" i="6"/>
  <c r="AJ77" i="4"/>
  <c r="AJ60" i="6"/>
  <c r="AK60" i="4"/>
  <c r="AJ62" i="6"/>
  <c r="AK62" i="4"/>
  <c r="AI70" i="6"/>
  <c r="AJ70" i="4"/>
  <c r="AJ76" i="6"/>
  <c r="AK76" i="4"/>
  <c r="AK29" i="6"/>
  <c r="AL29" i="4"/>
  <c r="AK41" i="6"/>
  <c r="AL41" i="4"/>
  <c r="AJ87" i="6"/>
  <c r="AK87" i="4"/>
  <c r="AI45" i="6"/>
  <c r="AJ45" i="4"/>
  <c r="BG4" i="25" l="1"/>
  <c r="BF9" i="25"/>
  <c r="BG5" i="25"/>
  <c r="BF13" i="25"/>
  <c r="DH13" i="23"/>
  <c r="DH11" i="23"/>
  <c r="DH7" i="23"/>
  <c r="DH12" i="23"/>
  <c r="DH14" i="23"/>
  <c r="DI48" i="26"/>
  <c r="DH58" i="24"/>
  <c r="BE10" i="25"/>
  <c r="BG6" i="24"/>
  <c r="BO5" i="26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5" i="25" s="1"/>
  <c r="BH15" i="23"/>
  <c r="BH16" i="23" s="1"/>
  <c r="BH14" i="24"/>
  <c r="BH8" i="25" s="1"/>
  <c r="BI41" i="24"/>
  <c r="BP19" i="26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BI29" i="24"/>
  <c r="BI66" i="24"/>
  <c r="BI32" i="24"/>
  <c r="BI39" i="24"/>
  <c r="BI71" i="24"/>
  <c r="BI84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BI31" i="24"/>
  <c r="BI76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BI25" i="24"/>
  <c r="BI51" i="24"/>
  <c r="BI46" i="24"/>
  <c r="BI37" i="24"/>
  <c r="BI53" i="24"/>
  <c r="BI55" i="24"/>
  <c r="BI77" i="24"/>
  <c r="BI59" i="24"/>
  <c r="BI73" i="24"/>
  <c r="BI24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BI86" i="24"/>
  <c r="BI83" i="24"/>
  <c r="BI81" i="24"/>
  <c r="BI91" i="24"/>
  <c r="BI74" i="24"/>
  <c r="BI72" i="24"/>
  <c r="BI38" i="24"/>
  <c r="BI40" i="24"/>
  <c r="BI45" i="24"/>
  <c r="BI47" i="24"/>
  <c r="BP13" i="26"/>
  <c r="BQ13" i="26" s="1"/>
  <c r="BR13" i="26" s="1"/>
  <c r="BS13" i="26" s="1"/>
  <c r="BT13" i="26" s="1"/>
  <c r="BI23" i="24"/>
  <c r="BI5" i="23"/>
  <c r="BI6" i="23"/>
  <c r="BI10" i="23"/>
  <c r="BI7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BI30" i="24"/>
  <c r="BI90" i="24"/>
  <c r="BI57" i="24"/>
  <c r="BP18" i="26"/>
  <c r="BI28" i="24"/>
  <c r="BI87" i="24"/>
  <c r="BI69" i="24"/>
  <c r="BT25" i="26"/>
  <c r="BS7" i="26"/>
  <c r="BI80" i="24"/>
  <c r="BI62" i="24"/>
  <c r="BI50" i="24"/>
  <c r="BI12" i="23"/>
  <c r="BI54" i="24"/>
  <c r="BI85" i="24"/>
  <c r="BI89" i="24"/>
  <c r="BI56" i="24"/>
  <c r="BI35" i="24"/>
  <c r="BI7" i="23"/>
  <c r="BI11" i="23"/>
  <c r="BI70" i="24"/>
  <c r="BI88" i="24"/>
  <c r="BI44" i="24"/>
  <c r="BI52" i="24"/>
  <c r="BI60" i="24"/>
  <c r="BI67" i="24"/>
  <c r="BI65" i="24"/>
  <c r="BI13" i="23"/>
  <c r="BI26" i="24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BI58" i="24"/>
  <c r="BI14" i="23"/>
  <c r="BI82" i="24"/>
  <c r="BI61" i="24"/>
  <c r="BI43" i="24"/>
  <c r="BI36" i="24"/>
  <c r="BI42" i="24"/>
  <c r="BI68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BI27" i="24"/>
  <c r="BI92" i="24"/>
  <c r="AU7" i="14"/>
  <c r="AV25" i="14"/>
  <c r="AW13" i="14"/>
  <c r="AV6" i="14"/>
  <c r="AV5" i="14"/>
  <c r="AJ6" i="4"/>
  <c r="AF33" i="25"/>
  <c r="W43" i="25"/>
  <c r="AF22" i="25"/>
  <c r="AH18" i="25"/>
  <c r="AI15" i="4"/>
  <c r="AI16" i="4" s="1"/>
  <c r="AG21" i="25"/>
  <c r="AG27" i="25" s="1"/>
  <c r="AG28" i="25" s="1"/>
  <c r="AG5" i="6"/>
  <c r="AG16" i="6" s="1"/>
  <c r="AH19" i="25"/>
  <c r="AH20" i="25"/>
  <c r="AI12" i="6"/>
  <c r="AH6" i="6"/>
  <c r="AH16" i="25"/>
  <c r="AI32" i="25"/>
  <c r="AI10" i="6"/>
  <c r="AJ45" i="6"/>
  <c r="AK45" i="4"/>
  <c r="AK76" i="6"/>
  <c r="AL76" i="4"/>
  <c r="AK62" i="6"/>
  <c r="AL62" i="4"/>
  <c r="AJ86" i="6"/>
  <c r="AK86" i="4"/>
  <c r="AJ54" i="6"/>
  <c r="AK54" i="4"/>
  <c r="AJ82" i="6"/>
  <c r="AK82" i="4"/>
  <c r="AK75" i="6"/>
  <c r="AL75" i="4"/>
  <c r="AK51" i="6"/>
  <c r="AL51" i="4"/>
  <c r="AK89" i="6"/>
  <c r="AL89" i="4"/>
  <c r="AK69" i="6"/>
  <c r="AL69" i="4"/>
  <c r="AH17" i="25"/>
  <c r="AH7" i="6"/>
  <c r="AK38" i="6"/>
  <c r="AL38" i="4"/>
  <c r="AJ36" i="6"/>
  <c r="AK36" i="4"/>
  <c r="AJ47" i="6"/>
  <c r="AK47" i="4"/>
  <c r="AK90" i="6"/>
  <c r="AL90" i="4"/>
  <c r="AJ66" i="6"/>
  <c r="AK66" i="4"/>
  <c r="AK56" i="6"/>
  <c r="AL56" i="4"/>
  <c r="AL72" i="6"/>
  <c r="AM72" i="4"/>
  <c r="AJ80" i="6"/>
  <c r="AJ14" i="4"/>
  <c r="AK80" i="4"/>
  <c r="AK57" i="6"/>
  <c r="AL57" i="4"/>
  <c r="AK50" i="6"/>
  <c r="AL50" i="4"/>
  <c r="AK71" i="6"/>
  <c r="AL71" i="4"/>
  <c r="AJ81" i="6"/>
  <c r="AK81" i="4"/>
  <c r="AL31" i="6"/>
  <c r="AM31" i="4"/>
  <c r="AK60" i="6"/>
  <c r="AL60" i="4"/>
  <c r="AL41" i="6"/>
  <c r="AM41" i="4"/>
  <c r="AN41" i="4" s="1"/>
  <c r="AO41" i="4" s="1"/>
  <c r="AJ77" i="6"/>
  <c r="AK77" i="4"/>
  <c r="AJ5" i="4"/>
  <c r="AK46" i="6"/>
  <c r="AL46" i="4"/>
  <c r="AH15" i="6"/>
  <c r="AK37" i="6"/>
  <c r="AL37" i="4"/>
  <c r="AJ39" i="6"/>
  <c r="AK39" i="4"/>
  <c r="AK67" i="6"/>
  <c r="AL67" i="4"/>
  <c r="AJ65" i="6"/>
  <c r="AJ13" i="4"/>
  <c r="AK65" i="4"/>
  <c r="AK59" i="6"/>
  <c r="AL59" i="4"/>
  <c r="AK68" i="6"/>
  <c r="AL68" i="4"/>
  <c r="AK87" i="6"/>
  <c r="AL87" i="4"/>
  <c r="AL29" i="6"/>
  <c r="AM29" i="4"/>
  <c r="AJ70" i="6"/>
  <c r="AK70" i="4"/>
  <c r="AJ43" i="6"/>
  <c r="AK43" i="4"/>
  <c r="AK23" i="6"/>
  <c r="AL23" i="4"/>
  <c r="AJ12" i="4"/>
  <c r="AJ30" i="6"/>
  <c r="AK30" i="4"/>
  <c r="AJ28" i="6"/>
  <c r="AK28" i="4"/>
  <c r="AK58" i="6"/>
  <c r="AL58" i="4"/>
  <c r="AK88" i="6"/>
  <c r="AL88" i="4"/>
  <c r="AJ32" i="6"/>
  <c r="AK32" i="4"/>
  <c r="AK26" i="6"/>
  <c r="AL26" i="4"/>
  <c r="AK24" i="6"/>
  <c r="AL24" i="4"/>
  <c r="AK85" i="6"/>
  <c r="AL85" i="4"/>
  <c r="AJ27" i="6"/>
  <c r="AK27" i="4"/>
  <c r="AG25" i="25"/>
  <c r="AJ83" i="6"/>
  <c r="AK83" i="4"/>
  <c r="AL52" i="6"/>
  <c r="AM52" i="4"/>
  <c r="AK73" i="6"/>
  <c r="AL73" i="4"/>
  <c r="AI11" i="6"/>
  <c r="AK42" i="6"/>
  <c r="AL42" i="4"/>
  <c r="AL61" i="6"/>
  <c r="AM61" i="4"/>
  <c r="AK53" i="6"/>
  <c r="AL53" i="4"/>
  <c r="AI14" i="6"/>
  <c r="AJ74" i="6"/>
  <c r="AK74" i="4"/>
  <c r="AJ10" i="4"/>
  <c r="AK92" i="6"/>
  <c r="AL92" i="4"/>
  <c r="AJ35" i="6"/>
  <c r="AJ11" i="4"/>
  <c r="AJ7" i="4"/>
  <c r="AK35" i="4"/>
  <c r="AJ55" i="6"/>
  <c r="AK55" i="4"/>
  <c r="AJ25" i="6"/>
  <c r="AK25" i="4"/>
  <c r="AK40" i="6"/>
  <c r="AL40" i="4"/>
  <c r="AI13" i="6"/>
  <c r="AL91" i="6"/>
  <c r="AM91" i="4"/>
  <c r="AL84" i="6"/>
  <c r="AM84" i="4"/>
  <c r="AK44" i="6"/>
  <c r="AL44" i="4"/>
  <c r="BG9" i="25" l="1"/>
  <c r="BF10" i="25"/>
  <c r="BG13" i="25"/>
  <c r="DI14" i="23"/>
  <c r="BP22" i="26"/>
  <c r="BP5" i="26" s="1"/>
  <c r="DI12" i="23"/>
  <c r="DI11" i="23"/>
  <c r="DI7" i="23"/>
  <c r="DI13" i="23"/>
  <c r="DJ48" i="26"/>
  <c r="DI58" i="24"/>
  <c r="BG5" i="24"/>
  <c r="BG16" i="24" s="1"/>
  <c r="BH4" i="25"/>
  <c r="BH9" i="25" s="1"/>
  <c r="BQ18" i="26"/>
  <c r="BH7" i="24"/>
  <c r="BH5" i="24" s="1"/>
  <c r="BH15" i="24"/>
  <c r="BH13" i="25" s="1"/>
  <c r="BI12" i="24"/>
  <c r="BI6" i="25" s="1"/>
  <c r="BI10" i="24"/>
  <c r="BI6" i="24" s="1"/>
  <c r="BI11" i="24"/>
  <c r="BI5" i="25" s="1"/>
  <c r="BI15" i="23"/>
  <c r="BI16" i="23" s="1"/>
  <c r="BI14" i="24"/>
  <c r="BI8" i="25" s="1"/>
  <c r="BJ92" i="24"/>
  <c r="BJ68" i="24"/>
  <c r="BJ36" i="24"/>
  <c r="BJ61" i="24"/>
  <c r="BJ13" i="23"/>
  <c r="BJ67" i="24"/>
  <c r="BJ52" i="24"/>
  <c r="BJ88" i="24"/>
  <c r="BJ56" i="24"/>
  <c r="BJ85" i="24"/>
  <c r="BJ50" i="24"/>
  <c r="BJ12" i="23"/>
  <c r="BJ80" i="24"/>
  <c r="BJ69" i="24"/>
  <c r="BJ28" i="24"/>
  <c r="BJ90" i="24"/>
  <c r="BJ75" i="24"/>
  <c r="BJ81" i="24"/>
  <c r="BJ24" i="24"/>
  <c r="BJ51" i="24"/>
  <c r="BJ14" i="23"/>
  <c r="BJ82" i="24"/>
  <c r="BJ58" i="24"/>
  <c r="BJ44" i="24"/>
  <c r="BJ54" i="24"/>
  <c r="BJ23" i="24"/>
  <c r="BJ6" i="23"/>
  <c r="BJ5" i="23"/>
  <c r="BJ10" i="23"/>
  <c r="BJ47" i="24"/>
  <c r="BJ40" i="24"/>
  <c r="BJ72" i="24"/>
  <c r="BJ59" i="24"/>
  <c r="BJ55" i="24"/>
  <c r="BJ37" i="24"/>
  <c r="BJ76" i="24"/>
  <c r="BJ84" i="24"/>
  <c r="BJ39" i="24"/>
  <c r="BJ66" i="24"/>
  <c r="BJ29" i="24"/>
  <c r="BJ27" i="24"/>
  <c r="BJ42" i="24"/>
  <c r="BJ43" i="24"/>
  <c r="BJ26" i="24"/>
  <c r="BJ65" i="24"/>
  <c r="BJ60" i="24"/>
  <c r="BJ70" i="24"/>
  <c r="BJ35" i="24"/>
  <c r="BJ7" i="23"/>
  <c r="BJ11" i="23"/>
  <c r="BJ89" i="24"/>
  <c r="BJ62" i="24"/>
  <c r="BU25" i="26"/>
  <c r="BT7" i="26"/>
  <c r="BJ87" i="24"/>
  <c r="BJ57" i="24"/>
  <c r="BJ30" i="24"/>
  <c r="BJ45" i="24"/>
  <c r="BJ91" i="24"/>
  <c r="BJ83" i="24"/>
  <c r="BJ53" i="24"/>
  <c r="BJ46" i="24"/>
  <c r="BI13" i="24"/>
  <c r="BI7" i="25" s="1"/>
  <c r="BU13" i="26"/>
  <c r="BJ38" i="24"/>
  <c r="BJ74" i="24"/>
  <c r="BJ86" i="24"/>
  <c r="BJ73" i="24"/>
  <c r="BJ77" i="24"/>
  <c r="BJ25" i="24"/>
  <c r="BJ31" i="24"/>
  <c r="BJ71" i="24"/>
  <c r="BJ32" i="24"/>
  <c r="BJ41" i="24"/>
  <c r="AX13" i="14"/>
  <c r="AW6" i="14"/>
  <c r="AV7" i="14"/>
  <c r="AW25" i="14"/>
  <c r="AW5" i="14" s="1"/>
  <c r="AP41" i="4"/>
  <c r="AO41" i="6"/>
  <c r="AG33" i="25"/>
  <c r="X43" i="25"/>
  <c r="AK12" i="4"/>
  <c r="AJ15" i="4"/>
  <c r="AJ16" i="4" s="1"/>
  <c r="AG22" i="25"/>
  <c r="AK6" i="4"/>
  <c r="AH21" i="25"/>
  <c r="AH27" i="25" s="1"/>
  <c r="AH28" i="25" s="1"/>
  <c r="AH5" i="6"/>
  <c r="AH16" i="6" s="1"/>
  <c r="AJ13" i="6"/>
  <c r="AI20" i="25"/>
  <c r="AJ12" i="6"/>
  <c r="AI19" i="25"/>
  <c r="AI16" i="25"/>
  <c r="AI18" i="25"/>
  <c r="AJ11" i="6"/>
  <c r="AI6" i="6"/>
  <c r="AJ10" i="6"/>
  <c r="AM52" i="6"/>
  <c r="AN52" i="4"/>
  <c r="AN52" i="6" s="1"/>
  <c r="AL85" i="6"/>
  <c r="AM85" i="4"/>
  <c r="AL26" i="6"/>
  <c r="AM26" i="4"/>
  <c r="AL88" i="6"/>
  <c r="AM88" i="4"/>
  <c r="AK28" i="6"/>
  <c r="AL28" i="4"/>
  <c r="AK10" i="4"/>
  <c r="AK70" i="6"/>
  <c r="AL70" i="4"/>
  <c r="AL87" i="6"/>
  <c r="AM87" i="4"/>
  <c r="AL59" i="6"/>
  <c r="AM59" i="4"/>
  <c r="AL46" i="6"/>
  <c r="AM46" i="4"/>
  <c r="AN46" i="4" s="1"/>
  <c r="AO46" i="4" s="1"/>
  <c r="AK80" i="6"/>
  <c r="AK14" i="4"/>
  <c r="AL80" i="4"/>
  <c r="AL76" i="6"/>
  <c r="AM76" i="4"/>
  <c r="AJ32" i="25"/>
  <c r="AL40" i="6"/>
  <c r="AM40" i="4"/>
  <c r="AN40" i="4" s="1"/>
  <c r="AO40" i="4" s="1"/>
  <c r="AK55" i="6"/>
  <c r="AL55" i="4"/>
  <c r="AM61" i="6"/>
  <c r="AN61" i="4"/>
  <c r="AN61" i="6" s="1"/>
  <c r="AI7" i="6"/>
  <c r="AI17" i="25"/>
  <c r="AL67" i="6"/>
  <c r="AM67" i="4"/>
  <c r="AL37" i="6"/>
  <c r="AM37" i="4"/>
  <c r="AN37" i="4" s="1"/>
  <c r="AO37" i="4" s="1"/>
  <c r="AM41" i="6"/>
  <c r="AN41" i="6"/>
  <c r="AM31" i="6"/>
  <c r="AN31" i="4"/>
  <c r="AL71" i="6"/>
  <c r="AM71" i="4"/>
  <c r="AL56" i="6"/>
  <c r="AM56" i="4"/>
  <c r="AL90" i="6"/>
  <c r="AM90" i="4"/>
  <c r="AK36" i="6"/>
  <c r="AL36" i="4"/>
  <c r="AL89" i="6"/>
  <c r="AM89" i="4"/>
  <c r="AL75" i="6"/>
  <c r="AM75" i="4"/>
  <c r="AK54" i="6"/>
  <c r="AL54" i="4"/>
  <c r="AI15" i="6"/>
  <c r="AM84" i="6"/>
  <c r="AN84" i="4"/>
  <c r="AN84" i="6" s="1"/>
  <c r="AK74" i="6"/>
  <c r="AL74" i="4"/>
  <c r="AL44" i="6"/>
  <c r="AM44" i="4"/>
  <c r="AN44" i="4" s="1"/>
  <c r="AO44" i="4" s="1"/>
  <c r="AL73" i="6"/>
  <c r="AM73" i="4"/>
  <c r="AK27" i="6"/>
  <c r="AL27" i="4"/>
  <c r="AK32" i="6"/>
  <c r="AL32" i="4"/>
  <c r="AK5" i="4"/>
  <c r="AK43" i="6"/>
  <c r="AL43" i="4"/>
  <c r="AM29" i="6"/>
  <c r="AN29" i="4"/>
  <c r="AL68" i="6"/>
  <c r="AM68" i="4"/>
  <c r="AK65" i="6"/>
  <c r="AK13" i="4"/>
  <c r="AL65" i="4"/>
  <c r="AL57" i="6"/>
  <c r="AM57" i="4"/>
  <c r="AJ14" i="6"/>
  <c r="AL62" i="6"/>
  <c r="AM62" i="4"/>
  <c r="AK45" i="6"/>
  <c r="AL45" i="4"/>
  <c r="AM91" i="6"/>
  <c r="AN91" i="4"/>
  <c r="AN91" i="6" s="1"/>
  <c r="AK83" i="6"/>
  <c r="AL83" i="4"/>
  <c r="AL24" i="6"/>
  <c r="AM24" i="4"/>
  <c r="AL58" i="6"/>
  <c r="AM58" i="4"/>
  <c r="AK30" i="6"/>
  <c r="AL30" i="4"/>
  <c r="AK25" i="6"/>
  <c r="AL25" i="4"/>
  <c r="AK35" i="6"/>
  <c r="AK11" i="4"/>
  <c r="AK7" i="4"/>
  <c r="AL35" i="4"/>
  <c r="AL92" i="6"/>
  <c r="AM92" i="4"/>
  <c r="AL53" i="6"/>
  <c r="AM53" i="4"/>
  <c r="AL42" i="6"/>
  <c r="AM42" i="4"/>
  <c r="AN42" i="4" s="1"/>
  <c r="AO42" i="4" s="1"/>
  <c r="AL23" i="6"/>
  <c r="AM23" i="4"/>
  <c r="AK39" i="6"/>
  <c r="AL39" i="4"/>
  <c r="AH25" i="25"/>
  <c r="AK77" i="6"/>
  <c r="AL77" i="4"/>
  <c r="AL60" i="6"/>
  <c r="AM60" i="4"/>
  <c r="AK81" i="6"/>
  <c r="AL81" i="4"/>
  <c r="AL50" i="6"/>
  <c r="AM50" i="4"/>
  <c r="AM72" i="6"/>
  <c r="AN72" i="4"/>
  <c r="AN72" i="6" s="1"/>
  <c r="AK66" i="6"/>
  <c r="AL66" i="4"/>
  <c r="AK47" i="6"/>
  <c r="AL47" i="4"/>
  <c r="AL38" i="6"/>
  <c r="AM38" i="4"/>
  <c r="AN38" i="4" s="1"/>
  <c r="AO38" i="4" s="1"/>
  <c r="AL69" i="6"/>
  <c r="AM69" i="4"/>
  <c r="AL51" i="6"/>
  <c r="AM51" i="4"/>
  <c r="AK82" i="6"/>
  <c r="AL82" i="4"/>
  <c r="AK86" i="6"/>
  <c r="AL86" i="4"/>
  <c r="BG10" i="25" l="1"/>
  <c r="BP6" i="26"/>
  <c r="BQ22" i="26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DJ11" i="23"/>
  <c r="DJ7" i="23"/>
  <c r="DJ13" i="23"/>
  <c r="DJ12" i="23"/>
  <c r="DJ14" i="23"/>
  <c r="DK48" i="26"/>
  <c r="DJ58" i="24"/>
  <c r="BR18" i="26"/>
  <c r="BH16" i="24"/>
  <c r="BI4" i="25"/>
  <c r="BI9" i="25" s="1"/>
  <c r="BH10" i="25"/>
  <c r="BJ11" i="24"/>
  <c r="BJ5" i="25" s="1"/>
  <c r="BJ10" i="24"/>
  <c r="BJ6" i="24" s="1"/>
  <c r="BJ15" i="23"/>
  <c r="BJ16" i="23" s="1"/>
  <c r="BI7" i="24"/>
  <c r="BI5" i="24" s="1"/>
  <c r="BI15" i="24"/>
  <c r="BI13" i="25" s="1"/>
  <c r="BJ14" i="24"/>
  <c r="BJ8" i="25" s="1"/>
  <c r="BJ12" i="24"/>
  <c r="BJ6" i="25" s="1"/>
  <c r="BK71" i="24"/>
  <c r="BK45" i="24"/>
  <c r="BK26" i="24"/>
  <c r="BK44" i="24"/>
  <c r="BK14" i="23"/>
  <c r="BK82" i="24"/>
  <c r="BK24" i="24"/>
  <c r="BK81" i="24"/>
  <c r="BK50" i="24"/>
  <c r="BK12" i="23"/>
  <c r="BK56" i="24"/>
  <c r="BK52" i="24"/>
  <c r="BK41" i="24"/>
  <c r="BK25" i="24"/>
  <c r="BK73" i="24"/>
  <c r="BK74" i="24"/>
  <c r="BK46" i="24"/>
  <c r="BK83" i="24"/>
  <c r="BK57" i="24"/>
  <c r="BU7" i="26"/>
  <c r="BV25" i="26"/>
  <c r="BK89" i="24"/>
  <c r="BK35" i="24"/>
  <c r="BK11" i="23"/>
  <c r="BK7" i="23"/>
  <c r="BK60" i="24"/>
  <c r="BK42" i="24"/>
  <c r="BK29" i="24"/>
  <c r="BK39" i="24"/>
  <c r="BK76" i="24"/>
  <c r="BK55" i="24"/>
  <c r="BK72" i="24"/>
  <c r="BK47" i="24"/>
  <c r="BK75" i="24"/>
  <c r="BK28" i="24"/>
  <c r="BK80" i="24"/>
  <c r="BJ13" i="24"/>
  <c r="BJ7" i="25" s="1"/>
  <c r="BK61" i="24"/>
  <c r="BK68" i="24"/>
  <c r="BV13" i="26"/>
  <c r="BK66" i="24"/>
  <c r="BK84" i="24"/>
  <c r="BK23" i="24"/>
  <c r="BK10" i="23"/>
  <c r="BK6" i="23"/>
  <c r="BK5" i="23"/>
  <c r="BK58" i="24"/>
  <c r="BK85" i="24"/>
  <c r="BK88" i="24"/>
  <c r="BK13" i="23"/>
  <c r="BK67" i="24"/>
  <c r="BK32" i="24"/>
  <c r="BK31" i="24"/>
  <c r="BK77" i="24"/>
  <c r="BK86" i="24"/>
  <c r="BK38" i="24"/>
  <c r="BK53" i="24"/>
  <c r="BK91" i="24"/>
  <c r="BK30" i="24"/>
  <c r="BK87" i="24"/>
  <c r="BK62" i="24"/>
  <c r="BK70" i="24"/>
  <c r="BK65" i="24"/>
  <c r="BK43" i="24"/>
  <c r="BK27" i="24"/>
  <c r="BK37" i="24"/>
  <c r="BK59" i="24"/>
  <c r="BK40" i="24"/>
  <c r="BK54" i="24"/>
  <c r="BK51" i="24"/>
  <c r="BK90" i="24"/>
  <c r="BK69" i="24"/>
  <c r="BK36" i="24"/>
  <c r="BK92" i="24"/>
  <c r="AW7" i="14"/>
  <c r="AX25" i="14"/>
  <c r="AY13" i="14"/>
  <c r="AX6" i="14"/>
  <c r="AX5" i="14"/>
  <c r="F2" i="14" s="1"/>
  <c r="AP37" i="4"/>
  <c r="AO37" i="6"/>
  <c r="AP44" i="4"/>
  <c r="AO44" i="6"/>
  <c r="AP38" i="4"/>
  <c r="AO38" i="6"/>
  <c r="AP42" i="4"/>
  <c r="AO42" i="6"/>
  <c r="AP40" i="4"/>
  <c r="AO40" i="6"/>
  <c r="AP46" i="4"/>
  <c r="AO46" i="6"/>
  <c r="AQ41" i="4"/>
  <c r="AP41" i="6"/>
  <c r="AH33" i="25"/>
  <c r="Y43" i="25"/>
  <c r="AI5" i="6"/>
  <c r="AI16" i="6" s="1"/>
  <c r="AK12" i="6"/>
  <c r="AK18" i="25" s="1"/>
  <c r="AH22" i="25"/>
  <c r="AL5" i="4"/>
  <c r="AL10" i="4"/>
  <c r="AN29" i="6"/>
  <c r="AO29" i="4"/>
  <c r="AN31" i="6"/>
  <c r="AO31" i="4"/>
  <c r="AJ17" i="25"/>
  <c r="AI21" i="25"/>
  <c r="AI27" i="25" s="1"/>
  <c r="AI28" i="25" s="1"/>
  <c r="AJ6" i="6"/>
  <c r="AJ20" i="25"/>
  <c r="AJ19" i="25"/>
  <c r="AJ18" i="25"/>
  <c r="AJ16" i="25"/>
  <c r="AK10" i="6"/>
  <c r="AM69" i="6"/>
  <c r="AN69" i="4"/>
  <c r="AN69" i="6" s="1"/>
  <c r="AM62" i="6"/>
  <c r="AN62" i="4"/>
  <c r="AN62" i="6" s="1"/>
  <c r="AM68" i="6"/>
  <c r="AN68" i="4"/>
  <c r="AN68" i="6" s="1"/>
  <c r="AL43" i="6"/>
  <c r="AM43" i="4"/>
  <c r="AN43" i="4" s="1"/>
  <c r="AO43" i="4" s="1"/>
  <c r="AL54" i="6"/>
  <c r="AM54" i="4"/>
  <c r="AM89" i="6"/>
  <c r="AN89" i="4"/>
  <c r="AN89" i="6" s="1"/>
  <c r="AM90" i="6"/>
  <c r="AN90" i="4"/>
  <c r="AN90" i="6" s="1"/>
  <c r="AL55" i="6"/>
  <c r="AM55" i="4"/>
  <c r="AK32" i="25"/>
  <c r="AM59" i="6"/>
  <c r="AN59" i="4"/>
  <c r="AN59" i="6" s="1"/>
  <c r="AL70" i="6"/>
  <c r="AM70" i="4"/>
  <c r="AL81" i="6"/>
  <c r="AM81" i="4"/>
  <c r="AL77" i="6"/>
  <c r="AM77" i="4"/>
  <c r="AL39" i="6"/>
  <c r="AM39" i="4"/>
  <c r="AN39" i="4" s="1"/>
  <c r="AO39" i="4" s="1"/>
  <c r="AM23" i="6"/>
  <c r="AN23" i="4"/>
  <c r="AO23" i="4" s="1"/>
  <c r="AK11" i="6"/>
  <c r="AL30" i="6"/>
  <c r="AM30" i="4"/>
  <c r="AM24" i="6"/>
  <c r="AN24" i="4"/>
  <c r="AJ7" i="6"/>
  <c r="AL65" i="6"/>
  <c r="AL13" i="4"/>
  <c r="AM65" i="4"/>
  <c r="AL27" i="6"/>
  <c r="AM27" i="4"/>
  <c r="AM44" i="6"/>
  <c r="AN44" i="6"/>
  <c r="AM71" i="6"/>
  <c r="AN71" i="4"/>
  <c r="AN71" i="6" s="1"/>
  <c r="AM67" i="6"/>
  <c r="AN67" i="4"/>
  <c r="AN67" i="6" s="1"/>
  <c r="AM76" i="6"/>
  <c r="AN76" i="4"/>
  <c r="AN76" i="6" s="1"/>
  <c r="AK14" i="6"/>
  <c r="AM88" i="6"/>
  <c r="AN88" i="4"/>
  <c r="AN88" i="6" s="1"/>
  <c r="AM85" i="6"/>
  <c r="AN85" i="4"/>
  <c r="AN85" i="6" s="1"/>
  <c r="AJ15" i="6"/>
  <c r="AM42" i="6"/>
  <c r="AN42" i="6"/>
  <c r="AL86" i="6"/>
  <c r="AM86" i="4"/>
  <c r="AM38" i="6"/>
  <c r="AN38" i="6"/>
  <c r="AM50" i="6"/>
  <c r="AN50" i="4"/>
  <c r="AL35" i="6"/>
  <c r="AL7" i="4"/>
  <c r="AL11" i="4"/>
  <c r="AM35" i="4"/>
  <c r="AN35" i="4" s="1"/>
  <c r="AO35" i="4" s="1"/>
  <c r="AL45" i="6"/>
  <c r="AM45" i="4"/>
  <c r="AN45" i="4" s="1"/>
  <c r="AO45" i="4" s="1"/>
  <c r="AM75" i="6"/>
  <c r="AN75" i="4"/>
  <c r="AN75" i="6" s="1"/>
  <c r="AL36" i="6"/>
  <c r="AM36" i="4"/>
  <c r="AN36" i="4" s="1"/>
  <c r="AO36" i="4" s="1"/>
  <c r="AM56" i="6"/>
  <c r="AN56" i="4"/>
  <c r="AN56" i="6" s="1"/>
  <c r="AM40" i="6"/>
  <c r="AN40" i="6"/>
  <c r="AM46" i="6"/>
  <c r="AN46" i="6"/>
  <c r="AM87" i="6"/>
  <c r="AN87" i="4"/>
  <c r="AN87" i="6" s="1"/>
  <c r="AK15" i="4"/>
  <c r="AK16" i="4" s="1"/>
  <c r="AL82" i="6"/>
  <c r="AM82" i="4"/>
  <c r="AL47" i="6"/>
  <c r="AM47" i="4"/>
  <c r="AN47" i="4" s="1"/>
  <c r="AO47" i="4" s="1"/>
  <c r="AM92" i="6"/>
  <c r="AN92" i="4"/>
  <c r="AN92" i="6" s="1"/>
  <c r="AM51" i="6"/>
  <c r="AN51" i="4"/>
  <c r="AN51" i="6" s="1"/>
  <c r="AL66" i="6"/>
  <c r="AM66" i="4"/>
  <c r="AM53" i="6"/>
  <c r="AN53" i="4"/>
  <c r="AN53" i="6" s="1"/>
  <c r="AL25" i="6"/>
  <c r="AM25" i="4"/>
  <c r="AL12" i="4"/>
  <c r="AM60" i="6"/>
  <c r="AN60" i="4"/>
  <c r="AN60" i="6" s="1"/>
  <c r="AL6" i="4"/>
  <c r="AM58" i="6"/>
  <c r="AN58" i="4"/>
  <c r="AN58" i="6" s="1"/>
  <c r="AL83" i="6"/>
  <c r="AM83" i="4"/>
  <c r="AM57" i="6"/>
  <c r="AN57" i="4"/>
  <c r="AN57" i="6" s="1"/>
  <c r="AK13" i="6"/>
  <c r="AL32" i="6"/>
  <c r="AM32" i="4"/>
  <c r="AM73" i="6"/>
  <c r="AN73" i="4"/>
  <c r="AN73" i="6" s="1"/>
  <c r="AL74" i="6"/>
  <c r="AM74" i="4"/>
  <c r="AI25" i="25"/>
  <c r="AM37" i="6"/>
  <c r="AN37" i="6"/>
  <c r="AL80" i="6"/>
  <c r="AL14" i="4"/>
  <c r="AM80" i="4"/>
  <c r="AL28" i="6"/>
  <c r="AM28" i="4"/>
  <c r="AM26" i="6"/>
  <c r="AN26" i="4"/>
  <c r="BQ5" i="26" l="1"/>
  <c r="BJ4" i="25"/>
  <c r="BQ6" i="26"/>
  <c r="DK13" i="23"/>
  <c r="DK12" i="23"/>
  <c r="DK11" i="23"/>
  <c r="DK7" i="23"/>
  <c r="DK14" i="23"/>
  <c r="DL48" i="26"/>
  <c r="DK58" i="24"/>
  <c r="AI22" i="25"/>
  <c r="BS18" i="26"/>
  <c r="BR6" i="26"/>
  <c r="BR5" i="26"/>
  <c r="BI16" i="24"/>
  <c r="BK15" i="23"/>
  <c r="BK16" i="23" s="1"/>
  <c r="BJ15" i="24"/>
  <c r="BJ13" i="25" s="1"/>
  <c r="BK12" i="24"/>
  <c r="BK6" i="25" s="1"/>
  <c r="BJ7" i="24"/>
  <c r="BJ5" i="24" s="1"/>
  <c r="BI10" i="25"/>
  <c r="BK10" i="24"/>
  <c r="BJ9" i="25"/>
  <c r="Q36" i="25" s="1"/>
  <c r="BK11" i="24"/>
  <c r="BK5" i="25" s="1"/>
  <c r="BL54" i="24"/>
  <c r="BL27" i="24"/>
  <c r="BL65" i="24"/>
  <c r="BL62" i="24"/>
  <c r="BL53" i="24"/>
  <c r="BL31" i="24"/>
  <c r="BK13" i="24"/>
  <c r="BK7" i="25" s="1"/>
  <c r="BL23" i="24"/>
  <c r="BL10" i="23"/>
  <c r="BL5" i="23"/>
  <c r="BL6" i="23"/>
  <c r="BL68" i="24"/>
  <c r="BL28" i="24"/>
  <c r="BL29" i="24"/>
  <c r="BW25" i="26"/>
  <c r="BV7" i="26"/>
  <c r="BL81" i="24"/>
  <c r="BL14" i="23"/>
  <c r="BL82" i="24"/>
  <c r="BL92" i="24"/>
  <c r="BL69" i="24"/>
  <c r="BL51" i="24"/>
  <c r="BL38" i="24"/>
  <c r="BL85" i="24"/>
  <c r="BL72" i="24"/>
  <c r="BL76" i="24"/>
  <c r="BL60" i="24"/>
  <c r="BL35" i="24"/>
  <c r="BL11" i="23"/>
  <c r="BL7" i="23"/>
  <c r="BL83" i="24"/>
  <c r="BL74" i="24"/>
  <c r="BL25" i="24"/>
  <c r="BL52" i="24"/>
  <c r="BL26" i="24"/>
  <c r="BL45" i="24"/>
  <c r="BL40" i="24"/>
  <c r="BL37" i="24"/>
  <c r="BL43" i="24"/>
  <c r="BL70" i="24"/>
  <c r="BL87" i="24"/>
  <c r="BL91" i="24"/>
  <c r="BL77" i="24"/>
  <c r="BL32" i="24"/>
  <c r="BL84" i="24"/>
  <c r="BL80" i="24"/>
  <c r="BL75" i="24"/>
  <c r="BL57" i="24"/>
  <c r="BL50" i="24"/>
  <c r="BL12" i="23"/>
  <c r="BL24" i="24"/>
  <c r="BL44" i="24"/>
  <c r="BL36" i="24"/>
  <c r="BL90" i="24"/>
  <c r="BL59" i="24"/>
  <c r="BL30" i="24"/>
  <c r="BL86" i="24"/>
  <c r="BL13" i="23"/>
  <c r="BL67" i="24"/>
  <c r="BL88" i="24"/>
  <c r="BL58" i="24"/>
  <c r="BL66" i="24"/>
  <c r="BW13" i="26"/>
  <c r="BL61" i="24"/>
  <c r="BL47" i="24"/>
  <c r="BL55" i="24"/>
  <c r="BL39" i="24"/>
  <c r="BL42" i="24"/>
  <c r="BL89" i="24"/>
  <c r="BL46" i="24"/>
  <c r="BL73" i="24"/>
  <c r="BL41" i="24"/>
  <c r="BL56" i="24"/>
  <c r="BK14" i="24"/>
  <c r="BK8" i="25" s="1"/>
  <c r="BL71" i="24"/>
  <c r="AY6" i="14"/>
  <c r="AZ13" i="14"/>
  <c r="AX7" i="14"/>
  <c r="AY25" i="14"/>
  <c r="AY5" i="14" s="1"/>
  <c r="AP35" i="4"/>
  <c r="AO35" i="6"/>
  <c r="AO11" i="4"/>
  <c r="AO7" i="4"/>
  <c r="AP47" i="4"/>
  <c r="AO47" i="6"/>
  <c r="AQ46" i="4"/>
  <c r="AP46" i="6"/>
  <c r="AQ42" i="4"/>
  <c r="AP42" i="6"/>
  <c r="AP45" i="4"/>
  <c r="AO45" i="6"/>
  <c r="AP43" i="4"/>
  <c r="AO43" i="6"/>
  <c r="AQ44" i="4"/>
  <c r="AP44" i="6"/>
  <c r="AP36" i="4"/>
  <c r="AO36" i="6"/>
  <c r="AP39" i="4"/>
  <c r="AO39" i="6"/>
  <c r="AR41" i="4"/>
  <c r="AQ41" i="6"/>
  <c r="AQ40" i="4"/>
  <c r="AP40" i="6"/>
  <c r="AQ38" i="4"/>
  <c r="AP38" i="6"/>
  <c r="AQ37" i="4"/>
  <c r="AP37" i="6"/>
  <c r="AI33" i="25"/>
  <c r="Z43" i="25"/>
  <c r="AP31" i="4"/>
  <c r="AO31" i="6"/>
  <c r="AM5" i="4"/>
  <c r="AP23" i="4"/>
  <c r="AO23" i="6"/>
  <c r="AP29" i="4"/>
  <c r="AO29" i="6"/>
  <c r="AN26" i="6"/>
  <c r="AO26" i="4"/>
  <c r="AN24" i="6"/>
  <c r="AO24" i="4"/>
  <c r="AL15" i="4"/>
  <c r="AL16" i="4" s="1"/>
  <c r="AL12" i="6"/>
  <c r="AJ5" i="6"/>
  <c r="AJ16" i="6" s="1"/>
  <c r="AJ21" i="25"/>
  <c r="AJ27" i="25" s="1"/>
  <c r="AK19" i="25"/>
  <c r="AK16" i="25"/>
  <c r="AL11" i="6"/>
  <c r="AL10" i="6"/>
  <c r="AK20" i="25"/>
  <c r="AK6" i="6"/>
  <c r="AK15" i="6"/>
  <c r="AM55" i="6"/>
  <c r="AN55" i="4"/>
  <c r="AN55" i="6" s="1"/>
  <c r="AM25" i="6"/>
  <c r="AN25" i="4"/>
  <c r="AM66" i="6"/>
  <c r="AN66" i="4"/>
  <c r="AN66" i="6" s="1"/>
  <c r="AM35" i="6"/>
  <c r="AM7" i="4"/>
  <c r="AM11" i="4"/>
  <c r="AM27" i="6"/>
  <c r="AN27" i="4"/>
  <c r="AL13" i="6"/>
  <c r="AM30" i="6"/>
  <c r="AN30" i="4"/>
  <c r="AM6" i="4"/>
  <c r="AM39" i="6"/>
  <c r="AN39" i="6"/>
  <c r="AM81" i="6"/>
  <c r="AN81" i="4"/>
  <c r="AN81" i="6" s="1"/>
  <c r="AM47" i="6"/>
  <c r="AN47" i="6"/>
  <c r="AM28" i="6"/>
  <c r="AN28" i="4"/>
  <c r="AL14" i="6"/>
  <c r="AM82" i="6"/>
  <c r="AN82" i="4"/>
  <c r="AN82" i="6" s="1"/>
  <c r="AM36" i="6"/>
  <c r="AN36" i="6"/>
  <c r="AN50" i="6"/>
  <c r="AN23" i="6"/>
  <c r="AM54" i="6"/>
  <c r="AN54" i="4"/>
  <c r="AN54" i="6" s="1"/>
  <c r="AM80" i="6"/>
  <c r="AM14" i="4"/>
  <c r="AN80" i="4"/>
  <c r="AM83" i="6"/>
  <c r="AN83" i="4"/>
  <c r="AN83" i="6" s="1"/>
  <c r="AM43" i="6"/>
  <c r="AN43" i="6"/>
  <c r="AM74" i="6"/>
  <c r="AN74" i="4"/>
  <c r="AN74" i="6" s="1"/>
  <c r="AM32" i="6"/>
  <c r="AN32" i="4"/>
  <c r="AM45" i="6"/>
  <c r="AN45" i="6"/>
  <c r="AM12" i="4"/>
  <c r="AM86" i="6"/>
  <c r="AN86" i="4"/>
  <c r="AN86" i="6" s="1"/>
  <c r="AJ25" i="25"/>
  <c r="AM65" i="6"/>
  <c r="AM13" i="4"/>
  <c r="AN65" i="4"/>
  <c r="AK17" i="25"/>
  <c r="AK7" i="6"/>
  <c r="AM10" i="4"/>
  <c r="AM77" i="6"/>
  <c r="AN77" i="4"/>
  <c r="AN77" i="6" s="1"/>
  <c r="AM70" i="6"/>
  <c r="AN70" i="4"/>
  <c r="AN70" i="6" s="1"/>
  <c r="AL32" i="25"/>
  <c r="BK4" i="25" l="1"/>
  <c r="DL14" i="23"/>
  <c r="DL12" i="23"/>
  <c r="DL7" i="23"/>
  <c r="DL11" i="23"/>
  <c r="DL13" i="23"/>
  <c r="DM48" i="26"/>
  <c r="DL58" i="24"/>
  <c r="BK6" i="24"/>
  <c r="BT18" i="26"/>
  <c r="BS6" i="26"/>
  <c r="BS5" i="26"/>
  <c r="G2" i="24"/>
  <c r="BJ16" i="24"/>
  <c r="BJ10" i="25"/>
  <c r="BK15" i="24"/>
  <c r="BK13" i="25" s="1"/>
  <c r="BL15" i="23"/>
  <c r="BL16" i="23" s="1"/>
  <c r="BL13" i="24"/>
  <c r="BL7" i="25" s="1"/>
  <c r="BL10" i="24"/>
  <c r="BL4" i="25" s="1"/>
  <c r="BK9" i="25"/>
  <c r="BL12" i="24"/>
  <c r="BL6" i="25" s="1"/>
  <c r="BL11" i="24"/>
  <c r="BL5" i="25" s="1"/>
  <c r="BK7" i="24"/>
  <c r="BM56" i="24"/>
  <c r="BM66" i="24"/>
  <c r="BM36" i="24"/>
  <c r="BM57" i="24"/>
  <c r="BM80" i="24"/>
  <c r="BM32" i="24"/>
  <c r="BM74" i="24"/>
  <c r="BM85" i="24"/>
  <c r="BX25" i="26"/>
  <c r="BW7" i="26"/>
  <c r="BM29" i="24"/>
  <c r="BM27" i="24"/>
  <c r="BM73" i="24"/>
  <c r="BM89" i="24"/>
  <c r="BM39" i="24"/>
  <c r="BM47" i="24"/>
  <c r="BM58" i="24"/>
  <c r="BM13" i="23"/>
  <c r="BM67" i="24"/>
  <c r="BM44" i="24"/>
  <c r="BM91" i="24"/>
  <c r="BM70" i="24"/>
  <c r="BM37" i="24"/>
  <c r="BM45" i="24"/>
  <c r="BM52" i="24"/>
  <c r="BM60" i="24"/>
  <c r="BM72" i="24"/>
  <c r="BM51" i="24"/>
  <c r="BM92" i="24"/>
  <c r="BM68" i="24"/>
  <c r="BM31" i="24"/>
  <c r="BM62" i="24"/>
  <c r="BM71" i="24"/>
  <c r="BX13" i="26"/>
  <c r="BM30" i="24"/>
  <c r="BM90" i="24"/>
  <c r="BM26" i="24"/>
  <c r="BM25" i="24"/>
  <c r="BM14" i="23"/>
  <c r="BM82" i="24"/>
  <c r="BM81" i="24"/>
  <c r="BM23" i="24"/>
  <c r="BM10" i="23"/>
  <c r="BM5" i="23"/>
  <c r="BM6" i="23"/>
  <c r="BM53" i="24"/>
  <c r="BM41" i="24"/>
  <c r="BM46" i="24"/>
  <c r="BM42" i="24"/>
  <c r="BM55" i="24"/>
  <c r="BM61" i="24"/>
  <c r="BM88" i="24"/>
  <c r="BM86" i="24"/>
  <c r="BM59" i="24"/>
  <c r="BM24" i="24"/>
  <c r="BM50" i="24"/>
  <c r="BM12" i="23"/>
  <c r="BM75" i="24"/>
  <c r="BM84" i="24"/>
  <c r="BM77" i="24"/>
  <c r="BM87" i="24"/>
  <c r="BM43" i="24"/>
  <c r="BM40" i="24"/>
  <c r="BM83" i="24"/>
  <c r="BM35" i="24"/>
  <c r="BM11" i="23"/>
  <c r="BM7" i="23"/>
  <c r="BM76" i="24"/>
  <c r="BM38" i="24"/>
  <c r="BM69" i="24"/>
  <c r="BL14" i="24"/>
  <c r="BL8" i="25" s="1"/>
  <c r="BM28" i="24"/>
  <c r="BM65" i="24"/>
  <c r="BM54" i="24"/>
  <c r="BA13" i="14"/>
  <c r="AZ6" i="14"/>
  <c r="AZ25" i="14"/>
  <c r="AY7" i="14"/>
  <c r="AR37" i="4"/>
  <c r="AQ37" i="6"/>
  <c r="AQ39" i="4"/>
  <c r="AP39" i="6"/>
  <c r="AR44" i="4"/>
  <c r="AQ44" i="6"/>
  <c r="AQ45" i="4"/>
  <c r="AP45" i="6"/>
  <c r="AO11" i="6"/>
  <c r="AR40" i="4"/>
  <c r="AQ40" i="6"/>
  <c r="AR46" i="4"/>
  <c r="AQ46" i="6"/>
  <c r="AR38" i="4"/>
  <c r="AQ38" i="6"/>
  <c r="AS41" i="4"/>
  <c r="BD31" i="14" s="1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AR41" i="6"/>
  <c r="AQ36" i="4"/>
  <c r="AP36" i="6"/>
  <c r="AQ43" i="4"/>
  <c r="AP43" i="6"/>
  <c r="AR42" i="4"/>
  <c r="AQ42" i="6"/>
  <c r="AQ47" i="4"/>
  <c r="AP47" i="6"/>
  <c r="AQ35" i="4"/>
  <c r="AP35" i="6"/>
  <c r="AP7" i="4"/>
  <c r="AP11" i="4"/>
  <c r="AJ33" i="25"/>
  <c r="AA43" i="25"/>
  <c r="AL18" i="25"/>
  <c r="AP26" i="4"/>
  <c r="AO26" i="6"/>
  <c r="AQ23" i="4"/>
  <c r="AP23" i="6"/>
  <c r="AP24" i="4"/>
  <c r="AO24" i="6"/>
  <c r="AN30" i="6"/>
  <c r="AO30" i="4"/>
  <c r="AN32" i="6"/>
  <c r="AO32" i="4"/>
  <c r="AN28" i="6"/>
  <c r="AO28" i="4"/>
  <c r="AN27" i="6"/>
  <c r="AO27" i="4"/>
  <c r="AN25" i="6"/>
  <c r="AO25" i="4"/>
  <c r="AQ29" i="4"/>
  <c r="AP29" i="6"/>
  <c r="AQ31" i="4"/>
  <c r="AP31" i="6"/>
  <c r="AK21" i="25"/>
  <c r="AK27" i="25" s="1"/>
  <c r="AK28" i="25" s="1"/>
  <c r="AJ22" i="25"/>
  <c r="AL17" i="25"/>
  <c r="AK5" i="6"/>
  <c r="AK16" i="6" s="1"/>
  <c r="AM10" i="6"/>
  <c r="AM12" i="6"/>
  <c r="AL6" i="6"/>
  <c r="AM32" i="25"/>
  <c r="AL20" i="25"/>
  <c r="AL19" i="25"/>
  <c r="AL16" i="25"/>
  <c r="AM15" i="4"/>
  <c r="AM16" i="4" s="1"/>
  <c r="AM13" i="6"/>
  <c r="AM14" i="6"/>
  <c r="AN6" i="4"/>
  <c r="AN12" i="4"/>
  <c r="AN5" i="4"/>
  <c r="AN12" i="6"/>
  <c r="AM11" i="6"/>
  <c r="AL15" i="6"/>
  <c r="AN65" i="6"/>
  <c r="AN13" i="6" s="1"/>
  <c r="AN13" i="4"/>
  <c r="AL7" i="6"/>
  <c r="AN80" i="6"/>
  <c r="AN14" i="6" s="1"/>
  <c r="AN14" i="4"/>
  <c r="AN10" i="4"/>
  <c r="AN35" i="6"/>
  <c r="AN11" i="6" s="1"/>
  <c r="AN11" i="4"/>
  <c r="AN7" i="4"/>
  <c r="AK25" i="25"/>
  <c r="DM7" i="23" l="1"/>
  <c r="DM11" i="23"/>
  <c r="DM12" i="23"/>
  <c r="DM14" i="23"/>
  <c r="DM13" i="23"/>
  <c r="DN48" i="26"/>
  <c r="DM58" i="24"/>
  <c r="BK5" i="24"/>
  <c r="BK16" i="24" s="1"/>
  <c r="BU18" i="26"/>
  <c r="BT6" i="26"/>
  <c r="BT5" i="26"/>
  <c r="BL6" i="24"/>
  <c r="BK10" i="25"/>
  <c r="BM11" i="24"/>
  <c r="BM5" i="25" s="1"/>
  <c r="BM12" i="24"/>
  <c r="BM6" i="25" s="1"/>
  <c r="BM15" i="23"/>
  <c r="BM16" i="23" s="1"/>
  <c r="BL9" i="25"/>
  <c r="BL7" i="24"/>
  <c r="BL15" i="24"/>
  <c r="BL13" i="25" s="1"/>
  <c r="BM10" i="24"/>
  <c r="BM6" i="24" s="1"/>
  <c r="BM14" i="24"/>
  <c r="BM8" i="25" s="1"/>
  <c r="BN54" i="24"/>
  <c r="BN83" i="24"/>
  <c r="BN77" i="24"/>
  <c r="BN50" i="24"/>
  <c r="BN12" i="23"/>
  <c r="BN59" i="24"/>
  <c r="BN88" i="24"/>
  <c r="BN55" i="24"/>
  <c r="BN46" i="24"/>
  <c r="BN53" i="24"/>
  <c r="BN23" i="24"/>
  <c r="BN6" i="23"/>
  <c r="BN10" i="23"/>
  <c r="BN5" i="23"/>
  <c r="BN14" i="23"/>
  <c r="BN82" i="24"/>
  <c r="BN26" i="24"/>
  <c r="BN30" i="24"/>
  <c r="BN31" i="24"/>
  <c r="BN72" i="24"/>
  <c r="BN52" i="24"/>
  <c r="BN37" i="24"/>
  <c r="BN91" i="24"/>
  <c r="BN13" i="23"/>
  <c r="BN67" i="24"/>
  <c r="BN73" i="24"/>
  <c r="BN32" i="24"/>
  <c r="BN57" i="24"/>
  <c r="BN38" i="24"/>
  <c r="BN43" i="24"/>
  <c r="BN75" i="24"/>
  <c r="BN24" i="24"/>
  <c r="BN41" i="24"/>
  <c r="BN71" i="24"/>
  <c r="BN51" i="24"/>
  <c r="BN60" i="24"/>
  <c r="BN39" i="24"/>
  <c r="BN29" i="24"/>
  <c r="BN85" i="24"/>
  <c r="BN66" i="24"/>
  <c r="BN65" i="24"/>
  <c r="BN86" i="24"/>
  <c r="BN61" i="24"/>
  <c r="BN42" i="24"/>
  <c r="BN81" i="24"/>
  <c r="BN25" i="24"/>
  <c r="BN90" i="24"/>
  <c r="BN68" i="24"/>
  <c r="BN45" i="24"/>
  <c r="BN70" i="24"/>
  <c r="BN44" i="24"/>
  <c r="BN89" i="24"/>
  <c r="BN74" i="24"/>
  <c r="BN28" i="24"/>
  <c r="BN69" i="24"/>
  <c r="BN76" i="24"/>
  <c r="BN35" i="24"/>
  <c r="BN11" i="23"/>
  <c r="BN7" i="23"/>
  <c r="BN40" i="24"/>
  <c r="BN87" i="24"/>
  <c r="BN84" i="24"/>
  <c r="BY13" i="26"/>
  <c r="BN62" i="24"/>
  <c r="BN92" i="24"/>
  <c r="BM13" i="24"/>
  <c r="BM7" i="25" s="1"/>
  <c r="BN58" i="24"/>
  <c r="BN47" i="24"/>
  <c r="BN27" i="24"/>
  <c r="BX7" i="26"/>
  <c r="BY25" i="26"/>
  <c r="BN80" i="24"/>
  <c r="BN36" i="24"/>
  <c r="BN56" i="24"/>
  <c r="AZ7" i="14"/>
  <c r="BA25" i="14"/>
  <c r="BA5" i="14"/>
  <c r="BA6" i="14"/>
  <c r="BB13" i="14"/>
  <c r="AZ5" i="14"/>
  <c r="AR47" i="4"/>
  <c r="AQ47" i="6"/>
  <c r="AR43" i="4"/>
  <c r="AQ43" i="6"/>
  <c r="AS46" i="4"/>
  <c r="BD36" i="14" s="1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AR46" i="6"/>
  <c r="AR45" i="4"/>
  <c r="AQ45" i="6"/>
  <c r="AR35" i="4"/>
  <c r="AQ35" i="6"/>
  <c r="AQ7" i="4"/>
  <c r="AQ11" i="4"/>
  <c r="AS42" i="4"/>
  <c r="BD32" i="14" s="1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AR42" i="6"/>
  <c r="AR36" i="4"/>
  <c r="AQ36" i="6"/>
  <c r="AS38" i="4"/>
  <c r="BD28" i="14" s="1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AR38" i="6"/>
  <c r="AS40" i="4"/>
  <c r="BD30" i="14" s="1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AR40" i="6"/>
  <c r="AT41" i="4"/>
  <c r="AS41" i="6"/>
  <c r="AP11" i="6"/>
  <c r="AR39" i="4"/>
  <c r="AQ39" i="6"/>
  <c r="AO7" i="6"/>
  <c r="AS44" i="4"/>
  <c r="BD34" i="14" s="1"/>
  <c r="BE34" i="14" s="1"/>
  <c r="BF34" i="14" s="1"/>
  <c r="BG34" i="14" s="1"/>
  <c r="BH34" i="14" s="1"/>
  <c r="BI34" i="14" s="1"/>
  <c r="BJ34" i="14" s="1"/>
  <c r="BK34" i="14" s="1"/>
  <c r="BL34" i="14" s="1"/>
  <c r="BM34" i="14" s="1"/>
  <c r="BN34" i="14" s="1"/>
  <c r="BO34" i="14" s="1"/>
  <c r="AR44" i="6"/>
  <c r="AS37" i="4"/>
  <c r="BD27" i="14" s="1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AR37" i="6"/>
  <c r="AK33" i="25"/>
  <c r="AB43" i="25"/>
  <c r="AN10" i="6"/>
  <c r="AL5" i="6"/>
  <c r="E2" i="6" s="1"/>
  <c r="AK22" i="25"/>
  <c r="AM18" i="25"/>
  <c r="AN15" i="4"/>
  <c r="AN16" i="4" s="1"/>
  <c r="AP25" i="4"/>
  <c r="AO25" i="6"/>
  <c r="AO5" i="4"/>
  <c r="AO6" i="4"/>
  <c r="AR23" i="4"/>
  <c r="AQ23" i="6"/>
  <c r="AO10" i="4"/>
  <c r="AO15" i="4" s="1"/>
  <c r="AP27" i="4"/>
  <c r="AO27" i="6"/>
  <c r="AP32" i="4"/>
  <c r="AO32" i="6"/>
  <c r="AQ26" i="4"/>
  <c r="AP26" i="6"/>
  <c r="AR31" i="4"/>
  <c r="AQ31" i="6"/>
  <c r="AP28" i="4"/>
  <c r="AO28" i="6"/>
  <c r="AR29" i="4"/>
  <c r="AQ29" i="6"/>
  <c r="AP30" i="4"/>
  <c r="AO30" i="6"/>
  <c r="AQ24" i="4"/>
  <c r="AP24" i="6"/>
  <c r="AL21" i="25"/>
  <c r="AM6" i="6"/>
  <c r="AM16" i="25"/>
  <c r="AN32" i="25"/>
  <c r="AM20" i="25"/>
  <c r="AN19" i="25"/>
  <c r="AN20" i="25"/>
  <c r="AM19" i="25"/>
  <c r="AN18" i="25"/>
  <c r="AN7" i="6"/>
  <c r="AM17" i="25"/>
  <c r="AN17" i="25" s="1"/>
  <c r="AM7" i="6"/>
  <c r="AM15" i="6"/>
  <c r="AL25" i="25"/>
  <c r="DN13" i="23" l="1"/>
  <c r="DN14" i="23"/>
  <c r="DN11" i="23"/>
  <c r="DN7" i="23"/>
  <c r="DN12" i="23"/>
  <c r="DO48" i="26"/>
  <c r="DN58" i="24"/>
  <c r="BL5" i="24"/>
  <c r="BL16" i="24" s="1"/>
  <c r="BV18" i="26"/>
  <c r="BU5" i="26"/>
  <c r="BU6" i="26"/>
  <c r="BM4" i="25"/>
  <c r="BM9" i="25" s="1"/>
  <c r="BL10" i="25"/>
  <c r="BN15" i="23"/>
  <c r="BN16" i="23" s="1"/>
  <c r="BN11" i="24"/>
  <c r="BN5" i="25" s="1"/>
  <c r="BM15" i="24"/>
  <c r="BM13" i="25" s="1"/>
  <c r="BM7" i="24"/>
  <c r="BM5" i="24" s="1"/>
  <c r="BN10" i="24"/>
  <c r="BN6" i="24" s="1"/>
  <c r="BN12" i="24"/>
  <c r="BN6" i="25" s="1"/>
  <c r="BZ25" i="26"/>
  <c r="BY7" i="26"/>
  <c r="BZ13" i="26"/>
  <c r="BO87" i="24"/>
  <c r="BO76" i="24"/>
  <c r="BO70" i="24"/>
  <c r="BO90" i="24"/>
  <c r="BO61" i="24"/>
  <c r="BO29" i="24"/>
  <c r="BO71" i="24"/>
  <c r="BO41" i="24"/>
  <c r="BO75" i="24"/>
  <c r="BO38" i="24"/>
  <c r="BO13" i="23"/>
  <c r="BO67" i="24"/>
  <c r="BO91" i="24"/>
  <c r="BO31" i="24"/>
  <c r="BO26" i="24"/>
  <c r="BO23" i="24"/>
  <c r="BO5" i="23"/>
  <c r="BO10" i="23"/>
  <c r="BO6" i="23"/>
  <c r="BO83" i="24"/>
  <c r="BO36" i="24"/>
  <c r="BO47" i="24"/>
  <c r="BO62" i="24"/>
  <c r="BO28" i="24"/>
  <c r="BO89" i="24"/>
  <c r="BO68" i="24"/>
  <c r="BO25" i="24"/>
  <c r="BO42" i="24"/>
  <c r="BO86" i="24"/>
  <c r="BO85" i="24"/>
  <c r="BO39" i="24"/>
  <c r="BO51" i="24"/>
  <c r="BO32" i="24"/>
  <c r="BN13" i="24"/>
  <c r="BN7" i="25" s="1"/>
  <c r="BO14" i="23"/>
  <c r="BO82" i="24"/>
  <c r="BO53" i="24"/>
  <c r="BO59" i="24"/>
  <c r="BO50" i="24"/>
  <c r="BO12" i="23"/>
  <c r="BO56" i="24"/>
  <c r="BO80" i="24"/>
  <c r="BO92" i="24"/>
  <c r="BO69" i="24"/>
  <c r="BO74" i="24"/>
  <c r="BO45" i="24"/>
  <c r="BO65" i="24"/>
  <c r="BO73" i="24"/>
  <c r="BO37" i="24"/>
  <c r="BO72" i="24"/>
  <c r="BO30" i="24"/>
  <c r="BN14" i="24"/>
  <c r="BN8" i="25" s="1"/>
  <c r="BO55" i="24"/>
  <c r="BO27" i="24"/>
  <c r="BO58" i="24"/>
  <c r="BO84" i="24"/>
  <c r="BO40" i="24"/>
  <c r="BO35" i="24"/>
  <c r="BO11" i="23"/>
  <c r="BO7" i="23"/>
  <c r="BO44" i="24"/>
  <c r="BO81" i="24"/>
  <c r="BO66" i="24"/>
  <c r="BO60" i="24"/>
  <c r="BO24" i="24"/>
  <c r="BO57" i="24"/>
  <c r="BO52" i="24"/>
  <c r="BO46" i="24"/>
  <c r="BO88" i="24"/>
  <c r="BO77" i="24"/>
  <c r="BO54" i="24"/>
  <c r="BA7" i="14"/>
  <c r="BB25" i="14"/>
  <c r="BB5" i="14"/>
  <c r="BB6" i="14"/>
  <c r="BC13" i="14"/>
  <c r="AO17" i="25"/>
  <c r="AL27" i="25"/>
  <c r="AT40" i="4"/>
  <c r="AS40" i="6"/>
  <c r="AS45" i="4"/>
  <c r="BD35" i="14" s="1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AR45" i="6"/>
  <c r="AS43" i="4"/>
  <c r="BD33" i="14" s="1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AR43" i="6"/>
  <c r="AN16" i="25"/>
  <c r="AT44" i="4"/>
  <c r="AS44" i="6"/>
  <c r="AQ11" i="6"/>
  <c r="AT37" i="4"/>
  <c r="AS37" i="6"/>
  <c r="AP17" i="25"/>
  <c r="AP7" i="6"/>
  <c r="AN15" i="6"/>
  <c r="AS36" i="4"/>
  <c r="BD26" i="14" s="1"/>
  <c r="BE26" i="14" s="1"/>
  <c r="BF26" i="14" s="1"/>
  <c r="BG26" i="14" s="1"/>
  <c r="BH26" i="14" s="1"/>
  <c r="BI26" i="14" s="1"/>
  <c r="BJ26" i="14" s="1"/>
  <c r="BK26" i="14" s="1"/>
  <c r="BL26" i="14" s="1"/>
  <c r="BM26" i="14" s="1"/>
  <c r="BN26" i="14" s="1"/>
  <c r="BO26" i="14" s="1"/>
  <c r="AR36" i="6"/>
  <c r="AN6" i="6"/>
  <c r="AN5" i="6" s="1"/>
  <c r="AS39" i="4"/>
  <c r="BD29" i="14" s="1"/>
  <c r="BE29" i="14" s="1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AR39" i="6"/>
  <c r="AU41" i="4"/>
  <c r="AT41" i="6"/>
  <c r="AT38" i="4"/>
  <c r="AS38" i="6"/>
  <c r="AT42" i="4"/>
  <c r="AS42" i="6"/>
  <c r="AS35" i="4"/>
  <c r="BD25" i="14" s="1"/>
  <c r="AR35" i="6"/>
  <c r="AR7" i="4"/>
  <c r="AR11" i="4"/>
  <c r="AT46" i="4"/>
  <c r="AS46" i="6"/>
  <c r="AS47" i="4"/>
  <c r="BD37" i="14" s="1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AR47" i="6"/>
  <c r="AM5" i="6"/>
  <c r="AM16" i="6" s="1"/>
  <c r="AL16" i="6"/>
  <c r="AL22" i="25"/>
  <c r="AP10" i="4"/>
  <c r="AP15" i="4" s="1"/>
  <c r="AO16" i="4"/>
  <c r="AQ28" i="4"/>
  <c r="AP28" i="6"/>
  <c r="AQ27" i="4"/>
  <c r="AP27" i="6"/>
  <c r="AO32" i="25"/>
  <c r="AR24" i="4"/>
  <c r="AQ24" i="6"/>
  <c r="AS29" i="4"/>
  <c r="BD19" i="14" s="1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AR29" i="6"/>
  <c r="AS31" i="4"/>
  <c r="BD21" i="14" s="1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AR31" i="6"/>
  <c r="AQ32" i="4"/>
  <c r="AP32" i="6"/>
  <c r="AS23" i="4"/>
  <c r="BD13" i="14" s="1"/>
  <c r="AR23" i="6"/>
  <c r="AQ25" i="4"/>
  <c r="AP25" i="6"/>
  <c r="AP5" i="4"/>
  <c r="AP6" i="4"/>
  <c r="AQ30" i="4"/>
  <c r="AP30" i="6"/>
  <c r="AR26" i="4"/>
  <c r="AQ26" i="6"/>
  <c r="AO10" i="6"/>
  <c r="AM21" i="25"/>
  <c r="AM27" i="25" s="1"/>
  <c r="AM28" i="25" s="1"/>
  <c r="AM25" i="25"/>
  <c r="AL33" i="25" l="1"/>
  <c r="AL28" i="25"/>
  <c r="DO14" i="23"/>
  <c r="DO7" i="23"/>
  <c r="DO11" i="23"/>
  <c r="DO12" i="23"/>
  <c r="DO13" i="23"/>
  <c r="DP48" i="26"/>
  <c r="DO58" i="24"/>
  <c r="BW18" i="26"/>
  <c r="BV5" i="26"/>
  <c r="H2" i="26" s="1"/>
  <c r="BV6" i="26"/>
  <c r="BN15" i="24"/>
  <c r="BN13" i="25" s="1"/>
  <c r="BN4" i="25"/>
  <c r="BN9" i="25" s="1"/>
  <c r="BM16" i="24"/>
  <c r="BM10" i="25"/>
  <c r="BN7" i="24"/>
  <c r="BN5" i="24" s="1"/>
  <c r="BO10" i="24"/>
  <c r="BO6" i="24" s="1"/>
  <c r="BO15" i="23"/>
  <c r="BO16" i="23" s="1"/>
  <c r="BO11" i="24"/>
  <c r="BO5" i="25" s="1"/>
  <c r="BO12" i="24"/>
  <c r="BO6" i="25" s="1"/>
  <c r="BP54" i="24"/>
  <c r="BP88" i="24"/>
  <c r="BP52" i="24"/>
  <c r="BP43" i="24"/>
  <c r="BP60" i="24"/>
  <c r="BP81" i="24"/>
  <c r="BP58" i="24"/>
  <c r="BP72" i="24"/>
  <c r="BP74" i="24"/>
  <c r="BO14" i="24"/>
  <c r="BO8" i="25" s="1"/>
  <c r="BP32" i="24"/>
  <c r="BP51" i="24"/>
  <c r="BP68" i="24"/>
  <c r="BP28" i="24"/>
  <c r="BP47" i="24"/>
  <c r="BP83" i="24"/>
  <c r="BP23" i="24"/>
  <c r="BP6" i="23"/>
  <c r="BP5" i="23"/>
  <c r="BP10" i="23"/>
  <c r="BP31" i="24"/>
  <c r="BO13" i="24"/>
  <c r="BO7" i="25" s="1"/>
  <c r="BP38" i="24"/>
  <c r="BP29" i="24"/>
  <c r="BP57" i="24"/>
  <c r="BP24" i="24"/>
  <c r="BP44" i="24"/>
  <c r="BP35" i="24"/>
  <c r="BP7" i="23"/>
  <c r="BP11" i="23"/>
  <c r="BP27" i="24"/>
  <c r="BP73" i="24"/>
  <c r="BP65" i="24"/>
  <c r="BP80" i="24"/>
  <c r="BP50" i="24"/>
  <c r="BP12" i="23"/>
  <c r="BP53" i="24"/>
  <c r="BP14" i="23"/>
  <c r="BP82" i="24"/>
  <c r="BP39" i="24"/>
  <c r="BP86" i="24"/>
  <c r="BP25" i="24"/>
  <c r="BP89" i="24"/>
  <c r="BP36" i="24"/>
  <c r="BO4" i="25"/>
  <c r="BP13" i="23"/>
  <c r="BP67" i="24"/>
  <c r="BP71" i="24"/>
  <c r="BP87" i="24"/>
  <c r="CA13" i="26"/>
  <c r="BP77" i="24"/>
  <c r="BP66" i="24"/>
  <c r="BP84" i="24"/>
  <c r="BP45" i="24"/>
  <c r="BP92" i="24"/>
  <c r="BP56" i="24"/>
  <c r="BP62" i="24"/>
  <c r="BP26" i="24"/>
  <c r="BP91" i="24"/>
  <c r="BP75" i="24"/>
  <c r="BP61" i="24"/>
  <c r="BP70" i="24"/>
  <c r="BP46" i="24"/>
  <c r="BP40" i="24"/>
  <c r="BP55" i="24"/>
  <c r="BP30" i="24"/>
  <c r="BP37" i="24"/>
  <c r="BP69" i="24"/>
  <c r="BP59" i="24"/>
  <c r="BP85" i="24"/>
  <c r="BP42" i="24"/>
  <c r="BP41" i="24"/>
  <c r="BP90" i="24"/>
  <c r="BP76" i="24"/>
  <c r="BZ7" i="26"/>
  <c r="CA25" i="26"/>
  <c r="CA7" i="26" s="1"/>
  <c r="O36" i="25"/>
  <c r="O37" i="25" s="1"/>
  <c r="BE25" i="14"/>
  <c r="BD7" i="14"/>
  <c r="BE13" i="14"/>
  <c r="BC25" i="14"/>
  <c r="BC7" i="14" s="1"/>
  <c r="BB7" i="14"/>
  <c r="BC5" i="14"/>
  <c r="BC6" i="14"/>
  <c r="AN21" i="25"/>
  <c r="AN27" i="25" s="1"/>
  <c r="AC43" i="25"/>
  <c r="AD43" i="25" s="1"/>
  <c r="AT47" i="4"/>
  <c r="AS47" i="6"/>
  <c r="AT36" i="4"/>
  <c r="AS36" i="6"/>
  <c r="AU38" i="4"/>
  <c r="AT38" i="6"/>
  <c r="AT39" i="4"/>
  <c r="AS39" i="6"/>
  <c r="AN16" i="6"/>
  <c r="AR11" i="6"/>
  <c r="AU42" i="4"/>
  <c r="AT42" i="6"/>
  <c r="AT43" i="4"/>
  <c r="AS43" i="6"/>
  <c r="AQ17" i="25"/>
  <c r="AQ7" i="6"/>
  <c r="AT45" i="4"/>
  <c r="AS45" i="6"/>
  <c r="AU46" i="4"/>
  <c r="AT46" i="6"/>
  <c r="AT35" i="4"/>
  <c r="AS11" i="4"/>
  <c r="AS35" i="6"/>
  <c r="AS7" i="4"/>
  <c r="AV41" i="4"/>
  <c r="AU41" i="6"/>
  <c r="AU37" i="4"/>
  <c r="AT37" i="6"/>
  <c r="AU44" i="4"/>
  <c r="AT44" i="6"/>
  <c r="AU40" i="4"/>
  <c r="AT40" i="6"/>
  <c r="AM33" i="25"/>
  <c r="R44" i="25"/>
  <c r="AQ5" i="4"/>
  <c r="AM22" i="25"/>
  <c r="AQ6" i="4"/>
  <c r="AP16" i="4"/>
  <c r="AP10" i="6"/>
  <c r="AP6" i="6" s="1"/>
  <c r="AP5" i="6" s="1"/>
  <c r="AS26" i="4"/>
  <c r="BD16" i="14" s="1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AR26" i="6"/>
  <c r="AS24" i="4"/>
  <c r="BD14" i="14" s="1"/>
  <c r="BE14" i="14" s="1"/>
  <c r="BF14" i="14" s="1"/>
  <c r="BG14" i="14" s="1"/>
  <c r="BH14" i="14" s="1"/>
  <c r="BI14" i="14" s="1"/>
  <c r="BJ14" i="14" s="1"/>
  <c r="BK14" i="14" s="1"/>
  <c r="BL14" i="14" s="1"/>
  <c r="BM14" i="14" s="1"/>
  <c r="BN14" i="14" s="1"/>
  <c r="BO14" i="14" s="1"/>
  <c r="AR24" i="6"/>
  <c r="AO6" i="6"/>
  <c r="AO5" i="6" s="1"/>
  <c r="AO15" i="6"/>
  <c r="AR28" i="4"/>
  <c r="AQ28" i="6"/>
  <c r="AO16" i="25"/>
  <c r="AO21" i="25" s="1"/>
  <c r="AO27" i="25" s="1"/>
  <c r="AR30" i="4"/>
  <c r="AQ30" i="6"/>
  <c r="AR25" i="4"/>
  <c r="AQ25" i="6"/>
  <c r="AQ10" i="4"/>
  <c r="AQ15" i="4" s="1"/>
  <c r="AR32" i="4"/>
  <c r="AQ32" i="6"/>
  <c r="AT29" i="4"/>
  <c r="AS29" i="6"/>
  <c r="AT31" i="4"/>
  <c r="AS31" i="6"/>
  <c r="AR27" i="4"/>
  <c r="AQ27" i="6"/>
  <c r="AP32" i="25"/>
  <c r="AT23" i="4"/>
  <c r="AS23" i="6"/>
  <c r="AN25" i="25"/>
  <c r="AO28" i="25" l="1"/>
  <c r="AN33" i="25"/>
  <c r="AN28" i="25"/>
  <c r="DP7" i="23"/>
  <c r="DP11" i="23"/>
  <c r="DP12" i="23"/>
  <c r="DP14" i="23"/>
  <c r="DP13" i="23"/>
  <c r="DQ48" i="26"/>
  <c r="DP58" i="24"/>
  <c r="BN16" i="24"/>
  <c r="BX18" i="26"/>
  <c r="BW6" i="26"/>
  <c r="BW5" i="26"/>
  <c r="S44" i="25"/>
  <c r="BN10" i="25"/>
  <c r="BO7" i="24"/>
  <c r="BO5" i="24" s="1"/>
  <c r="BO15" i="24"/>
  <c r="BO13" i="25" s="1"/>
  <c r="BP12" i="24"/>
  <c r="BP6" i="25" s="1"/>
  <c r="BP11" i="24"/>
  <c r="BP5" i="25" s="1"/>
  <c r="BP10" i="24"/>
  <c r="BP6" i="24" s="1"/>
  <c r="BO9" i="25"/>
  <c r="BP15" i="23"/>
  <c r="BP16" i="23" s="1"/>
  <c r="BP13" i="24"/>
  <c r="BP7" i="25" s="1"/>
  <c r="BP14" i="24"/>
  <c r="BP8" i="25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81" i="26"/>
  <c r="CD81" i="26" s="1"/>
  <c r="CE81" i="26" s="1"/>
  <c r="CF81" i="26" s="1"/>
  <c r="CG81" i="26" s="1"/>
  <c r="CH81" i="26" s="1"/>
  <c r="CI81" i="26" s="1"/>
  <c r="CJ81" i="26" s="1"/>
  <c r="CK81" i="26" s="1"/>
  <c r="BQ91" i="24"/>
  <c r="CC77" i="26"/>
  <c r="CD77" i="26" s="1"/>
  <c r="CE77" i="26" s="1"/>
  <c r="CF77" i="26" s="1"/>
  <c r="CG77" i="26" s="1"/>
  <c r="CH77" i="26" s="1"/>
  <c r="CI77" i="26" s="1"/>
  <c r="CJ77" i="26" s="1"/>
  <c r="CK77" i="26" s="1"/>
  <c r="BQ87" i="24"/>
  <c r="CC70" i="26"/>
  <c r="CD70" i="26" s="1"/>
  <c r="CE70" i="26" s="1"/>
  <c r="CF70" i="26" s="1"/>
  <c r="CG70" i="26" s="1"/>
  <c r="CH70" i="26" s="1"/>
  <c r="CI70" i="26" s="1"/>
  <c r="CJ70" i="26" s="1"/>
  <c r="CK70" i="26" s="1"/>
  <c r="BQ80" i="24"/>
  <c r="BQ14" i="23"/>
  <c r="CC63" i="26"/>
  <c r="CD63" i="26" s="1"/>
  <c r="CE63" i="26" s="1"/>
  <c r="CF63" i="26" s="1"/>
  <c r="CG63" i="26" s="1"/>
  <c r="CH63" i="26" s="1"/>
  <c r="CI63" i="26" s="1"/>
  <c r="CJ63" i="26" s="1"/>
  <c r="CK63" i="26" s="1"/>
  <c r="BQ73" i="24"/>
  <c r="CC47" i="26"/>
  <c r="CD47" i="26" s="1"/>
  <c r="CE47" i="26" s="1"/>
  <c r="CF47" i="26" s="1"/>
  <c r="CG47" i="26" s="1"/>
  <c r="CH47" i="26" s="1"/>
  <c r="CI47" i="26" s="1"/>
  <c r="CJ47" i="26" s="1"/>
  <c r="CK47" i="26" s="1"/>
  <c r="BQ57" i="24"/>
  <c r="BQ29" i="24"/>
  <c r="CC73" i="26"/>
  <c r="CD73" i="26" s="1"/>
  <c r="CE73" i="26" s="1"/>
  <c r="CF73" i="26" s="1"/>
  <c r="CG73" i="26" s="1"/>
  <c r="CH73" i="26" s="1"/>
  <c r="CI73" i="26" s="1"/>
  <c r="CJ73" i="26" s="1"/>
  <c r="CK73" i="26" s="1"/>
  <c r="BQ83" i="24"/>
  <c r="BQ28" i="24"/>
  <c r="CC41" i="26"/>
  <c r="CD41" i="26" s="1"/>
  <c r="CE41" i="26" s="1"/>
  <c r="CF41" i="26" s="1"/>
  <c r="CG41" i="26" s="1"/>
  <c r="CH41" i="26" s="1"/>
  <c r="CI41" i="26" s="1"/>
  <c r="CJ41" i="26" s="1"/>
  <c r="CK41" i="26" s="1"/>
  <c r="BQ51" i="24"/>
  <c r="CC62" i="26"/>
  <c r="CD62" i="26" s="1"/>
  <c r="CE62" i="26" s="1"/>
  <c r="CF62" i="26" s="1"/>
  <c r="CG62" i="26" s="1"/>
  <c r="CH62" i="26" s="1"/>
  <c r="CI62" i="26" s="1"/>
  <c r="CJ62" i="26" s="1"/>
  <c r="CK62" i="26" s="1"/>
  <c r="BQ72" i="24"/>
  <c r="CC71" i="26"/>
  <c r="CD71" i="26" s="1"/>
  <c r="CE71" i="26" s="1"/>
  <c r="CF71" i="26" s="1"/>
  <c r="CG71" i="26" s="1"/>
  <c r="CH71" i="26" s="1"/>
  <c r="CI71" i="26" s="1"/>
  <c r="CJ71" i="26" s="1"/>
  <c r="CK71" i="26" s="1"/>
  <c r="BQ81" i="24"/>
  <c r="BQ43" i="24"/>
  <c r="CC80" i="26"/>
  <c r="CD80" i="26" s="1"/>
  <c r="CE80" i="26" s="1"/>
  <c r="CF80" i="26" s="1"/>
  <c r="CG80" i="26" s="1"/>
  <c r="CH80" i="26" s="1"/>
  <c r="CI80" i="26" s="1"/>
  <c r="CJ80" i="26" s="1"/>
  <c r="CK80" i="26" s="1"/>
  <c r="BQ90" i="24"/>
  <c r="CC49" i="26"/>
  <c r="CD49" i="26" s="1"/>
  <c r="CE49" i="26" s="1"/>
  <c r="CF49" i="26" s="1"/>
  <c r="CG49" i="26" s="1"/>
  <c r="CH49" i="26" s="1"/>
  <c r="CI49" i="26" s="1"/>
  <c r="CJ49" i="26" s="1"/>
  <c r="CK49" i="26" s="1"/>
  <c r="BQ59" i="24"/>
  <c r="CC45" i="26"/>
  <c r="CD45" i="26" s="1"/>
  <c r="CE45" i="26" s="1"/>
  <c r="CF45" i="26" s="1"/>
  <c r="CG45" i="26" s="1"/>
  <c r="CH45" i="26" s="1"/>
  <c r="CI45" i="26" s="1"/>
  <c r="CJ45" i="26" s="1"/>
  <c r="CK45" i="26" s="1"/>
  <c r="BQ55" i="24"/>
  <c r="CC51" i="26"/>
  <c r="CD51" i="26" s="1"/>
  <c r="CE51" i="26" s="1"/>
  <c r="CF51" i="26" s="1"/>
  <c r="CG51" i="26" s="1"/>
  <c r="CH51" i="26" s="1"/>
  <c r="CI51" i="26" s="1"/>
  <c r="CJ51" i="26" s="1"/>
  <c r="CK51" i="26" s="1"/>
  <c r="BQ61" i="24"/>
  <c r="CC52" i="26"/>
  <c r="CD52" i="26" s="1"/>
  <c r="CE52" i="26" s="1"/>
  <c r="CF52" i="26" s="1"/>
  <c r="CG52" i="26" s="1"/>
  <c r="CH52" i="26" s="1"/>
  <c r="CI52" i="26" s="1"/>
  <c r="CJ52" i="26" s="1"/>
  <c r="CK52" i="26" s="1"/>
  <c r="BQ62" i="24"/>
  <c r="CC82" i="26"/>
  <c r="CD82" i="26" s="1"/>
  <c r="CE82" i="26" s="1"/>
  <c r="CF82" i="26" s="1"/>
  <c r="CG82" i="26" s="1"/>
  <c r="CH82" i="26" s="1"/>
  <c r="CI82" i="26" s="1"/>
  <c r="CJ82" i="26" s="1"/>
  <c r="CK82" i="26" s="1"/>
  <c r="BQ92" i="24"/>
  <c r="CC74" i="26"/>
  <c r="CD74" i="26" s="1"/>
  <c r="CE74" i="26" s="1"/>
  <c r="CF74" i="26" s="1"/>
  <c r="CG74" i="26" s="1"/>
  <c r="CH74" i="26" s="1"/>
  <c r="CI74" i="26" s="1"/>
  <c r="CJ74" i="26" s="1"/>
  <c r="CK74" i="26" s="1"/>
  <c r="BQ84" i="24"/>
  <c r="CC56" i="26"/>
  <c r="CD56" i="26" s="1"/>
  <c r="CE56" i="26" s="1"/>
  <c r="CF56" i="26" s="1"/>
  <c r="CG56" i="26" s="1"/>
  <c r="CH56" i="26" s="1"/>
  <c r="CI56" i="26" s="1"/>
  <c r="CJ56" i="26" s="1"/>
  <c r="CK56" i="26" s="1"/>
  <c r="BQ66" i="24"/>
  <c r="CC26" i="26"/>
  <c r="CD26" i="26" s="1"/>
  <c r="CE26" i="26" s="1"/>
  <c r="CF26" i="26" s="1"/>
  <c r="CG26" i="26" s="1"/>
  <c r="CH26" i="26" s="1"/>
  <c r="CI26" i="26" s="1"/>
  <c r="CJ26" i="26" s="1"/>
  <c r="CK26" i="26" s="1"/>
  <c r="BQ36" i="24"/>
  <c r="BQ25" i="24"/>
  <c r="BQ24" i="24"/>
  <c r="BQ31" i="24"/>
  <c r="CC78" i="26"/>
  <c r="CD78" i="26" s="1"/>
  <c r="CE78" i="26" s="1"/>
  <c r="CF78" i="26" s="1"/>
  <c r="CG78" i="26" s="1"/>
  <c r="CH78" i="26" s="1"/>
  <c r="CI78" i="26" s="1"/>
  <c r="CJ78" i="26" s="1"/>
  <c r="CK78" i="26" s="1"/>
  <c r="BQ88" i="24"/>
  <c r="BQ30" i="24"/>
  <c r="CC61" i="26"/>
  <c r="CD61" i="26" s="1"/>
  <c r="CE61" i="26" s="1"/>
  <c r="CF61" i="26" s="1"/>
  <c r="CG61" i="26" s="1"/>
  <c r="CH61" i="26" s="1"/>
  <c r="CI61" i="26" s="1"/>
  <c r="CJ61" i="26" s="1"/>
  <c r="CK61" i="26" s="1"/>
  <c r="BQ71" i="24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CC43" i="26"/>
  <c r="CD43" i="26" s="1"/>
  <c r="CE43" i="26" s="1"/>
  <c r="CF43" i="26" s="1"/>
  <c r="CG43" i="26" s="1"/>
  <c r="CH43" i="26" s="1"/>
  <c r="CI43" i="26" s="1"/>
  <c r="CJ43" i="26" s="1"/>
  <c r="CK43" i="26" s="1"/>
  <c r="BQ53" i="24"/>
  <c r="CC40" i="26"/>
  <c r="CD40" i="26" s="1"/>
  <c r="CE40" i="26" s="1"/>
  <c r="CF40" i="26" s="1"/>
  <c r="CG40" i="26" s="1"/>
  <c r="CH40" i="26" s="1"/>
  <c r="CI40" i="26" s="1"/>
  <c r="CJ40" i="26" s="1"/>
  <c r="CK40" i="26" s="1"/>
  <c r="BQ50" i="24"/>
  <c r="BQ12" i="23"/>
  <c r="CC55" i="26"/>
  <c r="CD55" i="26" s="1"/>
  <c r="CE55" i="26" s="1"/>
  <c r="CF55" i="26" s="1"/>
  <c r="CG55" i="26" s="1"/>
  <c r="CH55" i="26" s="1"/>
  <c r="CI55" i="26" s="1"/>
  <c r="CJ55" i="26" s="1"/>
  <c r="CK55" i="26" s="1"/>
  <c r="BQ65" i="24"/>
  <c r="BQ13" i="23"/>
  <c r="BQ27" i="24"/>
  <c r="BQ35" i="24"/>
  <c r="BQ11" i="23"/>
  <c r="BQ7" i="23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BQ23" i="24"/>
  <c r="BQ10" i="23"/>
  <c r="BQ6" i="23"/>
  <c r="BQ5" i="23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58" i="26"/>
  <c r="CD58" i="26" s="1"/>
  <c r="CE58" i="26" s="1"/>
  <c r="CF58" i="26" s="1"/>
  <c r="CG58" i="26" s="1"/>
  <c r="CH58" i="26" s="1"/>
  <c r="CI58" i="26" s="1"/>
  <c r="CJ58" i="26" s="1"/>
  <c r="CK58" i="26" s="1"/>
  <c r="BQ68" i="24"/>
  <c r="BQ32" i="24"/>
  <c r="CC64" i="26"/>
  <c r="CD64" i="26" s="1"/>
  <c r="CE64" i="26" s="1"/>
  <c r="CF64" i="26" s="1"/>
  <c r="CG64" i="26" s="1"/>
  <c r="CH64" i="26" s="1"/>
  <c r="CI64" i="26" s="1"/>
  <c r="CJ64" i="26" s="1"/>
  <c r="CK64" i="26" s="1"/>
  <c r="BQ74" i="24"/>
  <c r="BQ58" i="24"/>
  <c r="CC50" i="26"/>
  <c r="CD50" i="26" s="1"/>
  <c r="CE50" i="26" s="1"/>
  <c r="CF50" i="26" s="1"/>
  <c r="CG50" i="26" s="1"/>
  <c r="CH50" i="26" s="1"/>
  <c r="CI50" i="26" s="1"/>
  <c r="CJ50" i="26" s="1"/>
  <c r="CK50" i="26" s="1"/>
  <c r="BQ60" i="24"/>
  <c r="CC42" i="26"/>
  <c r="CD42" i="26" s="1"/>
  <c r="CE42" i="26" s="1"/>
  <c r="CF42" i="26" s="1"/>
  <c r="CG42" i="26" s="1"/>
  <c r="CH42" i="26" s="1"/>
  <c r="CI42" i="26" s="1"/>
  <c r="CJ42" i="26" s="1"/>
  <c r="CK42" i="26" s="1"/>
  <c r="BQ52" i="24"/>
  <c r="CC44" i="26"/>
  <c r="CD44" i="26" s="1"/>
  <c r="CE44" i="26" s="1"/>
  <c r="CF44" i="26" s="1"/>
  <c r="CG44" i="26" s="1"/>
  <c r="CH44" i="26" s="1"/>
  <c r="CI44" i="26" s="1"/>
  <c r="CJ44" i="26" s="1"/>
  <c r="CK44" i="26" s="1"/>
  <c r="BQ54" i="24"/>
  <c r="CC66" i="26"/>
  <c r="CD66" i="26" s="1"/>
  <c r="CE66" i="26" s="1"/>
  <c r="CF66" i="26" s="1"/>
  <c r="CG66" i="26" s="1"/>
  <c r="CH66" i="26" s="1"/>
  <c r="CI66" i="26" s="1"/>
  <c r="CJ66" i="26" s="1"/>
  <c r="CK66" i="26" s="1"/>
  <c r="BQ76" i="24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75" i="26"/>
  <c r="CD75" i="26" s="1"/>
  <c r="CE75" i="26" s="1"/>
  <c r="CF75" i="26" s="1"/>
  <c r="CG75" i="26" s="1"/>
  <c r="CH75" i="26" s="1"/>
  <c r="CI75" i="26" s="1"/>
  <c r="CJ75" i="26" s="1"/>
  <c r="CK75" i="26" s="1"/>
  <c r="BQ85" i="24"/>
  <c r="CC59" i="26"/>
  <c r="CD59" i="26" s="1"/>
  <c r="CE59" i="26" s="1"/>
  <c r="CF59" i="26" s="1"/>
  <c r="CG59" i="26" s="1"/>
  <c r="CH59" i="26" s="1"/>
  <c r="CI59" i="26" s="1"/>
  <c r="CJ59" i="26" s="1"/>
  <c r="CK59" i="26" s="1"/>
  <c r="BQ69" i="24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60" i="26"/>
  <c r="CD60" i="26" s="1"/>
  <c r="CE60" i="26" s="1"/>
  <c r="CF60" i="26" s="1"/>
  <c r="CG60" i="26" s="1"/>
  <c r="CH60" i="26" s="1"/>
  <c r="CI60" i="26" s="1"/>
  <c r="CJ60" i="26" s="1"/>
  <c r="CK60" i="26" s="1"/>
  <c r="BQ70" i="24"/>
  <c r="CC65" i="26"/>
  <c r="CD65" i="26" s="1"/>
  <c r="CE65" i="26" s="1"/>
  <c r="CF65" i="26" s="1"/>
  <c r="CG65" i="26" s="1"/>
  <c r="CH65" i="26" s="1"/>
  <c r="CI65" i="26" s="1"/>
  <c r="CJ65" i="26" s="1"/>
  <c r="CK65" i="26" s="1"/>
  <c r="BQ75" i="24"/>
  <c r="BQ26" i="24"/>
  <c r="CC46" i="26"/>
  <c r="CD46" i="26" s="1"/>
  <c r="CE46" i="26" s="1"/>
  <c r="CF46" i="26" s="1"/>
  <c r="CG46" i="26" s="1"/>
  <c r="CH46" i="26" s="1"/>
  <c r="CI46" i="26" s="1"/>
  <c r="CJ46" i="26" s="1"/>
  <c r="CK46" i="26" s="1"/>
  <c r="BQ56" i="24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CC67" i="26"/>
  <c r="CD67" i="26" s="1"/>
  <c r="CE67" i="26" s="1"/>
  <c r="CF67" i="26" s="1"/>
  <c r="CG67" i="26" s="1"/>
  <c r="CH67" i="26" s="1"/>
  <c r="CI67" i="26" s="1"/>
  <c r="CJ67" i="26" s="1"/>
  <c r="CK67" i="26" s="1"/>
  <c r="BQ77" i="24"/>
  <c r="CC57" i="26"/>
  <c r="CD57" i="26" s="1"/>
  <c r="CE57" i="26" s="1"/>
  <c r="CF57" i="26" s="1"/>
  <c r="CG57" i="26" s="1"/>
  <c r="CH57" i="26" s="1"/>
  <c r="CI57" i="26" s="1"/>
  <c r="CJ57" i="26" s="1"/>
  <c r="CK57" i="26" s="1"/>
  <c r="BQ67" i="24"/>
  <c r="CC79" i="26"/>
  <c r="CD79" i="26" s="1"/>
  <c r="CE79" i="26" s="1"/>
  <c r="CF79" i="26" s="1"/>
  <c r="CG79" i="26" s="1"/>
  <c r="CH79" i="26" s="1"/>
  <c r="CI79" i="26" s="1"/>
  <c r="CJ79" i="26" s="1"/>
  <c r="CK79" i="26" s="1"/>
  <c r="BQ89" i="24"/>
  <c r="CC76" i="26"/>
  <c r="CD76" i="26" s="1"/>
  <c r="CE76" i="26" s="1"/>
  <c r="CF76" i="26" s="1"/>
  <c r="CG76" i="26" s="1"/>
  <c r="CH76" i="26" s="1"/>
  <c r="CI76" i="26" s="1"/>
  <c r="CJ76" i="26" s="1"/>
  <c r="CK76" i="26" s="1"/>
  <c r="BQ86" i="24"/>
  <c r="CC72" i="26"/>
  <c r="CD72" i="26" s="1"/>
  <c r="CE72" i="26" s="1"/>
  <c r="CF72" i="26" s="1"/>
  <c r="CG72" i="26" s="1"/>
  <c r="CH72" i="26" s="1"/>
  <c r="CI72" i="26" s="1"/>
  <c r="CJ72" i="26" s="1"/>
  <c r="CK72" i="26" s="1"/>
  <c r="BQ82" i="24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BF13" i="14"/>
  <c r="BF25" i="14"/>
  <c r="BE7" i="14"/>
  <c r="AS11" i="6"/>
  <c r="AS7" i="6" s="1"/>
  <c r="AV37" i="4"/>
  <c r="AU37" i="6"/>
  <c r="AV46" i="4"/>
  <c r="AU46" i="6"/>
  <c r="AV38" i="4"/>
  <c r="AU38" i="6"/>
  <c r="AV44" i="4"/>
  <c r="AU44" i="6"/>
  <c r="AW41" i="4"/>
  <c r="AV41" i="6"/>
  <c r="AR17" i="25"/>
  <c r="AR7" i="6"/>
  <c r="AV40" i="4"/>
  <c r="AU40" i="6"/>
  <c r="AU45" i="4"/>
  <c r="AT45" i="6"/>
  <c r="AU36" i="4"/>
  <c r="AT36" i="6"/>
  <c r="AV42" i="4"/>
  <c r="AU42" i="6"/>
  <c r="AU35" i="4"/>
  <c r="AT35" i="6"/>
  <c r="AT11" i="4"/>
  <c r="AT7" i="4"/>
  <c r="AU43" i="4"/>
  <c r="AT43" i="6"/>
  <c r="AU39" i="4"/>
  <c r="AT39" i="6"/>
  <c r="AU47" i="4"/>
  <c r="AT47" i="6"/>
  <c r="AQ16" i="4"/>
  <c r="AO33" i="25"/>
  <c r="T44" i="25"/>
  <c r="AQ32" i="25"/>
  <c r="AQ10" i="6"/>
  <c r="AP15" i="6"/>
  <c r="AP16" i="6" s="1"/>
  <c r="AS32" i="4"/>
  <c r="BD22" i="14" s="1"/>
  <c r="BE22" i="14" s="1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AR32" i="6"/>
  <c r="AU23" i="4"/>
  <c r="AT23" i="6"/>
  <c r="AS27" i="4"/>
  <c r="BD17" i="14" s="1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AR27" i="6"/>
  <c r="AU29" i="4"/>
  <c r="AT29" i="6"/>
  <c r="AS30" i="4"/>
  <c r="BD20" i="14" s="1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AR30" i="6"/>
  <c r="AT26" i="4"/>
  <c r="AS26" i="6"/>
  <c r="AU31" i="4"/>
  <c r="AT31" i="6"/>
  <c r="AS25" i="4"/>
  <c r="BD15" i="14" s="1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AR25" i="6"/>
  <c r="AR6" i="4"/>
  <c r="AR10" i="4"/>
  <c r="AR15" i="4" s="1"/>
  <c r="AS28" i="4"/>
  <c r="BD18" i="14" s="1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AR28" i="6"/>
  <c r="AR5" i="4"/>
  <c r="AO16" i="6"/>
  <c r="AT24" i="4"/>
  <c r="AS24" i="6"/>
  <c r="AP16" i="25"/>
  <c r="AN22" i="25"/>
  <c r="AO25" i="25"/>
  <c r="DR14" i="23" l="1"/>
  <c r="DQ14" i="23"/>
  <c r="DQ13" i="23"/>
  <c r="DR13" i="23"/>
  <c r="DQ12" i="23"/>
  <c r="DR12" i="23"/>
  <c r="DQ11" i="23"/>
  <c r="DQ7" i="23"/>
  <c r="CL72" i="26"/>
  <c r="CK82" i="24"/>
  <c r="CL79" i="26"/>
  <c r="CK89" i="24"/>
  <c r="CL67" i="26"/>
  <c r="CK77" i="24"/>
  <c r="CL46" i="26"/>
  <c r="CK56" i="24"/>
  <c r="CL65" i="26"/>
  <c r="CK75" i="24"/>
  <c r="CL30" i="26"/>
  <c r="CK40" i="24"/>
  <c r="CL75" i="26"/>
  <c r="CK85" i="24"/>
  <c r="CL66" i="26"/>
  <c r="CK76" i="24"/>
  <c r="CL42" i="26"/>
  <c r="CK52" i="24"/>
  <c r="CL70" i="26"/>
  <c r="CK80" i="24"/>
  <c r="CL81" i="26"/>
  <c r="CK91" i="24"/>
  <c r="CL27" i="26"/>
  <c r="CK37" i="24"/>
  <c r="CL64" i="26"/>
  <c r="CK74" i="24"/>
  <c r="CL58" i="26"/>
  <c r="CK68" i="24"/>
  <c r="CL40" i="26"/>
  <c r="CK50" i="24"/>
  <c r="CL29" i="26"/>
  <c r="CK39" i="24"/>
  <c r="CL56" i="26"/>
  <c r="CK66" i="24"/>
  <c r="CL82" i="26"/>
  <c r="CK92" i="24"/>
  <c r="CL51" i="26"/>
  <c r="CK61" i="24"/>
  <c r="CL49" i="26"/>
  <c r="CK59" i="24"/>
  <c r="CK43" i="24"/>
  <c r="CL62" i="26"/>
  <c r="CK72" i="24"/>
  <c r="CL63" i="26"/>
  <c r="CK73" i="24"/>
  <c r="CL57" i="26"/>
  <c r="CK67" i="24"/>
  <c r="CL60" i="26"/>
  <c r="CK70" i="24"/>
  <c r="CL59" i="26"/>
  <c r="CK69" i="24"/>
  <c r="CL31" i="26"/>
  <c r="CK41" i="24"/>
  <c r="CL44" i="26"/>
  <c r="CK54" i="24"/>
  <c r="CL50" i="26"/>
  <c r="CK60" i="24"/>
  <c r="CL28" i="26"/>
  <c r="CK38" i="24"/>
  <c r="CL55" i="26"/>
  <c r="CK65" i="24"/>
  <c r="CL77" i="26"/>
  <c r="CK87" i="24"/>
  <c r="CL36" i="26"/>
  <c r="CK46" i="24"/>
  <c r="CL32" i="26"/>
  <c r="CK42" i="24"/>
  <c r="CL34" i="26"/>
  <c r="CK44" i="24"/>
  <c r="CL76" i="26"/>
  <c r="CK86" i="24"/>
  <c r="CL35" i="26"/>
  <c r="CK45" i="24"/>
  <c r="CL37" i="26"/>
  <c r="CK47" i="24"/>
  <c r="CL43" i="26"/>
  <c r="CK53" i="24"/>
  <c r="CL61" i="26"/>
  <c r="CK71" i="24"/>
  <c r="CL78" i="26"/>
  <c r="CK88" i="24"/>
  <c r="CL26" i="26"/>
  <c r="CK36" i="24"/>
  <c r="CL74" i="26"/>
  <c r="CK84" i="24"/>
  <c r="CL52" i="26"/>
  <c r="CK62" i="24"/>
  <c r="CL45" i="26"/>
  <c r="CK55" i="24"/>
  <c r="CL80" i="26"/>
  <c r="CK90" i="24"/>
  <c r="CL71" i="26"/>
  <c r="CK81" i="24"/>
  <c r="CL41" i="26"/>
  <c r="CK51" i="24"/>
  <c r="CL73" i="26"/>
  <c r="CK83" i="24"/>
  <c r="CL47" i="26"/>
  <c r="CK57" i="24"/>
  <c r="DR48" i="26"/>
  <c r="DR58" i="24" s="1"/>
  <c r="DQ58" i="24"/>
  <c r="BO10" i="25"/>
  <c r="BY18" i="26"/>
  <c r="BX5" i="26"/>
  <c r="J2" i="26" s="1"/>
  <c r="BX6" i="26"/>
  <c r="BP4" i="25"/>
  <c r="BP9" i="25" s="1"/>
  <c r="BO16" i="24"/>
  <c r="BQ15" i="23"/>
  <c r="BQ16" i="23" s="1"/>
  <c r="BP15" i="24"/>
  <c r="BP13" i="25" s="1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4" i="24"/>
  <c r="BR89" i="24"/>
  <c r="BR56" i="24"/>
  <c r="BR69" i="24"/>
  <c r="BR54" i="24"/>
  <c r="CC25" i="26"/>
  <c r="CB7" i="26"/>
  <c r="BR53" i="24"/>
  <c r="BR39" i="24"/>
  <c r="BR30" i="24"/>
  <c r="BR25" i="24"/>
  <c r="BR36" i="24"/>
  <c r="BR62" i="24"/>
  <c r="BR90" i="24"/>
  <c r="BR51" i="24"/>
  <c r="BR57" i="24"/>
  <c r="BR46" i="24"/>
  <c r="BR86" i="24"/>
  <c r="BR40" i="24"/>
  <c r="BR41" i="24"/>
  <c r="BR76" i="24"/>
  <c r="BR58" i="24"/>
  <c r="BR47" i="24"/>
  <c r="BR65" i="24"/>
  <c r="BR50" i="24"/>
  <c r="BR12" i="23"/>
  <c r="BR31" i="24"/>
  <c r="BR92" i="24"/>
  <c r="BR59" i="24"/>
  <c r="BR81" i="24"/>
  <c r="BR72" i="24"/>
  <c r="BR29" i="24"/>
  <c r="BR91" i="24"/>
  <c r="BR75" i="24"/>
  <c r="BR70" i="24"/>
  <c r="BR60" i="24"/>
  <c r="BR68" i="24"/>
  <c r="BR38" i="24"/>
  <c r="BR27" i="24"/>
  <c r="BR88" i="24"/>
  <c r="BR66" i="24"/>
  <c r="BR84" i="24"/>
  <c r="BR55" i="24"/>
  <c r="BR28" i="24"/>
  <c r="BR83" i="24"/>
  <c r="BR87" i="24"/>
  <c r="BR42" i="24"/>
  <c r="BR14" i="23"/>
  <c r="BR82" i="24"/>
  <c r="BR45" i="24"/>
  <c r="BR13" i="23"/>
  <c r="BR67" i="24"/>
  <c r="BR77" i="24"/>
  <c r="BR26" i="24"/>
  <c r="BR85" i="24"/>
  <c r="BR52" i="24"/>
  <c r="BR74" i="24"/>
  <c r="BR32" i="24"/>
  <c r="BR23" i="24"/>
  <c r="BR5" i="23"/>
  <c r="BR10" i="23"/>
  <c r="BR6" i="23"/>
  <c r="BR35" i="24"/>
  <c r="BR11" i="23"/>
  <c r="BR7" i="23"/>
  <c r="BR71" i="24"/>
  <c r="BR24" i="24"/>
  <c r="BR61" i="24"/>
  <c r="BR43" i="24"/>
  <c r="BR73" i="24"/>
  <c r="BR80" i="24"/>
  <c r="BR37" i="24"/>
  <c r="BF7" i="14"/>
  <c r="BG25" i="14"/>
  <c r="BE6" i="14"/>
  <c r="BD6" i="14"/>
  <c r="BE5" i="14"/>
  <c r="BD5" i="14"/>
  <c r="BF6" i="14"/>
  <c r="BF5" i="14"/>
  <c r="BG13" i="14"/>
  <c r="AS17" i="25"/>
  <c r="AT11" i="6"/>
  <c r="AT7" i="6" s="1"/>
  <c r="AV39" i="4"/>
  <c r="AU39" i="6"/>
  <c r="AW42" i="4"/>
  <c r="AV42" i="6"/>
  <c r="AW40" i="4"/>
  <c r="AV40" i="6"/>
  <c r="AX41" i="4"/>
  <c r="AW41" i="6"/>
  <c r="AW38" i="4"/>
  <c r="AV38" i="6"/>
  <c r="AV47" i="4"/>
  <c r="AU47" i="6"/>
  <c r="AV43" i="4"/>
  <c r="AU43" i="6"/>
  <c r="AV35" i="4"/>
  <c r="AU35" i="6"/>
  <c r="AU7" i="4"/>
  <c r="AU11" i="4"/>
  <c r="AV36" i="4"/>
  <c r="AU36" i="6"/>
  <c r="AV45" i="4"/>
  <c r="AU45" i="6"/>
  <c r="AW44" i="4"/>
  <c r="AV44" i="6"/>
  <c r="AW46" i="4"/>
  <c r="AV46" i="6"/>
  <c r="AW37" i="4"/>
  <c r="AV37" i="6"/>
  <c r="AQ15" i="6"/>
  <c r="AQ6" i="6"/>
  <c r="AQ5" i="6" s="1"/>
  <c r="AR16" i="4"/>
  <c r="AR10" i="6"/>
  <c r="AR15" i="6" s="1"/>
  <c r="AR32" i="25"/>
  <c r="AQ16" i="25"/>
  <c r="AQ21" i="25" s="1"/>
  <c r="AQ27" i="25" s="1"/>
  <c r="AP21" i="25"/>
  <c r="AP27" i="25" s="1"/>
  <c r="AP28" i="25" s="1"/>
  <c r="AT30" i="4"/>
  <c r="AS30" i="6"/>
  <c r="AT27" i="4"/>
  <c r="AS27" i="6"/>
  <c r="AV23" i="4"/>
  <c r="AU23" i="6"/>
  <c r="AU24" i="4"/>
  <c r="AT24" i="6"/>
  <c r="AT28" i="4"/>
  <c r="AS28" i="6"/>
  <c r="AU26" i="4"/>
  <c r="AT26" i="6"/>
  <c r="AV29" i="4"/>
  <c r="AU29" i="6"/>
  <c r="AT25" i="4"/>
  <c r="AS25" i="6"/>
  <c r="AS5" i="4"/>
  <c r="AS10" i="4"/>
  <c r="AS15" i="4" s="1"/>
  <c r="AS6" i="4"/>
  <c r="AV31" i="4"/>
  <c r="AU31" i="6"/>
  <c r="AT32" i="4"/>
  <c r="AS32" i="6"/>
  <c r="AO22" i="25"/>
  <c r="AP25" i="25"/>
  <c r="AQ28" i="25" l="1"/>
  <c r="DR11" i="23"/>
  <c r="DR7" i="23"/>
  <c r="CK14" i="24"/>
  <c r="CM47" i="26"/>
  <c r="CL57" i="24"/>
  <c r="CM41" i="26"/>
  <c r="CL51" i="24"/>
  <c r="CM80" i="26"/>
  <c r="CL90" i="24"/>
  <c r="CM52" i="26"/>
  <c r="CL62" i="24"/>
  <c r="CM26" i="26"/>
  <c r="CL36" i="24"/>
  <c r="CM61" i="26"/>
  <c r="CL71" i="24"/>
  <c r="CM37" i="26"/>
  <c r="CL47" i="24"/>
  <c r="CM76" i="26"/>
  <c r="CL86" i="24"/>
  <c r="CM32" i="26"/>
  <c r="CL42" i="24"/>
  <c r="CM77" i="26"/>
  <c r="CL87" i="24"/>
  <c r="CM28" i="26"/>
  <c r="CL38" i="24"/>
  <c r="CM44" i="26"/>
  <c r="CL54" i="24"/>
  <c r="CM59" i="26"/>
  <c r="CL69" i="24"/>
  <c r="CM57" i="26"/>
  <c r="CL67" i="24"/>
  <c r="CM62" i="26"/>
  <c r="CL72" i="24"/>
  <c r="CM49" i="26"/>
  <c r="CL59" i="24"/>
  <c r="CM82" i="26"/>
  <c r="CL92" i="24"/>
  <c r="CM29" i="26"/>
  <c r="CL39" i="24"/>
  <c r="CM58" i="26"/>
  <c r="CL68" i="24"/>
  <c r="CM27" i="26"/>
  <c r="CL37" i="24"/>
  <c r="CM70" i="26"/>
  <c r="CL80" i="24"/>
  <c r="CM66" i="26"/>
  <c r="CL76" i="24"/>
  <c r="CM30" i="26"/>
  <c r="CL40" i="24"/>
  <c r="CM46" i="26"/>
  <c r="CL56" i="24"/>
  <c r="CM79" i="26"/>
  <c r="CL89" i="24"/>
  <c r="CK13" i="24"/>
  <c r="CK12" i="24"/>
  <c r="CK6" i="25" s="1"/>
  <c r="CM73" i="26"/>
  <c r="CL83" i="24"/>
  <c r="CM71" i="26"/>
  <c r="CL81" i="24"/>
  <c r="CM45" i="26"/>
  <c r="CL55" i="24"/>
  <c r="CM74" i="26"/>
  <c r="CL84" i="24"/>
  <c r="CM78" i="26"/>
  <c r="CL88" i="24"/>
  <c r="CM43" i="26"/>
  <c r="CL53" i="24"/>
  <c r="CM35" i="26"/>
  <c r="CL45" i="24"/>
  <c r="CM34" i="26"/>
  <c r="CL44" i="24"/>
  <c r="CM36" i="26"/>
  <c r="CL46" i="24"/>
  <c r="CM55" i="26"/>
  <c r="CL65" i="24"/>
  <c r="CM50" i="26"/>
  <c r="CL60" i="24"/>
  <c r="CM31" i="26"/>
  <c r="CL41" i="24"/>
  <c r="CM60" i="26"/>
  <c r="CL70" i="24"/>
  <c r="CM63" i="26"/>
  <c r="CL73" i="24"/>
  <c r="CL43" i="24"/>
  <c r="CM51" i="26"/>
  <c r="CL61" i="24"/>
  <c r="CM56" i="26"/>
  <c r="CL66" i="24"/>
  <c r="CM40" i="26"/>
  <c r="CL50" i="24"/>
  <c r="CM64" i="26"/>
  <c r="CL74" i="24"/>
  <c r="CM81" i="26"/>
  <c r="CL91" i="24"/>
  <c r="CM42" i="26"/>
  <c r="CL52" i="24"/>
  <c r="CM75" i="26"/>
  <c r="CL85" i="24"/>
  <c r="CM65" i="26"/>
  <c r="CL75" i="24"/>
  <c r="CM67" i="26"/>
  <c r="CL77" i="24"/>
  <c r="CM72" i="26"/>
  <c r="CL82" i="24"/>
  <c r="BZ18" i="26"/>
  <c r="BY6" i="26"/>
  <c r="BY5" i="26"/>
  <c r="BP16" i="24"/>
  <c r="BQ4" i="25"/>
  <c r="BQ9" i="25" s="1"/>
  <c r="BP10" i="25"/>
  <c r="BQ7" i="24"/>
  <c r="BQ5" i="24" s="1"/>
  <c r="BQ15" i="24"/>
  <c r="BQ13" i="25" s="1"/>
  <c r="BR11" i="24"/>
  <c r="BR5" i="25" s="1"/>
  <c r="BR10" i="24"/>
  <c r="BR6" i="24" s="1"/>
  <c r="BR15" i="23"/>
  <c r="BR16" i="23" s="1"/>
  <c r="BR13" i="24"/>
  <c r="BR7" i="25" s="1"/>
  <c r="BR12" i="24"/>
  <c r="BR6" i="25" s="1"/>
  <c r="BS80" i="24"/>
  <c r="BS43" i="24"/>
  <c r="BS23" i="24"/>
  <c r="BS6" i="23"/>
  <c r="BS5" i="23"/>
  <c r="BS10" i="23"/>
  <c r="BS85" i="24"/>
  <c r="BS87" i="24"/>
  <c r="BS84" i="24"/>
  <c r="BS88" i="24"/>
  <c r="BS75" i="24"/>
  <c r="BS92" i="24"/>
  <c r="BS65" i="24"/>
  <c r="BS58" i="24"/>
  <c r="BS41" i="24"/>
  <c r="BS36" i="24"/>
  <c r="BS30" i="24"/>
  <c r="BS73" i="24"/>
  <c r="BS61" i="24"/>
  <c r="BS45" i="24"/>
  <c r="BS60" i="24"/>
  <c r="BS29" i="24"/>
  <c r="BS81" i="24"/>
  <c r="BS76" i="24"/>
  <c r="BS40" i="24"/>
  <c r="BS51" i="24"/>
  <c r="BS62" i="24"/>
  <c r="BS25" i="24"/>
  <c r="BS69" i="24"/>
  <c r="BS89" i="24"/>
  <c r="BS37" i="24"/>
  <c r="BS32" i="24"/>
  <c r="BS52" i="24"/>
  <c r="BS26" i="24"/>
  <c r="BS13" i="23"/>
  <c r="BS67" i="24"/>
  <c r="BR14" i="24"/>
  <c r="BR8" i="25" s="1"/>
  <c r="BS42" i="24"/>
  <c r="BS83" i="24"/>
  <c r="BS55" i="24"/>
  <c r="BS66" i="24"/>
  <c r="BS27" i="24"/>
  <c r="BS38" i="24"/>
  <c r="BS68" i="24"/>
  <c r="BS72" i="24"/>
  <c r="BS50" i="24"/>
  <c r="BS12" i="23"/>
  <c r="BS47" i="24"/>
  <c r="BS46" i="24"/>
  <c r="BS39" i="24"/>
  <c r="CD25" i="26"/>
  <c r="CC7" i="26"/>
  <c r="BS56" i="24"/>
  <c r="BS44" i="24"/>
  <c r="BS24" i="24"/>
  <c r="BS71" i="24"/>
  <c r="BS35" i="24"/>
  <c r="BS7" i="23"/>
  <c r="BS11" i="23"/>
  <c r="BS74" i="24"/>
  <c r="BS77" i="24"/>
  <c r="BS14" i="23"/>
  <c r="BS82" i="24"/>
  <c r="BS28" i="24"/>
  <c r="BS70" i="24"/>
  <c r="BS91" i="24"/>
  <c r="BS59" i="24"/>
  <c r="BS31" i="24"/>
  <c r="BS86" i="24"/>
  <c r="BS57" i="24"/>
  <c r="BS90" i="24"/>
  <c r="BS53" i="24"/>
  <c r="BS54" i="24"/>
  <c r="BG7" i="14"/>
  <c r="BH25" i="14"/>
  <c r="BH13" i="14"/>
  <c r="BG6" i="14"/>
  <c r="BG5" i="14"/>
  <c r="AT17" i="25"/>
  <c r="AW43" i="4"/>
  <c r="AV43" i="6"/>
  <c r="AX38" i="4"/>
  <c r="AW38" i="6"/>
  <c r="AX42" i="4"/>
  <c r="AW42" i="6"/>
  <c r="AX46" i="4"/>
  <c r="AW46" i="6"/>
  <c r="AU11" i="6"/>
  <c r="AU17" i="25" s="1"/>
  <c r="AX37" i="4"/>
  <c r="AW37" i="6"/>
  <c r="AX44" i="4"/>
  <c r="AW44" i="6"/>
  <c r="AW45" i="4"/>
  <c r="AV45" i="6"/>
  <c r="AW36" i="4"/>
  <c r="AV36" i="6"/>
  <c r="AW35" i="4"/>
  <c r="AV35" i="6"/>
  <c r="AV7" i="4"/>
  <c r="AV11" i="4"/>
  <c r="AW47" i="4"/>
  <c r="AV47" i="6"/>
  <c r="AY41" i="4"/>
  <c r="AX41" i="6"/>
  <c r="AX40" i="4"/>
  <c r="AW40" i="6"/>
  <c r="AW39" i="4"/>
  <c r="AV39" i="6"/>
  <c r="AP33" i="25"/>
  <c r="U44" i="25"/>
  <c r="AQ33" i="25"/>
  <c r="V44" i="25"/>
  <c r="AR6" i="6"/>
  <c r="AR5" i="6" s="1"/>
  <c r="AR16" i="6" s="1"/>
  <c r="AQ16" i="6"/>
  <c r="AR16" i="25"/>
  <c r="AR21" i="25" s="1"/>
  <c r="AR27" i="25" s="1"/>
  <c r="AR28" i="25" s="1"/>
  <c r="AW23" i="4"/>
  <c r="AV23" i="6"/>
  <c r="AS16" i="4"/>
  <c r="AV24" i="4"/>
  <c r="AU24" i="6"/>
  <c r="AU27" i="4"/>
  <c r="AT27" i="6"/>
  <c r="AU32" i="4"/>
  <c r="AT32" i="6"/>
  <c r="AU25" i="4"/>
  <c r="AT25" i="6"/>
  <c r="AT5" i="4"/>
  <c r="AT10" i="4"/>
  <c r="AT15" i="4" s="1"/>
  <c r="AU28" i="4"/>
  <c r="AT28" i="6"/>
  <c r="AU30" i="4"/>
  <c r="AT30" i="6"/>
  <c r="AW29" i="4"/>
  <c r="AV29" i="6"/>
  <c r="AW31" i="4"/>
  <c r="AV31" i="6"/>
  <c r="AS10" i="6"/>
  <c r="AT6" i="4"/>
  <c r="AV26" i="4"/>
  <c r="AU26" i="6"/>
  <c r="AS32" i="25"/>
  <c r="AP22" i="25"/>
  <c r="AQ25" i="25"/>
  <c r="CN67" i="26" l="1"/>
  <c r="CM77" i="24"/>
  <c r="CN75" i="26"/>
  <c r="CM85" i="24"/>
  <c r="CN81" i="26"/>
  <c r="CM91" i="24"/>
  <c r="CN40" i="26"/>
  <c r="CM50" i="24"/>
  <c r="CN51" i="26"/>
  <c r="CM61" i="24"/>
  <c r="CN63" i="26"/>
  <c r="CM73" i="24"/>
  <c r="CN31" i="26"/>
  <c r="CM41" i="24"/>
  <c r="CN55" i="26"/>
  <c r="CM65" i="24"/>
  <c r="CN34" i="26"/>
  <c r="CM44" i="24"/>
  <c r="CN43" i="26"/>
  <c r="CM53" i="24"/>
  <c r="CN74" i="26"/>
  <c r="CM84" i="24"/>
  <c r="CN71" i="26"/>
  <c r="CM81" i="24"/>
  <c r="CN46" i="26"/>
  <c r="CM56" i="24"/>
  <c r="CN66" i="26"/>
  <c r="CM76" i="24"/>
  <c r="CN27" i="26"/>
  <c r="CM37" i="24"/>
  <c r="CN29" i="26"/>
  <c r="CM39" i="24"/>
  <c r="CN49" i="26"/>
  <c r="CM59" i="24"/>
  <c r="CN57" i="26"/>
  <c r="CM67" i="24"/>
  <c r="CN44" i="26"/>
  <c r="CM54" i="24"/>
  <c r="CN77" i="26"/>
  <c r="CM87" i="24"/>
  <c r="CN76" i="26"/>
  <c r="CM86" i="24"/>
  <c r="CN61" i="26"/>
  <c r="CM71" i="24"/>
  <c r="CN52" i="26"/>
  <c r="CM62" i="24"/>
  <c r="CN41" i="26"/>
  <c r="CM51" i="24"/>
  <c r="CL14" i="24"/>
  <c r="CN72" i="26"/>
  <c r="CM82" i="24"/>
  <c r="CN65" i="26"/>
  <c r="CM75" i="24"/>
  <c r="CN42" i="26"/>
  <c r="CM52" i="24"/>
  <c r="CN64" i="26"/>
  <c r="CM74" i="24"/>
  <c r="CN56" i="26"/>
  <c r="CM66" i="24"/>
  <c r="CM43" i="24"/>
  <c r="CN60" i="26"/>
  <c r="CM70" i="24"/>
  <c r="CN50" i="26"/>
  <c r="CM60" i="24"/>
  <c r="CN36" i="26"/>
  <c r="CM46" i="24"/>
  <c r="CN35" i="26"/>
  <c r="CM45" i="24"/>
  <c r="CN78" i="26"/>
  <c r="CM88" i="24"/>
  <c r="CN45" i="26"/>
  <c r="CM55" i="24"/>
  <c r="CN73" i="26"/>
  <c r="CM83" i="24"/>
  <c r="CN79" i="26"/>
  <c r="CM89" i="24"/>
  <c r="CN30" i="26"/>
  <c r="CM40" i="24"/>
  <c r="CN70" i="26"/>
  <c r="CM80" i="24"/>
  <c r="CN58" i="26"/>
  <c r="CM68" i="24"/>
  <c r="CN82" i="26"/>
  <c r="CM92" i="24"/>
  <c r="CN62" i="26"/>
  <c r="CM72" i="24"/>
  <c r="CN59" i="26"/>
  <c r="CM69" i="24"/>
  <c r="CN28" i="26"/>
  <c r="CM38" i="24"/>
  <c r="CN32" i="26"/>
  <c r="CM42" i="24"/>
  <c r="CN37" i="26"/>
  <c r="CM47" i="24"/>
  <c r="CN26" i="26"/>
  <c r="CM36" i="24"/>
  <c r="CN80" i="26"/>
  <c r="CM90" i="24"/>
  <c r="CN47" i="26"/>
  <c r="CM57" i="24"/>
  <c r="CL12" i="24"/>
  <c r="CL6" i="25" s="1"/>
  <c r="CL13" i="24"/>
  <c r="CA18" i="26"/>
  <c r="BZ5" i="26"/>
  <c r="L2" i="26" s="1"/>
  <c r="BZ6" i="26"/>
  <c r="BQ16" i="24"/>
  <c r="BQ10" i="25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T53" i="24"/>
  <c r="BT57" i="24"/>
  <c r="BT31" i="24"/>
  <c r="BT91" i="24"/>
  <c r="BT35" i="24"/>
  <c r="BT7" i="23"/>
  <c r="BT11" i="23"/>
  <c r="BT39" i="24"/>
  <c r="BT47" i="24"/>
  <c r="BT68" i="24"/>
  <c r="BT55" i="24"/>
  <c r="BT89" i="24"/>
  <c r="BT40" i="24"/>
  <c r="BT61" i="24"/>
  <c r="BT41" i="24"/>
  <c r="BT75" i="24"/>
  <c r="BT87" i="24"/>
  <c r="BT90" i="24"/>
  <c r="BT14" i="23"/>
  <c r="BT82" i="24"/>
  <c r="BT74" i="24"/>
  <c r="BT24" i="24"/>
  <c r="BT56" i="24"/>
  <c r="BT38" i="24"/>
  <c r="BT66" i="24"/>
  <c r="BT32" i="24"/>
  <c r="BT62" i="24"/>
  <c r="BT81" i="24"/>
  <c r="BT60" i="24"/>
  <c r="BT30" i="24"/>
  <c r="BT65" i="24"/>
  <c r="BT84" i="24"/>
  <c r="BT85" i="24"/>
  <c r="BT43" i="24"/>
  <c r="BT54" i="24"/>
  <c r="BT86" i="24"/>
  <c r="BT59" i="24"/>
  <c r="BT70" i="24"/>
  <c r="BT44" i="24"/>
  <c r="BT46" i="24"/>
  <c r="BT72" i="24"/>
  <c r="BT83" i="24"/>
  <c r="BT13" i="23"/>
  <c r="BT67" i="24"/>
  <c r="BT26" i="24"/>
  <c r="BT37" i="24"/>
  <c r="BT69" i="24"/>
  <c r="BT51" i="24"/>
  <c r="BT36" i="24"/>
  <c r="BT92" i="24"/>
  <c r="BT23" i="24"/>
  <c r="BT6" i="23"/>
  <c r="BT5" i="23"/>
  <c r="BT10" i="23"/>
  <c r="BT80" i="24"/>
  <c r="BT28" i="24"/>
  <c r="BT77" i="24"/>
  <c r="BT71" i="24"/>
  <c r="CE25" i="26"/>
  <c r="CD7" i="26"/>
  <c r="BT50" i="24"/>
  <c r="BT12" i="23"/>
  <c r="BT27" i="24"/>
  <c r="BT42" i="24"/>
  <c r="BT52" i="24"/>
  <c r="BT25" i="24"/>
  <c r="BT76" i="24"/>
  <c r="BT29" i="24"/>
  <c r="BT45" i="24"/>
  <c r="BT73" i="24"/>
  <c r="BT58" i="24"/>
  <c r="BT88" i="24"/>
  <c r="BH5" i="14"/>
  <c r="BH6" i="14"/>
  <c r="BI13" i="14"/>
  <c r="BH7" i="14"/>
  <c r="BI25" i="14"/>
  <c r="AX39" i="4"/>
  <c r="AW39" i="6"/>
  <c r="AX36" i="4"/>
  <c r="AW36" i="6"/>
  <c r="AY37" i="4"/>
  <c r="AX37" i="6"/>
  <c r="AV11" i="6"/>
  <c r="AY42" i="4"/>
  <c r="AX42" i="6"/>
  <c r="AY40" i="4"/>
  <c r="AX40" i="6"/>
  <c r="AX47" i="4"/>
  <c r="AW47" i="6"/>
  <c r="AX35" i="4"/>
  <c r="AW35" i="6"/>
  <c r="AW11" i="4"/>
  <c r="AW7" i="4"/>
  <c r="AX45" i="4"/>
  <c r="AW45" i="6"/>
  <c r="AY44" i="4"/>
  <c r="AX44" i="6"/>
  <c r="AZ41" i="4"/>
  <c r="AY41" i="6"/>
  <c r="AU7" i="6"/>
  <c r="AX43" i="4"/>
  <c r="AW43" i="6"/>
  <c r="AY46" i="4"/>
  <c r="AX46" i="6"/>
  <c r="AY38" i="4"/>
  <c r="AX38" i="6"/>
  <c r="AR33" i="25"/>
  <c r="W44" i="25"/>
  <c r="AU10" i="4"/>
  <c r="AU15" i="4" s="1"/>
  <c r="AT32" i="25"/>
  <c r="AX23" i="4"/>
  <c r="AW23" i="6"/>
  <c r="AW26" i="4"/>
  <c r="AV26" i="6"/>
  <c r="AX31" i="4"/>
  <c r="AW31" i="6"/>
  <c r="AV30" i="4"/>
  <c r="AU30" i="6"/>
  <c r="AT16" i="4"/>
  <c r="AV32" i="4"/>
  <c r="AU32" i="6"/>
  <c r="AS6" i="6"/>
  <c r="AS5" i="6" s="1"/>
  <c r="AS15" i="6"/>
  <c r="AS16" i="25"/>
  <c r="AS21" i="25" s="1"/>
  <c r="AS27" i="25" s="1"/>
  <c r="AS28" i="25" s="1"/>
  <c r="AX29" i="4"/>
  <c r="AW29" i="6"/>
  <c r="AV28" i="4"/>
  <c r="AU28" i="6"/>
  <c r="AV25" i="4"/>
  <c r="AU25" i="6"/>
  <c r="AU5" i="4"/>
  <c r="AU6" i="4"/>
  <c r="AW24" i="4"/>
  <c r="AV24" i="6"/>
  <c r="AV27" i="4"/>
  <c r="AU27" i="6"/>
  <c r="AT10" i="6"/>
  <c r="AQ22" i="25"/>
  <c r="AR25" i="25"/>
  <c r="CO47" i="26" l="1"/>
  <c r="CN57" i="24"/>
  <c r="CO26" i="26"/>
  <c r="CN36" i="24"/>
  <c r="CO32" i="26"/>
  <c r="CN42" i="24"/>
  <c r="CO59" i="26"/>
  <c r="CN69" i="24"/>
  <c r="CO82" i="26"/>
  <c r="CN92" i="24"/>
  <c r="CO70" i="26"/>
  <c r="CN80" i="24"/>
  <c r="CO79" i="26"/>
  <c r="CN89" i="24"/>
  <c r="CO45" i="26"/>
  <c r="CN55" i="24"/>
  <c r="CO35" i="26"/>
  <c r="CN45" i="24"/>
  <c r="CO50" i="26"/>
  <c r="CN60" i="24"/>
  <c r="CN43" i="24"/>
  <c r="CO64" i="26"/>
  <c r="CN74" i="24"/>
  <c r="CO65" i="26"/>
  <c r="CN75" i="24"/>
  <c r="CM13" i="24"/>
  <c r="CM12" i="24"/>
  <c r="CM6" i="25" s="1"/>
  <c r="CO41" i="26"/>
  <c r="CN51" i="24"/>
  <c r="CO61" i="26"/>
  <c r="CN71" i="24"/>
  <c r="CO77" i="26"/>
  <c r="CN87" i="24"/>
  <c r="CO57" i="26"/>
  <c r="CN67" i="24"/>
  <c r="CO29" i="26"/>
  <c r="CN39" i="24"/>
  <c r="CO66" i="26"/>
  <c r="CN76" i="24"/>
  <c r="CO71" i="26"/>
  <c r="CN81" i="24"/>
  <c r="CO43" i="26"/>
  <c r="CN53" i="24"/>
  <c r="CO55" i="26"/>
  <c r="CN65" i="24"/>
  <c r="CO63" i="26"/>
  <c r="CN73" i="24"/>
  <c r="CO40" i="26"/>
  <c r="CN50" i="24"/>
  <c r="CO75" i="26"/>
  <c r="CN85" i="24"/>
  <c r="CO80" i="26"/>
  <c r="CN90" i="24"/>
  <c r="CO37" i="26"/>
  <c r="CN47" i="24"/>
  <c r="CO28" i="26"/>
  <c r="CN38" i="24"/>
  <c r="CO62" i="26"/>
  <c r="CN72" i="24"/>
  <c r="CO58" i="26"/>
  <c r="CN68" i="24"/>
  <c r="CO30" i="26"/>
  <c r="CN40" i="24"/>
  <c r="CO73" i="26"/>
  <c r="CN83" i="24"/>
  <c r="CO78" i="26"/>
  <c r="CN88" i="24"/>
  <c r="CO36" i="26"/>
  <c r="CN46" i="24"/>
  <c r="CO60" i="26"/>
  <c r="CN70" i="24"/>
  <c r="CO56" i="26"/>
  <c r="CN66" i="24"/>
  <c r="CO42" i="26"/>
  <c r="CN52" i="24"/>
  <c r="CO72" i="26"/>
  <c r="CN82" i="24"/>
  <c r="CM14" i="24"/>
  <c r="CO52" i="26"/>
  <c r="CN62" i="24"/>
  <c r="CO76" i="26"/>
  <c r="CN86" i="24"/>
  <c r="CO44" i="26"/>
  <c r="CN54" i="24"/>
  <c r="CO49" i="26"/>
  <c r="CN59" i="24"/>
  <c r="CO27" i="26"/>
  <c r="CN37" i="24"/>
  <c r="CO46" i="26"/>
  <c r="CN56" i="24"/>
  <c r="CO74" i="26"/>
  <c r="CN84" i="24"/>
  <c r="CO34" i="26"/>
  <c r="CN44" i="24"/>
  <c r="CO31" i="26"/>
  <c r="CN41" i="24"/>
  <c r="CO51" i="26"/>
  <c r="CN61" i="24"/>
  <c r="CO81" i="26"/>
  <c r="CN91" i="24"/>
  <c r="CO67" i="26"/>
  <c r="CN77" i="24"/>
  <c r="CA5" i="26"/>
  <c r="CA6" i="26"/>
  <c r="BR16" i="24"/>
  <c r="BS4" i="25"/>
  <c r="BR9" i="25"/>
  <c r="BR10" i="25" s="1"/>
  <c r="BS7" i="24"/>
  <c r="BS15" i="24"/>
  <c r="BS13" i="25" s="1"/>
  <c r="BS5" i="25"/>
  <c r="R38" i="25" s="1"/>
  <c r="L39" i="25" s="1"/>
  <c r="BT10" i="24"/>
  <c r="BT11" i="24"/>
  <c r="BT15" i="23"/>
  <c r="BT16" i="23" s="1"/>
  <c r="BT12" i="24"/>
  <c r="BT6" i="25" s="1"/>
  <c r="BT13" i="24"/>
  <c r="BT7" i="25" s="1"/>
  <c r="BS5" i="24"/>
  <c r="BU58" i="24"/>
  <c r="BU45" i="24"/>
  <c r="BU76" i="24"/>
  <c r="BU50" i="24"/>
  <c r="BU12" i="23"/>
  <c r="BU77" i="24"/>
  <c r="BU80" i="24"/>
  <c r="BU69" i="24"/>
  <c r="BU44" i="24"/>
  <c r="BU54" i="24"/>
  <c r="BU85" i="24"/>
  <c r="BU62" i="24"/>
  <c r="BU38" i="24"/>
  <c r="BU24" i="24"/>
  <c r="BU87" i="24"/>
  <c r="BU40" i="24"/>
  <c r="BU47" i="24"/>
  <c r="BU35" i="24"/>
  <c r="BU7" i="23"/>
  <c r="BU11" i="23"/>
  <c r="BU73" i="24"/>
  <c r="BU29" i="24"/>
  <c r="BU52" i="24"/>
  <c r="BU27" i="24"/>
  <c r="CB13" i="26"/>
  <c r="CC13" i="26" s="1"/>
  <c r="CD13" i="26" s="1"/>
  <c r="CE13" i="26" s="1"/>
  <c r="CF13" i="26" s="1"/>
  <c r="BU23" i="24"/>
  <c r="BU10" i="23"/>
  <c r="BU6" i="23"/>
  <c r="BU5" i="23"/>
  <c r="BU36" i="24"/>
  <c r="BU26" i="24"/>
  <c r="BU46" i="24"/>
  <c r="BU30" i="24"/>
  <c r="BU32" i="24"/>
  <c r="BU74" i="24"/>
  <c r="BU90" i="24"/>
  <c r="BU91" i="24"/>
  <c r="BU57" i="24"/>
  <c r="BU25" i="24"/>
  <c r="BU42" i="24"/>
  <c r="CF25" i="26"/>
  <c r="CE7" i="26"/>
  <c r="CB18" i="26"/>
  <c r="BU28" i="24"/>
  <c r="BU83" i="24"/>
  <c r="BU70" i="24"/>
  <c r="BU86" i="24"/>
  <c r="BU43" i="24"/>
  <c r="BU84" i="24"/>
  <c r="BU81" i="24"/>
  <c r="BT14" i="24"/>
  <c r="BT8" i="25" s="1"/>
  <c r="BU75" i="24"/>
  <c r="BU61" i="24"/>
  <c r="BU89" i="24"/>
  <c r="BU68" i="24"/>
  <c r="BU88" i="24"/>
  <c r="BU71" i="24"/>
  <c r="BU92" i="24"/>
  <c r="BU51" i="24"/>
  <c r="BU37" i="24"/>
  <c r="BU13" i="23"/>
  <c r="BU67" i="24"/>
  <c r="BU72" i="24"/>
  <c r="BU59" i="24"/>
  <c r="BU65" i="24"/>
  <c r="BU60" i="24"/>
  <c r="BU66" i="24"/>
  <c r="BU56" i="24"/>
  <c r="BU14" i="23"/>
  <c r="BU82" i="24"/>
  <c r="BU41" i="24"/>
  <c r="BU55" i="24"/>
  <c r="BU39" i="24"/>
  <c r="BU31" i="24"/>
  <c r="BU53" i="24"/>
  <c r="BI6" i="14"/>
  <c r="BJ13" i="14"/>
  <c r="BI5" i="14"/>
  <c r="BI7" i="14"/>
  <c r="BJ25" i="14"/>
  <c r="AZ37" i="4"/>
  <c r="AY37" i="6"/>
  <c r="AZ46" i="4"/>
  <c r="AY46" i="6"/>
  <c r="AZ44" i="4"/>
  <c r="AY44" i="6"/>
  <c r="AY47" i="4"/>
  <c r="AX47" i="6"/>
  <c r="AZ42" i="4"/>
  <c r="AY42" i="6"/>
  <c r="AW11" i="6"/>
  <c r="AV7" i="6"/>
  <c r="AY39" i="4"/>
  <c r="AX39" i="6"/>
  <c r="AY36" i="4"/>
  <c r="AX36" i="6"/>
  <c r="AZ38" i="4"/>
  <c r="AY38" i="6"/>
  <c r="AY43" i="4"/>
  <c r="AX43" i="6"/>
  <c r="BA41" i="4"/>
  <c r="AZ41" i="6"/>
  <c r="AY45" i="4"/>
  <c r="AX45" i="6"/>
  <c r="AY35" i="4"/>
  <c r="AX35" i="6"/>
  <c r="AX7" i="4"/>
  <c r="AX11" i="4"/>
  <c r="AZ40" i="4"/>
  <c r="AY40" i="6"/>
  <c r="AV17" i="25"/>
  <c r="AS33" i="25"/>
  <c r="X44" i="25"/>
  <c r="AU16" i="4"/>
  <c r="AV5" i="4"/>
  <c r="AU10" i="6"/>
  <c r="AU6" i="6" s="1"/>
  <c r="AU5" i="6" s="1"/>
  <c r="AU32" i="25"/>
  <c r="AW25" i="4"/>
  <c r="AV25" i="6"/>
  <c r="AY29" i="4"/>
  <c r="AX29" i="6"/>
  <c r="AV6" i="4"/>
  <c r="AW27" i="4"/>
  <c r="AV27" i="6"/>
  <c r="AW30" i="4"/>
  <c r="AV30" i="6"/>
  <c r="AX26" i="4"/>
  <c r="AW26" i="6"/>
  <c r="AY31" i="4"/>
  <c r="AX31" i="6"/>
  <c r="AX24" i="4"/>
  <c r="AW24" i="6"/>
  <c r="AT6" i="6"/>
  <c r="AT5" i="6" s="1"/>
  <c r="AT15" i="6"/>
  <c r="AT16" i="25"/>
  <c r="AT21" i="25" s="1"/>
  <c r="AT27" i="25" s="1"/>
  <c r="AT28" i="25" s="1"/>
  <c r="AV10" i="4"/>
  <c r="AV15" i="4" s="1"/>
  <c r="AW28" i="4"/>
  <c r="AV28" i="6"/>
  <c r="AS16" i="6"/>
  <c r="AW32" i="4"/>
  <c r="AV32" i="6"/>
  <c r="AY23" i="4"/>
  <c r="AX23" i="6"/>
  <c r="AR22" i="25"/>
  <c r="AS25" i="25"/>
  <c r="CB15" i="26" l="1"/>
  <c r="CC15" i="26" s="1"/>
  <c r="CD15" i="26" s="1"/>
  <c r="CE15" i="26" s="1"/>
  <c r="CF15" i="26" s="1"/>
  <c r="CG15" i="26" s="1"/>
  <c r="CH15" i="26" s="1"/>
  <c r="CI15" i="26" s="1"/>
  <c r="CJ15" i="26" s="1"/>
  <c r="CK15" i="26" s="1"/>
  <c r="CL15" i="26" s="1"/>
  <c r="CB16" i="26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B19" i="26"/>
  <c r="CC19" i="26" s="1"/>
  <c r="CD19" i="26" s="1"/>
  <c r="CE19" i="26" s="1"/>
  <c r="CF19" i="26" s="1"/>
  <c r="CG19" i="26" s="1"/>
  <c r="CH19" i="26" s="1"/>
  <c r="CI19" i="26" s="1"/>
  <c r="CJ19" i="26" s="1"/>
  <c r="CK19" i="26" s="1"/>
  <c r="CL19" i="26" s="1"/>
  <c r="CB21" i="26"/>
  <c r="CC21" i="26" s="1"/>
  <c r="CD21" i="26" s="1"/>
  <c r="CE21" i="26" s="1"/>
  <c r="CF21" i="26" s="1"/>
  <c r="CG21" i="26" s="1"/>
  <c r="CH21" i="26" s="1"/>
  <c r="CI21" i="26" s="1"/>
  <c r="CJ21" i="26" s="1"/>
  <c r="CK21" i="26" s="1"/>
  <c r="CL21" i="26" s="1"/>
  <c r="CB20" i="26"/>
  <c r="CC20" i="26" s="1"/>
  <c r="CD20" i="26" s="1"/>
  <c r="CE20" i="26" s="1"/>
  <c r="CF20" i="26" s="1"/>
  <c r="CG20" i="26" s="1"/>
  <c r="CH20" i="26" s="1"/>
  <c r="CI20" i="26" s="1"/>
  <c r="CJ20" i="26" s="1"/>
  <c r="CK20" i="26" s="1"/>
  <c r="CL20" i="26" s="1"/>
  <c r="CB17" i="26"/>
  <c r="CC17" i="26" s="1"/>
  <c r="CD17" i="26" s="1"/>
  <c r="CE17" i="26" s="1"/>
  <c r="CF17" i="26" s="1"/>
  <c r="CG17" i="26" s="1"/>
  <c r="CH17" i="26" s="1"/>
  <c r="CI17" i="26" s="1"/>
  <c r="CJ17" i="26" s="1"/>
  <c r="CK17" i="26" s="1"/>
  <c r="CL17" i="26" s="1"/>
  <c r="CB14" i="26"/>
  <c r="CC14" i="26" s="1"/>
  <c r="CD14" i="26" s="1"/>
  <c r="CE14" i="26" s="1"/>
  <c r="CF14" i="26" s="1"/>
  <c r="CG14" i="26" s="1"/>
  <c r="CH14" i="26" s="1"/>
  <c r="CI14" i="26" s="1"/>
  <c r="CJ14" i="26" s="1"/>
  <c r="CK14" i="26" s="1"/>
  <c r="CL14" i="26" s="1"/>
  <c r="CB22" i="26"/>
  <c r="CC22" i="26" s="1"/>
  <c r="CD22" i="26" s="1"/>
  <c r="CE22" i="26" s="1"/>
  <c r="CF22" i="26" s="1"/>
  <c r="CG22" i="26" s="1"/>
  <c r="CH22" i="26" s="1"/>
  <c r="CI22" i="26" s="1"/>
  <c r="CJ22" i="26" s="1"/>
  <c r="CK22" i="26" s="1"/>
  <c r="CL22" i="26" s="1"/>
  <c r="CM22" i="26" s="1"/>
  <c r="CN22" i="26" s="1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Y22" i="26" s="1"/>
  <c r="CZ22" i="26" s="1"/>
  <c r="DA22" i="26" s="1"/>
  <c r="DB22" i="26" s="1"/>
  <c r="DC22" i="26" s="1"/>
  <c r="DD22" i="26" s="1"/>
  <c r="DE22" i="26" s="1"/>
  <c r="DF22" i="26" s="1"/>
  <c r="DG22" i="26" s="1"/>
  <c r="DH22" i="26" s="1"/>
  <c r="DI22" i="26" s="1"/>
  <c r="DJ22" i="26" s="1"/>
  <c r="DK22" i="26" s="1"/>
  <c r="DL22" i="26" s="1"/>
  <c r="DM22" i="26" s="1"/>
  <c r="DN22" i="26" s="1"/>
  <c r="DO22" i="26" s="1"/>
  <c r="DP22" i="26" s="1"/>
  <c r="DQ22" i="26" s="1"/>
  <c r="DR22" i="26" s="1"/>
  <c r="CP81" i="26"/>
  <c r="CO91" i="24"/>
  <c r="CP31" i="26"/>
  <c r="CO41" i="24"/>
  <c r="CP74" i="26"/>
  <c r="CO84" i="24"/>
  <c r="CP27" i="26"/>
  <c r="CO37" i="24"/>
  <c r="CP44" i="26"/>
  <c r="CO54" i="24"/>
  <c r="CP52" i="26"/>
  <c r="CO62" i="24"/>
  <c r="CN14" i="24"/>
  <c r="CP42" i="26"/>
  <c r="CO52" i="24"/>
  <c r="CP60" i="26"/>
  <c r="CO70" i="24"/>
  <c r="CP78" i="26"/>
  <c r="CO88" i="24"/>
  <c r="CP30" i="26"/>
  <c r="CO40" i="24"/>
  <c r="CP62" i="26"/>
  <c r="CO72" i="24"/>
  <c r="CP37" i="26"/>
  <c r="CO47" i="24"/>
  <c r="CP75" i="26"/>
  <c r="CO85" i="24"/>
  <c r="CP63" i="26"/>
  <c r="CO73" i="24"/>
  <c r="CP43" i="26"/>
  <c r="CO53" i="24"/>
  <c r="CP66" i="26"/>
  <c r="CO76" i="24"/>
  <c r="CP57" i="26"/>
  <c r="CO67" i="24"/>
  <c r="CP61" i="26"/>
  <c r="CO71" i="24"/>
  <c r="CP64" i="26"/>
  <c r="CO74" i="24"/>
  <c r="CP50" i="26"/>
  <c r="CO60" i="24"/>
  <c r="CP45" i="26"/>
  <c r="CO55" i="24"/>
  <c r="CP70" i="26"/>
  <c r="CO80" i="24"/>
  <c r="CP59" i="26"/>
  <c r="CO69" i="24"/>
  <c r="CP26" i="26"/>
  <c r="CO36" i="24"/>
  <c r="CP67" i="26"/>
  <c r="CO77" i="24"/>
  <c r="CP51" i="26"/>
  <c r="CO61" i="24"/>
  <c r="CP34" i="26"/>
  <c r="CO44" i="24"/>
  <c r="CP46" i="26"/>
  <c r="CO56" i="24"/>
  <c r="CP49" i="26"/>
  <c r="CO59" i="24"/>
  <c r="CP76" i="26"/>
  <c r="CO86" i="24"/>
  <c r="CN12" i="24"/>
  <c r="CN6" i="25" s="1"/>
  <c r="CN13" i="24"/>
  <c r="CP72" i="26"/>
  <c r="CO82" i="24"/>
  <c r="CP56" i="26"/>
  <c r="CO66" i="24"/>
  <c r="CP36" i="26"/>
  <c r="CO46" i="24"/>
  <c r="CP73" i="26"/>
  <c r="CO83" i="24"/>
  <c r="CP58" i="26"/>
  <c r="CO68" i="24"/>
  <c r="CP28" i="26"/>
  <c r="CO38" i="24"/>
  <c r="CP80" i="26"/>
  <c r="CO90" i="24"/>
  <c r="CP40" i="26"/>
  <c r="CO50" i="24"/>
  <c r="CP55" i="26"/>
  <c r="CO65" i="24"/>
  <c r="CP71" i="26"/>
  <c r="CO81" i="24"/>
  <c r="CP29" i="26"/>
  <c r="CO39" i="24"/>
  <c r="CP77" i="26"/>
  <c r="CO87" i="24"/>
  <c r="CP41" i="26"/>
  <c r="CO51" i="24"/>
  <c r="CP65" i="26"/>
  <c r="CO75" i="24"/>
  <c r="CO43" i="24"/>
  <c r="CP35" i="26"/>
  <c r="CO45" i="24"/>
  <c r="CP79" i="26"/>
  <c r="CO89" i="24"/>
  <c r="CP82" i="26"/>
  <c r="CO92" i="24"/>
  <c r="CP32" i="26"/>
  <c r="CO42" i="24"/>
  <c r="CP47" i="26"/>
  <c r="CO57" i="24"/>
  <c r="BT5" i="25"/>
  <c r="BS9" i="25"/>
  <c r="BS10" i="25" s="1"/>
  <c r="BT4" i="25"/>
  <c r="CC18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BV55" i="24"/>
  <c r="CG13" i="26"/>
  <c r="BV65" i="24"/>
  <c r="BV13" i="23"/>
  <c r="BV75" i="24"/>
  <c r="BV81" i="24"/>
  <c r="BV43" i="24"/>
  <c r="BV70" i="24"/>
  <c r="BV28" i="24"/>
  <c r="BV42" i="24"/>
  <c r="BV74" i="24"/>
  <c r="BV52" i="24"/>
  <c r="BV73" i="24"/>
  <c r="BV47" i="24"/>
  <c r="BV87" i="24"/>
  <c r="BV38" i="24"/>
  <c r="BV85" i="24"/>
  <c r="BV44" i="24"/>
  <c r="BV66" i="24"/>
  <c r="BV59" i="24"/>
  <c r="BV67" i="24"/>
  <c r="BV37" i="24"/>
  <c r="BV92" i="24"/>
  <c r="BV88" i="24"/>
  <c r="BV89" i="24"/>
  <c r="BV32" i="24"/>
  <c r="BV46" i="24"/>
  <c r="BV77" i="24"/>
  <c r="BV53" i="24"/>
  <c r="BV39" i="24"/>
  <c r="BV41" i="24"/>
  <c r="BV56" i="24"/>
  <c r="BV60" i="24"/>
  <c r="BV84" i="24"/>
  <c r="BV86" i="24"/>
  <c r="BV83" i="24"/>
  <c r="CF7" i="26"/>
  <c r="CG25" i="26"/>
  <c r="BV25" i="24"/>
  <c r="BV91" i="24"/>
  <c r="BV90" i="24"/>
  <c r="BV36" i="24"/>
  <c r="BV27" i="24"/>
  <c r="BV29" i="24"/>
  <c r="BV40" i="24"/>
  <c r="BV24" i="24"/>
  <c r="BV62" i="24"/>
  <c r="BV54" i="24"/>
  <c r="BV69" i="24"/>
  <c r="BV80" i="24"/>
  <c r="BV76" i="24"/>
  <c r="BV58" i="24"/>
  <c r="BV31" i="24"/>
  <c r="BV14" i="23"/>
  <c r="BV82" i="24"/>
  <c r="BV72" i="24"/>
  <c r="BV51" i="24"/>
  <c r="BV71" i="24"/>
  <c r="BV68" i="24"/>
  <c r="BV61" i="24"/>
  <c r="BV57" i="24"/>
  <c r="BV30" i="24"/>
  <c r="BV26" i="24"/>
  <c r="BV23" i="24"/>
  <c r="BV10" i="23"/>
  <c r="BV6" i="23"/>
  <c r="BV5" i="23"/>
  <c r="BV35" i="24"/>
  <c r="BV7" i="23"/>
  <c r="BV11" i="23"/>
  <c r="BV50" i="24"/>
  <c r="BV12" i="23"/>
  <c r="BV45" i="24"/>
  <c r="BJ5" i="14"/>
  <c r="G2" i="14" s="1"/>
  <c r="BJ6" i="14"/>
  <c r="BK13" i="14"/>
  <c r="BJ7" i="14"/>
  <c r="BK25" i="14"/>
  <c r="AZ35" i="4"/>
  <c r="AY35" i="6"/>
  <c r="AY7" i="4"/>
  <c r="AY11" i="4"/>
  <c r="BB41" i="4"/>
  <c r="BA41" i="6"/>
  <c r="AZ39" i="4"/>
  <c r="AY39" i="6"/>
  <c r="AW7" i="6"/>
  <c r="AZ47" i="4"/>
  <c r="AY47" i="6"/>
  <c r="BA46" i="4"/>
  <c r="AZ46" i="6"/>
  <c r="AW17" i="25"/>
  <c r="AZ45" i="4"/>
  <c r="AY45" i="6"/>
  <c r="AZ43" i="4"/>
  <c r="AY43" i="6"/>
  <c r="AZ36" i="4"/>
  <c r="AY36" i="6"/>
  <c r="BA40" i="4"/>
  <c r="AZ40" i="6"/>
  <c r="BA38" i="4"/>
  <c r="AZ38" i="6"/>
  <c r="AX11" i="6"/>
  <c r="BA42" i="4"/>
  <c r="AZ42" i="6"/>
  <c r="BA44" i="4"/>
  <c r="AZ44" i="6"/>
  <c r="BA37" i="4"/>
  <c r="AZ37" i="6"/>
  <c r="AV16" i="4"/>
  <c r="AT33" i="25"/>
  <c r="Y44" i="25"/>
  <c r="AU15" i="6"/>
  <c r="AU16" i="6" s="1"/>
  <c r="AV10" i="6"/>
  <c r="AV15" i="6" s="1"/>
  <c r="AV32" i="25"/>
  <c r="AZ31" i="4"/>
  <c r="AY31" i="6"/>
  <c r="AZ29" i="4"/>
  <c r="AY29" i="6"/>
  <c r="AU16" i="25"/>
  <c r="AU21" i="25" s="1"/>
  <c r="AU27" i="25" s="1"/>
  <c r="AU28" i="25" s="1"/>
  <c r="AX28" i="4"/>
  <c r="AW28" i="6"/>
  <c r="AY24" i="4"/>
  <c r="AX24" i="6"/>
  <c r="AX25" i="4"/>
  <c r="AW25" i="6"/>
  <c r="AW5" i="4"/>
  <c r="AX32" i="4"/>
  <c r="AW32" i="6"/>
  <c r="AX30" i="4"/>
  <c r="AW30" i="6"/>
  <c r="AZ23" i="4"/>
  <c r="AY23" i="6"/>
  <c r="AW6" i="4"/>
  <c r="AT16" i="6"/>
  <c r="AY26" i="4"/>
  <c r="AX26" i="6"/>
  <c r="AX27" i="4"/>
  <c r="AW27" i="6"/>
  <c r="AW10" i="4"/>
  <c r="AW15" i="4" s="1"/>
  <c r="AS22" i="25"/>
  <c r="AT25" i="25"/>
  <c r="CB5" i="26" l="1"/>
  <c r="CB6" i="26"/>
  <c r="BT9" i="25"/>
  <c r="BT10" i="25" s="1"/>
  <c r="CO13" i="24"/>
  <c r="CQ52" i="26"/>
  <c r="CP62" i="24"/>
  <c r="CQ27" i="26"/>
  <c r="CP37" i="24"/>
  <c r="CQ31" i="26"/>
  <c r="CP41" i="24"/>
  <c r="CQ32" i="26"/>
  <c r="CP42" i="24"/>
  <c r="CQ79" i="26"/>
  <c r="CP89" i="24"/>
  <c r="CP43" i="24"/>
  <c r="CQ41" i="26"/>
  <c r="CP51" i="24"/>
  <c r="CQ29" i="26"/>
  <c r="CP39" i="24"/>
  <c r="CQ55" i="26"/>
  <c r="CP65" i="24"/>
  <c r="CQ80" i="26"/>
  <c r="CP90" i="24"/>
  <c r="CQ58" i="26"/>
  <c r="CP68" i="24"/>
  <c r="CQ36" i="26"/>
  <c r="CP46" i="24"/>
  <c r="CQ72" i="26"/>
  <c r="CP82" i="24"/>
  <c r="CQ76" i="26"/>
  <c r="CP86" i="24"/>
  <c r="CQ46" i="26"/>
  <c r="CP56" i="24"/>
  <c r="CQ51" i="26"/>
  <c r="CP61" i="24"/>
  <c r="CM15" i="26"/>
  <c r="CQ59" i="26"/>
  <c r="CP69" i="24"/>
  <c r="CQ45" i="26"/>
  <c r="CP55" i="24"/>
  <c r="CQ64" i="26"/>
  <c r="CP74" i="24"/>
  <c r="CQ57" i="26"/>
  <c r="CP67" i="24"/>
  <c r="CQ43" i="26"/>
  <c r="CP53" i="24"/>
  <c r="CQ75" i="26"/>
  <c r="CP85" i="24"/>
  <c r="CQ62" i="26"/>
  <c r="CP72" i="24"/>
  <c r="CQ78" i="26"/>
  <c r="CP88" i="24"/>
  <c r="CQ42" i="26"/>
  <c r="CP52" i="24"/>
  <c r="CM17" i="26"/>
  <c r="CM21" i="26"/>
  <c r="CM19" i="26"/>
  <c r="CO12" i="24"/>
  <c r="CO6" i="25" s="1"/>
  <c r="CO14" i="24"/>
  <c r="CQ44" i="26"/>
  <c r="CP54" i="24"/>
  <c r="CQ74" i="26"/>
  <c r="CP84" i="24"/>
  <c r="CQ81" i="26"/>
  <c r="CP91" i="24"/>
  <c r="CQ47" i="26"/>
  <c r="CP57" i="24"/>
  <c r="CQ82" i="26"/>
  <c r="CP92" i="24"/>
  <c r="CQ35" i="26"/>
  <c r="CP45" i="24"/>
  <c r="CQ65" i="26"/>
  <c r="CP75" i="24"/>
  <c r="CQ77" i="26"/>
  <c r="CP87" i="24"/>
  <c r="CQ71" i="26"/>
  <c r="CP81" i="24"/>
  <c r="CQ40" i="26"/>
  <c r="CP50" i="24"/>
  <c r="CQ28" i="26"/>
  <c r="CP38" i="24"/>
  <c r="CQ73" i="26"/>
  <c r="CP83" i="24"/>
  <c r="CQ56" i="26"/>
  <c r="CP66" i="24"/>
  <c r="CQ49" i="26"/>
  <c r="CP59" i="24"/>
  <c r="CQ34" i="26"/>
  <c r="CP44" i="24"/>
  <c r="CQ67" i="26"/>
  <c r="CP77" i="24"/>
  <c r="CQ26" i="26"/>
  <c r="CP36" i="24"/>
  <c r="CQ70" i="26"/>
  <c r="CP80" i="24"/>
  <c r="CQ50" i="26"/>
  <c r="CP60" i="24"/>
  <c r="CQ61" i="26"/>
  <c r="CP71" i="24"/>
  <c r="CQ66" i="26"/>
  <c r="CP76" i="24"/>
  <c r="CQ63" i="26"/>
  <c r="CP73" i="24"/>
  <c r="CQ37" i="26"/>
  <c r="CP47" i="24"/>
  <c r="CQ30" i="26"/>
  <c r="CP40" i="24"/>
  <c r="CQ60" i="26"/>
  <c r="CP70" i="24"/>
  <c r="CM14" i="26"/>
  <c r="CM20" i="26"/>
  <c r="CM16" i="26"/>
  <c r="BU4" i="25"/>
  <c r="BU6" i="24"/>
  <c r="CD18" i="26"/>
  <c r="CC6" i="26"/>
  <c r="CC5" i="26"/>
  <c r="BT5" i="24"/>
  <c r="BT16" i="24" s="1"/>
  <c r="BU7" i="24"/>
  <c r="BU5" i="25"/>
  <c r="BV12" i="24"/>
  <c r="BV6" i="25" s="1"/>
  <c r="BV11" i="24"/>
  <c r="BU15" i="24"/>
  <c r="BU13" i="25" s="1"/>
  <c r="BV15" i="23"/>
  <c r="BV16" i="23" s="1"/>
  <c r="BV10" i="24"/>
  <c r="BV13" i="24"/>
  <c r="BV7" i="25" s="1"/>
  <c r="BW57" i="24"/>
  <c r="BW51" i="24"/>
  <c r="BW14" i="23"/>
  <c r="BW82" i="24"/>
  <c r="BW58" i="24"/>
  <c r="BW91" i="24"/>
  <c r="BW86" i="24"/>
  <c r="BW60" i="24"/>
  <c r="BW46" i="24"/>
  <c r="BW89" i="24"/>
  <c r="BW92" i="24"/>
  <c r="BW67" i="24"/>
  <c r="BW66" i="24"/>
  <c r="BW52" i="24"/>
  <c r="BW81" i="24"/>
  <c r="BW45" i="24"/>
  <c r="BW50" i="24"/>
  <c r="BW12" i="23"/>
  <c r="BW35" i="24"/>
  <c r="BW11" i="23"/>
  <c r="BW7" i="23"/>
  <c r="BW72" i="24"/>
  <c r="BW80" i="24"/>
  <c r="BW54" i="24"/>
  <c r="BW24" i="24"/>
  <c r="BW29" i="24"/>
  <c r="BW83" i="24"/>
  <c r="BW88" i="24"/>
  <c r="BW85" i="24"/>
  <c r="BW87" i="24"/>
  <c r="BW42" i="24"/>
  <c r="BW70" i="24"/>
  <c r="CH13" i="26"/>
  <c r="BW23" i="24"/>
  <c r="BW6" i="23"/>
  <c r="BW10" i="23"/>
  <c r="BW5" i="23"/>
  <c r="BW30" i="24"/>
  <c r="BW61" i="24"/>
  <c r="BW71" i="24"/>
  <c r="BW31" i="24"/>
  <c r="BW76" i="24"/>
  <c r="BW40" i="24"/>
  <c r="BW27" i="24"/>
  <c r="BW90" i="24"/>
  <c r="BW25" i="24"/>
  <c r="BW84" i="24"/>
  <c r="BW56" i="24"/>
  <c r="BW39" i="24"/>
  <c r="BW77" i="24"/>
  <c r="BW32" i="24"/>
  <c r="BW37" i="24"/>
  <c r="BW59" i="24"/>
  <c r="BW44" i="24"/>
  <c r="BW73" i="24"/>
  <c r="BW74" i="24"/>
  <c r="BW28" i="24"/>
  <c r="BW65" i="24"/>
  <c r="BW13" i="23"/>
  <c r="BW55" i="24"/>
  <c r="BW26" i="24"/>
  <c r="BW68" i="24"/>
  <c r="BV14" i="24"/>
  <c r="BV8" i="25" s="1"/>
  <c r="BW69" i="24"/>
  <c r="BW62" i="24"/>
  <c r="BW36" i="24"/>
  <c r="CG7" i="26"/>
  <c r="CH25" i="26"/>
  <c r="BW41" i="24"/>
  <c r="BW53" i="24"/>
  <c r="BW38" i="24"/>
  <c r="BW47" i="24"/>
  <c r="BW43" i="24"/>
  <c r="BW75" i="24"/>
  <c r="BK6" i="14"/>
  <c r="BL13" i="14"/>
  <c r="BK5" i="14"/>
  <c r="BL25" i="14"/>
  <c r="BK7" i="14"/>
  <c r="BB40" i="4"/>
  <c r="BA40" i="6"/>
  <c r="BA45" i="4"/>
  <c r="AZ45" i="6"/>
  <c r="AX17" i="25"/>
  <c r="BA47" i="4"/>
  <c r="AZ47" i="6"/>
  <c r="BA39" i="4"/>
  <c r="AZ39" i="6"/>
  <c r="BB38" i="4"/>
  <c r="BA38" i="6"/>
  <c r="BA43" i="4"/>
  <c r="AZ43" i="6"/>
  <c r="AY11" i="6"/>
  <c r="AX7" i="6"/>
  <c r="BA36" i="4"/>
  <c r="AZ36" i="6"/>
  <c r="BB44" i="4"/>
  <c r="BA44" i="6"/>
  <c r="BB37" i="4"/>
  <c r="BA37" i="6"/>
  <c r="BB42" i="4"/>
  <c r="BA42" i="6"/>
  <c r="BB46" i="4"/>
  <c r="BA46" i="6"/>
  <c r="BC41" i="4"/>
  <c r="BB41" i="6"/>
  <c r="BA35" i="4"/>
  <c r="AZ35" i="6"/>
  <c r="AZ11" i="4"/>
  <c r="AZ7" i="4"/>
  <c r="AU33" i="25"/>
  <c r="Z44" i="25"/>
  <c r="AX5" i="4"/>
  <c r="AV6" i="6"/>
  <c r="AV5" i="6" s="1"/>
  <c r="AV16" i="6" s="1"/>
  <c r="AW16" i="4"/>
  <c r="AV16" i="25"/>
  <c r="AV21" i="25" s="1"/>
  <c r="AV27" i="25" s="1"/>
  <c r="AV28" i="25" s="1"/>
  <c r="AZ26" i="4"/>
  <c r="AY26" i="6"/>
  <c r="BA31" i="4"/>
  <c r="AZ31" i="6"/>
  <c r="AZ24" i="4"/>
  <c r="AY24" i="6"/>
  <c r="AY27" i="4"/>
  <c r="AX27" i="6"/>
  <c r="AX10" i="4"/>
  <c r="AX15" i="4" s="1"/>
  <c r="AW10" i="6"/>
  <c r="BA23" i="4"/>
  <c r="AZ23" i="6"/>
  <c r="AY32" i="4"/>
  <c r="AX32" i="6"/>
  <c r="AW32" i="25"/>
  <c r="AX6" i="4"/>
  <c r="AY30" i="4"/>
  <c r="AX30" i="6"/>
  <c r="AY25" i="4"/>
  <c r="AX25" i="6"/>
  <c r="AY28" i="4"/>
  <c r="AX28" i="6"/>
  <c r="BA29" i="4"/>
  <c r="AZ29" i="6"/>
  <c r="AT22" i="25"/>
  <c r="AU25" i="25"/>
  <c r="CP14" i="24" l="1"/>
  <c r="CN20" i="26"/>
  <c r="CR60" i="26"/>
  <c r="CQ70" i="24"/>
  <c r="CR37" i="26"/>
  <c r="CQ47" i="24"/>
  <c r="CR66" i="26"/>
  <c r="CQ76" i="24"/>
  <c r="CR50" i="26"/>
  <c r="CQ60" i="24"/>
  <c r="CR26" i="26"/>
  <c r="CQ36" i="24"/>
  <c r="CR34" i="26"/>
  <c r="CQ44" i="24"/>
  <c r="CR56" i="26"/>
  <c r="CQ66" i="24"/>
  <c r="CR28" i="26"/>
  <c r="CQ38" i="24"/>
  <c r="CR71" i="26"/>
  <c r="CQ81" i="24"/>
  <c r="CR65" i="26"/>
  <c r="CQ75" i="24"/>
  <c r="CR82" i="26"/>
  <c r="CQ92" i="24"/>
  <c r="CR81" i="26"/>
  <c r="CQ91" i="24"/>
  <c r="CR44" i="26"/>
  <c r="CQ54" i="24"/>
  <c r="CP13" i="24"/>
  <c r="CP12" i="24"/>
  <c r="CP6" i="25" s="1"/>
  <c r="CN19" i="26"/>
  <c r="CN17" i="26"/>
  <c r="CR78" i="26"/>
  <c r="CQ88" i="24"/>
  <c r="CR75" i="26"/>
  <c r="CQ85" i="24"/>
  <c r="CR57" i="26"/>
  <c r="CQ67" i="24"/>
  <c r="CR45" i="26"/>
  <c r="CQ55" i="24"/>
  <c r="CN15" i="26"/>
  <c r="CR46" i="26"/>
  <c r="CQ56" i="24"/>
  <c r="CR72" i="26"/>
  <c r="CQ82" i="24"/>
  <c r="CR58" i="26"/>
  <c r="CQ68" i="24"/>
  <c r="CR55" i="26"/>
  <c r="CQ65" i="24"/>
  <c r="CR41" i="26"/>
  <c r="CQ51" i="24"/>
  <c r="CR79" i="26"/>
  <c r="CQ89" i="24"/>
  <c r="CR31" i="26"/>
  <c r="CQ41" i="24"/>
  <c r="CR52" i="26"/>
  <c r="CQ62" i="24"/>
  <c r="CN16" i="26"/>
  <c r="CN14" i="26"/>
  <c r="CR30" i="26"/>
  <c r="CQ40" i="24"/>
  <c r="CR63" i="26"/>
  <c r="CQ73" i="24"/>
  <c r="CR61" i="26"/>
  <c r="CQ71" i="24"/>
  <c r="CR70" i="26"/>
  <c r="CQ80" i="24"/>
  <c r="CR67" i="26"/>
  <c r="CQ77" i="24"/>
  <c r="CR49" i="26"/>
  <c r="CQ59" i="24"/>
  <c r="CR73" i="26"/>
  <c r="CQ83" i="24"/>
  <c r="CR40" i="26"/>
  <c r="CQ50" i="24"/>
  <c r="CR77" i="26"/>
  <c r="CQ87" i="24"/>
  <c r="CR35" i="26"/>
  <c r="CQ45" i="24"/>
  <c r="CR47" i="26"/>
  <c r="CQ57" i="24"/>
  <c r="CR74" i="26"/>
  <c r="CQ84" i="24"/>
  <c r="BV4" i="25"/>
  <c r="CN21" i="26"/>
  <c r="CR42" i="26"/>
  <c r="CQ52" i="24"/>
  <c r="CR62" i="26"/>
  <c r="CQ72" i="24"/>
  <c r="CR43" i="26"/>
  <c r="CQ53" i="24"/>
  <c r="CR64" i="26"/>
  <c r="CQ74" i="24"/>
  <c r="CR59" i="26"/>
  <c r="CQ69" i="24"/>
  <c r="CR51" i="26"/>
  <c r="CQ61" i="24"/>
  <c r="CR76" i="26"/>
  <c r="CQ86" i="24"/>
  <c r="CR36" i="26"/>
  <c r="CQ46" i="24"/>
  <c r="CR80" i="26"/>
  <c r="CQ90" i="24"/>
  <c r="CR29" i="26"/>
  <c r="CQ39" i="24"/>
  <c r="CQ43" i="24"/>
  <c r="CR32" i="26"/>
  <c r="CQ42" i="24"/>
  <c r="CR27" i="26"/>
  <c r="CQ37" i="24"/>
  <c r="BV5" i="25"/>
  <c r="BU9" i="25"/>
  <c r="BU10" i="25" s="1"/>
  <c r="BU5" i="24"/>
  <c r="BU16" i="24" s="1"/>
  <c r="CE18" i="26"/>
  <c r="CD6" i="26"/>
  <c r="CD5" i="26"/>
  <c r="BV6" i="24"/>
  <c r="BW10" i="24"/>
  <c r="BV7" i="24"/>
  <c r="BW15" i="23"/>
  <c r="BW16" i="23" s="1"/>
  <c r="BV15" i="24"/>
  <c r="BV13" i="25" s="1"/>
  <c r="BW11" i="24"/>
  <c r="BW12" i="24"/>
  <c r="BW6" i="25" s="1"/>
  <c r="BX41" i="24"/>
  <c r="BX69" i="24"/>
  <c r="BX26" i="24"/>
  <c r="BX73" i="24"/>
  <c r="BX59" i="24"/>
  <c r="BX39" i="24"/>
  <c r="BX90" i="24"/>
  <c r="BX40" i="24"/>
  <c r="BX31" i="24"/>
  <c r="BX70" i="24"/>
  <c r="BX87" i="24"/>
  <c r="BX66" i="24"/>
  <c r="BX92" i="24"/>
  <c r="BX46" i="24"/>
  <c r="BX86" i="24"/>
  <c r="BW14" i="24"/>
  <c r="BW8" i="25" s="1"/>
  <c r="BX57" i="24"/>
  <c r="CH7" i="26"/>
  <c r="CI25" i="26"/>
  <c r="BX44" i="24"/>
  <c r="BX37" i="24"/>
  <c r="BX56" i="24"/>
  <c r="BX30" i="24"/>
  <c r="BX88" i="24"/>
  <c r="BX29" i="24"/>
  <c r="BX72" i="24"/>
  <c r="BX35" i="24"/>
  <c r="BX7" i="23"/>
  <c r="BX11" i="23"/>
  <c r="BX45" i="24"/>
  <c r="BW13" i="24"/>
  <c r="BW7" i="25" s="1"/>
  <c r="BX91" i="24"/>
  <c r="BX58" i="24"/>
  <c r="BX75" i="24"/>
  <c r="BX47" i="24"/>
  <c r="BX53" i="24"/>
  <c r="BX62" i="24"/>
  <c r="BX65" i="24"/>
  <c r="BX74" i="24"/>
  <c r="BX77" i="24"/>
  <c r="BX25" i="24"/>
  <c r="BX27" i="24"/>
  <c r="BX76" i="24"/>
  <c r="BX71" i="24"/>
  <c r="CI13" i="26"/>
  <c r="BX42" i="24"/>
  <c r="BX85" i="24"/>
  <c r="BX54" i="24"/>
  <c r="BX52" i="24"/>
  <c r="BX13" i="23"/>
  <c r="BX67" i="24"/>
  <c r="BX89" i="24"/>
  <c r="BX60" i="24"/>
  <c r="BX43" i="24"/>
  <c r="BX38" i="24"/>
  <c r="BX36" i="24"/>
  <c r="BX68" i="24"/>
  <c r="BX55" i="24"/>
  <c r="BX28" i="24"/>
  <c r="BX32" i="24"/>
  <c r="BX84" i="24"/>
  <c r="BX61" i="24"/>
  <c r="BX23" i="24"/>
  <c r="BX5" i="23"/>
  <c r="BX6" i="23"/>
  <c r="BX10" i="23"/>
  <c r="BX83" i="24"/>
  <c r="BX24" i="24"/>
  <c r="BX80" i="24"/>
  <c r="BX14" i="23"/>
  <c r="BX50" i="24"/>
  <c r="BX12" i="23"/>
  <c r="BX81" i="24"/>
  <c r="BX82" i="24"/>
  <c r="BX51" i="24"/>
  <c r="BM25" i="14"/>
  <c r="BL7" i="14"/>
  <c r="BL5" i="14"/>
  <c r="BM13" i="14"/>
  <c r="BL6" i="14"/>
  <c r="AZ11" i="6"/>
  <c r="AZ7" i="6" s="1"/>
  <c r="AY7" i="6"/>
  <c r="BB39" i="4"/>
  <c r="BA39" i="6"/>
  <c r="BB35" i="4"/>
  <c r="BA35" i="6"/>
  <c r="BA11" i="4"/>
  <c r="BA7" i="4"/>
  <c r="BC37" i="4"/>
  <c r="BB37" i="6"/>
  <c r="BB43" i="4"/>
  <c r="BA43" i="6"/>
  <c r="BC38" i="4"/>
  <c r="BB38" i="6"/>
  <c r="BB47" i="4"/>
  <c r="BA47" i="6"/>
  <c r="BC46" i="4"/>
  <c r="BB46" i="6"/>
  <c r="BB36" i="4"/>
  <c r="BA36" i="6"/>
  <c r="BB45" i="4"/>
  <c r="BA45" i="6"/>
  <c r="BD41" i="4"/>
  <c r="BC41" i="6"/>
  <c r="BC42" i="4"/>
  <c r="BB42" i="6"/>
  <c r="BC44" i="4"/>
  <c r="BB44" i="6"/>
  <c r="AY17" i="25"/>
  <c r="AZ17" i="25" s="1"/>
  <c r="BC40" i="4"/>
  <c r="BB40" i="6"/>
  <c r="AV33" i="25"/>
  <c r="AA44" i="25"/>
  <c r="AX16" i="4"/>
  <c r="AY10" i="4"/>
  <c r="AY15" i="4" s="1"/>
  <c r="AX10" i="6"/>
  <c r="AX6" i="6" s="1"/>
  <c r="AX5" i="6" s="1"/>
  <c r="AX32" i="25"/>
  <c r="AZ32" i="4"/>
  <c r="AY32" i="6"/>
  <c r="BB29" i="4"/>
  <c r="BA29" i="6"/>
  <c r="AZ25" i="4"/>
  <c r="AY25" i="6"/>
  <c r="AY5" i="4"/>
  <c r="AY6" i="4"/>
  <c r="BB23" i="4"/>
  <c r="BA23" i="6"/>
  <c r="BA24" i="4"/>
  <c r="AZ24" i="6"/>
  <c r="BA26" i="4"/>
  <c r="AZ26" i="6"/>
  <c r="AZ28" i="4"/>
  <c r="AY28" i="6"/>
  <c r="AZ30" i="4"/>
  <c r="AY30" i="6"/>
  <c r="AW6" i="6"/>
  <c r="AW5" i="6" s="1"/>
  <c r="AW15" i="6"/>
  <c r="AW16" i="25"/>
  <c r="AW21" i="25" s="1"/>
  <c r="AW27" i="25" s="1"/>
  <c r="AW28" i="25" s="1"/>
  <c r="AZ27" i="4"/>
  <c r="AY27" i="6"/>
  <c r="BB31" i="4"/>
  <c r="BA31" i="6"/>
  <c r="AU22" i="25"/>
  <c r="AV25" i="25"/>
  <c r="BV9" i="25" l="1"/>
  <c r="BV10" i="25" s="1"/>
  <c r="BW5" i="25"/>
  <c r="BW4" i="25"/>
  <c r="CS32" i="26"/>
  <c r="CR42" i="24"/>
  <c r="CS29" i="26"/>
  <c r="CR39" i="24"/>
  <c r="CS36" i="26"/>
  <c r="CR46" i="24"/>
  <c r="CS51" i="26"/>
  <c r="CR61" i="24"/>
  <c r="CS64" i="26"/>
  <c r="CR74" i="24"/>
  <c r="CS62" i="26"/>
  <c r="CR72" i="24"/>
  <c r="CO21" i="26"/>
  <c r="CS44" i="26"/>
  <c r="CR54" i="24"/>
  <c r="CS82" i="26"/>
  <c r="CR92" i="24"/>
  <c r="CS71" i="26"/>
  <c r="CR81" i="24"/>
  <c r="CS56" i="26"/>
  <c r="CR66" i="24"/>
  <c r="CS26" i="26"/>
  <c r="CR36" i="24"/>
  <c r="CS66" i="26"/>
  <c r="CR76" i="24"/>
  <c r="CS60" i="26"/>
  <c r="CR70" i="24"/>
  <c r="CS47" i="26"/>
  <c r="CR57" i="24"/>
  <c r="CS77" i="26"/>
  <c r="CR87" i="24"/>
  <c r="CS73" i="26"/>
  <c r="CR83" i="24"/>
  <c r="CS67" i="26"/>
  <c r="CR77" i="24"/>
  <c r="CS61" i="26"/>
  <c r="CR71" i="24"/>
  <c r="CS30" i="26"/>
  <c r="CR40" i="24"/>
  <c r="CO16" i="26"/>
  <c r="CS31" i="26"/>
  <c r="CR41" i="24"/>
  <c r="CS41" i="26"/>
  <c r="CR51" i="24"/>
  <c r="CS58" i="26"/>
  <c r="CR68" i="24"/>
  <c r="CS46" i="26"/>
  <c r="CR56" i="24"/>
  <c r="CS45" i="26"/>
  <c r="CR55" i="24"/>
  <c r="CS75" i="26"/>
  <c r="CR85" i="24"/>
  <c r="CO17" i="26"/>
  <c r="CS27" i="26"/>
  <c r="CR37" i="24"/>
  <c r="CR43" i="24"/>
  <c r="CS80" i="26"/>
  <c r="CR90" i="24"/>
  <c r="CS76" i="26"/>
  <c r="CR86" i="24"/>
  <c r="CS59" i="26"/>
  <c r="CR69" i="24"/>
  <c r="CS43" i="26"/>
  <c r="CR53" i="24"/>
  <c r="CS42" i="26"/>
  <c r="CR52" i="24"/>
  <c r="CQ12" i="24"/>
  <c r="CQ6" i="25" s="1"/>
  <c r="CQ14" i="24"/>
  <c r="CQ13" i="24"/>
  <c r="CS81" i="26"/>
  <c r="CR91" i="24"/>
  <c r="CS65" i="26"/>
  <c r="CR75" i="24"/>
  <c r="CS28" i="26"/>
  <c r="CR38" i="24"/>
  <c r="CS34" i="26"/>
  <c r="CR44" i="24"/>
  <c r="CS50" i="26"/>
  <c r="CR60" i="24"/>
  <c r="CS37" i="26"/>
  <c r="CR47" i="24"/>
  <c r="CO20" i="26"/>
  <c r="CS74" i="26"/>
  <c r="CR84" i="24"/>
  <c r="CS35" i="26"/>
  <c r="CR45" i="24"/>
  <c r="CS40" i="26"/>
  <c r="CR50" i="24"/>
  <c r="CS49" i="26"/>
  <c r="CR59" i="24"/>
  <c r="CS70" i="26"/>
  <c r="CR80" i="24"/>
  <c r="CS63" i="26"/>
  <c r="CR73" i="24"/>
  <c r="CO14" i="26"/>
  <c r="CS52" i="26"/>
  <c r="CR62" i="24"/>
  <c r="CS79" i="26"/>
  <c r="CR89" i="24"/>
  <c r="CS55" i="26"/>
  <c r="CR65" i="24"/>
  <c r="CS72" i="26"/>
  <c r="CR82" i="24"/>
  <c r="CO15" i="26"/>
  <c r="CS57" i="26"/>
  <c r="CR67" i="24"/>
  <c r="CS78" i="26"/>
  <c r="CR88" i="24"/>
  <c r="CO19" i="26"/>
  <c r="CF18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5" i="25" s="1"/>
  <c r="BX14" i="24"/>
  <c r="BX8" i="25" s="1"/>
  <c r="BY80" i="24"/>
  <c r="BY14" i="23"/>
  <c r="BY85" i="24"/>
  <c r="BY76" i="24"/>
  <c r="BY74" i="24"/>
  <c r="BY62" i="24"/>
  <c r="BY56" i="24"/>
  <c r="BY44" i="24"/>
  <c r="BY57" i="24"/>
  <c r="BY66" i="24"/>
  <c r="BY39" i="24"/>
  <c r="BY69" i="24"/>
  <c r="BY51" i="24"/>
  <c r="BY50" i="24"/>
  <c r="BY12" i="23"/>
  <c r="BY83" i="24"/>
  <c r="BY68" i="24"/>
  <c r="BY38" i="24"/>
  <c r="BY52" i="24"/>
  <c r="BY25" i="24"/>
  <c r="BY47" i="24"/>
  <c r="BY58" i="24"/>
  <c r="BY45" i="24"/>
  <c r="BY30" i="24"/>
  <c r="CI7" i="26"/>
  <c r="CJ25" i="26"/>
  <c r="BY46" i="24"/>
  <c r="BY70" i="24"/>
  <c r="BY40" i="24"/>
  <c r="BY73" i="24"/>
  <c r="BY23" i="24"/>
  <c r="BY5" i="23"/>
  <c r="BY6" i="23"/>
  <c r="BY10" i="23"/>
  <c r="BY84" i="24"/>
  <c r="BY28" i="24"/>
  <c r="BY60" i="24"/>
  <c r="BY13" i="23"/>
  <c r="BY67" i="24"/>
  <c r="BY42" i="24"/>
  <c r="CJ13" i="26"/>
  <c r="CK13" i="26" s="1"/>
  <c r="BY71" i="24"/>
  <c r="BY77" i="24"/>
  <c r="BY53" i="24"/>
  <c r="BY35" i="24"/>
  <c r="BY11" i="23"/>
  <c r="BY7" i="23"/>
  <c r="BY29" i="24"/>
  <c r="BY37" i="24"/>
  <c r="BY92" i="24"/>
  <c r="BY87" i="24"/>
  <c r="BY90" i="24"/>
  <c r="BY59" i="24"/>
  <c r="BY41" i="24"/>
  <c r="BY81" i="24"/>
  <c r="BY82" i="24"/>
  <c r="BY24" i="24"/>
  <c r="BY61" i="24"/>
  <c r="BY32" i="24"/>
  <c r="BY55" i="24"/>
  <c r="BY36" i="24"/>
  <c r="BY43" i="24"/>
  <c r="BY89" i="24"/>
  <c r="BY54" i="24"/>
  <c r="BY27" i="24"/>
  <c r="BY65" i="24"/>
  <c r="BY75" i="24"/>
  <c r="BY91" i="24"/>
  <c r="BY72" i="24"/>
  <c r="BY88" i="24"/>
  <c r="BY86" i="24"/>
  <c r="BY31" i="24"/>
  <c r="BY26" i="24"/>
  <c r="BM5" i="14"/>
  <c r="BM6" i="14"/>
  <c r="BN13" i="14"/>
  <c r="BN25" i="14"/>
  <c r="BM7" i="14"/>
  <c r="BE41" i="4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BD41" i="6"/>
  <c r="BC47" i="4"/>
  <c r="BB47" i="6"/>
  <c r="BD40" i="4"/>
  <c r="BC40" i="6"/>
  <c r="BA11" i="6"/>
  <c r="BA17" i="25" s="1"/>
  <c r="BD44" i="4"/>
  <c r="BC44" i="6"/>
  <c r="BC36" i="4"/>
  <c r="BB36" i="6"/>
  <c r="BC43" i="4"/>
  <c r="BB43" i="6"/>
  <c r="BC39" i="4"/>
  <c r="BB39" i="6"/>
  <c r="BD42" i="4"/>
  <c r="BC42" i="6"/>
  <c r="BC45" i="4"/>
  <c r="BB45" i="6"/>
  <c r="BD46" i="4"/>
  <c r="BC46" i="6"/>
  <c r="BD38" i="4"/>
  <c r="BC38" i="6"/>
  <c r="BD37" i="4"/>
  <c r="BC37" i="6"/>
  <c r="BC35" i="4"/>
  <c r="BB35" i="6"/>
  <c r="BB7" i="4"/>
  <c r="BB11" i="4"/>
  <c r="AW33" i="25"/>
  <c r="AB44" i="25"/>
  <c r="AY16" i="4"/>
  <c r="AX15" i="6"/>
  <c r="AX16" i="6" s="1"/>
  <c r="AY10" i="6"/>
  <c r="AY6" i="6" s="1"/>
  <c r="AY5" i="6" s="1"/>
  <c r="AW16" i="6"/>
  <c r="AZ5" i="4"/>
  <c r="BB24" i="4"/>
  <c r="BA24" i="6"/>
  <c r="AY32" i="25"/>
  <c r="BA30" i="4"/>
  <c r="AZ30" i="6"/>
  <c r="BB26" i="4"/>
  <c r="BA26" i="6"/>
  <c r="BA28" i="4"/>
  <c r="AZ28" i="6"/>
  <c r="AX16" i="25"/>
  <c r="BC31" i="4"/>
  <c r="BB31" i="6"/>
  <c r="BC23" i="4"/>
  <c r="BB23" i="6"/>
  <c r="BA25" i="4"/>
  <c r="AZ25" i="6"/>
  <c r="AZ6" i="4"/>
  <c r="AZ10" i="4"/>
  <c r="AZ15" i="4" s="1"/>
  <c r="BA32" i="4"/>
  <c r="AZ32" i="6"/>
  <c r="BA27" i="4"/>
  <c r="AZ27" i="6"/>
  <c r="BC29" i="4"/>
  <c r="BB29" i="6"/>
  <c r="F2" i="6"/>
  <c r="AV22" i="25"/>
  <c r="AW25" i="25"/>
  <c r="BW9" i="25" l="1"/>
  <c r="BW10" i="25" s="1"/>
  <c r="BX4" i="25"/>
  <c r="BX9" i="25" s="1"/>
  <c r="CR13" i="24"/>
  <c r="CT78" i="26"/>
  <c r="CS88" i="24"/>
  <c r="CP15" i="26"/>
  <c r="CT55" i="26"/>
  <c r="CS65" i="24"/>
  <c r="CT52" i="26"/>
  <c r="CS62" i="24"/>
  <c r="CT63" i="26"/>
  <c r="CS73" i="24"/>
  <c r="CT49" i="26"/>
  <c r="CS59" i="24"/>
  <c r="CT35" i="26"/>
  <c r="CS45" i="24"/>
  <c r="CP20" i="26"/>
  <c r="CT50" i="26"/>
  <c r="CS60" i="24"/>
  <c r="CT28" i="26"/>
  <c r="CS38" i="24"/>
  <c r="CT81" i="26"/>
  <c r="CS91" i="24"/>
  <c r="CT43" i="26"/>
  <c r="CS53" i="24"/>
  <c r="CT76" i="26"/>
  <c r="CS86" i="24"/>
  <c r="CS43" i="24"/>
  <c r="CP17" i="26"/>
  <c r="CT45" i="26"/>
  <c r="CS55" i="24"/>
  <c r="CT58" i="26"/>
  <c r="CS68" i="24"/>
  <c r="CT31" i="26"/>
  <c r="CS41" i="24"/>
  <c r="CT30" i="26"/>
  <c r="CS40" i="24"/>
  <c r="CT67" i="26"/>
  <c r="CS77" i="24"/>
  <c r="CT77" i="26"/>
  <c r="CS87" i="24"/>
  <c r="CT60" i="26"/>
  <c r="CS70" i="24"/>
  <c r="CT26" i="26"/>
  <c r="CS36" i="24"/>
  <c r="CT71" i="26"/>
  <c r="CS81" i="24"/>
  <c r="CT44" i="26"/>
  <c r="CS54" i="24"/>
  <c r="CT62" i="26"/>
  <c r="CS72" i="24"/>
  <c r="CT51" i="26"/>
  <c r="CS61" i="24"/>
  <c r="CT29" i="26"/>
  <c r="CS39" i="24"/>
  <c r="CR14" i="24"/>
  <c r="CR12" i="24"/>
  <c r="CR6" i="25" s="1"/>
  <c r="CP19" i="26"/>
  <c r="CT57" i="26"/>
  <c r="CS67" i="24"/>
  <c r="CT72" i="26"/>
  <c r="CS82" i="24"/>
  <c r="CT79" i="26"/>
  <c r="CS89" i="24"/>
  <c r="CP14" i="26"/>
  <c r="CT70" i="26"/>
  <c r="CS80" i="24"/>
  <c r="CT40" i="26"/>
  <c r="CS50" i="24"/>
  <c r="CT74" i="26"/>
  <c r="CS84" i="24"/>
  <c r="CT37" i="26"/>
  <c r="CS47" i="24"/>
  <c r="CT34" i="26"/>
  <c r="CS44" i="24"/>
  <c r="CT65" i="26"/>
  <c r="CS75" i="24"/>
  <c r="CT42" i="26"/>
  <c r="CS52" i="24"/>
  <c r="CT59" i="26"/>
  <c r="CS69" i="24"/>
  <c r="CT80" i="26"/>
  <c r="CS90" i="24"/>
  <c r="CT27" i="26"/>
  <c r="CS37" i="24"/>
  <c r="CT75" i="26"/>
  <c r="CS85" i="24"/>
  <c r="CT46" i="26"/>
  <c r="CS56" i="24"/>
  <c r="CT41" i="26"/>
  <c r="CS51" i="24"/>
  <c r="CP16" i="26"/>
  <c r="CT61" i="26"/>
  <c r="CS71" i="24"/>
  <c r="CT73" i="26"/>
  <c r="CS83" i="24"/>
  <c r="CT47" i="26"/>
  <c r="CS57" i="24"/>
  <c r="CT66" i="26"/>
  <c r="CS76" i="24"/>
  <c r="CT56" i="26"/>
  <c r="CS66" i="24"/>
  <c r="CT82" i="26"/>
  <c r="CS92" i="24"/>
  <c r="CP21" i="26"/>
  <c r="CT64" i="26"/>
  <c r="CS74" i="24"/>
  <c r="CT36" i="26"/>
  <c r="CS46" i="24"/>
  <c r="CT32" i="26"/>
  <c r="CS42" i="24"/>
  <c r="CL13" i="26"/>
  <c r="CJ7" i="26"/>
  <c r="CK25" i="26"/>
  <c r="CK35" i="24" s="1"/>
  <c r="CK11" i="24" s="1"/>
  <c r="CK7" i="24" s="1"/>
  <c r="H2" i="24"/>
  <c r="CG18" i="26"/>
  <c r="CF5" i="26"/>
  <c r="CF6" i="26"/>
  <c r="BB11" i="6"/>
  <c r="BB7" i="6" s="1"/>
  <c r="BX7" i="24"/>
  <c r="BW5" i="24"/>
  <c r="BW16" i="24" s="1"/>
  <c r="BX6" i="24"/>
  <c r="BX15" i="24"/>
  <c r="BX13" i="25" s="1"/>
  <c r="BY14" i="24"/>
  <c r="BY8" i="25" s="1"/>
  <c r="BY11" i="24"/>
  <c r="BY5" i="25" s="1"/>
  <c r="BY12" i="24"/>
  <c r="BY6" i="25" s="1"/>
  <c r="BY15" i="23"/>
  <c r="BY16" i="23" s="1"/>
  <c r="BY10" i="24"/>
  <c r="BY6" i="24" s="1"/>
  <c r="BZ86" i="24"/>
  <c r="BZ27" i="24"/>
  <c r="BZ81" i="24"/>
  <c r="BZ37" i="24"/>
  <c r="BZ53" i="24"/>
  <c r="BZ13" i="23"/>
  <c r="BZ67" i="24"/>
  <c r="BZ46" i="24"/>
  <c r="BZ50" i="24"/>
  <c r="BZ12" i="23"/>
  <c r="BZ44" i="24"/>
  <c r="BZ62" i="24"/>
  <c r="BZ76" i="24"/>
  <c r="BZ31" i="24"/>
  <c r="BZ91" i="24"/>
  <c r="BZ65" i="24"/>
  <c r="BZ54" i="24"/>
  <c r="BZ61" i="24"/>
  <c r="BZ14" i="23"/>
  <c r="BZ82" i="24"/>
  <c r="BZ90" i="24"/>
  <c r="BZ71" i="24"/>
  <c r="BZ38" i="24"/>
  <c r="BZ83" i="24"/>
  <c r="BZ39" i="24"/>
  <c r="BZ56" i="24"/>
  <c r="BZ74" i="24"/>
  <c r="BZ89" i="24"/>
  <c r="BZ40" i="24"/>
  <c r="BZ69" i="24"/>
  <c r="BZ88" i="24"/>
  <c r="BZ43" i="24"/>
  <c r="BZ55" i="24"/>
  <c r="BZ41" i="24"/>
  <c r="BZ29" i="24"/>
  <c r="BZ77" i="24"/>
  <c r="BZ42" i="24"/>
  <c r="BZ73" i="24"/>
  <c r="BZ70" i="24"/>
  <c r="BZ58" i="24"/>
  <c r="BZ25" i="24"/>
  <c r="BZ51" i="24"/>
  <c r="BZ57" i="24"/>
  <c r="BZ80" i="24"/>
  <c r="BZ26" i="24"/>
  <c r="BZ36" i="24"/>
  <c r="BZ87" i="24"/>
  <c r="BZ28" i="24"/>
  <c r="BZ72" i="24"/>
  <c r="BZ75" i="24"/>
  <c r="BZ32" i="24"/>
  <c r="BZ24" i="24"/>
  <c r="BZ59" i="24"/>
  <c r="BZ92" i="24"/>
  <c r="BZ35" i="24"/>
  <c r="BZ11" i="23"/>
  <c r="BZ7" i="23"/>
  <c r="BY13" i="24"/>
  <c r="BY7" i="25" s="1"/>
  <c r="BZ60" i="24"/>
  <c r="BZ84" i="24"/>
  <c r="BZ23" i="24"/>
  <c r="BZ6" i="23"/>
  <c r="BZ5" i="23"/>
  <c r="BZ10" i="23"/>
  <c r="BZ30" i="24"/>
  <c r="BZ45" i="24"/>
  <c r="BZ47" i="24"/>
  <c r="BZ52" i="24"/>
  <c r="BZ68" i="24"/>
  <c r="BZ66" i="24"/>
  <c r="BZ85" i="24"/>
  <c r="BN7" i="14"/>
  <c r="BO25" i="14"/>
  <c r="BO7" i="14" s="1"/>
  <c r="BN6" i="14"/>
  <c r="BN5" i="14"/>
  <c r="BO13" i="14"/>
  <c r="AX21" i="25"/>
  <c r="BE44" i="4"/>
  <c r="BP34" i="14" s="1"/>
  <c r="BQ34" i="14" s="1"/>
  <c r="BR34" i="14" s="1"/>
  <c r="BS34" i="14" s="1"/>
  <c r="BT34" i="14" s="1"/>
  <c r="BU34" i="14" s="1"/>
  <c r="BV34" i="14" s="1"/>
  <c r="BW34" i="14" s="1"/>
  <c r="BX34" i="14" s="1"/>
  <c r="BY34" i="14" s="1"/>
  <c r="BZ34" i="14" s="1"/>
  <c r="CA34" i="14" s="1"/>
  <c r="BD44" i="6"/>
  <c r="BE38" i="4"/>
  <c r="BP28" i="14" s="1"/>
  <c r="BQ28" i="14" s="1"/>
  <c r="BR28" i="14" s="1"/>
  <c r="BS28" i="14" s="1"/>
  <c r="BT28" i="14" s="1"/>
  <c r="BU28" i="14" s="1"/>
  <c r="BV28" i="14" s="1"/>
  <c r="BW28" i="14" s="1"/>
  <c r="BX28" i="14" s="1"/>
  <c r="BY28" i="14" s="1"/>
  <c r="BZ28" i="14" s="1"/>
  <c r="CA28" i="14" s="1"/>
  <c r="BD38" i="6"/>
  <c r="BA7" i="6"/>
  <c r="BD39" i="4"/>
  <c r="BC39" i="6"/>
  <c r="BD36" i="4"/>
  <c r="BC36" i="6"/>
  <c r="BD43" i="4"/>
  <c r="BC43" i="6"/>
  <c r="BD35" i="4"/>
  <c r="BC35" i="6"/>
  <c r="BC11" i="4"/>
  <c r="BC7" i="4"/>
  <c r="BD45" i="4"/>
  <c r="BC45" i="6"/>
  <c r="BD47" i="4"/>
  <c r="BC47" i="6"/>
  <c r="BE37" i="4"/>
  <c r="BP27" i="14" s="1"/>
  <c r="BQ27" i="14" s="1"/>
  <c r="BR27" i="14" s="1"/>
  <c r="BS27" i="14" s="1"/>
  <c r="BT27" i="14" s="1"/>
  <c r="BU27" i="14" s="1"/>
  <c r="BV27" i="14" s="1"/>
  <c r="BW27" i="14" s="1"/>
  <c r="BX27" i="14" s="1"/>
  <c r="BY27" i="14" s="1"/>
  <c r="BZ27" i="14" s="1"/>
  <c r="CA27" i="14" s="1"/>
  <c r="BD37" i="6"/>
  <c r="BE46" i="4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BD46" i="6"/>
  <c r="BE42" i="4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BD42" i="6"/>
  <c r="BE40" i="4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BD40" i="6"/>
  <c r="BF41" i="4"/>
  <c r="BE41" i="6"/>
  <c r="AY15" i="6"/>
  <c r="AY16" i="6" s="1"/>
  <c r="AZ16" i="4"/>
  <c r="BC26" i="4"/>
  <c r="BB26" i="6"/>
  <c r="BB27" i="4"/>
  <c r="BA27" i="6"/>
  <c r="BA5" i="4"/>
  <c r="BA10" i="4"/>
  <c r="BA15" i="4" s="1"/>
  <c r="AZ10" i="6"/>
  <c r="BA6" i="4"/>
  <c r="BB30" i="4"/>
  <c r="BA30" i="6"/>
  <c r="BC24" i="4"/>
  <c r="BB24" i="6"/>
  <c r="BD23" i="4"/>
  <c r="BC23" i="6"/>
  <c r="AZ32" i="25"/>
  <c r="BD29" i="4"/>
  <c r="BC29" i="6"/>
  <c r="BB32" i="4"/>
  <c r="BA32" i="6"/>
  <c r="BB25" i="4"/>
  <c r="BA25" i="6"/>
  <c r="BD31" i="4"/>
  <c r="BC31" i="6"/>
  <c r="BB28" i="4"/>
  <c r="BA28" i="6"/>
  <c r="AY16" i="25"/>
  <c r="AY21" i="25" s="1"/>
  <c r="AY27" i="25" s="1"/>
  <c r="AW22" i="25"/>
  <c r="AX25" i="25"/>
  <c r="CU32" i="26" l="1"/>
  <c r="CT42" i="24"/>
  <c r="CU64" i="26"/>
  <c r="CT74" i="24"/>
  <c r="CU82" i="26"/>
  <c r="CT92" i="24"/>
  <c r="CU66" i="26"/>
  <c r="CT76" i="24"/>
  <c r="CU73" i="26"/>
  <c r="CT83" i="24"/>
  <c r="CQ16" i="26"/>
  <c r="CU46" i="26"/>
  <c r="CT56" i="24"/>
  <c r="CU27" i="26"/>
  <c r="CT37" i="24"/>
  <c r="CU59" i="26"/>
  <c r="CT69" i="24"/>
  <c r="CU65" i="26"/>
  <c r="CT75" i="24"/>
  <c r="CU37" i="26"/>
  <c r="CT47" i="24"/>
  <c r="CU40" i="26"/>
  <c r="CT50" i="24"/>
  <c r="CQ14" i="26"/>
  <c r="CU72" i="26"/>
  <c r="CT82" i="24"/>
  <c r="CQ19" i="26"/>
  <c r="CS14" i="24"/>
  <c r="CU29" i="26"/>
  <c r="CT39" i="24"/>
  <c r="CU62" i="26"/>
  <c r="CT72" i="24"/>
  <c r="CU71" i="26"/>
  <c r="CT81" i="24"/>
  <c r="CU60" i="26"/>
  <c r="CT70" i="24"/>
  <c r="CU67" i="26"/>
  <c r="CT77" i="24"/>
  <c r="CU31" i="26"/>
  <c r="CT41" i="24"/>
  <c r="CU45" i="26"/>
  <c r="CT55" i="24"/>
  <c r="CT43" i="24"/>
  <c r="CU43" i="26"/>
  <c r="CT53" i="24"/>
  <c r="CU28" i="26"/>
  <c r="CT38" i="24"/>
  <c r="CQ20" i="26"/>
  <c r="CU49" i="26"/>
  <c r="CT59" i="24"/>
  <c r="CU52" i="26"/>
  <c r="CT62" i="24"/>
  <c r="CQ15" i="26"/>
  <c r="CU36" i="26"/>
  <c r="CT46" i="24"/>
  <c r="CQ21" i="26"/>
  <c r="CU56" i="26"/>
  <c r="CT66" i="24"/>
  <c r="CU47" i="26"/>
  <c r="CT57" i="24"/>
  <c r="CU61" i="26"/>
  <c r="CT71" i="24"/>
  <c r="CU41" i="26"/>
  <c r="CT51" i="24"/>
  <c r="CU75" i="26"/>
  <c r="CT85" i="24"/>
  <c r="CU80" i="26"/>
  <c r="CT90" i="24"/>
  <c r="CU42" i="26"/>
  <c r="CT52" i="24"/>
  <c r="CU34" i="26"/>
  <c r="CT44" i="24"/>
  <c r="CU74" i="26"/>
  <c r="CT84" i="24"/>
  <c r="CU70" i="26"/>
  <c r="CT80" i="24"/>
  <c r="CU79" i="26"/>
  <c r="CT89" i="24"/>
  <c r="CU57" i="26"/>
  <c r="CT67" i="24"/>
  <c r="CS13" i="24"/>
  <c r="CS12" i="24"/>
  <c r="CS6" i="25" s="1"/>
  <c r="CU51" i="26"/>
  <c r="CT61" i="24"/>
  <c r="CU44" i="26"/>
  <c r="CT54" i="24"/>
  <c r="CU26" i="26"/>
  <c r="CT36" i="24"/>
  <c r="CU77" i="26"/>
  <c r="CT87" i="24"/>
  <c r="CU30" i="26"/>
  <c r="CT40" i="24"/>
  <c r="CU58" i="26"/>
  <c r="CT68" i="24"/>
  <c r="CQ17" i="26"/>
  <c r="CU76" i="26"/>
  <c r="CT86" i="24"/>
  <c r="CU81" i="26"/>
  <c r="CT91" i="24"/>
  <c r="CU50" i="26"/>
  <c r="CT60" i="24"/>
  <c r="CU35" i="26"/>
  <c r="CT45" i="24"/>
  <c r="CU63" i="26"/>
  <c r="CT73" i="24"/>
  <c r="CU55" i="26"/>
  <c r="CT65" i="24"/>
  <c r="CU78" i="26"/>
  <c r="CT88" i="24"/>
  <c r="CM13" i="26"/>
  <c r="CL25" i="26"/>
  <c r="CL35" i="24" s="1"/>
  <c r="CL11" i="24" s="1"/>
  <c r="CL7" i="24" s="1"/>
  <c r="CK7" i="26"/>
  <c r="BB17" i="25"/>
  <c r="CH18" i="26"/>
  <c r="CG5" i="26"/>
  <c r="CG6" i="26"/>
  <c r="BX5" i="24"/>
  <c r="BX16" i="24" s="1"/>
  <c r="BX10" i="25"/>
  <c r="BY4" i="25"/>
  <c r="BY9" i="25" s="1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7" i="24"/>
  <c r="CA28" i="24"/>
  <c r="CA55" i="24"/>
  <c r="CA89" i="24"/>
  <c r="CA83" i="24"/>
  <c r="CA61" i="24"/>
  <c r="CA62" i="24"/>
  <c r="CA50" i="24"/>
  <c r="CA12" i="23"/>
  <c r="CA66" i="24"/>
  <c r="CA23" i="24"/>
  <c r="CA10" i="23"/>
  <c r="CA6" i="23"/>
  <c r="CA5" i="23"/>
  <c r="CA60" i="24"/>
  <c r="CA59" i="24"/>
  <c r="CA32" i="24"/>
  <c r="CA87" i="24"/>
  <c r="CA57" i="24"/>
  <c r="CA42" i="24"/>
  <c r="CA43" i="24"/>
  <c r="CA69" i="24"/>
  <c r="CA39" i="24"/>
  <c r="CA71" i="24"/>
  <c r="CA14" i="23"/>
  <c r="CA82" i="24"/>
  <c r="CA37" i="24"/>
  <c r="CA85" i="24"/>
  <c r="CA30" i="24"/>
  <c r="CA80" i="24"/>
  <c r="CA58" i="24"/>
  <c r="CA29" i="24"/>
  <c r="CA27" i="24"/>
  <c r="CA52" i="24"/>
  <c r="CA45" i="24"/>
  <c r="CA35" i="24"/>
  <c r="CA11" i="23"/>
  <c r="CA7" i="23"/>
  <c r="CA72" i="24"/>
  <c r="CA26" i="24"/>
  <c r="CA25" i="24"/>
  <c r="CA70" i="24"/>
  <c r="CA41" i="24"/>
  <c r="CA74" i="24"/>
  <c r="CA90" i="24"/>
  <c r="CA54" i="24"/>
  <c r="CA91" i="24"/>
  <c r="CA76" i="24"/>
  <c r="CA44" i="24"/>
  <c r="CA46" i="24"/>
  <c r="CA53" i="24"/>
  <c r="CA68" i="24"/>
  <c r="CA73" i="24"/>
  <c r="CA88" i="24"/>
  <c r="CA31" i="24"/>
  <c r="BZ13" i="24"/>
  <c r="BZ7" i="25" s="1"/>
  <c r="CA84" i="24"/>
  <c r="CA92" i="24"/>
  <c r="CA24" i="24"/>
  <c r="CA75" i="24"/>
  <c r="CA36" i="24"/>
  <c r="CA51" i="24"/>
  <c r="CA77" i="24"/>
  <c r="CA40" i="24"/>
  <c r="CA56" i="24"/>
  <c r="CA38" i="24"/>
  <c r="CA65" i="24"/>
  <c r="CA13" i="23"/>
  <c r="CA67" i="24"/>
  <c r="CA81" i="24"/>
  <c r="CA86" i="24"/>
  <c r="BO6" i="14"/>
  <c r="BO5" i="14"/>
  <c r="AX27" i="25"/>
  <c r="BF40" i="4"/>
  <c r="BE40" i="6"/>
  <c r="BE47" i="4"/>
  <c r="BP37" i="14" s="1"/>
  <c r="BQ37" i="14" s="1"/>
  <c r="BR37" i="14" s="1"/>
  <c r="BS37" i="14" s="1"/>
  <c r="BT37" i="14" s="1"/>
  <c r="BU37" i="14" s="1"/>
  <c r="BV37" i="14" s="1"/>
  <c r="BW37" i="14" s="1"/>
  <c r="BX37" i="14" s="1"/>
  <c r="BY37" i="14" s="1"/>
  <c r="BZ37" i="14" s="1"/>
  <c r="CA37" i="14" s="1"/>
  <c r="BD47" i="6"/>
  <c r="BC11" i="6"/>
  <c r="BC17" i="25" s="1"/>
  <c r="BG41" i="4"/>
  <c r="BF41" i="6"/>
  <c r="BF42" i="4"/>
  <c r="BE42" i="6"/>
  <c r="BF37" i="4"/>
  <c r="BE37" i="6"/>
  <c r="BE45" i="4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BD45" i="6"/>
  <c r="BE35" i="4"/>
  <c r="BP25" i="14" s="1"/>
  <c r="BD35" i="6"/>
  <c r="BD11" i="4"/>
  <c r="BD7" i="4"/>
  <c r="BF46" i="4"/>
  <c r="BE46" i="6"/>
  <c r="BE43" i="4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BD43" i="6"/>
  <c r="BE36" i="4"/>
  <c r="BP26" i="14" s="1"/>
  <c r="BQ26" i="14" s="1"/>
  <c r="BR26" i="14" s="1"/>
  <c r="BS26" i="14" s="1"/>
  <c r="BT26" i="14" s="1"/>
  <c r="BU26" i="14" s="1"/>
  <c r="BV26" i="14" s="1"/>
  <c r="BW26" i="14" s="1"/>
  <c r="BX26" i="14" s="1"/>
  <c r="BY26" i="14" s="1"/>
  <c r="BZ26" i="14" s="1"/>
  <c r="CA26" i="14" s="1"/>
  <c r="BD36" i="6"/>
  <c r="BE39" i="4"/>
  <c r="BP29" i="14" s="1"/>
  <c r="BQ29" i="14" s="1"/>
  <c r="BR29" i="14" s="1"/>
  <c r="BS29" i="14" s="1"/>
  <c r="BT29" i="14" s="1"/>
  <c r="BU29" i="14" s="1"/>
  <c r="BV29" i="14" s="1"/>
  <c r="BW29" i="14" s="1"/>
  <c r="BX29" i="14" s="1"/>
  <c r="BY29" i="14" s="1"/>
  <c r="BZ29" i="14" s="1"/>
  <c r="CA29" i="14" s="1"/>
  <c r="BD39" i="6"/>
  <c r="BF38" i="4"/>
  <c r="BE38" i="6"/>
  <c r="BF44" i="4"/>
  <c r="BE44" i="6"/>
  <c r="AY33" i="25"/>
  <c r="BA10" i="6"/>
  <c r="BA6" i="6" s="1"/>
  <c r="BA5" i="6" s="1"/>
  <c r="BA32" i="25"/>
  <c r="BC27" i="4"/>
  <c r="BB27" i="6"/>
  <c r="BE29" i="4"/>
  <c r="BP19" i="14" s="1"/>
  <c r="BQ19" i="14" s="1"/>
  <c r="BR19" i="14" s="1"/>
  <c r="BS19" i="14" s="1"/>
  <c r="BT19" i="14" s="1"/>
  <c r="BU19" i="14" s="1"/>
  <c r="BV19" i="14" s="1"/>
  <c r="BW19" i="14" s="1"/>
  <c r="BX19" i="14" s="1"/>
  <c r="BY19" i="14" s="1"/>
  <c r="BZ19" i="14" s="1"/>
  <c r="CA19" i="14" s="1"/>
  <c r="BD29" i="6"/>
  <c r="BE23" i="4"/>
  <c r="BP13" i="14" s="1"/>
  <c r="BD23" i="6"/>
  <c r="BC30" i="4"/>
  <c r="BB30" i="6"/>
  <c r="BD26" i="4"/>
  <c r="BC26" i="6"/>
  <c r="BD24" i="4"/>
  <c r="BC24" i="6"/>
  <c r="AZ6" i="6"/>
  <c r="AZ5" i="6" s="1"/>
  <c r="AZ15" i="6"/>
  <c r="AZ16" i="25"/>
  <c r="AZ21" i="25" s="1"/>
  <c r="AZ27" i="25" s="1"/>
  <c r="AZ28" i="25" s="1"/>
  <c r="BC28" i="4"/>
  <c r="BB28" i="6"/>
  <c r="BC25" i="4"/>
  <c r="BB25" i="6"/>
  <c r="BB10" i="4"/>
  <c r="BB15" i="4" s="1"/>
  <c r="BB6" i="4"/>
  <c r="BB5" i="4"/>
  <c r="BE31" i="4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BD31" i="6"/>
  <c r="BC32" i="4"/>
  <c r="BB32" i="6"/>
  <c r="BA16" i="4"/>
  <c r="AX22" i="25"/>
  <c r="AY25" i="25"/>
  <c r="R45" i="25" l="1"/>
  <c r="AX28" i="25"/>
  <c r="AY28" i="25"/>
  <c r="CT13" i="24"/>
  <c r="CV79" i="26"/>
  <c r="CU89" i="24"/>
  <c r="CV74" i="26"/>
  <c r="CU84" i="24"/>
  <c r="CV42" i="26"/>
  <c r="CU52" i="24"/>
  <c r="CV75" i="26"/>
  <c r="CU85" i="24"/>
  <c r="CV61" i="26"/>
  <c r="CU71" i="24"/>
  <c r="CV56" i="26"/>
  <c r="CU66" i="24"/>
  <c r="CV36" i="26"/>
  <c r="CU46" i="24"/>
  <c r="CV52" i="26"/>
  <c r="CU62" i="24"/>
  <c r="CR20" i="26"/>
  <c r="CV43" i="26"/>
  <c r="CU53" i="24"/>
  <c r="CV45" i="26"/>
  <c r="CU55" i="24"/>
  <c r="CV67" i="26"/>
  <c r="CU77" i="24"/>
  <c r="CV71" i="26"/>
  <c r="CU81" i="24"/>
  <c r="CV29" i="26"/>
  <c r="CU39" i="24"/>
  <c r="CT12" i="24"/>
  <c r="CT6" i="25" s="1"/>
  <c r="CV55" i="26"/>
  <c r="CU65" i="24"/>
  <c r="CV35" i="26"/>
  <c r="CU45" i="24"/>
  <c r="CV81" i="26"/>
  <c r="CU91" i="24"/>
  <c r="CR17" i="26"/>
  <c r="CV30" i="26"/>
  <c r="CU40" i="24"/>
  <c r="CV26" i="26"/>
  <c r="CU36" i="24"/>
  <c r="CV51" i="26"/>
  <c r="CU61" i="24"/>
  <c r="CT14" i="24"/>
  <c r="CV72" i="26"/>
  <c r="CU82" i="24"/>
  <c r="CV40" i="26"/>
  <c r="CU50" i="24"/>
  <c r="CV65" i="26"/>
  <c r="CU75" i="24"/>
  <c r="CV27" i="26"/>
  <c r="CU37" i="24"/>
  <c r="CR16" i="26"/>
  <c r="CV66" i="26"/>
  <c r="CU76" i="24"/>
  <c r="CV64" i="26"/>
  <c r="CU74" i="24"/>
  <c r="CV57" i="26"/>
  <c r="CU67" i="24"/>
  <c r="CV70" i="26"/>
  <c r="CU80" i="24"/>
  <c r="CV34" i="26"/>
  <c r="CU44" i="24"/>
  <c r="CV80" i="26"/>
  <c r="CU90" i="24"/>
  <c r="CV41" i="26"/>
  <c r="CU51" i="24"/>
  <c r="CV47" i="26"/>
  <c r="CU57" i="24"/>
  <c r="CR21" i="26"/>
  <c r="CR15" i="26"/>
  <c r="CV49" i="26"/>
  <c r="CU59" i="24"/>
  <c r="CV28" i="26"/>
  <c r="CU38" i="24"/>
  <c r="CU43" i="24"/>
  <c r="CV31" i="26"/>
  <c r="CU41" i="24"/>
  <c r="CV60" i="26"/>
  <c r="CU70" i="24"/>
  <c r="CV62" i="26"/>
  <c r="CU72" i="24"/>
  <c r="CV78" i="26"/>
  <c r="CU88" i="24"/>
  <c r="CV63" i="26"/>
  <c r="CU73" i="24"/>
  <c r="CV50" i="26"/>
  <c r="CU60" i="24"/>
  <c r="CV76" i="26"/>
  <c r="CU86" i="24"/>
  <c r="CV58" i="26"/>
  <c r="CU68" i="24"/>
  <c r="CV77" i="26"/>
  <c r="CU87" i="24"/>
  <c r="CV44" i="26"/>
  <c r="CU54" i="24"/>
  <c r="CR19" i="26"/>
  <c r="CR14" i="26"/>
  <c r="CV37" i="26"/>
  <c r="CU47" i="24"/>
  <c r="CV59" i="26"/>
  <c r="CU69" i="24"/>
  <c r="CV46" i="26"/>
  <c r="CU56" i="24"/>
  <c r="CV73" i="26"/>
  <c r="CU83" i="24"/>
  <c r="CV82" i="26"/>
  <c r="CU92" i="24"/>
  <c r="CV32" i="26"/>
  <c r="CU42" i="24"/>
  <c r="CN13" i="26"/>
  <c r="CM25" i="26"/>
  <c r="CM35" i="24" s="1"/>
  <c r="CM11" i="24" s="1"/>
  <c r="CM7" i="24" s="1"/>
  <c r="CL7" i="26"/>
  <c r="CI18" i="26"/>
  <c r="CH6" i="26"/>
  <c r="CH5" i="26"/>
  <c r="I2" i="26" s="1"/>
  <c r="BZ4" i="25"/>
  <c r="BZ9" i="25" s="1"/>
  <c r="BZ6" i="24"/>
  <c r="BY16" i="24"/>
  <c r="BY10" i="25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86" i="24"/>
  <c r="CB88" i="24"/>
  <c r="CB35" i="24"/>
  <c r="CB7" i="23"/>
  <c r="CB11" i="23"/>
  <c r="CB71" i="24"/>
  <c r="CB59" i="24"/>
  <c r="CB66" i="24"/>
  <c r="CB38" i="24"/>
  <c r="CB40" i="24"/>
  <c r="CB75" i="24"/>
  <c r="CB92" i="24"/>
  <c r="CB31" i="24"/>
  <c r="CB73" i="24"/>
  <c r="CB53" i="24"/>
  <c r="CB91" i="24"/>
  <c r="CB90" i="24"/>
  <c r="CB41" i="24"/>
  <c r="CB25" i="24"/>
  <c r="CB72" i="24"/>
  <c r="CB52" i="24"/>
  <c r="CB29" i="24"/>
  <c r="CB80" i="24"/>
  <c r="CB85" i="24"/>
  <c r="CB14" i="23"/>
  <c r="CB82" i="24"/>
  <c r="CB69" i="24"/>
  <c r="CB42" i="24"/>
  <c r="CB87" i="24"/>
  <c r="CB60" i="24"/>
  <c r="CB23" i="24"/>
  <c r="CB5" i="23"/>
  <c r="CB10" i="23"/>
  <c r="CB6" i="23"/>
  <c r="CB50" i="24"/>
  <c r="CB12" i="23"/>
  <c r="CB61" i="24"/>
  <c r="CB28" i="24"/>
  <c r="CB44" i="24"/>
  <c r="CB81" i="24"/>
  <c r="CB65" i="24"/>
  <c r="CB26" i="24"/>
  <c r="CA14" i="24"/>
  <c r="CA8" i="25" s="1"/>
  <c r="CB39" i="24"/>
  <c r="CB57" i="24"/>
  <c r="CB55" i="24"/>
  <c r="CB13" i="23"/>
  <c r="CB67" i="24"/>
  <c r="CB51" i="24"/>
  <c r="CB89" i="24"/>
  <c r="CB56" i="24"/>
  <c r="CB77" i="24"/>
  <c r="CB36" i="24"/>
  <c r="CB24" i="24"/>
  <c r="CB84" i="24"/>
  <c r="CB68" i="24"/>
  <c r="CB46" i="24"/>
  <c r="CB76" i="24"/>
  <c r="CB54" i="24"/>
  <c r="CB74" i="24"/>
  <c r="CB70" i="24"/>
  <c r="CB45" i="24"/>
  <c r="CB27" i="24"/>
  <c r="CB58" i="24"/>
  <c r="CB30" i="24"/>
  <c r="CB37" i="24"/>
  <c r="CB43" i="24"/>
  <c r="CB32" i="24"/>
  <c r="CB62" i="24"/>
  <c r="CB83" i="24"/>
  <c r="CB47" i="24"/>
  <c r="BQ13" i="14"/>
  <c r="BQ25" i="14"/>
  <c r="BP7" i="14"/>
  <c r="P37" i="25"/>
  <c r="AX33" i="25"/>
  <c r="AC44" i="25"/>
  <c r="AD44" i="25" s="1"/>
  <c r="BG44" i="4"/>
  <c r="BF44" i="6"/>
  <c r="BF43" i="4"/>
  <c r="BE43" i="6"/>
  <c r="BF39" i="4"/>
  <c r="BE39" i="6"/>
  <c r="BF36" i="4"/>
  <c r="BE36" i="6"/>
  <c r="BD11" i="6"/>
  <c r="BC7" i="6"/>
  <c r="BG37" i="4"/>
  <c r="BF37" i="6"/>
  <c r="BF47" i="4"/>
  <c r="BE47" i="6"/>
  <c r="BF45" i="4"/>
  <c r="BE45" i="6"/>
  <c r="BH41" i="4"/>
  <c r="BG41" i="6"/>
  <c r="BG38" i="4"/>
  <c r="BF38" i="6"/>
  <c r="BG46" i="4"/>
  <c r="BF46" i="6"/>
  <c r="BF35" i="4"/>
  <c r="BE35" i="6"/>
  <c r="BE11" i="4"/>
  <c r="BE7" i="4"/>
  <c r="BG42" i="4"/>
  <c r="BF42" i="6"/>
  <c r="BG40" i="4"/>
  <c r="BF40" i="6"/>
  <c r="AZ33" i="25"/>
  <c r="S45" i="25"/>
  <c r="BC5" i="4"/>
  <c r="BB16" i="4"/>
  <c r="BC10" i="4"/>
  <c r="BC15" i="4" s="1"/>
  <c r="BA15" i="6"/>
  <c r="BA16" i="6" s="1"/>
  <c r="BB10" i="6"/>
  <c r="AZ16" i="6"/>
  <c r="BA16" i="25"/>
  <c r="BA21" i="25" s="1"/>
  <c r="BA27" i="25" s="1"/>
  <c r="BA28" i="25" s="1"/>
  <c r="BF29" i="4"/>
  <c r="BE29" i="6"/>
  <c r="BB32" i="25"/>
  <c r="BF31" i="4"/>
  <c r="BE31" i="6"/>
  <c r="BE24" i="4"/>
  <c r="BP14" i="14" s="1"/>
  <c r="BQ14" i="14" s="1"/>
  <c r="BR14" i="14" s="1"/>
  <c r="BS14" i="14" s="1"/>
  <c r="BT14" i="14" s="1"/>
  <c r="BU14" i="14" s="1"/>
  <c r="BV14" i="14" s="1"/>
  <c r="BW14" i="14" s="1"/>
  <c r="BX14" i="14" s="1"/>
  <c r="BY14" i="14" s="1"/>
  <c r="BZ14" i="14" s="1"/>
  <c r="CA14" i="14" s="1"/>
  <c r="BD24" i="6"/>
  <c r="BE26" i="4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BZ16" i="14" s="1"/>
  <c r="CA16" i="14" s="1"/>
  <c r="BD26" i="6"/>
  <c r="BF23" i="4"/>
  <c r="BE23" i="6"/>
  <c r="BD27" i="4"/>
  <c r="BC27" i="6"/>
  <c r="BD25" i="4"/>
  <c r="BC25" i="6"/>
  <c r="BD32" i="4"/>
  <c r="BC32" i="6"/>
  <c r="BD28" i="4"/>
  <c r="BC28" i="6"/>
  <c r="BD30" i="4"/>
  <c r="BC30" i="6"/>
  <c r="BC6" i="4"/>
  <c r="AY22" i="25"/>
  <c r="AZ25" i="25"/>
  <c r="CW32" i="26" l="1"/>
  <c r="CV42" i="24"/>
  <c r="CW73" i="26"/>
  <c r="CV83" i="24"/>
  <c r="CW59" i="26"/>
  <c r="CV69" i="24"/>
  <c r="CS14" i="26"/>
  <c r="CW44" i="26"/>
  <c r="CV54" i="24"/>
  <c r="CW58" i="26"/>
  <c r="CV68" i="24"/>
  <c r="CW50" i="26"/>
  <c r="CV60" i="24"/>
  <c r="CW78" i="26"/>
  <c r="CV88" i="24"/>
  <c r="CU12" i="24"/>
  <c r="CU6" i="25" s="1"/>
  <c r="CW26" i="26"/>
  <c r="CV36" i="24"/>
  <c r="CS17" i="26"/>
  <c r="CW35" i="26"/>
  <c r="CV45" i="24"/>
  <c r="CW60" i="26"/>
  <c r="CV70" i="24"/>
  <c r="CV43" i="24"/>
  <c r="CW49" i="26"/>
  <c r="CV59" i="24"/>
  <c r="CS21" i="26"/>
  <c r="CW41" i="26"/>
  <c r="CV51" i="24"/>
  <c r="CW34" i="26"/>
  <c r="CV44" i="24"/>
  <c r="CW57" i="26"/>
  <c r="CV67" i="24"/>
  <c r="CW66" i="26"/>
  <c r="CV76" i="24"/>
  <c r="CW27" i="26"/>
  <c r="CV37" i="24"/>
  <c r="CW40" i="26"/>
  <c r="CV50" i="24"/>
  <c r="CU13" i="24"/>
  <c r="CW29" i="26"/>
  <c r="CV39" i="24"/>
  <c r="CW67" i="26"/>
  <c r="CV77" i="24"/>
  <c r="CW43" i="26"/>
  <c r="CV53" i="24"/>
  <c r="CW52" i="26"/>
  <c r="CV62" i="24"/>
  <c r="CW56" i="26"/>
  <c r="CV66" i="24"/>
  <c r="CW75" i="26"/>
  <c r="CV85" i="24"/>
  <c r="CW74" i="26"/>
  <c r="CV84" i="24"/>
  <c r="CW82" i="26"/>
  <c r="CV92" i="24"/>
  <c r="CW46" i="26"/>
  <c r="CV56" i="24"/>
  <c r="CW37" i="26"/>
  <c r="CV47" i="24"/>
  <c r="CS19" i="26"/>
  <c r="CW77" i="26"/>
  <c r="CV87" i="24"/>
  <c r="CW76" i="26"/>
  <c r="CV86" i="24"/>
  <c r="CW63" i="26"/>
  <c r="CV73" i="24"/>
  <c r="CU14" i="24"/>
  <c r="CW51" i="26"/>
  <c r="CV61" i="24"/>
  <c r="CW30" i="26"/>
  <c r="CV40" i="24"/>
  <c r="CW81" i="26"/>
  <c r="CV91" i="24"/>
  <c r="CW55" i="26"/>
  <c r="CV65" i="24"/>
  <c r="CW62" i="26"/>
  <c r="CV72" i="24"/>
  <c r="CW31" i="26"/>
  <c r="CV41" i="24"/>
  <c r="CW28" i="26"/>
  <c r="CV38" i="24"/>
  <c r="CS15" i="26"/>
  <c r="CW47" i="26"/>
  <c r="CV57" i="24"/>
  <c r="CW80" i="26"/>
  <c r="CV90" i="24"/>
  <c r="CW70" i="26"/>
  <c r="CV80" i="24"/>
  <c r="CW64" i="26"/>
  <c r="CV74" i="24"/>
  <c r="CS16" i="26"/>
  <c r="CW65" i="26"/>
  <c r="CV75" i="24"/>
  <c r="CW72" i="26"/>
  <c r="CV82" i="24"/>
  <c r="CW71" i="26"/>
  <c r="CV81" i="24"/>
  <c r="CW45" i="26"/>
  <c r="CV55" i="24"/>
  <c r="CS20" i="26"/>
  <c r="CW36" i="26"/>
  <c r="CV46" i="24"/>
  <c r="CW61" i="26"/>
  <c r="CV71" i="24"/>
  <c r="CW42" i="26"/>
  <c r="CV52" i="24"/>
  <c r="CW79" i="26"/>
  <c r="CV89" i="24"/>
  <c r="CN25" i="26"/>
  <c r="CN35" i="24" s="1"/>
  <c r="CN11" i="24" s="1"/>
  <c r="CN7" i="24" s="1"/>
  <c r="CM7" i="26"/>
  <c r="CO13" i="26"/>
  <c r="CJ18" i="26"/>
  <c r="CK18" i="26" s="1"/>
  <c r="CI6" i="26"/>
  <c r="CI5" i="26"/>
  <c r="BZ5" i="24"/>
  <c r="BZ10" i="25"/>
  <c r="CA4" i="25"/>
  <c r="CA9" i="25" s="1"/>
  <c r="S36" i="25" s="1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C62" i="24"/>
  <c r="CC27" i="24"/>
  <c r="CC46" i="24"/>
  <c r="CC42" i="24"/>
  <c r="CC80" i="24"/>
  <c r="CC31" i="24"/>
  <c r="CC37" i="24"/>
  <c r="CC74" i="24"/>
  <c r="CC76" i="24"/>
  <c r="CC84" i="24"/>
  <c r="CC36" i="24"/>
  <c r="CC56" i="24"/>
  <c r="CC39" i="24"/>
  <c r="CC44" i="24"/>
  <c r="CC50" i="24"/>
  <c r="CC12" i="23"/>
  <c r="CC52" i="24"/>
  <c r="CC72" i="24"/>
  <c r="CC41" i="24"/>
  <c r="CC91" i="24"/>
  <c r="CC75" i="24"/>
  <c r="CC38" i="24"/>
  <c r="CC59" i="24"/>
  <c r="CC88" i="24"/>
  <c r="CC43" i="24"/>
  <c r="CC70" i="24"/>
  <c r="CC81" i="24"/>
  <c r="CC60" i="24"/>
  <c r="CC83" i="24"/>
  <c r="CC32" i="24"/>
  <c r="CC58" i="24"/>
  <c r="CC45" i="24"/>
  <c r="CC68" i="24"/>
  <c r="CC89" i="24"/>
  <c r="CC13" i="23"/>
  <c r="CC67" i="24"/>
  <c r="CC55" i="24"/>
  <c r="CC65" i="24"/>
  <c r="CC61" i="24"/>
  <c r="CC23" i="24"/>
  <c r="CC10" i="23"/>
  <c r="CC6" i="23"/>
  <c r="CC5" i="23"/>
  <c r="CC87" i="24"/>
  <c r="CC69" i="24"/>
  <c r="CC29" i="24"/>
  <c r="CC40" i="24"/>
  <c r="CC71" i="24"/>
  <c r="CC47" i="24"/>
  <c r="CC30" i="24"/>
  <c r="CC54" i="24"/>
  <c r="CC51" i="24"/>
  <c r="CC24" i="24"/>
  <c r="CC77" i="24"/>
  <c r="CC57" i="24"/>
  <c r="CC26" i="24"/>
  <c r="CC28" i="24"/>
  <c r="CC14" i="23"/>
  <c r="CC82" i="24"/>
  <c r="CC85" i="24"/>
  <c r="CC25" i="24"/>
  <c r="CC90" i="24"/>
  <c r="CC53" i="24"/>
  <c r="CC73" i="24"/>
  <c r="CC92" i="24"/>
  <c r="CC66" i="24"/>
  <c r="CC35" i="24"/>
  <c r="CC11" i="23"/>
  <c r="CC7" i="23"/>
  <c r="CC86" i="24"/>
  <c r="BR25" i="14"/>
  <c r="BQ7" i="14"/>
  <c r="BR13" i="14"/>
  <c r="BE11" i="6"/>
  <c r="BE7" i="6" s="1"/>
  <c r="BI41" i="4"/>
  <c r="BH41" i="6"/>
  <c r="BH37" i="4"/>
  <c r="BG37" i="6"/>
  <c r="BG43" i="4"/>
  <c r="BF43" i="6"/>
  <c r="BH40" i="4"/>
  <c r="BG40" i="6"/>
  <c r="BG47" i="4"/>
  <c r="BF47" i="6"/>
  <c r="BG39" i="4"/>
  <c r="BF39" i="6"/>
  <c r="BH42" i="4"/>
  <c r="BG42" i="6"/>
  <c r="BD17" i="25"/>
  <c r="BD7" i="6"/>
  <c r="BG35" i="4"/>
  <c r="BF35" i="6"/>
  <c r="BF7" i="4"/>
  <c r="BF11" i="4"/>
  <c r="BH38" i="4"/>
  <c r="BG38" i="6"/>
  <c r="BH46" i="4"/>
  <c r="BG46" i="6"/>
  <c r="BG45" i="4"/>
  <c r="BF45" i="6"/>
  <c r="BG36" i="4"/>
  <c r="BF36" i="6"/>
  <c r="BH44" i="4"/>
  <c r="BG44" i="6"/>
  <c r="BA33" i="25"/>
  <c r="T45" i="25"/>
  <c r="BB15" i="6"/>
  <c r="BB16" i="25"/>
  <c r="BB21" i="25" s="1"/>
  <c r="BB27" i="25" s="1"/>
  <c r="U45" i="25" s="1"/>
  <c r="BC16" i="4"/>
  <c r="BD10" i="4"/>
  <c r="BD15" i="4" s="1"/>
  <c r="BB6" i="6"/>
  <c r="BB5" i="6" s="1"/>
  <c r="BB16" i="6" s="1"/>
  <c r="BD6" i="4"/>
  <c r="BF24" i="4"/>
  <c r="BE24" i="6"/>
  <c r="BC10" i="6"/>
  <c r="BC32" i="25"/>
  <c r="BE28" i="4"/>
  <c r="BP18" i="14" s="1"/>
  <c r="BQ18" i="14" s="1"/>
  <c r="BR18" i="14" s="1"/>
  <c r="BS18" i="14" s="1"/>
  <c r="BT18" i="14" s="1"/>
  <c r="BU18" i="14" s="1"/>
  <c r="BV18" i="14" s="1"/>
  <c r="BW18" i="14" s="1"/>
  <c r="BX18" i="14" s="1"/>
  <c r="BY18" i="14" s="1"/>
  <c r="BZ18" i="14" s="1"/>
  <c r="CA18" i="14" s="1"/>
  <c r="BD28" i="6"/>
  <c r="BE27" i="4"/>
  <c r="BP17" i="14" s="1"/>
  <c r="BQ17" i="14" s="1"/>
  <c r="BR17" i="14" s="1"/>
  <c r="BS17" i="14" s="1"/>
  <c r="BT17" i="14" s="1"/>
  <c r="BU17" i="14" s="1"/>
  <c r="BV17" i="14" s="1"/>
  <c r="BW17" i="14" s="1"/>
  <c r="BX17" i="14" s="1"/>
  <c r="BY17" i="14" s="1"/>
  <c r="BZ17" i="14" s="1"/>
  <c r="CA17" i="14" s="1"/>
  <c r="BD27" i="6"/>
  <c r="BG29" i="4"/>
  <c r="BF29" i="6"/>
  <c r="BE32" i="4"/>
  <c r="BP22" i="14" s="1"/>
  <c r="BQ22" i="14" s="1"/>
  <c r="BR22" i="14" s="1"/>
  <c r="BS22" i="14" s="1"/>
  <c r="BT22" i="14" s="1"/>
  <c r="BU22" i="14" s="1"/>
  <c r="BV22" i="14" s="1"/>
  <c r="BW22" i="14" s="1"/>
  <c r="BX22" i="14" s="1"/>
  <c r="BY22" i="14" s="1"/>
  <c r="BZ22" i="14" s="1"/>
  <c r="CA22" i="14" s="1"/>
  <c r="BD32" i="6"/>
  <c r="BF26" i="4"/>
  <c r="BE26" i="6"/>
  <c r="BE30" i="4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BD30" i="6"/>
  <c r="BD5" i="4"/>
  <c r="BE25" i="4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CA15" i="14" s="1"/>
  <c r="BD25" i="6"/>
  <c r="BG23" i="4"/>
  <c r="BF23" i="6"/>
  <c r="BG31" i="4"/>
  <c r="BF31" i="6"/>
  <c r="AZ22" i="25"/>
  <c r="BA25" i="25"/>
  <c r="CV14" i="24" l="1"/>
  <c r="CX55" i="26"/>
  <c r="CW65" i="24"/>
  <c r="CX30" i="26"/>
  <c r="CW40" i="24"/>
  <c r="CX27" i="26"/>
  <c r="CW37" i="24"/>
  <c r="CX57" i="26"/>
  <c r="CW67" i="24"/>
  <c r="CX41" i="26"/>
  <c r="CW51" i="24"/>
  <c r="CX49" i="26"/>
  <c r="CW59" i="24"/>
  <c r="CX60" i="26"/>
  <c r="CW70" i="24"/>
  <c r="CT17" i="26"/>
  <c r="CX42" i="26"/>
  <c r="CW52" i="24"/>
  <c r="CX36" i="26"/>
  <c r="CW46" i="24"/>
  <c r="CX45" i="26"/>
  <c r="CW55" i="24"/>
  <c r="CX72" i="26"/>
  <c r="CW82" i="24"/>
  <c r="CT16" i="26"/>
  <c r="CX70" i="26"/>
  <c r="CW80" i="24"/>
  <c r="CX47" i="26"/>
  <c r="CW57" i="24"/>
  <c r="CX28" i="26"/>
  <c r="CW38" i="24"/>
  <c r="CX62" i="26"/>
  <c r="CW72" i="24"/>
  <c r="CX63" i="26"/>
  <c r="CW73" i="24"/>
  <c r="CX77" i="26"/>
  <c r="CW87" i="24"/>
  <c r="CX37" i="26"/>
  <c r="CW47" i="24"/>
  <c r="CX82" i="26"/>
  <c r="CW92" i="24"/>
  <c r="CX75" i="26"/>
  <c r="CW85" i="24"/>
  <c r="CX52" i="26"/>
  <c r="CW62" i="24"/>
  <c r="CX67" i="26"/>
  <c r="CW77" i="24"/>
  <c r="CV12" i="24"/>
  <c r="CV6" i="25" s="1"/>
  <c r="CX78" i="26"/>
  <c r="CW88" i="24"/>
  <c r="CX58" i="26"/>
  <c r="CW68" i="24"/>
  <c r="CT14" i="26"/>
  <c r="CX73" i="26"/>
  <c r="CW83" i="24"/>
  <c r="CX81" i="26"/>
  <c r="CW91" i="24"/>
  <c r="CX51" i="26"/>
  <c r="CW61" i="24"/>
  <c r="CX40" i="26"/>
  <c r="CW50" i="24"/>
  <c r="CX66" i="26"/>
  <c r="CW76" i="24"/>
  <c r="CX34" i="26"/>
  <c r="CW44" i="24"/>
  <c r="CT21" i="26"/>
  <c r="CW43" i="24"/>
  <c r="CX35" i="26"/>
  <c r="CW45" i="24"/>
  <c r="CX26" i="26"/>
  <c r="CW36" i="24"/>
  <c r="CX79" i="26"/>
  <c r="CW89" i="24"/>
  <c r="CX61" i="26"/>
  <c r="CW71" i="24"/>
  <c r="CT20" i="26"/>
  <c r="CX71" i="26"/>
  <c r="CW81" i="24"/>
  <c r="CX65" i="26"/>
  <c r="CW75" i="24"/>
  <c r="CX64" i="26"/>
  <c r="CW74" i="24"/>
  <c r="CX80" i="26"/>
  <c r="CW90" i="24"/>
  <c r="CT15" i="26"/>
  <c r="CX31" i="26"/>
  <c r="CW41" i="24"/>
  <c r="CV13" i="24"/>
  <c r="CX76" i="26"/>
  <c r="CW86" i="24"/>
  <c r="CT19" i="26"/>
  <c r="CX46" i="26"/>
  <c r="CW56" i="24"/>
  <c r="CX74" i="26"/>
  <c r="CW84" i="24"/>
  <c r="CX56" i="26"/>
  <c r="CW66" i="24"/>
  <c r="CX43" i="26"/>
  <c r="CW53" i="24"/>
  <c r="CX29" i="26"/>
  <c r="CW39" i="24"/>
  <c r="CX50" i="26"/>
  <c r="CW60" i="24"/>
  <c r="CX44" i="26"/>
  <c r="CW54" i="24"/>
  <c r="CX59" i="26"/>
  <c r="CW69" i="24"/>
  <c r="CX32" i="26"/>
  <c r="CW42" i="24"/>
  <c r="BZ16" i="24"/>
  <c r="CP13" i="26"/>
  <c r="CL18" i="26"/>
  <c r="CK6" i="26"/>
  <c r="CK5" i="26"/>
  <c r="CO25" i="26"/>
  <c r="CO35" i="24" s="1"/>
  <c r="CO11" i="24" s="1"/>
  <c r="CO7" i="24" s="1"/>
  <c r="CN7" i="26"/>
  <c r="CJ5" i="26"/>
  <c r="K2" i="26" s="1"/>
  <c r="CJ6" i="26"/>
  <c r="BD16" i="4"/>
  <c r="CB7" i="24"/>
  <c r="CB5" i="24" s="1"/>
  <c r="CA10" i="25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D90" i="24"/>
  <c r="CD77" i="24"/>
  <c r="CD23" i="24"/>
  <c r="CD10" i="23"/>
  <c r="CD6" i="23"/>
  <c r="CD5" i="23"/>
  <c r="CD68" i="24"/>
  <c r="CD83" i="24"/>
  <c r="CD43" i="24"/>
  <c r="CD44" i="24"/>
  <c r="CD56" i="24"/>
  <c r="CD31" i="24"/>
  <c r="CD73" i="24"/>
  <c r="CD51" i="24"/>
  <c r="CD30" i="24"/>
  <c r="CD40" i="24"/>
  <c r="CD69" i="24"/>
  <c r="CD61" i="24"/>
  <c r="CD59" i="24"/>
  <c r="CD75" i="24"/>
  <c r="CD84" i="24"/>
  <c r="CD74" i="24"/>
  <c r="CD42" i="24"/>
  <c r="CD27" i="24"/>
  <c r="CD66" i="24"/>
  <c r="CD85" i="24"/>
  <c r="CD67" i="24"/>
  <c r="CD81" i="24"/>
  <c r="CD41" i="24"/>
  <c r="CD92" i="24"/>
  <c r="CD25" i="24"/>
  <c r="CD57" i="24"/>
  <c r="CD24" i="24"/>
  <c r="CD54" i="24"/>
  <c r="CD87" i="24"/>
  <c r="CD55" i="24"/>
  <c r="CD89" i="24"/>
  <c r="CD45" i="24"/>
  <c r="CD32" i="24"/>
  <c r="CD70" i="24"/>
  <c r="CD72" i="24"/>
  <c r="CD39" i="24"/>
  <c r="CD26" i="24"/>
  <c r="CD65" i="24"/>
  <c r="CD13" i="23"/>
  <c r="CD58" i="24"/>
  <c r="CD52" i="24"/>
  <c r="BB33" i="25"/>
  <c r="CD86" i="24"/>
  <c r="CD35" i="24"/>
  <c r="CD11" i="23"/>
  <c r="CD7" i="23"/>
  <c r="CD53" i="24"/>
  <c r="CD82" i="24"/>
  <c r="CD28" i="24"/>
  <c r="CD47" i="24"/>
  <c r="CD71" i="24"/>
  <c r="CD29" i="24"/>
  <c r="CC13" i="24"/>
  <c r="CC7" i="25" s="1"/>
  <c r="CD60" i="24"/>
  <c r="CD88" i="24"/>
  <c r="CD38" i="24"/>
  <c r="CD91" i="24"/>
  <c r="CD50" i="24"/>
  <c r="CD12" i="23"/>
  <c r="CD36" i="24"/>
  <c r="CD76" i="24"/>
  <c r="CD37" i="24"/>
  <c r="CD80" i="24"/>
  <c r="CD14" i="23"/>
  <c r="CD46" i="24"/>
  <c r="CD62" i="24"/>
  <c r="BP5" i="14"/>
  <c r="BQ5" i="14"/>
  <c r="BP6" i="14"/>
  <c r="BR5" i="14"/>
  <c r="BR6" i="14"/>
  <c r="BS13" i="14"/>
  <c r="BQ6" i="14"/>
  <c r="BR7" i="14"/>
  <c r="BS25" i="14"/>
  <c r="BE17" i="25"/>
  <c r="BI40" i="4"/>
  <c r="BH40" i="6"/>
  <c r="BJ41" i="4"/>
  <c r="BI41" i="6"/>
  <c r="BI44" i="4"/>
  <c r="BH44" i="6"/>
  <c r="BI42" i="4"/>
  <c r="BH42" i="6"/>
  <c r="BH47" i="4"/>
  <c r="BG47" i="6"/>
  <c r="BH43" i="4"/>
  <c r="BG43" i="6"/>
  <c r="BI37" i="4"/>
  <c r="BH37" i="6"/>
  <c r="BF11" i="6"/>
  <c r="BH39" i="4"/>
  <c r="BG39" i="6"/>
  <c r="BH45" i="4"/>
  <c r="BG45" i="6"/>
  <c r="BI38" i="4"/>
  <c r="BH38" i="6"/>
  <c r="BH35" i="4"/>
  <c r="BG35" i="6"/>
  <c r="BG7" i="4"/>
  <c r="BG11" i="4"/>
  <c r="BH36" i="4"/>
  <c r="BG36" i="6"/>
  <c r="BI46" i="4"/>
  <c r="BH46" i="6"/>
  <c r="BE6" i="4"/>
  <c r="BE5" i="4"/>
  <c r="BG26" i="4"/>
  <c r="BF26" i="6"/>
  <c r="BD10" i="6"/>
  <c r="BF25" i="4"/>
  <c r="BE25" i="6"/>
  <c r="BF32" i="4"/>
  <c r="BE32" i="6"/>
  <c r="BF27" i="4"/>
  <c r="BE27" i="6"/>
  <c r="BD32" i="25"/>
  <c r="BH29" i="4"/>
  <c r="BG29" i="6"/>
  <c r="BF28" i="4"/>
  <c r="BE28" i="6"/>
  <c r="BE10" i="4"/>
  <c r="BE15" i="4" s="1"/>
  <c r="BF30" i="4"/>
  <c r="BE30" i="6"/>
  <c r="BG24" i="4"/>
  <c r="BF24" i="6"/>
  <c r="BH31" i="4"/>
  <c r="BG31" i="6"/>
  <c r="BH23" i="4"/>
  <c r="BG23" i="6"/>
  <c r="BC6" i="6"/>
  <c r="BC5" i="6" s="1"/>
  <c r="BC15" i="6"/>
  <c r="BC16" i="25"/>
  <c r="BA22" i="25"/>
  <c r="BB25" i="25"/>
  <c r="CY32" i="26" l="1"/>
  <c r="CX42" i="24"/>
  <c r="CY44" i="26"/>
  <c r="CX54" i="24"/>
  <c r="CY29" i="26"/>
  <c r="CX39" i="24"/>
  <c r="CY56" i="26"/>
  <c r="CX66" i="24"/>
  <c r="CY46" i="26"/>
  <c r="CX56" i="24"/>
  <c r="CY76" i="26"/>
  <c r="CX86" i="24"/>
  <c r="CW12" i="24"/>
  <c r="CW6" i="25" s="1"/>
  <c r="CU14" i="26"/>
  <c r="CY78" i="26"/>
  <c r="CX88" i="24"/>
  <c r="CU17" i="26"/>
  <c r="CY49" i="26"/>
  <c r="CX59" i="24"/>
  <c r="CY57" i="26"/>
  <c r="CX67" i="24"/>
  <c r="CY30" i="26"/>
  <c r="CX40" i="24"/>
  <c r="CU15" i="26"/>
  <c r="CY64" i="26"/>
  <c r="CX74" i="24"/>
  <c r="CY71" i="26"/>
  <c r="CX81" i="24"/>
  <c r="CY61" i="26"/>
  <c r="CX71" i="24"/>
  <c r="CY26" i="26"/>
  <c r="CX36" i="24"/>
  <c r="CX43" i="24"/>
  <c r="CY34" i="26"/>
  <c r="CX44" i="24"/>
  <c r="CY40" i="26"/>
  <c r="CX50" i="24"/>
  <c r="CY81" i="26"/>
  <c r="CX91" i="24"/>
  <c r="CY52" i="26"/>
  <c r="CX62" i="24"/>
  <c r="CY82" i="26"/>
  <c r="CX92" i="24"/>
  <c r="CY77" i="26"/>
  <c r="CX87" i="24"/>
  <c r="CY62" i="26"/>
  <c r="CX72" i="24"/>
  <c r="CY47" i="26"/>
  <c r="CX57" i="24"/>
  <c r="CU16" i="26"/>
  <c r="CY45" i="26"/>
  <c r="CX55" i="24"/>
  <c r="CY42" i="26"/>
  <c r="CX52" i="24"/>
  <c r="CW13" i="24"/>
  <c r="CY59" i="26"/>
  <c r="CX69" i="24"/>
  <c r="CY50" i="26"/>
  <c r="CX60" i="24"/>
  <c r="CY43" i="26"/>
  <c r="CX53" i="24"/>
  <c r="CY74" i="26"/>
  <c r="CX84" i="24"/>
  <c r="CU19" i="26"/>
  <c r="CY73" i="26"/>
  <c r="CX83" i="24"/>
  <c r="CY58" i="26"/>
  <c r="CX68" i="24"/>
  <c r="CW14" i="24"/>
  <c r="CY60" i="26"/>
  <c r="CX70" i="24"/>
  <c r="CY41" i="26"/>
  <c r="CX51" i="24"/>
  <c r="CY27" i="26"/>
  <c r="CX37" i="24"/>
  <c r="CY55" i="26"/>
  <c r="CX65" i="24"/>
  <c r="CY31" i="26"/>
  <c r="CX41" i="24"/>
  <c r="CY80" i="26"/>
  <c r="CX90" i="24"/>
  <c r="CY65" i="26"/>
  <c r="CX75" i="24"/>
  <c r="CU20" i="26"/>
  <c r="CY79" i="26"/>
  <c r="CX89" i="24"/>
  <c r="CY35" i="26"/>
  <c r="CX45" i="24"/>
  <c r="CU21" i="26"/>
  <c r="CY66" i="26"/>
  <c r="CX76" i="24"/>
  <c r="CY51" i="26"/>
  <c r="CX61" i="24"/>
  <c r="CY67" i="26"/>
  <c r="CX77" i="24"/>
  <c r="CY75" i="26"/>
  <c r="CX85" i="24"/>
  <c r="CY37" i="26"/>
  <c r="CX47" i="24"/>
  <c r="CY63" i="26"/>
  <c r="CX73" i="24"/>
  <c r="CY28" i="26"/>
  <c r="CX38" i="24"/>
  <c r="CY70" i="26"/>
  <c r="CX80" i="24"/>
  <c r="CY72" i="26"/>
  <c r="CX82" i="24"/>
  <c r="CY36" i="26"/>
  <c r="CX46" i="24"/>
  <c r="CO7" i="26"/>
  <c r="CP25" i="26"/>
  <c r="CP35" i="24" s="1"/>
  <c r="CP11" i="24" s="1"/>
  <c r="CP7" i="24" s="1"/>
  <c r="CQ13" i="26"/>
  <c r="CM18" i="26"/>
  <c r="CL5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53" i="24"/>
  <c r="CE55" i="24"/>
  <c r="CE57" i="24"/>
  <c r="CE41" i="24"/>
  <c r="CE83" i="24"/>
  <c r="CE76" i="24"/>
  <c r="CE38" i="24"/>
  <c r="CE71" i="24"/>
  <c r="CE28" i="24"/>
  <c r="CE35" i="24"/>
  <c r="CE7" i="23"/>
  <c r="CE11" i="23"/>
  <c r="CE52" i="24"/>
  <c r="CE26" i="24"/>
  <c r="CE13" i="23"/>
  <c r="CE67" i="24"/>
  <c r="CE66" i="24"/>
  <c r="CE42" i="24"/>
  <c r="CE84" i="24"/>
  <c r="CE59" i="24"/>
  <c r="CE30" i="24"/>
  <c r="CE43" i="24"/>
  <c r="CE70" i="24"/>
  <c r="CE54" i="24"/>
  <c r="CE92" i="24"/>
  <c r="CE69" i="24"/>
  <c r="CE56" i="24"/>
  <c r="CE80" i="24"/>
  <c r="CE88" i="24"/>
  <c r="CE47" i="24"/>
  <c r="CE14" i="23"/>
  <c r="CE82" i="24"/>
  <c r="CE39" i="24"/>
  <c r="CE72" i="24"/>
  <c r="CE32" i="24"/>
  <c r="CE89" i="24"/>
  <c r="CE87" i="24"/>
  <c r="CE25" i="24"/>
  <c r="CE81" i="24"/>
  <c r="CE85" i="24"/>
  <c r="CE27" i="24"/>
  <c r="CE75" i="24"/>
  <c r="CE40" i="24"/>
  <c r="CE44" i="24"/>
  <c r="CE68" i="24"/>
  <c r="CE62" i="24"/>
  <c r="CE60" i="24"/>
  <c r="CE45" i="24"/>
  <c r="CE73" i="24"/>
  <c r="CE77" i="24"/>
  <c r="CE46" i="24"/>
  <c r="CE37" i="24"/>
  <c r="CE36" i="24"/>
  <c r="CE50" i="24"/>
  <c r="CE12" i="23"/>
  <c r="CE91" i="24"/>
  <c r="CE29" i="24"/>
  <c r="CD14" i="24"/>
  <c r="CD8" i="25" s="1"/>
  <c r="CE86" i="24"/>
  <c r="CE58" i="24"/>
  <c r="CE65" i="24"/>
  <c r="CE24" i="24"/>
  <c r="CE74" i="24"/>
  <c r="CE61" i="24"/>
  <c r="CE51" i="24"/>
  <c r="CE31" i="24"/>
  <c r="CE23" i="24"/>
  <c r="CE10" i="23"/>
  <c r="CE5" i="23"/>
  <c r="CE6" i="23"/>
  <c r="CE90" i="24"/>
  <c r="BT13" i="14"/>
  <c r="BS6" i="14"/>
  <c r="BS5" i="14"/>
  <c r="BT25" i="14"/>
  <c r="BS7" i="14"/>
  <c r="BC21" i="25"/>
  <c r="BI36" i="4"/>
  <c r="BH36" i="6"/>
  <c r="BI45" i="4"/>
  <c r="BH45" i="6"/>
  <c r="BI39" i="4"/>
  <c r="BH39" i="6"/>
  <c r="BI43" i="4"/>
  <c r="BH43" i="6"/>
  <c r="BJ46" i="4"/>
  <c r="BI46" i="6"/>
  <c r="BJ38" i="4"/>
  <c r="BI38" i="6"/>
  <c r="BI35" i="4"/>
  <c r="BH35" i="6"/>
  <c r="BH11" i="4"/>
  <c r="BH7" i="4"/>
  <c r="BF17" i="25"/>
  <c r="BF7" i="6"/>
  <c r="BJ42" i="4"/>
  <c r="BI42" i="6"/>
  <c r="BK41" i="4"/>
  <c r="BJ41" i="6"/>
  <c r="BG11" i="6"/>
  <c r="BJ37" i="4"/>
  <c r="BI37" i="6"/>
  <c r="BI47" i="4"/>
  <c r="BH47" i="6"/>
  <c r="BJ44" i="4"/>
  <c r="BI44" i="6"/>
  <c r="BJ40" i="4"/>
  <c r="BI40" i="6"/>
  <c r="BE16" i="4"/>
  <c r="BF10" i="4"/>
  <c r="BF15" i="4" s="1"/>
  <c r="BE10" i="6"/>
  <c r="BE6" i="6" s="1"/>
  <c r="BE5" i="6" s="1"/>
  <c r="BI29" i="4"/>
  <c r="BH29" i="6"/>
  <c r="BG32" i="4"/>
  <c r="BF32" i="6"/>
  <c r="BG25" i="4"/>
  <c r="BF25" i="6"/>
  <c r="BF5" i="4"/>
  <c r="BH26" i="4"/>
  <c r="BG26" i="6"/>
  <c r="BF6" i="4"/>
  <c r="BG30" i="4"/>
  <c r="BF30" i="6"/>
  <c r="BG27" i="4"/>
  <c r="BF27" i="6"/>
  <c r="BI23" i="4"/>
  <c r="BH23" i="6"/>
  <c r="BI31" i="4"/>
  <c r="BH31" i="6"/>
  <c r="BC16" i="6"/>
  <c r="BH24" i="4"/>
  <c r="BG24" i="6"/>
  <c r="BG28" i="4"/>
  <c r="BF28" i="6"/>
  <c r="BE32" i="25"/>
  <c r="BD6" i="6"/>
  <c r="BD5" i="6" s="1"/>
  <c r="BD15" i="6"/>
  <c r="BD16" i="25"/>
  <c r="BD21" i="25" s="1"/>
  <c r="BD27" i="25" s="1"/>
  <c r="BB22" i="25"/>
  <c r="BC25" i="25"/>
  <c r="CZ58" i="26" l="1"/>
  <c r="CY68" i="24"/>
  <c r="CV19" i="26"/>
  <c r="CZ43" i="26"/>
  <c r="CY53" i="24"/>
  <c r="CZ59" i="26"/>
  <c r="CY69" i="24"/>
  <c r="CX12" i="24"/>
  <c r="CX6" i="25" s="1"/>
  <c r="CZ46" i="26"/>
  <c r="CY56" i="24"/>
  <c r="CZ29" i="26"/>
  <c r="CY39" i="24"/>
  <c r="CZ32" i="26"/>
  <c r="CY42" i="24"/>
  <c r="CZ72" i="26"/>
  <c r="CY82" i="24"/>
  <c r="CZ28" i="26"/>
  <c r="CY38" i="24"/>
  <c r="CZ37" i="26"/>
  <c r="CY47" i="24"/>
  <c r="CZ67" i="26"/>
  <c r="CY77" i="24"/>
  <c r="CZ51" i="26"/>
  <c r="CY61" i="24"/>
  <c r="CV21" i="26"/>
  <c r="CZ79" i="26"/>
  <c r="CY89" i="24"/>
  <c r="CZ65" i="26"/>
  <c r="CY75" i="24"/>
  <c r="CZ31" i="26"/>
  <c r="CY41" i="24"/>
  <c r="CZ27" i="26"/>
  <c r="CY37" i="24"/>
  <c r="CZ60" i="26"/>
  <c r="CY70" i="24"/>
  <c r="CZ45" i="26"/>
  <c r="CY55" i="24"/>
  <c r="CZ47" i="26"/>
  <c r="CY57" i="24"/>
  <c r="CZ77" i="26"/>
  <c r="CY87" i="24"/>
  <c r="CZ52" i="26"/>
  <c r="CY62" i="24"/>
  <c r="CZ40" i="26"/>
  <c r="CY50" i="24"/>
  <c r="CY43" i="24"/>
  <c r="CZ61" i="26"/>
  <c r="CY71" i="24"/>
  <c r="CZ64" i="26"/>
  <c r="CY74" i="24"/>
  <c r="CZ30" i="26"/>
  <c r="CY40" i="24"/>
  <c r="CZ49" i="26"/>
  <c r="CY59" i="24"/>
  <c r="CZ78" i="26"/>
  <c r="CY88" i="24"/>
  <c r="CX14" i="24"/>
  <c r="CX13" i="24"/>
  <c r="CZ73" i="26"/>
  <c r="CY83" i="24"/>
  <c r="CZ74" i="26"/>
  <c r="CY84" i="24"/>
  <c r="CZ50" i="26"/>
  <c r="CY60" i="24"/>
  <c r="CZ76" i="26"/>
  <c r="CY86" i="24"/>
  <c r="CZ56" i="26"/>
  <c r="CY66" i="24"/>
  <c r="CZ44" i="26"/>
  <c r="CY54" i="24"/>
  <c r="CZ36" i="26"/>
  <c r="CY46" i="24"/>
  <c r="CZ70" i="26"/>
  <c r="CY80" i="24"/>
  <c r="CZ63" i="26"/>
  <c r="CY73" i="24"/>
  <c r="CZ75" i="26"/>
  <c r="CY85" i="24"/>
  <c r="CZ66" i="26"/>
  <c r="CY76" i="24"/>
  <c r="CZ35" i="26"/>
  <c r="CY45" i="24"/>
  <c r="CV20" i="26"/>
  <c r="CZ80" i="26"/>
  <c r="CY90" i="24"/>
  <c r="CZ55" i="26"/>
  <c r="CY65" i="24"/>
  <c r="CZ41" i="26"/>
  <c r="CY51" i="24"/>
  <c r="CZ42" i="26"/>
  <c r="CY52" i="24"/>
  <c r="CV16" i="26"/>
  <c r="CZ62" i="26"/>
  <c r="CY72" i="24"/>
  <c r="CZ82" i="26"/>
  <c r="CY92" i="24"/>
  <c r="CZ81" i="26"/>
  <c r="CY91" i="24"/>
  <c r="CZ34" i="26"/>
  <c r="CY44" i="24"/>
  <c r="CZ26" i="26"/>
  <c r="CY36" i="24"/>
  <c r="CZ71" i="26"/>
  <c r="CY81" i="24"/>
  <c r="CV15" i="26"/>
  <c r="CZ57" i="26"/>
  <c r="CY67" i="24"/>
  <c r="CV17" i="26"/>
  <c r="CV14" i="26"/>
  <c r="CN18" i="26"/>
  <c r="CM5" i="26"/>
  <c r="CM6" i="26"/>
  <c r="CP7" i="26"/>
  <c r="CQ25" i="26"/>
  <c r="CQ35" i="24" s="1"/>
  <c r="CQ11" i="24" s="1"/>
  <c r="CQ7" i="24" s="1"/>
  <c r="CR13" i="26"/>
  <c r="BD33" i="25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F65" i="24"/>
  <c r="CF27" i="24"/>
  <c r="CF32" i="24"/>
  <c r="CF70" i="24"/>
  <c r="CF66" i="24"/>
  <c r="CF50" i="24"/>
  <c r="CF12" i="23"/>
  <c r="CF37" i="24"/>
  <c r="CF77" i="24"/>
  <c r="CF45" i="24"/>
  <c r="CF60" i="24"/>
  <c r="CF87" i="24"/>
  <c r="CF80" i="24"/>
  <c r="CF69" i="24"/>
  <c r="CF42" i="24"/>
  <c r="CE13" i="24"/>
  <c r="CE7" i="25" s="1"/>
  <c r="CF26" i="24"/>
  <c r="CF38" i="24"/>
  <c r="CF83" i="24"/>
  <c r="CF53" i="24"/>
  <c r="CF74" i="24"/>
  <c r="CF86" i="24"/>
  <c r="CF40" i="24"/>
  <c r="CF88" i="24"/>
  <c r="CF28" i="24"/>
  <c r="CF57" i="24"/>
  <c r="CF90" i="24"/>
  <c r="CF31" i="24"/>
  <c r="CF61" i="24"/>
  <c r="CF10" i="23"/>
  <c r="CF24" i="24"/>
  <c r="CF58" i="24"/>
  <c r="CF29" i="24"/>
  <c r="CF91" i="24"/>
  <c r="CF44" i="24"/>
  <c r="CF75" i="24"/>
  <c r="CF85" i="24"/>
  <c r="CF14" i="23"/>
  <c r="CF82" i="24"/>
  <c r="CF47" i="24"/>
  <c r="CF54" i="24"/>
  <c r="CF43" i="24"/>
  <c r="CF59" i="24"/>
  <c r="CF13" i="23"/>
  <c r="CF67" i="24"/>
  <c r="CF35" i="24"/>
  <c r="CF7" i="23"/>
  <c r="CF11" i="23"/>
  <c r="CF51" i="24"/>
  <c r="CF68" i="24"/>
  <c r="CF81" i="24"/>
  <c r="CF39" i="24"/>
  <c r="CF30" i="24"/>
  <c r="CF23" i="24"/>
  <c r="CF5" i="23"/>
  <c r="CF6" i="23"/>
  <c r="CF36" i="24"/>
  <c r="CF46" i="24"/>
  <c r="CF73" i="24"/>
  <c r="CF62" i="24"/>
  <c r="CF25" i="24"/>
  <c r="CF89" i="24"/>
  <c r="CF72" i="24"/>
  <c r="CF56" i="24"/>
  <c r="CF92" i="24"/>
  <c r="CF84" i="24"/>
  <c r="CF52" i="24"/>
  <c r="CF71" i="24"/>
  <c r="CF76" i="24"/>
  <c r="CF41" i="24"/>
  <c r="CF55" i="24"/>
  <c r="BT7" i="14"/>
  <c r="BU25" i="14"/>
  <c r="BU13" i="14"/>
  <c r="BT5" i="14"/>
  <c r="BT6" i="14"/>
  <c r="BC27" i="25"/>
  <c r="W45" i="25" s="1"/>
  <c r="BL41" i="4"/>
  <c r="BK41" i="6"/>
  <c r="BG7" i="6"/>
  <c r="BG17" i="25"/>
  <c r="BK42" i="4"/>
  <c r="BJ42" i="6"/>
  <c r="BH11" i="6"/>
  <c r="BK44" i="4"/>
  <c r="BJ44" i="6"/>
  <c r="BK37" i="4"/>
  <c r="BJ37" i="6"/>
  <c r="BJ35" i="4"/>
  <c r="BI35" i="6"/>
  <c r="BI11" i="4"/>
  <c r="BI7" i="4"/>
  <c r="BK38" i="4"/>
  <c r="BJ38" i="6"/>
  <c r="BJ43" i="4"/>
  <c r="BI43" i="6"/>
  <c r="BJ45" i="4"/>
  <c r="BI45" i="6"/>
  <c r="BK40" i="4"/>
  <c r="BJ40" i="6"/>
  <c r="BJ47" i="4"/>
  <c r="BI47" i="6"/>
  <c r="BK46" i="4"/>
  <c r="BJ46" i="6"/>
  <c r="BJ39" i="4"/>
  <c r="BI39" i="6"/>
  <c r="BJ36" i="4"/>
  <c r="BI36" i="6"/>
  <c r="BE15" i="6"/>
  <c r="BE16" i="6" s="1"/>
  <c r="BF16" i="4"/>
  <c r="BJ23" i="4"/>
  <c r="BI23" i="6"/>
  <c r="BJ29" i="4"/>
  <c r="BI29" i="6"/>
  <c r="BF32" i="25"/>
  <c r="BH32" i="4"/>
  <c r="BG32" i="6"/>
  <c r="BH28" i="4"/>
  <c r="BG28" i="6"/>
  <c r="BH25" i="4"/>
  <c r="BG25" i="6"/>
  <c r="BG6" i="4"/>
  <c r="BG10" i="4"/>
  <c r="BG15" i="4" s="1"/>
  <c r="BH30" i="4"/>
  <c r="BG30" i="6"/>
  <c r="BI26" i="4"/>
  <c r="BH26" i="6"/>
  <c r="BI24" i="4"/>
  <c r="BH24" i="6"/>
  <c r="BD16" i="6"/>
  <c r="BJ31" i="4"/>
  <c r="BI31" i="6"/>
  <c r="BH27" i="4"/>
  <c r="BG27" i="6"/>
  <c r="BF10" i="6"/>
  <c r="BE16" i="25"/>
  <c r="BE21" i="25" s="1"/>
  <c r="BE27" i="25" s="1"/>
  <c r="BG5" i="4"/>
  <c r="BC22" i="25"/>
  <c r="BD25" i="25"/>
  <c r="CW14" i="26" l="1"/>
  <c r="DA57" i="26"/>
  <c r="CZ67" i="24"/>
  <c r="DA71" i="26"/>
  <c r="CZ81" i="24"/>
  <c r="DA34" i="26"/>
  <c r="CZ44" i="24"/>
  <c r="DA82" i="26"/>
  <c r="CZ92" i="24"/>
  <c r="CW16" i="26"/>
  <c r="DA41" i="26"/>
  <c r="CZ51" i="24"/>
  <c r="DA80" i="26"/>
  <c r="CZ90" i="24"/>
  <c r="DA35" i="26"/>
  <c r="CZ45" i="24"/>
  <c r="DA75" i="26"/>
  <c r="CZ85" i="24"/>
  <c r="DA70" i="26"/>
  <c r="CZ80" i="24"/>
  <c r="DA44" i="26"/>
  <c r="CZ54" i="24"/>
  <c r="DA76" i="26"/>
  <c r="CZ86" i="24"/>
  <c r="DA49" i="26"/>
  <c r="CZ59" i="24"/>
  <c r="DA64" i="26"/>
  <c r="CZ74" i="24"/>
  <c r="CZ43" i="24"/>
  <c r="DA52" i="26"/>
  <c r="CZ62" i="24"/>
  <c r="DA47" i="26"/>
  <c r="CZ57" i="24"/>
  <c r="DA60" i="26"/>
  <c r="CZ70" i="24"/>
  <c r="DA31" i="26"/>
  <c r="CZ41" i="24"/>
  <c r="DA79" i="26"/>
  <c r="CZ89" i="24"/>
  <c r="DA51" i="26"/>
  <c r="CZ61" i="24"/>
  <c r="DA37" i="26"/>
  <c r="CZ47" i="24"/>
  <c r="DA72" i="26"/>
  <c r="CZ82" i="24"/>
  <c r="DA29" i="26"/>
  <c r="CZ39" i="24"/>
  <c r="CY13" i="24"/>
  <c r="DA74" i="26"/>
  <c r="CZ84" i="24"/>
  <c r="CY12" i="24"/>
  <c r="CY6" i="25" s="1"/>
  <c r="DA59" i="26"/>
  <c r="CZ69" i="24"/>
  <c r="CW19" i="26"/>
  <c r="CW17" i="26"/>
  <c r="CW15" i="26"/>
  <c r="DA26" i="26"/>
  <c r="CZ36" i="24"/>
  <c r="DA81" i="26"/>
  <c r="CZ91" i="24"/>
  <c r="DA62" i="26"/>
  <c r="CZ72" i="24"/>
  <c r="DA42" i="26"/>
  <c r="CZ52" i="24"/>
  <c r="DA55" i="26"/>
  <c r="CZ65" i="24"/>
  <c r="CW20" i="26"/>
  <c r="DA66" i="26"/>
  <c r="CZ76" i="24"/>
  <c r="DA63" i="26"/>
  <c r="CZ73" i="24"/>
  <c r="DA36" i="26"/>
  <c r="CZ46" i="24"/>
  <c r="DA56" i="26"/>
  <c r="CZ66" i="24"/>
  <c r="DA78" i="26"/>
  <c r="CZ88" i="24"/>
  <c r="DA30" i="26"/>
  <c r="CZ40" i="24"/>
  <c r="DA61" i="26"/>
  <c r="CZ71" i="24"/>
  <c r="DA40" i="26"/>
  <c r="CZ50" i="24"/>
  <c r="DA77" i="26"/>
  <c r="CZ87" i="24"/>
  <c r="DA45" i="26"/>
  <c r="CZ55" i="24"/>
  <c r="DA27" i="26"/>
  <c r="CZ37" i="24"/>
  <c r="DA65" i="26"/>
  <c r="CZ75" i="24"/>
  <c r="CW21" i="26"/>
  <c r="DA67" i="26"/>
  <c r="CZ77" i="24"/>
  <c r="DA28" i="26"/>
  <c r="CZ38" i="24"/>
  <c r="DA32" i="26"/>
  <c r="CZ42" i="24"/>
  <c r="DA46" i="26"/>
  <c r="CZ56" i="24"/>
  <c r="CY14" i="24"/>
  <c r="DA50" i="26"/>
  <c r="CZ60" i="24"/>
  <c r="DA73" i="26"/>
  <c r="CZ83" i="24"/>
  <c r="DA43" i="26"/>
  <c r="CZ53" i="24"/>
  <c r="DA58" i="26"/>
  <c r="CZ68" i="24"/>
  <c r="CS13" i="26"/>
  <c r="CR25" i="26"/>
  <c r="CR35" i="24" s="1"/>
  <c r="CR11" i="24" s="1"/>
  <c r="CR7" i="24" s="1"/>
  <c r="CQ7" i="26"/>
  <c r="CO18" i="26"/>
  <c r="CN5" i="26"/>
  <c r="CN6" i="26"/>
  <c r="BE33" i="25"/>
  <c r="X45" i="25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55" i="24"/>
  <c r="CG62" i="24"/>
  <c r="CG81" i="24"/>
  <c r="CG51" i="24"/>
  <c r="CG35" i="24"/>
  <c r="CG11" i="23"/>
  <c r="CG7" i="23"/>
  <c r="CG43" i="24"/>
  <c r="CG47" i="24"/>
  <c r="CG91" i="24"/>
  <c r="CG58" i="24"/>
  <c r="CG83" i="24"/>
  <c r="CG60" i="24"/>
  <c r="CG70" i="24"/>
  <c r="CG76" i="24"/>
  <c r="CG84" i="24"/>
  <c r="CG56" i="24"/>
  <c r="CG89" i="24"/>
  <c r="CG46" i="24"/>
  <c r="CG30" i="24"/>
  <c r="CG85" i="24"/>
  <c r="CG44" i="24"/>
  <c r="CG24" i="24"/>
  <c r="CG61" i="24"/>
  <c r="CG90" i="24"/>
  <c r="CG28" i="24"/>
  <c r="CG40" i="24"/>
  <c r="CG74" i="24"/>
  <c r="CG53" i="24"/>
  <c r="CG38" i="24"/>
  <c r="CG69" i="24"/>
  <c r="CG87" i="24"/>
  <c r="CG45" i="24"/>
  <c r="CG50" i="24"/>
  <c r="CG12" i="23"/>
  <c r="CG27" i="24"/>
  <c r="CG52" i="24"/>
  <c r="CG25" i="24"/>
  <c r="CG59" i="24"/>
  <c r="CG54" i="24"/>
  <c r="CG14" i="23"/>
  <c r="CG82" i="24"/>
  <c r="CG75" i="24"/>
  <c r="CG29" i="24"/>
  <c r="CG57" i="24"/>
  <c r="CG88" i="24"/>
  <c r="CG37" i="24"/>
  <c r="CG32" i="24"/>
  <c r="CG65" i="24"/>
  <c r="CG41" i="24"/>
  <c r="CG71" i="24"/>
  <c r="CG92" i="24"/>
  <c r="CG72" i="24"/>
  <c r="CG73" i="24"/>
  <c r="CG36" i="24"/>
  <c r="CG23" i="24"/>
  <c r="CG6" i="23"/>
  <c r="CG5" i="23"/>
  <c r="CG10" i="23"/>
  <c r="CG39" i="24"/>
  <c r="CG68" i="24"/>
  <c r="CG13" i="23"/>
  <c r="CG67" i="24"/>
  <c r="CG31" i="24"/>
  <c r="CG86" i="24"/>
  <c r="CG26" i="24"/>
  <c r="CG42" i="24"/>
  <c r="CG80" i="24"/>
  <c r="CG77" i="24"/>
  <c r="CG66" i="24"/>
  <c r="BU6" i="14"/>
  <c r="BV13" i="14"/>
  <c r="BU5" i="14"/>
  <c r="BV25" i="14"/>
  <c r="BU7" i="14"/>
  <c r="BC33" i="25"/>
  <c r="BC39" i="25"/>
  <c r="V45" i="25"/>
  <c r="Q37" i="25"/>
  <c r="BK39" i="4"/>
  <c r="BJ39" i="6"/>
  <c r="BK43" i="4"/>
  <c r="BJ43" i="6"/>
  <c r="BL37" i="4"/>
  <c r="BK37" i="6"/>
  <c r="BI11" i="6"/>
  <c r="BL42" i="4"/>
  <c r="BK42" i="6"/>
  <c r="BH17" i="25"/>
  <c r="BH7" i="6"/>
  <c r="BL40" i="4"/>
  <c r="BK40" i="6"/>
  <c r="BK36" i="4"/>
  <c r="BJ36" i="6"/>
  <c r="BL46" i="4"/>
  <c r="BK46" i="6"/>
  <c r="BK47" i="4"/>
  <c r="BJ47" i="6"/>
  <c r="BK45" i="4"/>
  <c r="BJ45" i="6"/>
  <c r="BL38" i="4"/>
  <c r="BK38" i="6"/>
  <c r="BK35" i="4"/>
  <c r="BJ35" i="6"/>
  <c r="BJ7" i="4"/>
  <c r="BJ11" i="4"/>
  <c r="BL44" i="4"/>
  <c r="BK44" i="6"/>
  <c r="BM41" i="4"/>
  <c r="BL41" i="6"/>
  <c r="BG16" i="4"/>
  <c r="BG10" i="6"/>
  <c r="BG6" i="6" s="1"/>
  <c r="BG5" i="6" s="1"/>
  <c r="BI27" i="4"/>
  <c r="BH27" i="6"/>
  <c r="BJ24" i="4"/>
  <c r="BI24" i="6"/>
  <c r="BJ26" i="4"/>
  <c r="BI26" i="6"/>
  <c r="BI28" i="4"/>
  <c r="BH28" i="6"/>
  <c r="BI32" i="4"/>
  <c r="BH32" i="6"/>
  <c r="BK29" i="4"/>
  <c r="BJ29" i="6"/>
  <c r="BF6" i="6"/>
  <c r="BF5" i="6" s="1"/>
  <c r="BF15" i="6"/>
  <c r="BF16" i="25"/>
  <c r="BF21" i="25" s="1"/>
  <c r="BF27" i="25" s="1"/>
  <c r="BK31" i="4"/>
  <c r="BJ31" i="6"/>
  <c r="BK23" i="4"/>
  <c r="BJ23" i="6"/>
  <c r="BH10" i="4"/>
  <c r="BH15" i="4" s="1"/>
  <c r="BI30" i="4"/>
  <c r="BH30" i="6"/>
  <c r="BI25" i="4"/>
  <c r="BH25" i="6"/>
  <c r="BH6" i="4"/>
  <c r="BH5" i="4"/>
  <c r="BG32" i="25"/>
  <c r="BD22" i="25"/>
  <c r="BE25" i="25"/>
  <c r="DB56" i="26" l="1"/>
  <c r="DA66" i="24"/>
  <c r="DB63" i="26"/>
  <c r="DA73" i="24"/>
  <c r="CX20" i="26"/>
  <c r="DB42" i="26"/>
  <c r="DA52" i="24"/>
  <c r="DB81" i="26"/>
  <c r="DA91" i="24"/>
  <c r="CX15" i="26"/>
  <c r="DB74" i="26"/>
  <c r="DA84" i="24"/>
  <c r="DB43" i="26"/>
  <c r="DA53" i="24"/>
  <c r="DB50" i="26"/>
  <c r="DA60" i="24"/>
  <c r="DB46" i="26"/>
  <c r="DA56" i="24"/>
  <c r="DB28" i="26"/>
  <c r="DA38" i="24"/>
  <c r="CX21" i="26"/>
  <c r="DB27" i="26"/>
  <c r="DA37" i="24"/>
  <c r="DB77" i="26"/>
  <c r="DA87" i="24"/>
  <c r="DB61" i="26"/>
  <c r="DA71" i="24"/>
  <c r="DB78" i="26"/>
  <c r="DA88" i="24"/>
  <c r="CZ13" i="24"/>
  <c r="DB59" i="26"/>
  <c r="DA69" i="24"/>
  <c r="DB72" i="26"/>
  <c r="DA82" i="24"/>
  <c r="DB51" i="26"/>
  <c r="DA61" i="24"/>
  <c r="DB31" i="26"/>
  <c r="DA41" i="24"/>
  <c r="DB47" i="26"/>
  <c r="DA57" i="24"/>
  <c r="DA43" i="24"/>
  <c r="DB49" i="26"/>
  <c r="DA59" i="24"/>
  <c r="DB44" i="26"/>
  <c r="DA54" i="24"/>
  <c r="DB75" i="26"/>
  <c r="DA85" i="24"/>
  <c r="DB80" i="26"/>
  <c r="DA90" i="24"/>
  <c r="CX16" i="26"/>
  <c r="DB34" i="26"/>
  <c r="DA44" i="24"/>
  <c r="DB57" i="26"/>
  <c r="DA67" i="24"/>
  <c r="CZ12" i="24"/>
  <c r="CZ6" i="25" s="1"/>
  <c r="DB36" i="26"/>
  <c r="DA46" i="24"/>
  <c r="DB66" i="26"/>
  <c r="DA76" i="24"/>
  <c r="DB55" i="26"/>
  <c r="DA65" i="24"/>
  <c r="DB62" i="26"/>
  <c r="DA72" i="24"/>
  <c r="DB26" i="26"/>
  <c r="DA36" i="24"/>
  <c r="CX17" i="26"/>
  <c r="CZ14" i="24"/>
  <c r="DB58" i="26"/>
  <c r="DA68" i="24"/>
  <c r="DB73" i="26"/>
  <c r="DA83" i="24"/>
  <c r="DB32" i="26"/>
  <c r="DA42" i="24"/>
  <c r="DB67" i="26"/>
  <c r="DA77" i="24"/>
  <c r="DB65" i="26"/>
  <c r="DA75" i="24"/>
  <c r="DB45" i="26"/>
  <c r="DA55" i="24"/>
  <c r="DB40" i="26"/>
  <c r="DA50" i="24"/>
  <c r="DB30" i="26"/>
  <c r="DA40" i="24"/>
  <c r="CX19" i="26"/>
  <c r="DB29" i="26"/>
  <c r="DA39" i="24"/>
  <c r="DB37" i="26"/>
  <c r="DA47" i="24"/>
  <c r="DB79" i="26"/>
  <c r="DA89" i="24"/>
  <c r="DB60" i="26"/>
  <c r="DA70" i="24"/>
  <c r="DB52" i="26"/>
  <c r="DA62" i="24"/>
  <c r="DB64" i="26"/>
  <c r="DA74" i="24"/>
  <c r="DB76" i="26"/>
  <c r="DA86" i="24"/>
  <c r="DB70" i="26"/>
  <c r="DA80" i="24"/>
  <c r="DB35" i="26"/>
  <c r="DA45" i="24"/>
  <c r="DB41" i="26"/>
  <c r="DA51" i="24"/>
  <c r="DB82" i="26"/>
  <c r="DA92" i="24"/>
  <c r="DB71" i="26"/>
  <c r="DA81" i="24"/>
  <c r="CX14" i="26"/>
  <c r="CR7" i="26"/>
  <c r="CS25" i="26"/>
  <c r="CS35" i="24" s="1"/>
  <c r="CS11" i="24" s="1"/>
  <c r="CS7" i="24" s="1"/>
  <c r="CP18" i="26"/>
  <c r="CO5" i="26"/>
  <c r="CO6" i="26"/>
  <c r="CT13" i="26"/>
  <c r="BF33" i="25"/>
  <c r="Y45" i="25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86" i="24"/>
  <c r="CH71" i="24"/>
  <c r="CH14" i="23"/>
  <c r="CH82" i="24"/>
  <c r="CH52" i="24"/>
  <c r="CH38" i="24"/>
  <c r="CH60" i="24"/>
  <c r="CH42" i="24"/>
  <c r="CH31" i="24"/>
  <c r="CG13" i="24"/>
  <c r="CG7" i="25" s="1"/>
  <c r="CH36" i="24"/>
  <c r="CH72" i="24"/>
  <c r="CH65" i="24"/>
  <c r="CH37" i="24"/>
  <c r="CH57" i="24"/>
  <c r="CH75" i="24"/>
  <c r="CH59" i="24"/>
  <c r="CH25" i="24"/>
  <c r="CH28" i="24"/>
  <c r="CH61" i="24"/>
  <c r="CH46" i="24"/>
  <c r="CH56" i="24"/>
  <c r="CH47" i="24"/>
  <c r="CH62" i="24"/>
  <c r="CH26" i="24"/>
  <c r="CH68" i="24"/>
  <c r="CH50" i="24"/>
  <c r="CH12" i="23"/>
  <c r="CH74" i="24"/>
  <c r="CH44" i="24"/>
  <c r="CH58" i="24"/>
  <c r="CH51" i="24"/>
  <c r="CH77" i="24"/>
  <c r="CH39" i="24"/>
  <c r="CH23" i="24"/>
  <c r="CH6" i="23"/>
  <c r="CH5" i="23"/>
  <c r="CH10" i="23"/>
  <c r="CH73" i="24"/>
  <c r="CH54" i="24"/>
  <c r="CH27" i="24"/>
  <c r="CH69" i="24"/>
  <c r="CH53" i="24"/>
  <c r="CH40" i="24"/>
  <c r="CH90" i="24"/>
  <c r="CH24" i="24"/>
  <c r="CH85" i="24"/>
  <c r="CH84" i="24"/>
  <c r="CH83" i="24"/>
  <c r="CH91" i="24"/>
  <c r="CH43" i="24"/>
  <c r="CH13" i="23"/>
  <c r="CH67" i="24"/>
  <c r="CH87" i="24"/>
  <c r="CH76" i="24"/>
  <c r="CH66" i="24"/>
  <c r="CH80" i="24"/>
  <c r="CH92" i="24"/>
  <c r="CH41" i="24"/>
  <c r="CH32" i="24"/>
  <c r="CH88" i="24"/>
  <c r="CH29" i="24"/>
  <c r="CG14" i="24"/>
  <c r="CG8" i="25" s="1"/>
  <c r="CH45" i="24"/>
  <c r="CH30" i="24"/>
  <c r="CH89" i="24"/>
  <c r="CH70" i="24"/>
  <c r="CH35" i="24"/>
  <c r="CH11" i="23"/>
  <c r="CH7" i="23"/>
  <c r="CH81" i="24"/>
  <c r="CH55" i="24"/>
  <c r="BV7" i="14"/>
  <c r="BW25" i="14"/>
  <c r="BV5" i="14"/>
  <c r="H2" i="14" s="1"/>
  <c r="BW13" i="14"/>
  <c r="BV6" i="14"/>
  <c r="BJ11" i="6"/>
  <c r="BJ7" i="6" s="1"/>
  <c r="BL35" i="4"/>
  <c r="BK35" i="6"/>
  <c r="BK11" i="4"/>
  <c r="BK7" i="4"/>
  <c r="BM42" i="4"/>
  <c r="BL42" i="6"/>
  <c r="BM44" i="4"/>
  <c r="BL44" i="6"/>
  <c r="BL45" i="4"/>
  <c r="BK45" i="6"/>
  <c r="BM46" i="4"/>
  <c r="BL46" i="6"/>
  <c r="BM40" i="4"/>
  <c r="BL40" i="6"/>
  <c r="BM37" i="4"/>
  <c r="BL37" i="6"/>
  <c r="BN41" i="4"/>
  <c r="BM41" i="6"/>
  <c r="BM38" i="4"/>
  <c r="BL38" i="6"/>
  <c r="BL47" i="4"/>
  <c r="BK47" i="6"/>
  <c r="BL36" i="4"/>
  <c r="BK36" i="6"/>
  <c r="BI17" i="25"/>
  <c r="BI7" i="6"/>
  <c r="BL43" i="4"/>
  <c r="BK43" i="6"/>
  <c r="BL39" i="4"/>
  <c r="BK39" i="6"/>
  <c r="BH10" i="6"/>
  <c r="BH15" i="6" s="1"/>
  <c r="BG15" i="6"/>
  <c r="BG16" i="6" s="1"/>
  <c r="BH32" i="25"/>
  <c r="BJ25" i="4"/>
  <c r="BI25" i="6"/>
  <c r="BI5" i="4"/>
  <c r="BF16" i="6"/>
  <c r="BJ27" i="4"/>
  <c r="BI27" i="6"/>
  <c r="BJ30" i="4"/>
  <c r="BI30" i="6"/>
  <c r="BL31" i="4"/>
  <c r="BK31" i="6"/>
  <c r="BI6" i="4"/>
  <c r="BL23" i="4"/>
  <c r="BK23" i="6"/>
  <c r="BI10" i="4"/>
  <c r="BI15" i="4" s="1"/>
  <c r="BJ32" i="4"/>
  <c r="BI32" i="6"/>
  <c r="BK26" i="4"/>
  <c r="BJ26" i="6"/>
  <c r="BH16" i="4"/>
  <c r="BL29" i="4"/>
  <c r="BK29" i="6"/>
  <c r="BJ28" i="4"/>
  <c r="BI28" i="6"/>
  <c r="BK24" i="4"/>
  <c r="BJ24" i="6"/>
  <c r="BG16" i="25"/>
  <c r="BG21" i="25" s="1"/>
  <c r="BG27" i="25" s="1"/>
  <c r="BE22" i="25"/>
  <c r="BF25" i="25"/>
  <c r="DA14" i="24" l="1"/>
  <c r="DA12" i="24"/>
  <c r="DA6" i="25" s="1"/>
  <c r="DC71" i="26"/>
  <c r="DB81" i="24"/>
  <c r="DC41" i="26"/>
  <c r="DB51" i="24"/>
  <c r="DC70" i="26"/>
  <c r="DB80" i="24"/>
  <c r="DC64" i="26"/>
  <c r="DB74" i="24"/>
  <c r="DC60" i="26"/>
  <c r="DB70" i="24"/>
  <c r="DC37" i="26"/>
  <c r="DB47" i="24"/>
  <c r="CY19" i="26"/>
  <c r="DC40" i="26"/>
  <c r="DB50" i="24"/>
  <c r="DC65" i="26"/>
  <c r="DB75" i="24"/>
  <c r="DC32" i="26"/>
  <c r="DB42" i="24"/>
  <c r="DC58" i="26"/>
  <c r="DB68" i="24"/>
  <c r="CY17" i="26"/>
  <c r="DC62" i="26"/>
  <c r="DB72" i="24"/>
  <c r="DC66" i="26"/>
  <c r="DB76" i="24"/>
  <c r="DC57" i="26"/>
  <c r="DB67" i="24"/>
  <c r="CY16" i="26"/>
  <c r="DC75" i="26"/>
  <c r="DB85" i="24"/>
  <c r="DC49" i="26"/>
  <c r="DB59" i="24"/>
  <c r="DC47" i="26"/>
  <c r="DB57" i="24"/>
  <c r="DC51" i="26"/>
  <c r="DB61" i="24"/>
  <c r="DC59" i="26"/>
  <c r="DB69" i="24"/>
  <c r="DC78" i="26"/>
  <c r="DB88" i="24"/>
  <c r="DC77" i="26"/>
  <c r="DB87" i="24"/>
  <c r="CY21" i="26"/>
  <c r="DC46" i="26"/>
  <c r="DB56" i="24"/>
  <c r="DC43" i="26"/>
  <c r="DB53" i="24"/>
  <c r="CY15" i="26"/>
  <c r="DC42" i="26"/>
  <c r="DB52" i="24"/>
  <c r="DC63" i="26"/>
  <c r="DB73" i="24"/>
  <c r="DA13" i="24"/>
  <c r="CY14" i="26"/>
  <c r="DC82" i="26"/>
  <c r="DB92" i="24"/>
  <c r="DC35" i="26"/>
  <c r="DB45" i="24"/>
  <c r="DC76" i="26"/>
  <c r="DB86" i="24"/>
  <c r="DC52" i="26"/>
  <c r="DB62" i="24"/>
  <c r="DC79" i="26"/>
  <c r="DB89" i="24"/>
  <c r="DC29" i="26"/>
  <c r="DB39" i="24"/>
  <c r="DC30" i="26"/>
  <c r="DB40" i="24"/>
  <c r="DC45" i="26"/>
  <c r="DB55" i="24"/>
  <c r="DC67" i="26"/>
  <c r="DB77" i="24"/>
  <c r="DC73" i="26"/>
  <c r="DB83" i="24"/>
  <c r="DC26" i="26"/>
  <c r="DB36" i="24"/>
  <c r="DC55" i="26"/>
  <c r="DB65" i="24"/>
  <c r="DC36" i="26"/>
  <c r="DB46" i="24"/>
  <c r="DC34" i="26"/>
  <c r="DB44" i="24"/>
  <c r="DC80" i="26"/>
  <c r="DB90" i="24"/>
  <c r="DC44" i="26"/>
  <c r="DB54" i="24"/>
  <c r="DB43" i="24"/>
  <c r="DC31" i="26"/>
  <c r="DB41" i="24"/>
  <c r="DC72" i="26"/>
  <c r="DB82" i="24"/>
  <c r="DC61" i="26"/>
  <c r="DB71" i="24"/>
  <c r="DC27" i="26"/>
  <c r="DB37" i="24"/>
  <c r="DC28" i="26"/>
  <c r="DB38" i="24"/>
  <c r="DC50" i="26"/>
  <c r="DB60" i="24"/>
  <c r="DC74" i="26"/>
  <c r="DB84" i="24"/>
  <c r="DC81" i="26"/>
  <c r="DB91" i="24"/>
  <c r="CY20" i="26"/>
  <c r="DC56" i="26"/>
  <c r="DB66" i="24"/>
  <c r="CU13" i="26"/>
  <c r="CQ18" i="26"/>
  <c r="CP6" i="26"/>
  <c r="CP5" i="26"/>
  <c r="CS7" i="26"/>
  <c r="CT25" i="26"/>
  <c r="CT35" i="24" s="1"/>
  <c r="CT11" i="24" s="1"/>
  <c r="CT7" i="24" s="1"/>
  <c r="BG33" i="25"/>
  <c r="Z45" i="25"/>
  <c r="CF13" i="25"/>
  <c r="CF10" i="25" s="1"/>
  <c r="CH11" i="24"/>
  <c r="CH5" i="25" s="1"/>
  <c r="CF16" i="24"/>
  <c r="CG4" i="25"/>
  <c r="CG9" i="25" s="1"/>
  <c r="CH13" i="24"/>
  <c r="CH7" i="25" s="1"/>
  <c r="CH10" i="24"/>
  <c r="CH6" i="24" s="1"/>
  <c r="CH12" i="24"/>
  <c r="CH6" i="25" s="1"/>
  <c r="CG7" i="24"/>
  <c r="CG5" i="24" s="1"/>
  <c r="CH15" i="23"/>
  <c r="CH16" i="23" s="1"/>
  <c r="CG15" i="24"/>
  <c r="CJ89" i="24"/>
  <c r="CI89" i="24"/>
  <c r="CI70" i="24"/>
  <c r="CJ70" i="24"/>
  <c r="CI30" i="24"/>
  <c r="CJ88" i="24"/>
  <c r="CI88" i="24"/>
  <c r="CJ41" i="24"/>
  <c r="CI41" i="24"/>
  <c r="CJ76" i="24"/>
  <c r="CI76" i="24"/>
  <c r="CI27" i="24"/>
  <c r="CJ73" i="24"/>
  <c r="CI73" i="24"/>
  <c r="CJ39" i="24"/>
  <c r="CI39" i="24"/>
  <c r="CI51" i="24"/>
  <c r="CJ51" i="24"/>
  <c r="CI50" i="24"/>
  <c r="CI12" i="23"/>
  <c r="CI26" i="24"/>
  <c r="CJ46" i="24"/>
  <c r="CI46" i="24"/>
  <c r="CI28" i="24"/>
  <c r="CI59" i="24"/>
  <c r="CJ59" i="24"/>
  <c r="CI57" i="24"/>
  <c r="CJ57" i="24"/>
  <c r="CI36" i="24"/>
  <c r="CJ36" i="24"/>
  <c r="CJ52" i="24"/>
  <c r="CI52" i="24"/>
  <c r="CI71" i="24"/>
  <c r="CJ71" i="24"/>
  <c r="CI35" i="24"/>
  <c r="CI11" i="23"/>
  <c r="CI7" i="23"/>
  <c r="CI45" i="24"/>
  <c r="CJ45" i="24"/>
  <c r="CJ43" i="24"/>
  <c r="CI43" i="24"/>
  <c r="CJ83" i="24"/>
  <c r="CI83" i="24"/>
  <c r="CJ85" i="24"/>
  <c r="CI85" i="24"/>
  <c r="CJ90" i="24"/>
  <c r="CI90" i="24"/>
  <c r="CI53" i="24"/>
  <c r="CJ53" i="24"/>
  <c r="CJ74" i="24"/>
  <c r="CI74" i="24"/>
  <c r="CJ47" i="24"/>
  <c r="CI47" i="24"/>
  <c r="CI65" i="24"/>
  <c r="CJ38" i="24"/>
  <c r="CI38" i="24"/>
  <c r="CH14" i="24"/>
  <c r="CH8" i="25" s="1"/>
  <c r="CI29" i="24"/>
  <c r="CI32" i="24"/>
  <c r="CJ92" i="24"/>
  <c r="CI92" i="24"/>
  <c r="CJ66" i="24"/>
  <c r="CI66" i="24"/>
  <c r="CI87" i="24"/>
  <c r="CJ87" i="24"/>
  <c r="CJ84" i="24"/>
  <c r="CI84" i="24"/>
  <c r="CJ40" i="24"/>
  <c r="CI40" i="24"/>
  <c r="CJ69" i="24"/>
  <c r="CI69" i="24"/>
  <c r="CI23" i="24"/>
  <c r="CI10" i="23"/>
  <c r="CI6" i="23"/>
  <c r="CI5" i="23"/>
  <c r="CJ77" i="24"/>
  <c r="CI77" i="24"/>
  <c r="CJ58" i="24"/>
  <c r="CI58" i="24"/>
  <c r="CJ68" i="24"/>
  <c r="CI68" i="24"/>
  <c r="CJ56" i="24"/>
  <c r="CI56" i="24"/>
  <c r="CJ37" i="24"/>
  <c r="CI37" i="24"/>
  <c r="CI42" i="24"/>
  <c r="CJ42" i="24"/>
  <c r="CI82" i="24"/>
  <c r="CJ82" i="24"/>
  <c r="CJ81" i="24"/>
  <c r="CI81" i="24"/>
  <c r="CJ55" i="24"/>
  <c r="CI55" i="24"/>
  <c r="CI80" i="24"/>
  <c r="CI14" i="23"/>
  <c r="CI13" i="23"/>
  <c r="CJ67" i="24"/>
  <c r="CI67" i="24"/>
  <c r="CJ91" i="24"/>
  <c r="CI91" i="24"/>
  <c r="CI24" i="24"/>
  <c r="CJ54" i="24"/>
  <c r="CI54" i="24"/>
  <c r="CI44" i="24"/>
  <c r="CJ44" i="24"/>
  <c r="CJ62" i="24"/>
  <c r="CI62" i="24"/>
  <c r="CI61" i="24"/>
  <c r="CJ61" i="24"/>
  <c r="CI25" i="24"/>
  <c r="CJ75" i="24"/>
  <c r="CI75" i="24"/>
  <c r="CJ72" i="24"/>
  <c r="CI72" i="24"/>
  <c r="CI31" i="24"/>
  <c r="CJ60" i="24"/>
  <c r="CI60" i="24"/>
  <c r="CJ86" i="24"/>
  <c r="CI86" i="24"/>
  <c r="BW5" i="14"/>
  <c r="BX13" i="14"/>
  <c r="BW6" i="14"/>
  <c r="BW7" i="14"/>
  <c r="BX25" i="14"/>
  <c r="BJ17" i="25"/>
  <c r="BN38" i="4"/>
  <c r="BM38" i="6"/>
  <c r="BN40" i="4"/>
  <c r="BM40" i="6"/>
  <c r="BM45" i="4"/>
  <c r="BL45" i="6"/>
  <c r="BM35" i="4"/>
  <c r="BL35" i="6"/>
  <c r="BL11" i="4"/>
  <c r="BL7" i="4"/>
  <c r="BM39" i="4"/>
  <c r="BL39" i="6"/>
  <c r="BM47" i="4"/>
  <c r="BL47" i="6"/>
  <c r="BO41" i="4"/>
  <c r="BN41" i="6"/>
  <c r="BN37" i="4"/>
  <c r="BM37" i="6"/>
  <c r="BN46" i="4"/>
  <c r="BM46" i="6"/>
  <c r="BN44" i="4"/>
  <c r="BM44" i="6"/>
  <c r="BM36" i="4"/>
  <c r="BL36" i="6"/>
  <c r="BN42" i="4"/>
  <c r="BM42" i="6"/>
  <c r="BM43" i="4"/>
  <c r="BL43" i="6"/>
  <c r="BK11" i="6"/>
  <c r="BH6" i="6"/>
  <c r="BH5" i="6" s="1"/>
  <c r="BH16" i="6" s="1"/>
  <c r="BI16" i="4"/>
  <c r="BH16" i="25"/>
  <c r="BH21" i="25" s="1"/>
  <c r="BH27" i="25" s="1"/>
  <c r="BK30" i="4"/>
  <c r="BJ30" i="6"/>
  <c r="BK32" i="4"/>
  <c r="BJ32" i="6"/>
  <c r="BI10" i="6"/>
  <c r="BK28" i="4"/>
  <c r="BJ28" i="6"/>
  <c r="BM31" i="4"/>
  <c r="BL31" i="6"/>
  <c r="BK27" i="4"/>
  <c r="BJ27" i="6"/>
  <c r="BK25" i="4"/>
  <c r="BJ25" i="6"/>
  <c r="BJ5" i="4"/>
  <c r="BJ6" i="4"/>
  <c r="BJ10" i="4"/>
  <c r="BJ15" i="4" s="1"/>
  <c r="BL24" i="4"/>
  <c r="BK24" i="6"/>
  <c r="BM29" i="4"/>
  <c r="BL29" i="6"/>
  <c r="BL26" i="4"/>
  <c r="BK26" i="6"/>
  <c r="BM23" i="4"/>
  <c r="BL23" i="6"/>
  <c r="BI32" i="25"/>
  <c r="BF22" i="25"/>
  <c r="BG25" i="25"/>
  <c r="CJ29" i="24" l="1"/>
  <c r="CJ24" i="24"/>
  <c r="CJ32" i="24"/>
  <c r="CJ28" i="24"/>
  <c r="CJ26" i="24"/>
  <c r="CJ25" i="24"/>
  <c r="CK23" i="24"/>
  <c r="CJ27" i="24"/>
  <c r="CJ31" i="24"/>
  <c r="CJ30" i="24"/>
  <c r="DD36" i="26"/>
  <c r="DC46" i="24"/>
  <c r="DD26" i="26"/>
  <c r="DC36" i="24"/>
  <c r="DD67" i="26"/>
  <c r="DC77" i="24"/>
  <c r="DD30" i="26"/>
  <c r="DC40" i="24"/>
  <c r="DD79" i="26"/>
  <c r="DC89" i="24"/>
  <c r="DD76" i="26"/>
  <c r="DC86" i="24"/>
  <c r="DD82" i="26"/>
  <c r="DC92" i="24"/>
  <c r="DB14" i="24"/>
  <c r="CZ20" i="26"/>
  <c r="DD74" i="26"/>
  <c r="DC84" i="24"/>
  <c r="DD28" i="26"/>
  <c r="DC38" i="24"/>
  <c r="DD61" i="26"/>
  <c r="DC71" i="24"/>
  <c r="DD31" i="26"/>
  <c r="DC41" i="24"/>
  <c r="DD44" i="26"/>
  <c r="DC54" i="24"/>
  <c r="DD34" i="26"/>
  <c r="DC44" i="24"/>
  <c r="DB13" i="24"/>
  <c r="DD63" i="26"/>
  <c r="DC73" i="24"/>
  <c r="CZ15" i="26"/>
  <c r="DD46" i="26"/>
  <c r="DC56" i="24"/>
  <c r="DD77" i="26"/>
  <c r="DC87" i="24"/>
  <c r="DD59" i="26"/>
  <c r="DC69" i="24"/>
  <c r="DD47" i="26"/>
  <c r="DC57" i="24"/>
  <c r="DD75" i="26"/>
  <c r="DC85" i="24"/>
  <c r="DD57" i="26"/>
  <c r="DC67" i="24"/>
  <c r="DD62" i="26"/>
  <c r="DC72" i="24"/>
  <c r="DD58" i="26"/>
  <c r="DC68" i="24"/>
  <c r="DD65" i="26"/>
  <c r="DC75" i="24"/>
  <c r="CZ19" i="26"/>
  <c r="DD60" i="26"/>
  <c r="DC70" i="24"/>
  <c r="DD70" i="26"/>
  <c r="DC80" i="24"/>
  <c r="DD71" i="26"/>
  <c r="DC81" i="24"/>
  <c r="DD55" i="26"/>
  <c r="DC65" i="24"/>
  <c r="DD73" i="26"/>
  <c r="DC83" i="24"/>
  <c r="DD45" i="26"/>
  <c r="DC55" i="24"/>
  <c r="DD29" i="26"/>
  <c r="DC39" i="24"/>
  <c r="DD52" i="26"/>
  <c r="DC62" i="24"/>
  <c r="DD35" i="26"/>
  <c r="DC45" i="24"/>
  <c r="CZ14" i="26"/>
  <c r="DB12" i="24"/>
  <c r="DB6" i="25" s="1"/>
  <c r="DD56" i="26"/>
  <c r="DC66" i="24"/>
  <c r="DD81" i="26"/>
  <c r="DC91" i="24"/>
  <c r="DD50" i="26"/>
  <c r="DC60" i="24"/>
  <c r="DD27" i="26"/>
  <c r="DC37" i="24"/>
  <c r="DD72" i="26"/>
  <c r="DC82" i="24"/>
  <c r="DC43" i="24"/>
  <c r="DD80" i="26"/>
  <c r="DC90" i="24"/>
  <c r="DD42" i="26"/>
  <c r="DC52" i="24"/>
  <c r="DD43" i="26"/>
  <c r="DC53" i="24"/>
  <c r="CZ21" i="26"/>
  <c r="DD78" i="26"/>
  <c r="DC88" i="24"/>
  <c r="DD51" i="26"/>
  <c r="DC61" i="24"/>
  <c r="DD49" i="26"/>
  <c r="DC59" i="24"/>
  <c r="CZ16" i="26"/>
  <c r="DD66" i="26"/>
  <c r="DC76" i="24"/>
  <c r="CZ17" i="26"/>
  <c r="DD32" i="26"/>
  <c r="DC42" i="24"/>
  <c r="DD40" i="26"/>
  <c r="DC50" i="24"/>
  <c r="DD37" i="26"/>
  <c r="DC47" i="24"/>
  <c r="DD64" i="26"/>
  <c r="DC74" i="24"/>
  <c r="DD41" i="26"/>
  <c r="DC51" i="24"/>
  <c r="CT7" i="26"/>
  <c r="CU25" i="26"/>
  <c r="CU35" i="24" s="1"/>
  <c r="CU11" i="24" s="1"/>
  <c r="CU7" i="24" s="1"/>
  <c r="CR18" i="26"/>
  <c r="CQ5" i="26"/>
  <c r="CQ6" i="26"/>
  <c r="CV13" i="26"/>
  <c r="BH33" i="25"/>
  <c r="AA45" i="25"/>
  <c r="CG13" i="25"/>
  <c r="CG10" i="25" s="1"/>
  <c r="CH4" i="25"/>
  <c r="CH9" i="25" s="1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23" i="24"/>
  <c r="CJ5" i="23"/>
  <c r="CJ6" i="23"/>
  <c r="CJ10" i="23"/>
  <c r="CJ80" i="24"/>
  <c r="CJ14" i="24" s="1"/>
  <c r="CJ8" i="25" s="1"/>
  <c r="CK8" i="25" s="1"/>
  <c r="CL8" i="25" s="1"/>
  <c r="CM8" i="25" s="1"/>
  <c r="CN8" i="25" s="1"/>
  <c r="CO8" i="25" s="1"/>
  <c r="CP8" i="25" s="1"/>
  <c r="CQ8" i="25" s="1"/>
  <c r="CR8" i="25" s="1"/>
  <c r="CS8" i="25" s="1"/>
  <c r="CT8" i="25" s="1"/>
  <c r="CU8" i="25" s="1"/>
  <c r="CV8" i="25" s="1"/>
  <c r="CW8" i="25" s="1"/>
  <c r="CX8" i="25" s="1"/>
  <c r="CY8" i="25" s="1"/>
  <c r="CZ8" i="25" s="1"/>
  <c r="DA8" i="25" s="1"/>
  <c r="CJ14" i="23"/>
  <c r="CJ35" i="24"/>
  <c r="CJ11" i="24" s="1"/>
  <c r="CJ11" i="23"/>
  <c r="CJ7" i="23"/>
  <c r="CJ50" i="24"/>
  <c r="CJ12" i="24" s="1"/>
  <c r="CJ12" i="23"/>
  <c r="CJ65" i="24"/>
  <c r="CJ13" i="24" s="1"/>
  <c r="CJ13" i="23"/>
  <c r="BX5" i="14"/>
  <c r="BX6" i="14"/>
  <c r="BY13" i="14"/>
  <c r="BX7" i="14"/>
  <c r="BY25" i="14"/>
  <c r="BK7" i="6"/>
  <c r="BK17" i="25"/>
  <c r="BN36" i="4"/>
  <c r="BM36" i="6"/>
  <c r="BP41" i="4"/>
  <c r="BO41" i="6"/>
  <c r="BN39" i="4"/>
  <c r="BM39" i="6"/>
  <c r="BO40" i="4"/>
  <c r="BN40" i="6"/>
  <c r="BL11" i="6"/>
  <c r="BO42" i="4"/>
  <c r="BN42" i="6"/>
  <c r="BO46" i="4"/>
  <c r="BN46" i="6"/>
  <c r="BN35" i="4"/>
  <c r="BM35" i="6"/>
  <c r="BM7" i="4"/>
  <c r="BM11" i="4"/>
  <c r="BN43" i="4"/>
  <c r="BM43" i="6"/>
  <c r="BO44" i="4"/>
  <c r="BN44" i="6"/>
  <c r="BO37" i="4"/>
  <c r="BN37" i="6"/>
  <c r="BN47" i="4"/>
  <c r="BM47" i="6"/>
  <c r="BN45" i="4"/>
  <c r="BM45" i="6"/>
  <c r="BO38" i="4"/>
  <c r="BN38" i="6"/>
  <c r="BK5" i="4"/>
  <c r="BJ10" i="6"/>
  <c r="BN29" i="4"/>
  <c r="BM29" i="6"/>
  <c r="BJ32" i="25"/>
  <c r="BM26" i="4"/>
  <c r="BL26" i="6"/>
  <c r="BM24" i="4"/>
  <c r="BL24" i="6"/>
  <c r="BL28" i="4"/>
  <c r="BK28" i="6"/>
  <c r="BL32" i="4"/>
  <c r="BK32" i="6"/>
  <c r="BL30" i="4"/>
  <c r="BK30" i="6"/>
  <c r="BL25" i="4"/>
  <c r="BK25" i="6"/>
  <c r="BN31" i="4"/>
  <c r="BM31" i="6"/>
  <c r="BK6" i="4"/>
  <c r="BN23" i="4"/>
  <c r="BM23" i="6"/>
  <c r="BJ16" i="4"/>
  <c r="BL27" i="4"/>
  <c r="BK27" i="6"/>
  <c r="BI6" i="6"/>
  <c r="BI5" i="6" s="1"/>
  <c r="BI15" i="6"/>
  <c r="BI16" i="25"/>
  <c r="BI21" i="25" s="1"/>
  <c r="BI27" i="25" s="1"/>
  <c r="BK10" i="4"/>
  <c r="BK15" i="4" s="1"/>
  <c r="BK16" i="4" s="1"/>
  <c r="BG22" i="25"/>
  <c r="BH25" i="25"/>
  <c r="DB8" i="25" l="1"/>
  <c r="CJ10" i="24"/>
  <c r="CJ15" i="24" s="1"/>
  <c r="CK6" i="23"/>
  <c r="DC12" i="24"/>
  <c r="DC6" i="25" s="1"/>
  <c r="CK30" i="24"/>
  <c r="CK27" i="24"/>
  <c r="CK24" i="24"/>
  <c r="CK26" i="24"/>
  <c r="CK31" i="24"/>
  <c r="CK5" i="23"/>
  <c r="CL23" i="24"/>
  <c r="CK32" i="24"/>
  <c r="CK29" i="24"/>
  <c r="CK10" i="23"/>
  <c r="CK15" i="23" s="1"/>
  <c r="CK25" i="24"/>
  <c r="CK28" i="24"/>
  <c r="DE41" i="26"/>
  <c r="DD51" i="24"/>
  <c r="DE37" i="26"/>
  <c r="DD47" i="24"/>
  <c r="DE32" i="26"/>
  <c r="DD42" i="24"/>
  <c r="DE66" i="26"/>
  <c r="DD76" i="24"/>
  <c r="DE49" i="26"/>
  <c r="DD59" i="24"/>
  <c r="DE78" i="26"/>
  <c r="DD88" i="24"/>
  <c r="DE43" i="26"/>
  <c r="DD53" i="24"/>
  <c r="DE80" i="26"/>
  <c r="DD90" i="24"/>
  <c r="DE72" i="26"/>
  <c r="DD82" i="24"/>
  <c r="DE50" i="26"/>
  <c r="DD60" i="24"/>
  <c r="DE56" i="26"/>
  <c r="DD66" i="24"/>
  <c r="DE82" i="26"/>
  <c r="DD92" i="24"/>
  <c r="DE79" i="26"/>
  <c r="DD89" i="24"/>
  <c r="DE67" i="26"/>
  <c r="DD77" i="24"/>
  <c r="DE36" i="26"/>
  <c r="DD46" i="24"/>
  <c r="DE35" i="26"/>
  <c r="DD45" i="24"/>
  <c r="DE29" i="26"/>
  <c r="DD39" i="24"/>
  <c r="DE73" i="26"/>
  <c r="DD83" i="24"/>
  <c r="DE71" i="26"/>
  <c r="DD81" i="24"/>
  <c r="DE60" i="26"/>
  <c r="DD70" i="24"/>
  <c r="DE65" i="26"/>
  <c r="DD75" i="24"/>
  <c r="DE62" i="26"/>
  <c r="DD72" i="24"/>
  <c r="DE75" i="26"/>
  <c r="DD85" i="24"/>
  <c r="DE59" i="26"/>
  <c r="DD69" i="24"/>
  <c r="DE46" i="26"/>
  <c r="DD56" i="24"/>
  <c r="DE63" i="26"/>
  <c r="DD73" i="24"/>
  <c r="DE34" i="26"/>
  <c r="DD44" i="24"/>
  <c r="DE31" i="26"/>
  <c r="DD41" i="24"/>
  <c r="DE28" i="26"/>
  <c r="DD38" i="24"/>
  <c r="DA20" i="26"/>
  <c r="DE64" i="26"/>
  <c r="DD74" i="24"/>
  <c r="DE40" i="26"/>
  <c r="DD50" i="24"/>
  <c r="DA17" i="26"/>
  <c r="DA16" i="26"/>
  <c r="DE51" i="26"/>
  <c r="DD61" i="24"/>
  <c r="DA21" i="26"/>
  <c r="DE42" i="26"/>
  <c r="DD52" i="24"/>
  <c r="DD43" i="24"/>
  <c r="DE27" i="26"/>
  <c r="DD37" i="24"/>
  <c r="DE81" i="26"/>
  <c r="DD91" i="24"/>
  <c r="DC13" i="24"/>
  <c r="DC14" i="24"/>
  <c r="DC8" i="25" s="1"/>
  <c r="DE76" i="26"/>
  <c r="DD86" i="24"/>
  <c r="DE30" i="26"/>
  <c r="DD40" i="24"/>
  <c r="DE26" i="26"/>
  <c r="DD36" i="24"/>
  <c r="DA14" i="26"/>
  <c r="DE52" i="26"/>
  <c r="DD62" i="24"/>
  <c r="DE45" i="26"/>
  <c r="DD55" i="24"/>
  <c r="DE55" i="26"/>
  <c r="DD65" i="24"/>
  <c r="DE70" i="26"/>
  <c r="DD80" i="24"/>
  <c r="DA19" i="26"/>
  <c r="DE58" i="26"/>
  <c r="DD68" i="24"/>
  <c r="DE57" i="26"/>
  <c r="DD67" i="24"/>
  <c r="DE47" i="26"/>
  <c r="DD57" i="24"/>
  <c r="DE77" i="26"/>
  <c r="DD87" i="24"/>
  <c r="DA15" i="26"/>
  <c r="DE44" i="26"/>
  <c r="DD54" i="24"/>
  <c r="DE61" i="26"/>
  <c r="DD71" i="24"/>
  <c r="DE74" i="26"/>
  <c r="DD84" i="24"/>
  <c r="CS18" i="26"/>
  <c r="CR5" i="26"/>
  <c r="CR6" i="26"/>
  <c r="CW13" i="26"/>
  <c r="CV25" i="26"/>
  <c r="CV35" i="24" s="1"/>
  <c r="CV11" i="24" s="1"/>
  <c r="CV7" i="24" s="1"/>
  <c r="CU7" i="26"/>
  <c r="CJ7" i="25"/>
  <c r="CK7" i="25" s="1"/>
  <c r="CL7" i="25" s="1"/>
  <c r="CM7" i="25" s="1"/>
  <c r="CN7" i="25" s="1"/>
  <c r="CO7" i="25" s="1"/>
  <c r="CP7" i="25" s="1"/>
  <c r="CQ7" i="25" s="1"/>
  <c r="CR7" i="25" s="1"/>
  <c r="CS7" i="25" s="1"/>
  <c r="CT7" i="25" s="1"/>
  <c r="CU7" i="25" s="1"/>
  <c r="CV7" i="25" s="1"/>
  <c r="CW7" i="25" s="1"/>
  <c r="CX7" i="25" s="1"/>
  <c r="CY7" i="25" s="1"/>
  <c r="CZ7" i="25" s="1"/>
  <c r="DA7" i="25" s="1"/>
  <c r="DB7" i="25" s="1"/>
  <c r="BI33" i="25"/>
  <c r="AB45" i="25"/>
  <c r="CH13" i="25"/>
  <c r="CH10" i="25" s="1"/>
  <c r="CJ6" i="25"/>
  <c r="CI4" i="25"/>
  <c r="CI9" i="25" s="1"/>
  <c r="CI15" i="24"/>
  <c r="CI7" i="24"/>
  <c r="CI5" i="24" s="1"/>
  <c r="CH16" i="24"/>
  <c r="I2" i="24"/>
  <c r="CJ15" i="23"/>
  <c r="CJ16" i="23" s="1"/>
  <c r="CJ7" i="24"/>
  <c r="CJ5" i="25"/>
  <c r="CK5" i="25" s="1"/>
  <c r="BY5" i="14"/>
  <c r="BY6" i="14"/>
  <c r="BZ13" i="14"/>
  <c r="BY7" i="14"/>
  <c r="BZ25" i="14"/>
  <c r="BL17" i="25"/>
  <c r="BL7" i="6"/>
  <c r="BO36" i="4"/>
  <c r="BN36" i="6"/>
  <c r="BO45" i="4"/>
  <c r="BN45" i="6"/>
  <c r="BP37" i="4"/>
  <c r="BO37" i="6"/>
  <c r="BP46" i="4"/>
  <c r="BO46" i="6"/>
  <c r="BM11" i="6"/>
  <c r="BP40" i="4"/>
  <c r="BO40" i="6"/>
  <c r="BQ41" i="4"/>
  <c r="CB31" i="14" s="1"/>
  <c r="CC31" i="14" s="1"/>
  <c r="CD31" i="14" s="1"/>
  <c r="CE31" i="14" s="1"/>
  <c r="CF31" i="14" s="1"/>
  <c r="CG31" i="14" s="1"/>
  <c r="CH31" i="14" s="1"/>
  <c r="CI31" i="14" s="1"/>
  <c r="CJ31" i="14" s="1"/>
  <c r="BP41" i="6"/>
  <c r="BO39" i="4"/>
  <c r="BN39" i="6"/>
  <c r="BP38" i="4"/>
  <c r="BO38" i="6"/>
  <c r="BO47" i="4"/>
  <c r="BN47" i="6"/>
  <c r="BP44" i="4"/>
  <c r="BO44" i="6"/>
  <c r="BO43" i="4"/>
  <c r="BN43" i="6"/>
  <c r="BO35" i="4"/>
  <c r="BN35" i="6"/>
  <c r="BN11" i="4"/>
  <c r="BN7" i="4"/>
  <c r="BP42" i="4"/>
  <c r="BO42" i="6"/>
  <c r="BJ6" i="6"/>
  <c r="BJ5" i="6" s="1"/>
  <c r="G2" i="6" s="1"/>
  <c r="BJ15" i="6"/>
  <c r="BK10" i="6"/>
  <c r="BJ16" i="25"/>
  <c r="BJ21" i="25" s="1"/>
  <c r="BJ27" i="25" s="1"/>
  <c r="BM30" i="4"/>
  <c r="BL30" i="6"/>
  <c r="BM28" i="4"/>
  <c r="BL28" i="6"/>
  <c r="BN26" i="4"/>
  <c r="BM26" i="6"/>
  <c r="BM25" i="4"/>
  <c r="BL25" i="6"/>
  <c r="BL6" i="4"/>
  <c r="BL10" i="4"/>
  <c r="BL15" i="4" s="1"/>
  <c r="BL5" i="4"/>
  <c r="BI16" i="6"/>
  <c r="BM27" i="4"/>
  <c r="BL27" i="6"/>
  <c r="BM32" i="4"/>
  <c r="BL32" i="6"/>
  <c r="BN24" i="4"/>
  <c r="BM24" i="6"/>
  <c r="BO23" i="4"/>
  <c r="BN23" i="6"/>
  <c r="BK32" i="25"/>
  <c r="BO31" i="4"/>
  <c r="BN31" i="6"/>
  <c r="BO29" i="4"/>
  <c r="BN29" i="6"/>
  <c r="BH22" i="25"/>
  <c r="BI25" i="25"/>
  <c r="DC7" i="25" l="1"/>
  <c r="CJ4" i="25"/>
  <c r="CJ9" i="25" s="1"/>
  <c r="CJ6" i="24"/>
  <c r="CJ5" i="24" s="1"/>
  <c r="K2" i="24" s="1"/>
  <c r="CL5" i="23"/>
  <c r="CK10" i="24"/>
  <c r="CK6" i="24" s="1"/>
  <c r="CK5" i="24" s="1"/>
  <c r="CK16" i="23"/>
  <c r="CL29" i="24"/>
  <c r="CL26" i="24"/>
  <c r="CL25" i="24"/>
  <c r="CL32" i="24"/>
  <c r="CL10" i="23"/>
  <c r="CL15" i="23" s="1"/>
  <c r="CL27" i="24"/>
  <c r="CM23" i="24"/>
  <c r="CL31" i="24"/>
  <c r="CL28" i="24"/>
  <c r="CL6" i="23"/>
  <c r="CL24" i="24"/>
  <c r="CL30" i="24"/>
  <c r="DF74" i="26"/>
  <c r="DE84" i="24"/>
  <c r="DF44" i="26"/>
  <c r="DE54" i="24"/>
  <c r="DF77" i="26"/>
  <c r="DE87" i="24"/>
  <c r="DF57" i="26"/>
  <c r="DE67" i="24"/>
  <c r="DB19" i="26"/>
  <c r="DF55" i="26"/>
  <c r="DE65" i="24"/>
  <c r="DF52" i="26"/>
  <c r="DE62" i="24"/>
  <c r="DF27" i="26"/>
  <c r="DE37" i="24"/>
  <c r="DF42" i="26"/>
  <c r="DE52" i="24"/>
  <c r="DF51" i="26"/>
  <c r="DE61" i="24"/>
  <c r="DB17" i="26"/>
  <c r="DF64" i="26"/>
  <c r="DE74" i="24"/>
  <c r="DF28" i="26"/>
  <c r="DE38" i="24"/>
  <c r="DF34" i="26"/>
  <c r="DE44" i="24"/>
  <c r="DF46" i="26"/>
  <c r="DE56" i="24"/>
  <c r="DF75" i="26"/>
  <c r="DE85" i="24"/>
  <c r="DF65" i="26"/>
  <c r="DE75" i="24"/>
  <c r="DF71" i="26"/>
  <c r="DE81" i="24"/>
  <c r="DF29" i="26"/>
  <c r="DE39" i="24"/>
  <c r="DF36" i="26"/>
  <c r="DE46" i="24"/>
  <c r="DF79" i="26"/>
  <c r="DE89" i="24"/>
  <c r="DF56" i="26"/>
  <c r="DE66" i="24"/>
  <c r="DF72" i="26"/>
  <c r="DE82" i="24"/>
  <c r="DF43" i="26"/>
  <c r="DE53" i="24"/>
  <c r="DF49" i="26"/>
  <c r="DE59" i="24"/>
  <c r="DF32" i="26"/>
  <c r="DE42" i="24"/>
  <c r="DF41" i="26"/>
  <c r="DE51" i="24"/>
  <c r="DD14" i="24"/>
  <c r="DD8" i="25" s="1"/>
  <c r="DF26" i="26"/>
  <c r="DE36" i="24"/>
  <c r="DD12" i="24"/>
  <c r="DD6" i="25" s="1"/>
  <c r="DF76" i="26"/>
  <c r="DE86" i="24"/>
  <c r="DF61" i="26"/>
  <c r="DE71" i="24"/>
  <c r="DB15" i="26"/>
  <c r="DF47" i="26"/>
  <c r="DE57" i="24"/>
  <c r="DF58" i="26"/>
  <c r="DE68" i="24"/>
  <c r="DF70" i="26"/>
  <c r="DE80" i="24"/>
  <c r="DF45" i="26"/>
  <c r="DE55" i="24"/>
  <c r="DB14" i="26"/>
  <c r="DF81" i="26"/>
  <c r="DE91" i="24"/>
  <c r="DE43" i="24"/>
  <c r="DB21" i="26"/>
  <c r="DB16" i="26"/>
  <c r="DF40" i="26"/>
  <c r="DE50" i="24"/>
  <c r="DB20" i="26"/>
  <c r="DF31" i="26"/>
  <c r="DE41" i="24"/>
  <c r="DF63" i="26"/>
  <c r="DE73" i="24"/>
  <c r="DF59" i="26"/>
  <c r="DE69" i="24"/>
  <c r="DF62" i="26"/>
  <c r="DE72" i="24"/>
  <c r="DF60" i="26"/>
  <c r="DE70" i="24"/>
  <c r="DF73" i="26"/>
  <c r="DE83" i="24"/>
  <c r="DF35" i="26"/>
  <c r="DE45" i="24"/>
  <c r="DF67" i="26"/>
  <c r="DE77" i="24"/>
  <c r="DF82" i="26"/>
  <c r="DE92" i="24"/>
  <c r="DF50" i="26"/>
  <c r="DE60" i="24"/>
  <c r="DF80" i="26"/>
  <c r="DE90" i="24"/>
  <c r="DF78" i="26"/>
  <c r="DE88" i="24"/>
  <c r="DF66" i="26"/>
  <c r="DE76" i="24"/>
  <c r="DF37" i="26"/>
  <c r="DE47" i="24"/>
  <c r="DD13" i="24"/>
  <c r="DD7" i="25" s="1"/>
  <c r="DF30" i="26"/>
  <c r="DE40" i="24"/>
  <c r="CL5" i="25"/>
  <c r="CX13" i="26"/>
  <c r="CW25" i="26"/>
  <c r="CW35" i="24" s="1"/>
  <c r="CW11" i="24" s="1"/>
  <c r="CW7" i="24" s="1"/>
  <c r="CV7" i="26"/>
  <c r="CT18" i="26"/>
  <c r="CS6" i="26"/>
  <c r="CS5" i="26"/>
  <c r="CI13" i="25"/>
  <c r="CI10" i="25" s="1"/>
  <c r="BJ33" i="25"/>
  <c r="AC45" i="25"/>
  <c r="AD45" i="25" s="1"/>
  <c r="CI16" i="24"/>
  <c r="CA13" i="14"/>
  <c r="BZ6" i="14"/>
  <c r="BZ5" i="14"/>
  <c r="CA25" i="14"/>
  <c r="CA7" i="14" s="1"/>
  <c r="BZ7" i="14"/>
  <c r="BQ37" i="4"/>
  <c r="CB27" i="14" s="1"/>
  <c r="CC27" i="14" s="1"/>
  <c r="CD27" i="14" s="1"/>
  <c r="CE27" i="14" s="1"/>
  <c r="CF27" i="14" s="1"/>
  <c r="CG27" i="14" s="1"/>
  <c r="CH27" i="14" s="1"/>
  <c r="CI27" i="14" s="1"/>
  <c r="CJ27" i="14" s="1"/>
  <c r="BP37" i="6"/>
  <c r="BP43" i="4"/>
  <c r="BO43" i="6"/>
  <c r="BP47" i="4"/>
  <c r="BO47" i="6"/>
  <c r="BP39" i="4"/>
  <c r="BO39" i="6"/>
  <c r="BQ40" i="4"/>
  <c r="CB30" i="14" s="1"/>
  <c r="CC30" i="14" s="1"/>
  <c r="CD30" i="14" s="1"/>
  <c r="CE30" i="14" s="1"/>
  <c r="CF30" i="14" s="1"/>
  <c r="CG30" i="14" s="1"/>
  <c r="CH30" i="14" s="1"/>
  <c r="CI30" i="14" s="1"/>
  <c r="CJ30" i="14" s="1"/>
  <c r="BP40" i="6"/>
  <c r="BN11" i="6"/>
  <c r="BM7" i="6"/>
  <c r="BM17" i="25"/>
  <c r="BP45" i="4"/>
  <c r="BO45" i="6"/>
  <c r="BQ46" i="4"/>
  <c r="CB36" i="14" s="1"/>
  <c r="CC36" i="14" s="1"/>
  <c r="CD36" i="14" s="1"/>
  <c r="CE36" i="14" s="1"/>
  <c r="CF36" i="14" s="1"/>
  <c r="CG36" i="14" s="1"/>
  <c r="CH36" i="14" s="1"/>
  <c r="CI36" i="14" s="1"/>
  <c r="CJ36" i="14" s="1"/>
  <c r="BP46" i="6"/>
  <c r="BP36" i="4"/>
  <c r="BO36" i="6"/>
  <c r="BQ42" i="4"/>
  <c r="CB32" i="14" s="1"/>
  <c r="CC32" i="14" s="1"/>
  <c r="CD32" i="14" s="1"/>
  <c r="CE32" i="14" s="1"/>
  <c r="CF32" i="14" s="1"/>
  <c r="CG32" i="14" s="1"/>
  <c r="CH32" i="14" s="1"/>
  <c r="CI32" i="14" s="1"/>
  <c r="CJ32" i="14" s="1"/>
  <c r="BP42" i="6"/>
  <c r="BP35" i="4"/>
  <c r="BO35" i="6"/>
  <c r="BO11" i="4"/>
  <c r="BO7" i="4"/>
  <c r="BQ44" i="4"/>
  <c r="CB34" i="14" s="1"/>
  <c r="CC34" i="14" s="1"/>
  <c r="CD34" i="14" s="1"/>
  <c r="CE34" i="14" s="1"/>
  <c r="CF34" i="14" s="1"/>
  <c r="CG34" i="14" s="1"/>
  <c r="CH34" i="14" s="1"/>
  <c r="CI34" i="14" s="1"/>
  <c r="CJ34" i="14" s="1"/>
  <c r="BP44" i="6"/>
  <c r="BQ38" i="4"/>
  <c r="CB28" i="14" s="1"/>
  <c r="CC28" i="14" s="1"/>
  <c r="CD28" i="14" s="1"/>
  <c r="CE28" i="14" s="1"/>
  <c r="CF28" i="14" s="1"/>
  <c r="CG28" i="14" s="1"/>
  <c r="CH28" i="14" s="1"/>
  <c r="CI28" i="14" s="1"/>
  <c r="CJ28" i="14" s="1"/>
  <c r="BP38" i="6"/>
  <c r="BR41" i="4"/>
  <c r="BQ41" i="6"/>
  <c r="BJ16" i="6"/>
  <c r="BK6" i="6"/>
  <c r="BK5" i="6" s="1"/>
  <c r="BK16" i="25"/>
  <c r="BK21" i="25" s="1"/>
  <c r="BK27" i="25" s="1"/>
  <c r="BL32" i="25"/>
  <c r="BL16" i="4"/>
  <c r="BK15" i="6"/>
  <c r="BL10" i="6"/>
  <c r="BL16" i="25" s="1"/>
  <c r="BL21" i="25" s="1"/>
  <c r="BL27" i="25" s="1"/>
  <c r="BN25" i="4"/>
  <c r="BM25" i="6"/>
  <c r="BM10" i="4"/>
  <c r="BM15" i="4" s="1"/>
  <c r="BM6" i="4"/>
  <c r="BM5" i="4"/>
  <c r="BN28" i="4"/>
  <c r="BM28" i="6"/>
  <c r="BN32" i="4"/>
  <c r="BM32" i="6"/>
  <c r="BN27" i="4"/>
  <c r="BM27" i="6"/>
  <c r="BO26" i="4"/>
  <c r="BN26" i="6"/>
  <c r="BN30" i="4"/>
  <c r="BM30" i="6"/>
  <c r="BP31" i="4"/>
  <c r="BO31" i="6"/>
  <c r="BP23" i="4"/>
  <c r="BO23" i="6"/>
  <c r="BO24" i="4"/>
  <c r="BN24" i="6"/>
  <c r="BP29" i="4"/>
  <c r="BO29" i="6"/>
  <c r="BI22" i="25"/>
  <c r="BJ25" i="25"/>
  <c r="BK16" i="6" l="1"/>
  <c r="CK4" i="25"/>
  <c r="CK9" i="25" s="1"/>
  <c r="CK27" i="25" s="1"/>
  <c r="S46" i="25"/>
  <c r="CK15" i="24"/>
  <c r="CK16" i="24" s="1"/>
  <c r="CL16" i="23"/>
  <c r="CM5" i="23"/>
  <c r="CM30" i="24"/>
  <c r="CL10" i="24"/>
  <c r="CM31" i="24"/>
  <c r="CM10" i="23"/>
  <c r="CM15" i="23" s="1"/>
  <c r="CM28" i="24"/>
  <c r="CN23" i="24"/>
  <c r="CM32" i="24"/>
  <c r="CM26" i="24"/>
  <c r="CM24" i="24"/>
  <c r="CM6" i="23"/>
  <c r="CM27" i="24"/>
  <c r="CM25" i="24"/>
  <c r="CM29" i="24"/>
  <c r="DG66" i="26"/>
  <c r="DF76" i="24"/>
  <c r="DG80" i="26"/>
  <c r="DF90" i="24"/>
  <c r="DG82" i="26"/>
  <c r="DF92" i="24"/>
  <c r="DG35" i="26"/>
  <c r="DF45" i="24"/>
  <c r="DG60" i="26"/>
  <c r="DF70" i="24"/>
  <c r="DG59" i="26"/>
  <c r="DF69" i="24"/>
  <c r="DG31" i="26"/>
  <c r="DF41" i="24"/>
  <c r="DG40" i="26"/>
  <c r="DF50" i="24"/>
  <c r="DC21" i="26"/>
  <c r="DG81" i="26"/>
  <c r="DF91" i="24"/>
  <c r="DG45" i="26"/>
  <c r="DF55" i="24"/>
  <c r="DG58" i="26"/>
  <c r="DF68" i="24"/>
  <c r="DC15" i="26"/>
  <c r="DG32" i="26"/>
  <c r="DF42" i="24"/>
  <c r="DG43" i="26"/>
  <c r="DF53" i="24"/>
  <c r="DG56" i="26"/>
  <c r="DF66" i="24"/>
  <c r="DG36" i="26"/>
  <c r="DF46" i="24"/>
  <c r="DG71" i="26"/>
  <c r="DF81" i="24"/>
  <c r="DG75" i="26"/>
  <c r="DF85" i="24"/>
  <c r="DG34" i="26"/>
  <c r="DF44" i="24"/>
  <c r="DG64" i="26"/>
  <c r="DF74" i="24"/>
  <c r="DG51" i="26"/>
  <c r="DF61" i="24"/>
  <c r="DG27" i="26"/>
  <c r="DF37" i="24"/>
  <c r="DG55" i="26"/>
  <c r="DF65" i="24"/>
  <c r="DG57" i="26"/>
  <c r="DF67" i="24"/>
  <c r="DG44" i="26"/>
  <c r="DF54" i="24"/>
  <c r="DE14" i="24"/>
  <c r="DE8" i="25" s="1"/>
  <c r="DG30" i="26"/>
  <c r="DF40" i="24"/>
  <c r="DG37" i="26"/>
  <c r="DF47" i="24"/>
  <c r="DG78" i="26"/>
  <c r="DF88" i="24"/>
  <c r="DG50" i="26"/>
  <c r="DF60" i="24"/>
  <c r="DG67" i="26"/>
  <c r="DF77" i="24"/>
  <c r="DG73" i="26"/>
  <c r="DF83" i="24"/>
  <c r="DG62" i="26"/>
  <c r="DF72" i="24"/>
  <c r="DG63" i="26"/>
  <c r="DF73" i="24"/>
  <c r="DC20" i="26"/>
  <c r="DC16" i="26"/>
  <c r="DF43" i="24"/>
  <c r="DC14" i="26"/>
  <c r="DG70" i="26"/>
  <c r="DF80" i="24"/>
  <c r="DG47" i="26"/>
  <c r="DF57" i="24"/>
  <c r="DG61" i="26"/>
  <c r="DF71" i="24"/>
  <c r="DG26" i="26"/>
  <c r="DF36" i="24"/>
  <c r="DG41" i="26"/>
  <c r="DF51" i="24"/>
  <c r="DG49" i="26"/>
  <c r="DF59" i="24"/>
  <c r="DG72" i="26"/>
  <c r="DF82" i="24"/>
  <c r="DG79" i="26"/>
  <c r="DF89" i="24"/>
  <c r="DG29" i="26"/>
  <c r="DF39" i="24"/>
  <c r="DG65" i="26"/>
  <c r="DF75" i="24"/>
  <c r="DG46" i="26"/>
  <c r="DF56" i="24"/>
  <c r="DG28" i="26"/>
  <c r="DF38" i="24"/>
  <c r="DC17" i="26"/>
  <c r="DG42" i="26"/>
  <c r="DF52" i="24"/>
  <c r="DG52" i="26"/>
  <c r="DF62" i="24"/>
  <c r="DC19" i="26"/>
  <c r="DG77" i="26"/>
  <c r="DF87" i="24"/>
  <c r="DG74" i="26"/>
  <c r="DF84" i="24"/>
  <c r="DE12" i="24"/>
  <c r="DE6" i="25" s="1"/>
  <c r="DG76" i="26"/>
  <c r="DF86" i="24"/>
  <c r="DE13" i="24"/>
  <c r="DE7" i="25" s="1"/>
  <c r="CJ13" i="25"/>
  <c r="CM5" i="25"/>
  <c r="CX25" i="26"/>
  <c r="CX35" i="24" s="1"/>
  <c r="CX11" i="24" s="1"/>
  <c r="CX7" i="24" s="1"/>
  <c r="CW7" i="26"/>
  <c r="CU18" i="26"/>
  <c r="CT5" i="26"/>
  <c r="CT6" i="26"/>
  <c r="CY13" i="26"/>
  <c r="BK33" i="25"/>
  <c r="R46" i="25"/>
  <c r="CJ16" i="24"/>
  <c r="J2" i="24"/>
  <c r="CA6" i="14"/>
  <c r="CA5" i="14"/>
  <c r="BL15" i="6"/>
  <c r="BR46" i="4"/>
  <c r="BQ46" i="6"/>
  <c r="BN17" i="25"/>
  <c r="BN7" i="6"/>
  <c r="BQ43" i="4"/>
  <c r="CB33" i="14" s="1"/>
  <c r="CC33" i="14" s="1"/>
  <c r="CD33" i="14" s="1"/>
  <c r="CE33" i="14" s="1"/>
  <c r="CF33" i="14" s="1"/>
  <c r="CG33" i="14" s="1"/>
  <c r="CH33" i="14" s="1"/>
  <c r="CI33" i="14" s="1"/>
  <c r="CJ33" i="14" s="1"/>
  <c r="BP43" i="6"/>
  <c r="BO11" i="6"/>
  <c r="BR38" i="4"/>
  <c r="BQ38" i="6"/>
  <c r="BR42" i="4"/>
  <c r="BQ42" i="6"/>
  <c r="BQ39" i="4"/>
  <c r="CB29" i="14" s="1"/>
  <c r="CC29" i="14" s="1"/>
  <c r="CD29" i="14" s="1"/>
  <c r="CE29" i="14" s="1"/>
  <c r="CF29" i="14" s="1"/>
  <c r="CG29" i="14" s="1"/>
  <c r="CH29" i="14" s="1"/>
  <c r="CI29" i="14" s="1"/>
  <c r="CJ29" i="14" s="1"/>
  <c r="BP39" i="6"/>
  <c r="BS41" i="4"/>
  <c r="BR41" i="6"/>
  <c r="BR44" i="4"/>
  <c r="BQ44" i="6"/>
  <c r="BQ35" i="4"/>
  <c r="CB25" i="14" s="1"/>
  <c r="BP35" i="6"/>
  <c r="BP11" i="4"/>
  <c r="BP7" i="4"/>
  <c r="BQ36" i="4"/>
  <c r="CB26" i="14" s="1"/>
  <c r="CC26" i="14" s="1"/>
  <c r="CD26" i="14" s="1"/>
  <c r="CE26" i="14" s="1"/>
  <c r="CF26" i="14" s="1"/>
  <c r="CG26" i="14" s="1"/>
  <c r="CH26" i="14" s="1"/>
  <c r="CI26" i="14" s="1"/>
  <c r="CJ26" i="14" s="1"/>
  <c r="BP36" i="6"/>
  <c r="BQ45" i="4"/>
  <c r="CB35" i="14" s="1"/>
  <c r="CC35" i="14" s="1"/>
  <c r="CD35" i="14" s="1"/>
  <c r="CE35" i="14" s="1"/>
  <c r="CF35" i="14" s="1"/>
  <c r="CG35" i="14" s="1"/>
  <c r="CH35" i="14" s="1"/>
  <c r="CI35" i="14" s="1"/>
  <c r="CJ35" i="14" s="1"/>
  <c r="BP45" i="6"/>
  <c r="BR40" i="4"/>
  <c r="BQ40" i="6"/>
  <c r="BQ47" i="4"/>
  <c r="CB37" i="14" s="1"/>
  <c r="CC37" i="14" s="1"/>
  <c r="CD37" i="14" s="1"/>
  <c r="CE37" i="14" s="1"/>
  <c r="CF37" i="14" s="1"/>
  <c r="CG37" i="14" s="1"/>
  <c r="CH37" i="14" s="1"/>
  <c r="CI37" i="14" s="1"/>
  <c r="CJ37" i="14" s="1"/>
  <c r="BP47" i="6"/>
  <c r="BR37" i="4"/>
  <c r="BQ37" i="6"/>
  <c r="BL33" i="25"/>
  <c r="BM16" i="4"/>
  <c r="BN10" i="4"/>
  <c r="BN15" i="4" s="1"/>
  <c r="BL6" i="6"/>
  <c r="BL5" i="6" s="1"/>
  <c r="BO28" i="4"/>
  <c r="BN28" i="6"/>
  <c r="BM10" i="6"/>
  <c r="BM32" i="25"/>
  <c r="BO25" i="4"/>
  <c r="BN25" i="6"/>
  <c r="BN5" i="4"/>
  <c r="BN16" i="4" s="1"/>
  <c r="BQ29" i="4"/>
  <c r="CB19" i="14" s="1"/>
  <c r="CC19" i="14" s="1"/>
  <c r="CD19" i="14" s="1"/>
  <c r="CE19" i="14" s="1"/>
  <c r="CF19" i="14" s="1"/>
  <c r="CG19" i="14" s="1"/>
  <c r="CH19" i="14" s="1"/>
  <c r="CI19" i="14" s="1"/>
  <c r="CJ19" i="14" s="1"/>
  <c r="BP29" i="6"/>
  <c r="BN6" i="4"/>
  <c r="BP24" i="4"/>
  <c r="BO24" i="6"/>
  <c r="BQ23" i="4"/>
  <c r="CB13" i="14" s="1"/>
  <c r="BP23" i="6"/>
  <c r="BO30" i="4"/>
  <c r="BN30" i="6"/>
  <c r="BO27" i="4"/>
  <c r="BN27" i="6"/>
  <c r="BQ31" i="4"/>
  <c r="CB21" i="14" s="1"/>
  <c r="CC21" i="14" s="1"/>
  <c r="CD21" i="14" s="1"/>
  <c r="CE21" i="14" s="1"/>
  <c r="CF21" i="14" s="1"/>
  <c r="CG21" i="14" s="1"/>
  <c r="CH21" i="14" s="1"/>
  <c r="CI21" i="14" s="1"/>
  <c r="CJ21" i="14" s="1"/>
  <c r="BP31" i="6"/>
  <c r="BP26" i="4"/>
  <c r="BO26" i="6"/>
  <c r="BO32" i="4"/>
  <c r="BN32" i="6"/>
  <c r="BJ22" i="25"/>
  <c r="BK25" i="25"/>
  <c r="CK13" i="25" l="1"/>
  <c r="CK10" i="25" s="1"/>
  <c r="CM16" i="23"/>
  <c r="CN6" i="23"/>
  <c r="CN26" i="24"/>
  <c r="CO23" i="24"/>
  <c r="CM10" i="24"/>
  <c r="CN31" i="24"/>
  <c r="CN29" i="24"/>
  <c r="CN32" i="24"/>
  <c r="CN28" i="24"/>
  <c r="CL6" i="24"/>
  <c r="CL5" i="24" s="1"/>
  <c r="L2" i="24" s="1"/>
  <c r="CL15" i="24"/>
  <c r="CL4" i="25"/>
  <c r="CL9" i="25" s="1"/>
  <c r="CL27" i="25" s="1"/>
  <c r="CN24" i="24"/>
  <c r="CN10" i="23"/>
  <c r="CN15" i="23" s="1"/>
  <c r="CN25" i="24"/>
  <c r="CN27" i="24"/>
  <c r="CN5" i="23"/>
  <c r="CN30" i="24"/>
  <c r="DH77" i="26"/>
  <c r="DG87" i="24"/>
  <c r="DH52" i="26"/>
  <c r="DG62" i="24"/>
  <c r="DD17" i="26"/>
  <c r="DH46" i="26"/>
  <c r="DG56" i="24"/>
  <c r="DH29" i="26"/>
  <c r="DG39" i="24"/>
  <c r="DH72" i="26"/>
  <c r="DG82" i="24"/>
  <c r="DH41" i="26"/>
  <c r="DG51" i="24"/>
  <c r="DH61" i="26"/>
  <c r="DG71" i="24"/>
  <c r="DH70" i="26"/>
  <c r="DG80" i="24"/>
  <c r="DG43" i="24"/>
  <c r="DD20" i="26"/>
  <c r="DH62" i="26"/>
  <c r="DG72" i="24"/>
  <c r="DH67" i="26"/>
  <c r="DG77" i="24"/>
  <c r="DH78" i="26"/>
  <c r="DG88" i="24"/>
  <c r="DH30" i="26"/>
  <c r="DG40" i="24"/>
  <c r="DH58" i="26"/>
  <c r="DG68" i="24"/>
  <c r="DH81" i="26"/>
  <c r="DG91" i="24"/>
  <c r="DH40" i="26"/>
  <c r="DG50" i="24"/>
  <c r="DH59" i="26"/>
  <c r="DG69" i="24"/>
  <c r="DH35" i="26"/>
  <c r="DG45" i="24"/>
  <c r="DH80" i="26"/>
  <c r="DG90" i="24"/>
  <c r="DH57" i="26"/>
  <c r="DG67" i="24"/>
  <c r="DH27" i="26"/>
  <c r="DG37" i="24"/>
  <c r="DH64" i="26"/>
  <c r="DG74" i="24"/>
  <c r="DH75" i="26"/>
  <c r="DG85" i="24"/>
  <c r="DH36" i="26"/>
  <c r="DG46" i="24"/>
  <c r="DH43" i="26"/>
  <c r="DG53" i="24"/>
  <c r="CJ10" i="25"/>
  <c r="DH76" i="26"/>
  <c r="DG86" i="24"/>
  <c r="DH74" i="26"/>
  <c r="DG84" i="24"/>
  <c r="DD19" i="26"/>
  <c r="DH42" i="26"/>
  <c r="DG52" i="24"/>
  <c r="DH28" i="26"/>
  <c r="DG38" i="24"/>
  <c r="DH65" i="26"/>
  <c r="DG75" i="24"/>
  <c r="DH79" i="26"/>
  <c r="DG89" i="24"/>
  <c r="DH49" i="26"/>
  <c r="DG59" i="24"/>
  <c r="DH26" i="26"/>
  <c r="DG36" i="24"/>
  <c r="DH47" i="26"/>
  <c r="DG57" i="24"/>
  <c r="DD14" i="26"/>
  <c r="DD16" i="26"/>
  <c r="DH63" i="26"/>
  <c r="DG73" i="24"/>
  <c r="DH73" i="26"/>
  <c r="DG83" i="24"/>
  <c r="DH50" i="26"/>
  <c r="DG60" i="24"/>
  <c r="DH37" i="26"/>
  <c r="DG47" i="24"/>
  <c r="DF13" i="24"/>
  <c r="DF7" i="25" s="1"/>
  <c r="DD15" i="26"/>
  <c r="DH45" i="26"/>
  <c r="DG55" i="24"/>
  <c r="DD21" i="26"/>
  <c r="DH31" i="26"/>
  <c r="DG41" i="24"/>
  <c r="DH60" i="26"/>
  <c r="DG70" i="24"/>
  <c r="DH82" i="26"/>
  <c r="DG92" i="24"/>
  <c r="DH66" i="26"/>
  <c r="DG76" i="24"/>
  <c r="DF14" i="24"/>
  <c r="DF8" i="25" s="1"/>
  <c r="DH44" i="26"/>
  <c r="DG54" i="24"/>
  <c r="DH55" i="26"/>
  <c r="DG65" i="24"/>
  <c r="DH51" i="26"/>
  <c r="DG61" i="24"/>
  <c r="DH34" i="26"/>
  <c r="DG44" i="24"/>
  <c r="DH71" i="26"/>
  <c r="DG81" i="24"/>
  <c r="DH56" i="26"/>
  <c r="DG66" i="24"/>
  <c r="DH32" i="26"/>
  <c r="DG42" i="24"/>
  <c r="DF12" i="24"/>
  <c r="DF6" i="25" s="1"/>
  <c r="CN5" i="25"/>
  <c r="CZ13" i="26"/>
  <c r="CV18" i="26"/>
  <c r="CU6" i="26"/>
  <c r="CU5" i="26"/>
  <c r="CY25" i="26"/>
  <c r="CY35" i="24" s="1"/>
  <c r="CY11" i="24" s="1"/>
  <c r="CY7" i="24" s="1"/>
  <c r="CX7" i="26"/>
  <c r="BL16" i="6"/>
  <c r="CC13" i="14"/>
  <c r="CC25" i="14"/>
  <c r="CB7" i="14"/>
  <c r="BR47" i="4"/>
  <c r="BQ47" i="6"/>
  <c r="BS38" i="4"/>
  <c r="BR38" i="6"/>
  <c r="BR45" i="4"/>
  <c r="BQ45" i="6"/>
  <c r="BS42" i="4"/>
  <c r="BR42" i="6"/>
  <c r="BO17" i="25"/>
  <c r="BO7" i="6"/>
  <c r="BS37" i="4"/>
  <c r="BR37" i="6"/>
  <c r="BP11" i="6"/>
  <c r="BS44" i="4"/>
  <c r="BR44" i="6"/>
  <c r="BR39" i="4"/>
  <c r="BQ39" i="6"/>
  <c r="BT41" i="4"/>
  <c r="BS41" i="6"/>
  <c r="BS40" i="4"/>
  <c r="BR40" i="6"/>
  <c r="BR36" i="4"/>
  <c r="BQ36" i="6"/>
  <c r="BR35" i="4"/>
  <c r="BQ11" i="4"/>
  <c r="BQ35" i="6"/>
  <c r="BQ7" i="4"/>
  <c r="BR43" i="4"/>
  <c r="BQ43" i="6"/>
  <c r="BS46" i="4"/>
  <c r="BR46" i="6"/>
  <c r="BO10" i="4"/>
  <c r="BO15" i="4" s="1"/>
  <c r="BR31" i="4"/>
  <c r="BQ31" i="6"/>
  <c r="BP30" i="4"/>
  <c r="BO30" i="6"/>
  <c r="BR29" i="4"/>
  <c r="BQ29" i="6"/>
  <c r="BO6" i="4"/>
  <c r="BR23" i="4"/>
  <c r="BQ23" i="6"/>
  <c r="BN32" i="25"/>
  <c r="BP32" i="4"/>
  <c r="BO32" i="6"/>
  <c r="BQ24" i="4"/>
  <c r="CB14" i="14" s="1"/>
  <c r="CC14" i="14" s="1"/>
  <c r="CD14" i="14" s="1"/>
  <c r="CE14" i="14" s="1"/>
  <c r="CF14" i="14" s="1"/>
  <c r="CG14" i="14" s="1"/>
  <c r="CH14" i="14" s="1"/>
  <c r="CI14" i="14" s="1"/>
  <c r="CJ14" i="14" s="1"/>
  <c r="BP24" i="6"/>
  <c r="BP25" i="4"/>
  <c r="BO25" i="6"/>
  <c r="BP28" i="4"/>
  <c r="BO28" i="6"/>
  <c r="BQ26" i="4"/>
  <c r="CB16" i="14" s="1"/>
  <c r="CC16" i="14" s="1"/>
  <c r="CD16" i="14" s="1"/>
  <c r="CE16" i="14" s="1"/>
  <c r="CF16" i="14" s="1"/>
  <c r="CG16" i="14" s="1"/>
  <c r="CH16" i="14" s="1"/>
  <c r="CI16" i="14" s="1"/>
  <c r="CJ16" i="14" s="1"/>
  <c r="BP26" i="6"/>
  <c r="BP27" i="4"/>
  <c r="BO27" i="6"/>
  <c r="BN10" i="6"/>
  <c r="BM6" i="6"/>
  <c r="BM5" i="6" s="1"/>
  <c r="BM15" i="6"/>
  <c r="BM16" i="25"/>
  <c r="BM21" i="25" s="1"/>
  <c r="BM27" i="25" s="1"/>
  <c r="BO5" i="4"/>
  <c r="BK22" i="25"/>
  <c r="BL25" i="25"/>
  <c r="CO10" i="23" l="1"/>
  <c r="CO15" i="23" s="1"/>
  <c r="CN16" i="23"/>
  <c r="CO25" i="24"/>
  <c r="CO24" i="24"/>
  <c r="CN10" i="24"/>
  <c r="CM4" i="25"/>
  <c r="CM9" i="25" s="1"/>
  <c r="CM27" i="25" s="1"/>
  <c r="CM6" i="24"/>
  <c r="CM5" i="24" s="1"/>
  <c r="CM15" i="24"/>
  <c r="CO5" i="23"/>
  <c r="CO28" i="24"/>
  <c r="CO29" i="24"/>
  <c r="CO27" i="24"/>
  <c r="CL16" i="24"/>
  <c r="CL13" i="25"/>
  <c r="CP23" i="24"/>
  <c r="CO30" i="24"/>
  <c r="CO32" i="24"/>
  <c r="CO31" i="24"/>
  <c r="CO6" i="23"/>
  <c r="CO26" i="24"/>
  <c r="DI37" i="26"/>
  <c r="DH47" i="24"/>
  <c r="DI73" i="26"/>
  <c r="DH83" i="24"/>
  <c r="DE16" i="26"/>
  <c r="DI47" i="26"/>
  <c r="DH57" i="24"/>
  <c r="DI49" i="26"/>
  <c r="DH59" i="24"/>
  <c r="DI65" i="26"/>
  <c r="DH75" i="24"/>
  <c r="DI42" i="26"/>
  <c r="DH52" i="24"/>
  <c r="DI74" i="26"/>
  <c r="DH84" i="24"/>
  <c r="DI35" i="26"/>
  <c r="DH45" i="24"/>
  <c r="DI40" i="26"/>
  <c r="DH50" i="24"/>
  <c r="DI58" i="26"/>
  <c r="DH68" i="24"/>
  <c r="DI78" i="26"/>
  <c r="DH88" i="24"/>
  <c r="DI62" i="26"/>
  <c r="DH72" i="24"/>
  <c r="DH43" i="24"/>
  <c r="DI61" i="26"/>
  <c r="DH71" i="24"/>
  <c r="DI72" i="26"/>
  <c r="DH82" i="24"/>
  <c r="DI46" i="26"/>
  <c r="DH56" i="24"/>
  <c r="DI52" i="26"/>
  <c r="DH62" i="24"/>
  <c r="DI32" i="26"/>
  <c r="DH42" i="24"/>
  <c r="DI71" i="26"/>
  <c r="DH81" i="24"/>
  <c r="DI51" i="26"/>
  <c r="DH61" i="24"/>
  <c r="DI44" i="26"/>
  <c r="DH54" i="24"/>
  <c r="DI66" i="26"/>
  <c r="DH76" i="24"/>
  <c r="DI60" i="26"/>
  <c r="DH70" i="24"/>
  <c r="DE21" i="26"/>
  <c r="DE15" i="26"/>
  <c r="DI43" i="26"/>
  <c r="DH53" i="24"/>
  <c r="DI75" i="26"/>
  <c r="DH85" i="24"/>
  <c r="DI27" i="26"/>
  <c r="DH37" i="24"/>
  <c r="DG14" i="24"/>
  <c r="DG8" i="25" s="1"/>
  <c r="DG13" i="24"/>
  <c r="DG7" i="25" s="1"/>
  <c r="DI50" i="26"/>
  <c r="DH60" i="24"/>
  <c r="DI63" i="26"/>
  <c r="DH73" i="24"/>
  <c r="DE14" i="26"/>
  <c r="DI26" i="26"/>
  <c r="DH36" i="24"/>
  <c r="DI79" i="26"/>
  <c r="DH89" i="24"/>
  <c r="DI28" i="26"/>
  <c r="DH38" i="24"/>
  <c r="DE19" i="26"/>
  <c r="DI76" i="26"/>
  <c r="DH86" i="24"/>
  <c r="DI80" i="26"/>
  <c r="DH90" i="24"/>
  <c r="DI59" i="26"/>
  <c r="DH69" i="24"/>
  <c r="DI81" i="26"/>
  <c r="DH91" i="24"/>
  <c r="DI30" i="26"/>
  <c r="DH40" i="24"/>
  <c r="DI67" i="26"/>
  <c r="DH77" i="24"/>
  <c r="DE20" i="26"/>
  <c r="DI70" i="26"/>
  <c r="DH80" i="24"/>
  <c r="DI41" i="26"/>
  <c r="DH51" i="24"/>
  <c r="DI29" i="26"/>
  <c r="DH39" i="24"/>
  <c r="DE17" i="26"/>
  <c r="DI77" i="26"/>
  <c r="DH87" i="24"/>
  <c r="DI56" i="26"/>
  <c r="DH66" i="24"/>
  <c r="DI34" i="26"/>
  <c r="DH44" i="24"/>
  <c r="DI55" i="26"/>
  <c r="DH65" i="24"/>
  <c r="DI82" i="26"/>
  <c r="DH92" i="24"/>
  <c r="DI31" i="26"/>
  <c r="DH41" i="24"/>
  <c r="DI45" i="26"/>
  <c r="DH55" i="24"/>
  <c r="DI36" i="26"/>
  <c r="DH46" i="24"/>
  <c r="DI64" i="26"/>
  <c r="DH74" i="24"/>
  <c r="DI57" i="26"/>
  <c r="DH67" i="24"/>
  <c r="DG12" i="24"/>
  <c r="DG6" i="25" s="1"/>
  <c r="CO5" i="25"/>
  <c r="CW18" i="26"/>
  <c r="CV6" i="26"/>
  <c r="CV5" i="26"/>
  <c r="CY7" i="26"/>
  <c r="CZ25" i="26"/>
  <c r="CZ35" i="24" s="1"/>
  <c r="CZ11" i="24" s="1"/>
  <c r="CZ7" i="24" s="1"/>
  <c r="DA13" i="26"/>
  <c r="BM33" i="25"/>
  <c r="T46" i="25"/>
  <c r="CD25" i="14"/>
  <c r="CC7" i="14"/>
  <c r="CD13" i="14"/>
  <c r="BS43" i="4"/>
  <c r="BR43" i="6"/>
  <c r="BT37" i="4"/>
  <c r="BS37" i="6"/>
  <c r="BS35" i="4"/>
  <c r="BR35" i="6"/>
  <c r="BR7" i="4"/>
  <c r="BR11" i="4"/>
  <c r="BS45" i="4"/>
  <c r="BR45" i="6"/>
  <c r="BT40" i="4"/>
  <c r="BS40" i="6"/>
  <c r="BP7" i="6"/>
  <c r="BP17" i="25"/>
  <c r="BS36" i="4"/>
  <c r="BR36" i="6"/>
  <c r="BU41" i="4"/>
  <c r="BT41" i="6"/>
  <c r="BT46" i="4"/>
  <c r="BS46" i="6"/>
  <c r="BT44" i="4"/>
  <c r="BS44" i="6"/>
  <c r="BT42" i="4"/>
  <c r="BS42" i="6"/>
  <c r="BQ11" i="6"/>
  <c r="BS39" i="4"/>
  <c r="BR39" i="6"/>
  <c r="BT38" i="4"/>
  <c r="BS38" i="6"/>
  <c r="BS47" i="4"/>
  <c r="BR47" i="6"/>
  <c r="BM16" i="6"/>
  <c r="BO16" i="4"/>
  <c r="BP5" i="4"/>
  <c r="BO10" i="6"/>
  <c r="BO15" i="6" s="1"/>
  <c r="BR26" i="4"/>
  <c r="BQ26" i="6"/>
  <c r="BQ25" i="4"/>
  <c r="CB15" i="14" s="1"/>
  <c r="CC15" i="14" s="1"/>
  <c r="CD15" i="14" s="1"/>
  <c r="CE15" i="14" s="1"/>
  <c r="CF15" i="14" s="1"/>
  <c r="CG15" i="14" s="1"/>
  <c r="CH15" i="14" s="1"/>
  <c r="CI15" i="14" s="1"/>
  <c r="CJ15" i="14" s="1"/>
  <c r="BP25" i="6"/>
  <c r="BQ27" i="4"/>
  <c r="CB17" i="14" s="1"/>
  <c r="CC17" i="14" s="1"/>
  <c r="CD17" i="14" s="1"/>
  <c r="CE17" i="14" s="1"/>
  <c r="CF17" i="14" s="1"/>
  <c r="CG17" i="14" s="1"/>
  <c r="CH17" i="14" s="1"/>
  <c r="CI17" i="14" s="1"/>
  <c r="CJ17" i="14" s="1"/>
  <c r="BP27" i="6"/>
  <c r="BQ28" i="4"/>
  <c r="CB18" i="14" s="1"/>
  <c r="CC18" i="14" s="1"/>
  <c r="CD18" i="14" s="1"/>
  <c r="CE18" i="14" s="1"/>
  <c r="CF18" i="14" s="1"/>
  <c r="CG18" i="14" s="1"/>
  <c r="CH18" i="14" s="1"/>
  <c r="CI18" i="14" s="1"/>
  <c r="CJ18" i="14" s="1"/>
  <c r="BP28" i="6"/>
  <c r="BQ32" i="4"/>
  <c r="CB22" i="14" s="1"/>
  <c r="CC22" i="14" s="1"/>
  <c r="CD22" i="14" s="1"/>
  <c r="CE22" i="14" s="1"/>
  <c r="CF22" i="14" s="1"/>
  <c r="CG22" i="14" s="1"/>
  <c r="CH22" i="14" s="1"/>
  <c r="CI22" i="14" s="1"/>
  <c r="CJ22" i="14" s="1"/>
  <c r="BP32" i="6"/>
  <c r="BS31" i="4"/>
  <c r="BR31" i="6"/>
  <c r="BS23" i="4"/>
  <c r="BR23" i="6"/>
  <c r="BQ30" i="4"/>
  <c r="CB20" i="14" s="1"/>
  <c r="CC20" i="14" s="1"/>
  <c r="CD20" i="14" s="1"/>
  <c r="CE20" i="14" s="1"/>
  <c r="CF20" i="14" s="1"/>
  <c r="CG20" i="14" s="1"/>
  <c r="CH20" i="14" s="1"/>
  <c r="CI20" i="14" s="1"/>
  <c r="CJ20" i="14" s="1"/>
  <c r="BP30" i="6"/>
  <c r="BN6" i="6"/>
  <c r="BN5" i="6" s="1"/>
  <c r="BN15" i="6"/>
  <c r="BN16" i="25"/>
  <c r="BN21" i="25" s="1"/>
  <c r="BN27" i="25" s="1"/>
  <c r="BP10" i="4"/>
  <c r="BP15" i="4" s="1"/>
  <c r="BR24" i="4"/>
  <c r="BQ24" i="6"/>
  <c r="BO32" i="25"/>
  <c r="BS29" i="4"/>
  <c r="BR29" i="6"/>
  <c r="BP6" i="4"/>
  <c r="BL22" i="25"/>
  <c r="BM25" i="25"/>
  <c r="CO16" i="23" l="1"/>
  <c r="CM16" i="24"/>
  <c r="CP6" i="23"/>
  <c r="CP26" i="24"/>
  <c r="CQ23" i="24"/>
  <c r="CP27" i="24"/>
  <c r="CP28" i="24"/>
  <c r="CP32" i="24"/>
  <c r="CM13" i="25"/>
  <c r="CL10" i="25"/>
  <c r="CN6" i="24"/>
  <c r="CN5" i="24" s="1"/>
  <c r="CN4" i="25"/>
  <c r="CN9" i="25" s="1"/>
  <c r="CN27" i="25" s="1"/>
  <c r="CN15" i="24"/>
  <c r="CP25" i="24"/>
  <c r="CP5" i="23"/>
  <c r="CP29" i="24"/>
  <c r="CP31" i="24"/>
  <c r="CP30" i="24"/>
  <c r="CP10" i="23"/>
  <c r="CP15" i="23" s="1"/>
  <c r="CO10" i="24"/>
  <c r="CP24" i="24"/>
  <c r="DH14" i="24"/>
  <c r="DH8" i="25" s="1"/>
  <c r="DF15" i="26"/>
  <c r="DJ60" i="26"/>
  <c r="DI70" i="24"/>
  <c r="DJ44" i="26"/>
  <c r="DI54" i="24"/>
  <c r="DJ71" i="26"/>
  <c r="DI81" i="24"/>
  <c r="DJ52" i="26"/>
  <c r="DI62" i="24"/>
  <c r="DJ72" i="26"/>
  <c r="DI82" i="24"/>
  <c r="DI43" i="24"/>
  <c r="DJ78" i="26"/>
  <c r="DI88" i="24"/>
  <c r="DJ40" i="26"/>
  <c r="DI50" i="24"/>
  <c r="DJ74" i="26"/>
  <c r="DI84" i="24"/>
  <c r="DJ65" i="26"/>
  <c r="DI75" i="24"/>
  <c r="DJ47" i="26"/>
  <c r="DI57" i="24"/>
  <c r="DJ73" i="26"/>
  <c r="DI83" i="24"/>
  <c r="DJ64" i="26"/>
  <c r="DI74" i="24"/>
  <c r="DJ45" i="26"/>
  <c r="DI55" i="24"/>
  <c r="DJ82" i="26"/>
  <c r="DI92" i="24"/>
  <c r="DJ34" i="26"/>
  <c r="DI44" i="24"/>
  <c r="DJ77" i="26"/>
  <c r="DI87" i="24"/>
  <c r="DJ29" i="26"/>
  <c r="DI39" i="24"/>
  <c r="DJ70" i="26"/>
  <c r="DI80" i="24"/>
  <c r="DJ67" i="26"/>
  <c r="DI77" i="24"/>
  <c r="DJ81" i="26"/>
  <c r="DI91" i="24"/>
  <c r="DJ80" i="26"/>
  <c r="DI90" i="24"/>
  <c r="DF19" i="26"/>
  <c r="DJ79" i="26"/>
  <c r="DI89" i="24"/>
  <c r="DF14" i="26"/>
  <c r="DJ50" i="26"/>
  <c r="DI60" i="24"/>
  <c r="DJ27" i="26"/>
  <c r="DI37" i="24"/>
  <c r="DJ43" i="26"/>
  <c r="DI53" i="24"/>
  <c r="DH13" i="24"/>
  <c r="DH7" i="25" s="1"/>
  <c r="DF21" i="26"/>
  <c r="DJ66" i="26"/>
  <c r="DI76" i="24"/>
  <c r="DJ51" i="26"/>
  <c r="DI61" i="24"/>
  <c r="DJ32" i="26"/>
  <c r="DI42" i="24"/>
  <c r="DJ46" i="26"/>
  <c r="DI56" i="24"/>
  <c r="DJ61" i="26"/>
  <c r="DI71" i="24"/>
  <c r="DJ62" i="26"/>
  <c r="DI72" i="24"/>
  <c r="DJ58" i="26"/>
  <c r="DI68" i="24"/>
  <c r="DJ35" i="26"/>
  <c r="DI45" i="24"/>
  <c r="DJ42" i="26"/>
  <c r="DI52" i="24"/>
  <c r="DJ49" i="26"/>
  <c r="DI59" i="24"/>
  <c r="DF16" i="26"/>
  <c r="DJ37" i="26"/>
  <c r="DI47" i="24"/>
  <c r="DJ57" i="26"/>
  <c r="DI67" i="24"/>
  <c r="DJ36" i="26"/>
  <c r="DI46" i="24"/>
  <c r="DJ31" i="26"/>
  <c r="DI41" i="24"/>
  <c r="DJ55" i="26"/>
  <c r="DI65" i="24"/>
  <c r="DJ56" i="26"/>
  <c r="DI66" i="24"/>
  <c r="DF17" i="26"/>
  <c r="DJ41" i="26"/>
  <c r="DI51" i="24"/>
  <c r="DF20" i="26"/>
  <c r="DJ30" i="26"/>
  <c r="DI40" i="24"/>
  <c r="DJ59" i="26"/>
  <c r="DI69" i="24"/>
  <c r="DJ76" i="26"/>
  <c r="DI86" i="24"/>
  <c r="DJ28" i="26"/>
  <c r="DI38" i="24"/>
  <c r="DJ26" i="26"/>
  <c r="DI36" i="24"/>
  <c r="DJ63" i="26"/>
  <c r="DI73" i="24"/>
  <c r="DJ75" i="26"/>
  <c r="DI85" i="24"/>
  <c r="DH12" i="24"/>
  <c r="DH6" i="25" s="1"/>
  <c r="CP5" i="25"/>
  <c r="DB13" i="26"/>
  <c r="CZ7" i="26"/>
  <c r="DA25" i="26"/>
  <c r="DA35" i="24" s="1"/>
  <c r="DA11" i="24" s="1"/>
  <c r="DA7" i="24" s="1"/>
  <c r="CX18" i="26"/>
  <c r="CW5" i="26"/>
  <c r="CW6" i="26"/>
  <c r="BN33" i="25"/>
  <c r="U46" i="25"/>
  <c r="BP16" i="4"/>
  <c r="CD5" i="14"/>
  <c r="CE13" i="14"/>
  <c r="CD6" i="14"/>
  <c r="CD7" i="14"/>
  <c r="CE25" i="14"/>
  <c r="CC6" i="14"/>
  <c r="CB6" i="14"/>
  <c r="CC5" i="14"/>
  <c r="CB5" i="14"/>
  <c r="BU38" i="4"/>
  <c r="BT38" i="6"/>
  <c r="BU37" i="4"/>
  <c r="BT37" i="6"/>
  <c r="BU42" i="4"/>
  <c r="BT42" i="6"/>
  <c r="BU46" i="4"/>
  <c r="BT46" i="6"/>
  <c r="BT36" i="4"/>
  <c r="BS36" i="6"/>
  <c r="BR11" i="6"/>
  <c r="BQ17" i="25"/>
  <c r="BQ7" i="6"/>
  <c r="BU44" i="4"/>
  <c r="BT44" i="6"/>
  <c r="BV41" i="4"/>
  <c r="BU41" i="6"/>
  <c r="BT47" i="4"/>
  <c r="BS47" i="6"/>
  <c r="BT39" i="4"/>
  <c r="BS39" i="6"/>
  <c r="BU40" i="4"/>
  <c r="BT40" i="6"/>
  <c r="BT45" i="4"/>
  <c r="BS45" i="6"/>
  <c r="BT35" i="4"/>
  <c r="BS35" i="6"/>
  <c r="BS11" i="4"/>
  <c r="BS7" i="4"/>
  <c r="BT43" i="4"/>
  <c r="BS43" i="6"/>
  <c r="BO6" i="6"/>
  <c r="BO5" i="6" s="1"/>
  <c r="BO16" i="6" s="1"/>
  <c r="BQ10" i="4"/>
  <c r="BQ15" i="4" s="1"/>
  <c r="BR28" i="4"/>
  <c r="BQ28" i="6"/>
  <c r="BP32" i="25"/>
  <c r="BT23" i="4"/>
  <c r="BS23" i="6"/>
  <c r="BR32" i="4"/>
  <c r="BQ32" i="6"/>
  <c r="BR27" i="4"/>
  <c r="BQ27" i="6"/>
  <c r="BS26" i="4"/>
  <c r="BR26" i="6"/>
  <c r="BT29" i="4"/>
  <c r="BS29" i="6"/>
  <c r="BS24" i="4"/>
  <c r="BR24" i="6"/>
  <c r="BT31" i="4"/>
  <c r="BS31" i="6"/>
  <c r="BR25" i="4"/>
  <c r="BQ25" i="6"/>
  <c r="BQ6" i="4"/>
  <c r="BQ5" i="4"/>
  <c r="BR30" i="4"/>
  <c r="BQ30" i="6"/>
  <c r="BN16" i="6"/>
  <c r="BO16" i="25"/>
  <c r="BO21" i="25" s="1"/>
  <c r="BO27" i="25" s="1"/>
  <c r="BP10" i="6"/>
  <c r="BM22" i="25"/>
  <c r="BN25" i="25"/>
  <c r="CN16" i="24" l="1"/>
  <c r="CQ25" i="24"/>
  <c r="CQ27" i="24"/>
  <c r="CQ24" i="24"/>
  <c r="CQ30" i="24"/>
  <c r="CQ29" i="24"/>
  <c r="CN13" i="25"/>
  <c r="CM10" i="25"/>
  <c r="CP10" i="24"/>
  <c r="CR23" i="24"/>
  <c r="CQ5" i="23"/>
  <c r="CO15" i="24"/>
  <c r="CO4" i="25"/>
  <c r="CO9" i="25" s="1"/>
  <c r="CO27" i="25" s="1"/>
  <c r="CO6" i="24"/>
  <c r="CO5" i="24" s="1"/>
  <c r="CQ28" i="24"/>
  <c r="CQ6" i="23"/>
  <c r="CP16" i="23"/>
  <c r="CQ31" i="24"/>
  <c r="CQ32" i="24"/>
  <c r="CQ10" i="23"/>
  <c r="CQ15" i="23" s="1"/>
  <c r="CQ26" i="24"/>
  <c r="DK63" i="26"/>
  <c r="DJ73" i="24"/>
  <c r="DK28" i="26"/>
  <c r="DJ38" i="24"/>
  <c r="DK59" i="26"/>
  <c r="DJ69" i="24"/>
  <c r="DG20" i="26"/>
  <c r="DG17" i="26"/>
  <c r="DK55" i="26"/>
  <c r="DJ65" i="24"/>
  <c r="DK36" i="26"/>
  <c r="DJ46" i="24"/>
  <c r="DK27" i="26"/>
  <c r="DJ37" i="24"/>
  <c r="DG14" i="26"/>
  <c r="DG19" i="26"/>
  <c r="DK81" i="26"/>
  <c r="DJ91" i="24"/>
  <c r="DK70" i="26"/>
  <c r="DJ80" i="24"/>
  <c r="DK77" i="26"/>
  <c r="DJ87" i="24"/>
  <c r="DK82" i="26"/>
  <c r="DJ92" i="24"/>
  <c r="DK64" i="26"/>
  <c r="DJ74" i="24"/>
  <c r="DK47" i="26"/>
  <c r="DJ57" i="24"/>
  <c r="DK74" i="26"/>
  <c r="DJ84" i="24"/>
  <c r="DK78" i="26"/>
  <c r="DJ88" i="24"/>
  <c r="DK72" i="26"/>
  <c r="DJ82" i="24"/>
  <c r="DK71" i="26"/>
  <c r="DJ81" i="24"/>
  <c r="DK60" i="26"/>
  <c r="DJ70" i="24"/>
  <c r="DG16" i="26"/>
  <c r="DK42" i="26"/>
  <c r="DJ52" i="24"/>
  <c r="DK58" i="26"/>
  <c r="DJ68" i="24"/>
  <c r="DK61" i="26"/>
  <c r="DJ71" i="24"/>
  <c r="DK32" i="26"/>
  <c r="DJ42" i="24"/>
  <c r="DK66" i="26"/>
  <c r="DJ76" i="24"/>
  <c r="DI12" i="24"/>
  <c r="DI6" i="25" s="1"/>
  <c r="DK75" i="26"/>
  <c r="DJ85" i="24"/>
  <c r="DK26" i="26"/>
  <c r="DJ36" i="24"/>
  <c r="DK76" i="26"/>
  <c r="DJ86" i="24"/>
  <c r="DK30" i="26"/>
  <c r="DJ40" i="24"/>
  <c r="DK41" i="26"/>
  <c r="DJ51" i="24"/>
  <c r="DK56" i="26"/>
  <c r="DJ66" i="24"/>
  <c r="DK31" i="26"/>
  <c r="DJ41" i="24"/>
  <c r="DK57" i="26"/>
  <c r="DJ67" i="24"/>
  <c r="DK43" i="26"/>
  <c r="DJ53" i="24"/>
  <c r="DK50" i="26"/>
  <c r="DJ60" i="24"/>
  <c r="DK79" i="26"/>
  <c r="DJ89" i="24"/>
  <c r="DK80" i="26"/>
  <c r="DJ90" i="24"/>
  <c r="DK67" i="26"/>
  <c r="DJ77" i="24"/>
  <c r="DK29" i="26"/>
  <c r="DJ39" i="24"/>
  <c r="DK34" i="26"/>
  <c r="DJ44" i="24"/>
  <c r="DK45" i="26"/>
  <c r="DJ55" i="24"/>
  <c r="DK73" i="26"/>
  <c r="DJ83" i="24"/>
  <c r="DK65" i="26"/>
  <c r="DJ75" i="24"/>
  <c r="DK40" i="26"/>
  <c r="DJ50" i="24"/>
  <c r="DJ43" i="24"/>
  <c r="DK52" i="26"/>
  <c r="DJ62" i="24"/>
  <c r="DK44" i="26"/>
  <c r="DJ54" i="24"/>
  <c r="DG15" i="26"/>
  <c r="DI13" i="24"/>
  <c r="DI7" i="25" s="1"/>
  <c r="DK37" i="26"/>
  <c r="DJ47" i="24"/>
  <c r="DK49" i="26"/>
  <c r="DJ59" i="24"/>
  <c r="DK35" i="26"/>
  <c r="DJ45" i="24"/>
  <c r="DK62" i="26"/>
  <c r="DJ72" i="24"/>
  <c r="DK46" i="26"/>
  <c r="DJ56" i="24"/>
  <c r="DK51" i="26"/>
  <c r="DJ61" i="24"/>
  <c r="DG21" i="26"/>
  <c r="DI14" i="24"/>
  <c r="DI8" i="25" s="1"/>
  <c r="CQ5" i="25"/>
  <c r="DC13" i="26"/>
  <c r="CY18" i="26"/>
  <c r="CX5" i="26"/>
  <c r="CX6" i="26"/>
  <c r="DA7" i="26"/>
  <c r="DB25" i="26"/>
  <c r="DB35" i="24" s="1"/>
  <c r="DB11" i="24" s="1"/>
  <c r="DB7" i="24" s="1"/>
  <c r="BO33" i="25"/>
  <c r="V46" i="25"/>
  <c r="CF13" i="14"/>
  <c r="CE5" i="14"/>
  <c r="CE6" i="14"/>
  <c r="CF25" i="14"/>
  <c r="CE7" i="14"/>
  <c r="BU45" i="4"/>
  <c r="BT45" i="6"/>
  <c r="BW41" i="4"/>
  <c r="BV41" i="6"/>
  <c r="BV42" i="4"/>
  <c r="BU42" i="6"/>
  <c r="BQ16" i="4"/>
  <c r="BS11" i="6"/>
  <c r="BU39" i="4"/>
  <c r="BT39" i="6"/>
  <c r="BU36" i="4"/>
  <c r="BT36" i="6"/>
  <c r="BU43" i="4"/>
  <c r="BT43" i="6"/>
  <c r="BU35" i="4"/>
  <c r="BT35" i="6"/>
  <c r="BT11" i="4"/>
  <c r="BT7" i="4"/>
  <c r="BV40" i="4"/>
  <c r="BU40" i="6"/>
  <c r="BU47" i="4"/>
  <c r="BT47" i="6"/>
  <c r="BV44" i="4"/>
  <c r="BU44" i="6"/>
  <c r="BR7" i="6"/>
  <c r="BR17" i="25"/>
  <c r="BV46" i="4"/>
  <c r="BU46" i="6"/>
  <c r="BV37" i="4"/>
  <c r="BU37" i="6"/>
  <c r="BV38" i="4"/>
  <c r="BU38" i="6"/>
  <c r="BQ32" i="25"/>
  <c r="BR6" i="4"/>
  <c r="BP6" i="6"/>
  <c r="BP5" i="6" s="1"/>
  <c r="BP15" i="6"/>
  <c r="BP16" i="25"/>
  <c r="BP21" i="25" s="1"/>
  <c r="BP27" i="25" s="1"/>
  <c r="BU31" i="4"/>
  <c r="BT31" i="6"/>
  <c r="BQ10" i="6"/>
  <c r="BT24" i="4"/>
  <c r="BS24" i="6"/>
  <c r="BT26" i="4"/>
  <c r="BS26" i="6"/>
  <c r="BS32" i="4"/>
  <c r="BR32" i="6"/>
  <c r="BS28" i="4"/>
  <c r="BR28" i="6"/>
  <c r="BU29" i="4"/>
  <c r="BT29" i="6"/>
  <c r="BS27" i="4"/>
  <c r="BR27" i="6"/>
  <c r="BR10" i="4"/>
  <c r="BR15" i="4" s="1"/>
  <c r="BS30" i="4"/>
  <c r="BR30" i="6"/>
  <c r="BS25" i="4"/>
  <c r="BR25" i="6"/>
  <c r="BU23" i="4"/>
  <c r="BT23" i="6"/>
  <c r="BR5" i="4"/>
  <c r="BN22" i="25"/>
  <c r="BO25" i="25"/>
  <c r="CQ16" i="23" l="1"/>
  <c r="CR5" i="23"/>
  <c r="CR31" i="24"/>
  <c r="CR28" i="24"/>
  <c r="CO13" i="25"/>
  <c r="CO10" i="25" s="1"/>
  <c r="CN10" i="25"/>
  <c r="CR30" i="24"/>
  <c r="CR27" i="24"/>
  <c r="CR10" i="23"/>
  <c r="CR15" i="23" s="1"/>
  <c r="CR32" i="24"/>
  <c r="CS23" i="24"/>
  <c r="CP15" i="24"/>
  <c r="CP6" i="24"/>
  <c r="CP5" i="24" s="1"/>
  <c r="CP4" i="25"/>
  <c r="CP9" i="25" s="1"/>
  <c r="CP27" i="25" s="1"/>
  <c r="CR29" i="24"/>
  <c r="CR24" i="24"/>
  <c r="CR25" i="24"/>
  <c r="CR26" i="24"/>
  <c r="CQ10" i="24"/>
  <c r="CO16" i="24"/>
  <c r="CR6" i="23"/>
  <c r="DL51" i="26"/>
  <c r="DK61" i="24"/>
  <c r="DL62" i="26"/>
  <c r="DK72" i="24"/>
  <c r="DL49" i="26"/>
  <c r="DK59" i="24"/>
  <c r="DH15" i="26"/>
  <c r="DL52" i="26"/>
  <c r="DK62" i="24"/>
  <c r="DL40" i="26"/>
  <c r="DK50" i="24"/>
  <c r="DL73" i="26"/>
  <c r="DK83" i="24"/>
  <c r="DL34" i="26"/>
  <c r="DK44" i="24"/>
  <c r="DL67" i="26"/>
  <c r="DK77" i="24"/>
  <c r="DL79" i="26"/>
  <c r="DK89" i="24"/>
  <c r="DL43" i="26"/>
  <c r="DK53" i="24"/>
  <c r="DL31" i="26"/>
  <c r="DK41" i="24"/>
  <c r="DL41" i="26"/>
  <c r="DK51" i="24"/>
  <c r="DL76" i="26"/>
  <c r="DK86" i="24"/>
  <c r="DL75" i="26"/>
  <c r="DK85" i="24"/>
  <c r="DJ14" i="24"/>
  <c r="DJ8" i="25" s="1"/>
  <c r="DL36" i="26"/>
  <c r="DK46" i="24"/>
  <c r="DH17" i="26"/>
  <c r="DL59" i="26"/>
  <c r="DK69" i="24"/>
  <c r="DL63" i="26"/>
  <c r="DK73" i="24"/>
  <c r="DL32" i="26"/>
  <c r="DK42" i="24"/>
  <c r="DL58" i="26"/>
  <c r="DK68" i="24"/>
  <c r="DH16" i="26"/>
  <c r="DL71" i="26"/>
  <c r="DK81" i="24"/>
  <c r="DL78" i="26"/>
  <c r="DK88" i="24"/>
  <c r="DL47" i="26"/>
  <c r="DK57" i="24"/>
  <c r="DL82" i="26"/>
  <c r="DK92" i="24"/>
  <c r="DL70" i="26"/>
  <c r="DK80" i="24"/>
  <c r="DH19" i="26"/>
  <c r="DL27" i="26"/>
  <c r="DK37" i="24"/>
  <c r="DJ13" i="24"/>
  <c r="DJ7" i="25" s="1"/>
  <c r="DH21" i="26"/>
  <c r="DL46" i="26"/>
  <c r="DK56" i="24"/>
  <c r="DL35" i="26"/>
  <c r="DK45" i="24"/>
  <c r="DL37" i="26"/>
  <c r="DK47" i="24"/>
  <c r="DL44" i="26"/>
  <c r="DK54" i="24"/>
  <c r="DK43" i="24"/>
  <c r="DL65" i="26"/>
  <c r="DK75" i="24"/>
  <c r="DL45" i="26"/>
  <c r="DK55" i="24"/>
  <c r="DL29" i="26"/>
  <c r="DK39" i="24"/>
  <c r="DL80" i="26"/>
  <c r="DK90" i="24"/>
  <c r="DL50" i="26"/>
  <c r="DK60" i="24"/>
  <c r="DL57" i="26"/>
  <c r="DK67" i="24"/>
  <c r="DL56" i="26"/>
  <c r="DK66" i="24"/>
  <c r="DL30" i="26"/>
  <c r="DK40" i="24"/>
  <c r="DL26" i="26"/>
  <c r="DK36" i="24"/>
  <c r="DL55" i="26"/>
  <c r="DK65" i="24"/>
  <c r="DH20" i="26"/>
  <c r="DL28" i="26"/>
  <c r="DK38" i="24"/>
  <c r="DJ12" i="24"/>
  <c r="DJ6" i="25" s="1"/>
  <c r="DL66" i="26"/>
  <c r="DK76" i="24"/>
  <c r="DL61" i="26"/>
  <c r="DK71" i="24"/>
  <c r="DL42" i="26"/>
  <c r="DK52" i="24"/>
  <c r="DL60" i="26"/>
  <c r="DK70" i="24"/>
  <c r="DL72" i="26"/>
  <c r="DK82" i="24"/>
  <c r="DL74" i="26"/>
  <c r="DK84" i="24"/>
  <c r="DL64" i="26"/>
  <c r="DK74" i="24"/>
  <c r="DL77" i="26"/>
  <c r="DK87" i="24"/>
  <c r="DL81" i="26"/>
  <c r="DK91" i="24"/>
  <c r="DH14" i="26"/>
  <c r="CR5" i="25"/>
  <c r="DB7" i="26"/>
  <c r="DC25" i="26"/>
  <c r="DC35" i="24" s="1"/>
  <c r="DC11" i="24" s="1"/>
  <c r="DC7" i="24" s="1"/>
  <c r="CZ18" i="26"/>
  <c r="CY6" i="26"/>
  <c r="CY5" i="26"/>
  <c r="DD13" i="26"/>
  <c r="BP33" i="25"/>
  <c r="W46" i="25"/>
  <c r="CG25" i="14"/>
  <c r="CF7" i="14"/>
  <c r="CF6" i="14"/>
  <c r="CF5" i="14"/>
  <c r="CG13" i="14"/>
  <c r="BW37" i="4"/>
  <c r="BV37" i="6"/>
  <c r="BS7" i="6"/>
  <c r="BS17" i="25"/>
  <c r="BV47" i="4"/>
  <c r="BU47" i="6"/>
  <c r="BV43" i="4"/>
  <c r="BU43" i="6"/>
  <c r="BV36" i="4"/>
  <c r="BU36" i="6"/>
  <c r="BX41" i="4"/>
  <c r="BW41" i="6"/>
  <c r="BW38" i="4"/>
  <c r="BV38" i="6"/>
  <c r="BW46" i="4"/>
  <c r="BV46" i="6"/>
  <c r="BT11" i="6"/>
  <c r="BW44" i="4"/>
  <c r="BV44" i="6"/>
  <c r="BW40" i="4"/>
  <c r="BV40" i="6"/>
  <c r="BV35" i="4"/>
  <c r="BU35" i="6"/>
  <c r="BU11" i="4"/>
  <c r="BU7" i="4"/>
  <c r="BV39" i="4"/>
  <c r="BU39" i="6"/>
  <c r="BW42" i="4"/>
  <c r="BV42" i="6"/>
  <c r="BV45" i="4"/>
  <c r="BU45" i="6"/>
  <c r="BR10" i="6"/>
  <c r="BR6" i="6" s="1"/>
  <c r="BR5" i="6" s="1"/>
  <c r="BS5" i="4"/>
  <c r="BT30" i="4"/>
  <c r="BS30" i="6"/>
  <c r="BV29" i="4"/>
  <c r="BU29" i="6"/>
  <c r="BT32" i="4"/>
  <c r="BS32" i="6"/>
  <c r="BU24" i="4"/>
  <c r="BT24" i="6"/>
  <c r="BV31" i="4"/>
  <c r="BU31" i="6"/>
  <c r="BT27" i="4"/>
  <c r="BS27" i="6"/>
  <c r="BQ6" i="6"/>
  <c r="BQ5" i="6" s="1"/>
  <c r="BQ15" i="6"/>
  <c r="BQ16" i="25"/>
  <c r="BQ21" i="25" s="1"/>
  <c r="BQ27" i="25" s="1"/>
  <c r="BR32" i="25"/>
  <c r="BR16" i="4"/>
  <c r="BT25" i="4"/>
  <c r="BS25" i="6"/>
  <c r="BS6" i="4"/>
  <c r="BT28" i="4"/>
  <c r="BS28" i="6"/>
  <c r="BV23" i="4"/>
  <c r="BU23" i="6"/>
  <c r="BS10" i="4"/>
  <c r="BS15" i="4" s="1"/>
  <c r="BU26" i="4"/>
  <c r="BT26" i="6"/>
  <c r="BP16" i="6"/>
  <c r="BO22" i="25"/>
  <c r="BP25" i="25"/>
  <c r="CP13" i="25" l="1"/>
  <c r="CP10" i="25" s="1"/>
  <c r="CS5" i="23"/>
  <c r="CR16" i="23"/>
  <c r="CS24" i="24"/>
  <c r="CP16" i="24"/>
  <c r="CS10" i="23"/>
  <c r="CS15" i="23" s="1"/>
  <c r="CS32" i="24"/>
  <c r="CR10" i="24"/>
  <c r="CQ4" i="25"/>
  <c r="CQ9" i="25" s="1"/>
  <c r="CQ27" i="25" s="1"/>
  <c r="CQ6" i="24"/>
  <c r="CQ5" i="24" s="1"/>
  <c r="CQ15" i="24"/>
  <c r="CS30" i="24"/>
  <c r="CS28" i="24"/>
  <c r="CS25" i="24"/>
  <c r="CS29" i="24"/>
  <c r="CT23" i="24"/>
  <c r="CS26" i="24"/>
  <c r="CS6" i="23"/>
  <c r="CS27" i="24"/>
  <c r="CS31" i="24"/>
  <c r="DI14" i="26"/>
  <c r="DM77" i="26"/>
  <c r="DL87" i="24"/>
  <c r="DM74" i="26"/>
  <c r="DL84" i="24"/>
  <c r="DM60" i="26"/>
  <c r="DL70" i="24"/>
  <c r="DM61" i="26"/>
  <c r="DL71" i="24"/>
  <c r="DI20" i="26"/>
  <c r="DM37" i="26"/>
  <c r="DL47" i="24"/>
  <c r="DM46" i="26"/>
  <c r="DL56" i="24"/>
  <c r="DK14" i="24"/>
  <c r="DK8" i="25" s="1"/>
  <c r="DM76" i="26"/>
  <c r="DL86" i="24"/>
  <c r="DM31" i="26"/>
  <c r="DL41" i="24"/>
  <c r="DM79" i="26"/>
  <c r="DL89" i="24"/>
  <c r="DM34" i="26"/>
  <c r="DL44" i="24"/>
  <c r="DM40" i="26"/>
  <c r="DL50" i="24"/>
  <c r="DI15" i="26"/>
  <c r="DM62" i="26"/>
  <c r="DL72" i="24"/>
  <c r="DK13" i="24"/>
  <c r="DK7" i="25" s="1"/>
  <c r="DM26" i="26"/>
  <c r="DL36" i="24"/>
  <c r="DM56" i="26"/>
  <c r="DL66" i="24"/>
  <c r="DM50" i="26"/>
  <c r="DL60" i="24"/>
  <c r="DM29" i="26"/>
  <c r="DL39" i="24"/>
  <c r="DM65" i="26"/>
  <c r="DL75" i="24"/>
  <c r="DM44" i="26"/>
  <c r="DL54" i="24"/>
  <c r="DM27" i="26"/>
  <c r="DL37" i="24"/>
  <c r="DM70" i="26"/>
  <c r="DL80" i="24"/>
  <c r="DM47" i="26"/>
  <c r="DL57" i="24"/>
  <c r="DM71" i="26"/>
  <c r="DL81" i="24"/>
  <c r="DM58" i="26"/>
  <c r="DL68" i="24"/>
  <c r="DM63" i="26"/>
  <c r="DL73" i="24"/>
  <c r="DI17" i="26"/>
  <c r="DM81" i="26"/>
  <c r="DL91" i="24"/>
  <c r="DM64" i="26"/>
  <c r="DL74" i="24"/>
  <c r="DM72" i="26"/>
  <c r="DL82" i="24"/>
  <c r="DM42" i="26"/>
  <c r="DL52" i="24"/>
  <c r="DM66" i="26"/>
  <c r="DL76" i="24"/>
  <c r="DM28" i="26"/>
  <c r="DL38" i="24"/>
  <c r="DM55" i="26"/>
  <c r="DL65" i="24"/>
  <c r="DM35" i="26"/>
  <c r="DL45" i="24"/>
  <c r="DI21" i="26"/>
  <c r="DM75" i="26"/>
  <c r="DL85" i="24"/>
  <c r="DM41" i="26"/>
  <c r="DL51" i="24"/>
  <c r="DM43" i="26"/>
  <c r="DL53" i="24"/>
  <c r="DM67" i="26"/>
  <c r="DL77" i="24"/>
  <c r="DM73" i="26"/>
  <c r="DL83" i="24"/>
  <c r="DM52" i="26"/>
  <c r="DL62" i="24"/>
  <c r="DM49" i="26"/>
  <c r="DL59" i="24"/>
  <c r="DM51" i="26"/>
  <c r="DL61" i="24"/>
  <c r="DM30" i="26"/>
  <c r="DL40" i="24"/>
  <c r="DM57" i="26"/>
  <c r="DL67" i="24"/>
  <c r="DM80" i="26"/>
  <c r="DL90" i="24"/>
  <c r="DM45" i="26"/>
  <c r="DL55" i="24"/>
  <c r="DL43" i="24"/>
  <c r="DI19" i="26"/>
  <c r="DM82" i="26"/>
  <c r="DL92" i="24"/>
  <c r="DM78" i="26"/>
  <c r="DL88" i="24"/>
  <c r="DI16" i="26"/>
  <c r="DM32" i="26"/>
  <c r="DL42" i="24"/>
  <c r="DM59" i="26"/>
  <c r="DL69" i="24"/>
  <c r="DM36" i="26"/>
  <c r="DL46" i="24"/>
  <c r="DK12" i="24"/>
  <c r="DK6" i="25" s="1"/>
  <c r="CS5" i="25"/>
  <c r="DA18" i="26"/>
  <c r="CZ5" i="26"/>
  <c r="CZ6" i="26"/>
  <c r="DE13" i="26"/>
  <c r="DD25" i="26"/>
  <c r="DD35" i="24" s="1"/>
  <c r="DD11" i="24" s="1"/>
  <c r="DD7" i="24" s="1"/>
  <c r="DC7" i="26"/>
  <c r="BQ33" i="25"/>
  <c r="X46" i="25"/>
  <c r="CG6" i="14"/>
  <c r="CH13" i="14"/>
  <c r="CG5" i="14"/>
  <c r="CG7" i="14"/>
  <c r="CH25" i="14"/>
  <c r="BU11" i="6"/>
  <c r="BU7" i="6" s="1"/>
  <c r="BR16" i="25"/>
  <c r="BR21" i="25" s="1"/>
  <c r="BR27" i="25" s="1"/>
  <c r="BR15" i="6"/>
  <c r="BR16" i="6" s="1"/>
  <c r="BW43" i="4"/>
  <c r="BV43" i="6"/>
  <c r="BX42" i="4"/>
  <c r="BW42" i="6"/>
  <c r="BW35" i="4"/>
  <c r="BV35" i="6"/>
  <c r="BV7" i="4"/>
  <c r="BV11" i="4"/>
  <c r="BX44" i="4"/>
  <c r="BW44" i="6"/>
  <c r="BT17" i="25"/>
  <c r="BT7" i="6"/>
  <c r="BX38" i="4"/>
  <c r="BW38" i="6"/>
  <c r="BW36" i="4"/>
  <c r="BV36" i="6"/>
  <c r="BW47" i="4"/>
  <c r="BV47" i="6"/>
  <c r="BX46" i="4"/>
  <c r="BW46" i="6"/>
  <c r="BY41" i="4"/>
  <c r="BX41" i="6"/>
  <c r="BW45" i="4"/>
  <c r="BV45" i="6"/>
  <c r="BW39" i="4"/>
  <c r="BV39" i="6"/>
  <c r="BX40" i="4"/>
  <c r="BW40" i="6"/>
  <c r="BX37" i="4"/>
  <c r="BW37" i="6"/>
  <c r="BS16" i="4"/>
  <c r="BS32" i="25"/>
  <c r="BT5" i="4"/>
  <c r="BS10" i="6"/>
  <c r="BW23" i="4"/>
  <c r="BV23" i="6"/>
  <c r="BW31" i="4"/>
  <c r="BV31" i="6"/>
  <c r="BQ16" i="6"/>
  <c r="BU27" i="4"/>
  <c r="BT27" i="6"/>
  <c r="BV26" i="4"/>
  <c r="BU26" i="6"/>
  <c r="BU28" i="4"/>
  <c r="BT28" i="6"/>
  <c r="BU32" i="4"/>
  <c r="BT32" i="6"/>
  <c r="BU30" i="4"/>
  <c r="BT30" i="6"/>
  <c r="BU25" i="4"/>
  <c r="BT25" i="6"/>
  <c r="BT6" i="4"/>
  <c r="BT10" i="4"/>
  <c r="BT15" i="4" s="1"/>
  <c r="BV24" i="4"/>
  <c r="BU24" i="6"/>
  <c r="BW29" i="4"/>
  <c r="BV29" i="6"/>
  <c r="BP22" i="25"/>
  <c r="BQ25" i="25"/>
  <c r="CS16" i="23" l="1"/>
  <c r="CT6" i="23"/>
  <c r="CT27" i="24"/>
  <c r="CU23" i="24"/>
  <c r="CT25" i="24"/>
  <c r="CT30" i="24"/>
  <c r="CR4" i="25"/>
  <c r="CR9" i="25" s="1"/>
  <c r="CR27" i="25" s="1"/>
  <c r="CR6" i="24"/>
  <c r="CR5" i="24" s="1"/>
  <c r="CR15" i="24"/>
  <c r="CT31" i="24"/>
  <c r="CT10" i="23"/>
  <c r="CT15" i="23" s="1"/>
  <c r="CT29" i="24"/>
  <c r="CS10" i="24"/>
  <c r="CQ16" i="24"/>
  <c r="CQ13" i="25"/>
  <c r="CT26" i="24"/>
  <c r="CT5" i="23"/>
  <c r="CT28" i="24"/>
  <c r="CT32" i="24"/>
  <c r="CT24" i="24"/>
  <c r="DN59" i="26"/>
  <c r="DM69" i="24"/>
  <c r="DJ16" i="26"/>
  <c r="DN82" i="26"/>
  <c r="DM92" i="24"/>
  <c r="DM43" i="24"/>
  <c r="DN80" i="26"/>
  <c r="DM90" i="24"/>
  <c r="DN30" i="26"/>
  <c r="DM40" i="24"/>
  <c r="DN49" i="26"/>
  <c r="DM59" i="24"/>
  <c r="DN73" i="26"/>
  <c r="DM83" i="24"/>
  <c r="DN43" i="26"/>
  <c r="DM53" i="24"/>
  <c r="DN75" i="26"/>
  <c r="DM85" i="24"/>
  <c r="DN35" i="26"/>
  <c r="DM45" i="24"/>
  <c r="DN28" i="26"/>
  <c r="DM38" i="24"/>
  <c r="DN42" i="26"/>
  <c r="DM52" i="24"/>
  <c r="DN64" i="26"/>
  <c r="DM74" i="24"/>
  <c r="DN62" i="26"/>
  <c r="DM72" i="24"/>
  <c r="DN40" i="26"/>
  <c r="DM50" i="24"/>
  <c r="DN79" i="26"/>
  <c r="DM89" i="24"/>
  <c r="DN76" i="26"/>
  <c r="DM86" i="24"/>
  <c r="DL13" i="24"/>
  <c r="DL7" i="25" s="1"/>
  <c r="DJ17" i="26"/>
  <c r="DN58" i="26"/>
  <c r="DM68" i="24"/>
  <c r="DN47" i="26"/>
  <c r="DM57" i="24"/>
  <c r="DN27" i="26"/>
  <c r="DM37" i="24"/>
  <c r="DN65" i="26"/>
  <c r="DM75" i="24"/>
  <c r="DN50" i="26"/>
  <c r="DM60" i="24"/>
  <c r="DN26" i="26"/>
  <c r="DM36" i="24"/>
  <c r="DN37" i="26"/>
  <c r="DM47" i="24"/>
  <c r="DN61" i="26"/>
  <c r="DM71" i="24"/>
  <c r="DN74" i="26"/>
  <c r="DM84" i="24"/>
  <c r="DJ14" i="26"/>
  <c r="DN36" i="26"/>
  <c r="DM46" i="24"/>
  <c r="DN32" i="26"/>
  <c r="DM42" i="24"/>
  <c r="DN78" i="26"/>
  <c r="DM88" i="24"/>
  <c r="DJ19" i="26"/>
  <c r="DN45" i="26"/>
  <c r="DM55" i="24"/>
  <c r="DN57" i="26"/>
  <c r="DM67" i="24"/>
  <c r="DN51" i="26"/>
  <c r="DM61" i="24"/>
  <c r="DN52" i="26"/>
  <c r="DM62" i="24"/>
  <c r="DN67" i="26"/>
  <c r="DM77" i="24"/>
  <c r="DN41" i="26"/>
  <c r="DM51" i="24"/>
  <c r="DJ21" i="26"/>
  <c r="DN55" i="26"/>
  <c r="DM65" i="24"/>
  <c r="DN66" i="26"/>
  <c r="DM76" i="24"/>
  <c r="DN72" i="26"/>
  <c r="DM82" i="24"/>
  <c r="DN81" i="26"/>
  <c r="DM91" i="24"/>
  <c r="DL14" i="24"/>
  <c r="DL8" i="25" s="1"/>
  <c r="DJ15" i="26"/>
  <c r="DN34" i="26"/>
  <c r="DM44" i="24"/>
  <c r="DN31" i="26"/>
  <c r="DM41" i="24"/>
  <c r="DN63" i="26"/>
  <c r="DM73" i="24"/>
  <c r="DN71" i="26"/>
  <c r="DM81" i="24"/>
  <c r="DN70" i="26"/>
  <c r="DM80" i="24"/>
  <c r="DN44" i="26"/>
  <c r="DM54" i="24"/>
  <c r="DN29" i="26"/>
  <c r="DM39" i="24"/>
  <c r="DN56" i="26"/>
  <c r="DM66" i="24"/>
  <c r="DL12" i="24"/>
  <c r="DL6" i="25" s="1"/>
  <c r="DN46" i="26"/>
  <c r="DM56" i="24"/>
  <c r="DJ20" i="26"/>
  <c r="DN60" i="26"/>
  <c r="DM70" i="24"/>
  <c r="DN77" i="26"/>
  <c r="DM87" i="24"/>
  <c r="CT5" i="25"/>
  <c r="DD7" i="26"/>
  <c r="DE25" i="26"/>
  <c r="DE35" i="24" s="1"/>
  <c r="DE11" i="24" s="1"/>
  <c r="DE7" i="24" s="1"/>
  <c r="DF13" i="26"/>
  <c r="DB18" i="26"/>
  <c r="DA5" i="26"/>
  <c r="DA6" i="26"/>
  <c r="BR33" i="25"/>
  <c r="Y46" i="25"/>
  <c r="BU17" i="25"/>
  <c r="CH6" i="14"/>
  <c r="CH5" i="14"/>
  <c r="I2" i="14" s="1"/>
  <c r="CI13" i="14"/>
  <c r="CH7" i="14"/>
  <c r="CI25" i="14"/>
  <c r="BX39" i="4"/>
  <c r="BW39" i="6"/>
  <c r="BZ41" i="4"/>
  <c r="BY41" i="6"/>
  <c r="BY44" i="4"/>
  <c r="BX44" i="6"/>
  <c r="BY42" i="4"/>
  <c r="BX42" i="6"/>
  <c r="BY40" i="4"/>
  <c r="BX40" i="6"/>
  <c r="BX45" i="4"/>
  <c r="BW45" i="6"/>
  <c r="BY46" i="4"/>
  <c r="BX46" i="6"/>
  <c r="BY37" i="4"/>
  <c r="BX37" i="6"/>
  <c r="BV11" i="6"/>
  <c r="BX36" i="4"/>
  <c r="BW36" i="6"/>
  <c r="BX35" i="4"/>
  <c r="BW35" i="6"/>
  <c r="BW7" i="4"/>
  <c r="BW11" i="4"/>
  <c r="BX47" i="4"/>
  <c r="BW47" i="6"/>
  <c r="BY38" i="4"/>
  <c r="BX38" i="6"/>
  <c r="BX43" i="4"/>
  <c r="BW43" i="6"/>
  <c r="BS16" i="25"/>
  <c r="BS21" i="25" s="1"/>
  <c r="BS27" i="25" s="1"/>
  <c r="BS15" i="6"/>
  <c r="BS6" i="6"/>
  <c r="BS5" i="6" s="1"/>
  <c r="BT16" i="4"/>
  <c r="BT10" i="6"/>
  <c r="BV30" i="4"/>
  <c r="BU30" i="6"/>
  <c r="BX31" i="4"/>
  <c r="BW31" i="6"/>
  <c r="BX29" i="4"/>
  <c r="BW29" i="6"/>
  <c r="BV25" i="4"/>
  <c r="BU25" i="6"/>
  <c r="BU6" i="4"/>
  <c r="BU10" i="4"/>
  <c r="BU15" i="4" s="1"/>
  <c r="BU5" i="4"/>
  <c r="BW26" i="4"/>
  <c r="BV26" i="6"/>
  <c r="BT32" i="25"/>
  <c r="BV28" i="4"/>
  <c r="BU28" i="6"/>
  <c r="BV27" i="4"/>
  <c r="BU27" i="6"/>
  <c r="BX23" i="4"/>
  <c r="BW23" i="6"/>
  <c r="BV32" i="4"/>
  <c r="BU32" i="6"/>
  <c r="BW24" i="4"/>
  <c r="BV24" i="6"/>
  <c r="BQ22" i="25"/>
  <c r="BR25" i="25"/>
  <c r="CU5" i="23" l="1"/>
  <c r="CR16" i="24"/>
  <c r="CT10" i="24"/>
  <c r="CU26" i="24"/>
  <c r="CU31" i="24"/>
  <c r="CV23" i="24"/>
  <c r="CU24" i="24"/>
  <c r="CU28" i="24"/>
  <c r="CR13" i="25"/>
  <c r="CQ10" i="25"/>
  <c r="CU29" i="24"/>
  <c r="CU30" i="24"/>
  <c r="CU6" i="23"/>
  <c r="CT16" i="23"/>
  <c r="CU10" i="23"/>
  <c r="CU15" i="23" s="1"/>
  <c r="CU27" i="24"/>
  <c r="CU32" i="24"/>
  <c r="CS6" i="24"/>
  <c r="CS5" i="24" s="1"/>
  <c r="CS15" i="24"/>
  <c r="CS4" i="25"/>
  <c r="CS9" i="25" s="1"/>
  <c r="CS27" i="25" s="1"/>
  <c r="CU25" i="24"/>
  <c r="DO77" i="26"/>
  <c r="DN87" i="24"/>
  <c r="DK20" i="26"/>
  <c r="DO81" i="26"/>
  <c r="DN91" i="24"/>
  <c r="DO66" i="26"/>
  <c r="DN76" i="24"/>
  <c r="DK21" i="26"/>
  <c r="DO67" i="26"/>
  <c r="DN77" i="24"/>
  <c r="DO51" i="26"/>
  <c r="DN61" i="24"/>
  <c r="DO45" i="26"/>
  <c r="DN55" i="24"/>
  <c r="DO78" i="26"/>
  <c r="DN88" i="24"/>
  <c r="DO36" i="26"/>
  <c r="DN46" i="24"/>
  <c r="DM12" i="24"/>
  <c r="DM6" i="25" s="1"/>
  <c r="DO56" i="26"/>
  <c r="DN66" i="24"/>
  <c r="DO44" i="26"/>
  <c r="DN54" i="24"/>
  <c r="DO71" i="26"/>
  <c r="DN81" i="24"/>
  <c r="DO31" i="26"/>
  <c r="DN41" i="24"/>
  <c r="DK15" i="26"/>
  <c r="DM13" i="24"/>
  <c r="DM7" i="25" s="1"/>
  <c r="DK14" i="26"/>
  <c r="DO61" i="26"/>
  <c r="DN71" i="24"/>
  <c r="DO26" i="26"/>
  <c r="DN36" i="24"/>
  <c r="DO65" i="26"/>
  <c r="DN75" i="24"/>
  <c r="DO47" i="26"/>
  <c r="DN57" i="24"/>
  <c r="DK17" i="26"/>
  <c r="DO76" i="26"/>
  <c r="DN86" i="24"/>
  <c r="DO40" i="26"/>
  <c r="DN50" i="24"/>
  <c r="DO64" i="26"/>
  <c r="DN74" i="24"/>
  <c r="DO28" i="26"/>
  <c r="DN38" i="24"/>
  <c r="DO75" i="26"/>
  <c r="DN85" i="24"/>
  <c r="DO73" i="26"/>
  <c r="DN83" i="24"/>
  <c r="DO80" i="26"/>
  <c r="DN90" i="24"/>
  <c r="DO82" i="26"/>
  <c r="DN92" i="24"/>
  <c r="DO59" i="26"/>
  <c r="DN69" i="24"/>
  <c r="DO60" i="26"/>
  <c r="DN70" i="24"/>
  <c r="DO46" i="26"/>
  <c r="DN56" i="24"/>
  <c r="DM14" i="24"/>
  <c r="DM8" i="25" s="1"/>
  <c r="DO72" i="26"/>
  <c r="DN82" i="24"/>
  <c r="DO55" i="26"/>
  <c r="DN65" i="24"/>
  <c r="DO41" i="26"/>
  <c r="DN51" i="24"/>
  <c r="DO52" i="26"/>
  <c r="DN62" i="24"/>
  <c r="DO57" i="26"/>
  <c r="DN67" i="24"/>
  <c r="DK19" i="26"/>
  <c r="DO32" i="26"/>
  <c r="DN42" i="24"/>
  <c r="DO29" i="26"/>
  <c r="DN39" i="24"/>
  <c r="DO70" i="26"/>
  <c r="DN80" i="24"/>
  <c r="DO63" i="26"/>
  <c r="DN73" i="24"/>
  <c r="DO34" i="26"/>
  <c r="DN44" i="24"/>
  <c r="DO74" i="26"/>
  <c r="DN84" i="24"/>
  <c r="DO37" i="26"/>
  <c r="DN47" i="24"/>
  <c r="DO50" i="26"/>
  <c r="DN60" i="24"/>
  <c r="DO27" i="26"/>
  <c r="DN37" i="24"/>
  <c r="DO58" i="26"/>
  <c r="DN68" i="24"/>
  <c r="DO79" i="26"/>
  <c r="DN89" i="24"/>
  <c r="DO62" i="26"/>
  <c r="DN72" i="24"/>
  <c r="DO42" i="26"/>
  <c r="DN52" i="24"/>
  <c r="DO35" i="26"/>
  <c r="DN45" i="24"/>
  <c r="DO43" i="26"/>
  <c r="DN53" i="24"/>
  <c r="DO49" i="26"/>
  <c r="DN59" i="24"/>
  <c r="DO30" i="26"/>
  <c r="DN40" i="24"/>
  <c r="DN43" i="24"/>
  <c r="DK16" i="26"/>
  <c r="CU5" i="25"/>
  <c r="DC18" i="26"/>
  <c r="DB5" i="26"/>
  <c r="DB6" i="26"/>
  <c r="DE7" i="26"/>
  <c r="DF25" i="26"/>
  <c r="DF35" i="24" s="1"/>
  <c r="DF11" i="24" s="1"/>
  <c r="DF7" i="24" s="1"/>
  <c r="DG13" i="26"/>
  <c r="BS33" i="25"/>
  <c r="Z46" i="25"/>
  <c r="CJ13" i="14"/>
  <c r="CI6" i="14"/>
  <c r="CI5" i="14"/>
  <c r="CJ25" i="14"/>
  <c r="CJ7" i="14" s="1"/>
  <c r="CI7" i="14"/>
  <c r="BY47" i="4"/>
  <c r="BX47" i="6"/>
  <c r="BZ42" i="4"/>
  <c r="BY42" i="6"/>
  <c r="BY43" i="4"/>
  <c r="BX43" i="6"/>
  <c r="BZ38" i="4"/>
  <c r="BY38" i="6"/>
  <c r="BY36" i="4"/>
  <c r="BX36" i="6"/>
  <c r="BY35" i="4"/>
  <c r="BX35" i="6"/>
  <c r="BX7" i="4"/>
  <c r="BX11" i="4"/>
  <c r="BZ37" i="4"/>
  <c r="BY37" i="6"/>
  <c r="BY45" i="4"/>
  <c r="BX45" i="6"/>
  <c r="CA41" i="4"/>
  <c r="BZ41" i="6"/>
  <c r="BW11" i="6"/>
  <c r="BV7" i="6"/>
  <c r="BV17" i="25"/>
  <c r="BZ46" i="4"/>
  <c r="BY46" i="6"/>
  <c r="BZ40" i="4"/>
  <c r="BY40" i="6"/>
  <c r="BZ44" i="4"/>
  <c r="BY44" i="6"/>
  <c r="BY39" i="4"/>
  <c r="BX39" i="6"/>
  <c r="BT16" i="25"/>
  <c r="BT21" i="25" s="1"/>
  <c r="BT27" i="25" s="1"/>
  <c r="BS16" i="6"/>
  <c r="BT15" i="6"/>
  <c r="BT6" i="6"/>
  <c r="BT5" i="6" s="1"/>
  <c r="BU10" i="6"/>
  <c r="BU6" i="6" s="1"/>
  <c r="BU5" i="6" s="1"/>
  <c r="BV6" i="4"/>
  <c r="BY23" i="4"/>
  <c r="BX23" i="6"/>
  <c r="BW30" i="4"/>
  <c r="BV30" i="6"/>
  <c r="BX24" i="4"/>
  <c r="BW24" i="6"/>
  <c r="BU32" i="25"/>
  <c r="BX26" i="4"/>
  <c r="BW26" i="6"/>
  <c r="BW32" i="4"/>
  <c r="BV32" i="6"/>
  <c r="BW28" i="4"/>
  <c r="BV28" i="6"/>
  <c r="BY29" i="4"/>
  <c r="BX29" i="6"/>
  <c r="BW27" i="4"/>
  <c r="BV27" i="6"/>
  <c r="BU16" i="4"/>
  <c r="BW25" i="4"/>
  <c r="BV25" i="6"/>
  <c r="BV10" i="4"/>
  <c r="BV15" i="4" s="1"/>
  <c r="BV5" i="4"/>
  <c r="BY31" i="4"/>
  <c r="BX31" i="6"/>
  <c r="BR22" i="25"/>
  <c r="BS25" i="25"/>
  <c r="CU16" i="23" l="1"/>
  <c r="CS16" i="24"/>
  <c r="CV25" i="24"/>
  <c r="CV30" i="24"/>
  <c r="CS13" i="25"/>
  <c r="CR10" i="25"/>
  <c r="CV24" i="24"/>
  <c r="CV32" i="24"/>
  <c r="CU10" i="24"/>
  <c r="CV5" i="23"/>
  <c r="CW23" i="24"/>
  <c r="CV26" i="24"/>
  <c r="CV29" i="24"/>
  <c r="CV28" i="24"/>
  <c r="CV6" i="23"/>
  <c r="CT6" i="24"/>
  <c r="CT5" i="24" s="1"/>
  <c r="CT15" i="24"/>
  <c r="CT4" i="25"/>
  <c r="CT9" i="25" s="1"/>
  <c r="CT27" i="25" s="1"/>
  <c r="CV27" i="24"/>
  <c r="CV10" i="23"/>
  <c r="CV15" i="23" s="1"/>
  <c r="CV31" i="24"/>
  <c r="DP46" i="26"/>
  <c r="DO56" i="24"/>
  <c r="DN12" i="24"/>
  <c r="DN6" i="25" s="1"/>
  <c r="DP31" i="26"/>
  <c r="DO41" i="24"/>
  <c r="DP44" i="26"/>
  <c r="DO54" i="24"/>
  <c r="DN14" i="24"/>
  <c r="DN8" i="25" s="1"/>
  <c r="DL16" i="26"/>
  <c r="DP30" i="26"/>
  <c r="DO40" i="24"/>
  <c r="DP43" i="26"/>
  <c r="DO53" i="24"/>
  <c r="DP42" i="26"/>
  <c r="DO52" i="24"/>
  <c r="DP79" i="26"/>
  <c r="DO89" i="24"/>
  <c r="DP27" i="26"/>
  <c r="DO37" i="24"/>
  <c r="DP37" i="26"/>
  <c r="DO47" i="24"/>
  <c r="DP34" i="26"/>
  <c r="DO44" i="24"/>
  <c r="DP70" i="26"/>
  <c r="DO80" i="24"/>
  <c r="DP32" i="26"/>
  <c r="DO42" i="24"/>
  <c r="DP57" i="26"/>
  <c r="DO67" i="24"/>
  <c r="DP41" i="26"/>
  <c r="DO51" i="24"/>
  <c r="DP72" i="26"/>
  <c r="DO82" i="24"/>
  <c r="DP82" i="26"/>
  <c r="DO92" i="24"/>
  <c r="DP73" i="26"/>
  <c r="DO83" i="24"/>
  <c r="DP28" i="26"/>
  <c r="DO38" i="24"/>
  <c r="DP40" i="26"/>
  <c r="DO50" i="24"/>
  <c r="DL17" i="26"/>
  <c r="DP65" i="26"/>
  <c r="DO75" i="24"/>
  <c r="DP61" i="26"/>
  <c r="DO71" i="24"/>
  <c r="DP78" i="26"/>
  <c r="DO88" i="24"/>
  <c r="DP51" i="26"/>
  <c r="DO61" i="24"/>
  <c r="DL21" i="26"/>
  <c r="DP81" i="26"/>
  <c r="DO91" i="24"/>
  <c r="DP77" i="26"/>
  <c r="DO87" i="24"/>
  <c r="DN13" i="24"/>
  <c r="DN7" i="25" s="1"/>
  <c r="DP60" i="26"/>
  <c r="DO70" i="24"/>
  <c r="DL15" i="26"/>
  <c r="DP71" i="26"/>
  <c r="DO81" i="24"/>
  <c r="DP56" i="26"/>
  <c r="DO66" i="24"/>
  <c r="DO43" i="24"/>
  <c r="DP49" i="26"/>
  <c r="DO59" i="24"/>
  <c r="DP35" i="26"/>
  <c r="DO45" i="24"/>
  <c r="DP62" i="26"/>
  <c r="DO72" i="24"/>
  <c r="DP58" i="26"/>
  <c r="DO68" i="24"/>
  <c r="DP50" i="26"/>
  <c r="DO60" i="24"/>
  <c r="DP74" i="26"/>
  <c r="DO84" i="24"/>
  <c r="DP63" i="26"/>
  <c r="DO73" i="24"/>
  <c r="DP29" i="26"/>
  <c r="DO39" i="24"/>
  <c r="DL19" i="26"/>
  <c r="DP52" i="26"/>
  <c r="DO62" i="24"/>
  <c r="DP55" i="26"/>
  <c r="DO65" i="24"/>
  <c r="DP59" i="26"/>
  <c r="DO69" i="24"/>
  <c r="DP80" i="26"/>
  <c r="DO90" i="24"/>
  <c r="DP75" i="26"/>
  <c r="DO85" i="24"/>
  <c r="DP64" i="26"/>
  <c r="DO74" i="24"/>
  <c r="DP76" i="26"/>
  <c r="DO86" i="24"/>
  <c r="DP47" i="26"/>
  <c r="DO57" i="24"/>
  <c r="DP26" i="26"/>
  <c r="DO36" i="24"/>
  <c r="DL14" i="26"/>
  <c r="DP36" i="26"/>
  <c r="DO46" i="24"/>
  <c r="DP45" i="26"/>
  <c r="DO55" i="24"/>
  <c r="DP67" i="26"/>
  <c r="DO77" i="24"/>
  <c r="DP66" i="26"/>
  <c r="DO76" i="24"/>
  <c r="DL20" i="26"/>
  <c r="CV5" i="25"/>
  <c r="DH13" i="26"/>
  <c r="DF7" i="26"/>
  <c r="DG25" i="26"/>
  <c r="DG35" i="24" s="1"/>
  <c r="DG11" i="24" s="1"/>
  <c r="DG7" i="24" s="1"/>
  <c r="DD18" i="26"/>
  <c r="DC6" i="26"/>
  <c r="DC5" i="26"/>
  <c r="BT33" i="25"/>
  <c r="AA46" i="25"/>
  <c r="CJ5" i="14"/>
  <c r="CJ6" i="14"/>
  <c r="BX11" i="6"/>
  <c r="CA44" i="4"/>
  <c r="BZ44" i="6"/>
  <c r="CA46" i="4"/>
  <c r="BZ46" i="6"/>
  <c r="BW17" i="25"/>
  <c r="BW7" i="6"/>
  <c r="BZ45" i="4"/>
  <c r="BY45" i="6"/>
  <c r="CA38" i="4"/>
  <c r="BZ38" i="6"/>
  <c r="CA42" i="4"/>
  <c r="BZ42" i="6"/>
  <c r="BZ39" i="4"/>
  <c r="BY39" i="6"/>
  <c r="CA40" i="4"/>
  <c r="BZ40" i="6"/>
  <c r="CB41" i="4"/>
  <c r="CA41" i="6"/>
  <c r="CA37" i="4"/>
  <c r="BZ37" i="6"/>
  <c r="BZ35" i="4"/>
  <c r="BY35" i="6"/>
  <c r="BY11" i="4"/>
  <c r="BY7" i="4"/>
  <c r="BZ36" i="4"/>
  <c r="BY36" i="6"/>
  <c r="BZ43" i="4"/>
  <c r="BY43" i="6"/>
  <c r="BZ47" i="4"/>
  <c r="BY47" i="6"/>
  <c r="BU16" i="25"/>
  <c r="BU21" i="25" s="1"/>
  <c r="BU27" i="25" s="1"/>
  <c r="BT16" i="6"/>
  <c r="BU15" i="6"/>
  <c r="BU16" i="6" s="1"/>
  <c r="BV16" i="4"/>
  <c r="BV10" i="6"/>
  <c r="BV6" i="6" s="1"/>
  <c r="BV5" i="6" s="1"/>
  <c r="H2" i="6" s="1"/>
  <c r="BZ29" i="4"/>
  <c r="BY29" i="6"/>
  <c r="BY26" i="4"/>
  <c r="BX26" i="6"/>
  <c r="BY24" i="4"/>
  <c r="BX24" i="6"/>
  <c r="BZ31" i="4"/>
  <c r="BY31" i="6"/>
  <c r="BX25" i="4"/>
  <c r="BW25" i="6"/>
  <c r="BW5" i="4"/>
  <c r="BW10" i="4"/>
  <c r="BW15" i="4" s="1"/>
  <c r="BX27" i="4"/>
  <c r="BW27" i="6"/>
  <c r="BX28" i="4"/>
  <c r="BW28" i="6"/>
  <c r="BX32" i="4"/>
  <c r="BW32" i="6"/>
  <c r="BW6" i="4"/>
  <c r="BX30" i="4"/>
  <c r="BW30" i="6"/>
  <c r="BV32" i="25"/>
  <c r="BZ23" i="4"/>
  <c r="BY23" i="6"/>
  <c r="BS22" i="25"/>
  <c r="BT25" i="25"/>
  <c r="CV16" i="23" l="1"/>
  <c r="CW5" i="23"/>
  <c r="CW31" i="24"/>
  <c r="CV10" i="24"/>
  <c r="CU4" i="25"/>
  <c r="CU9" i="25" s="1"/>
  <c r="CU15" i="24"/>
  <c r="CU6" i="24"/>
  <c r="CU5" i="24" s="1"/>
  <c r="CT16" i="24"/>
  <c r="CW28" i="24"/>
  <c r="CW26" i="24"/>
  <c r="CW6" i="23"/>
  <c r="CW24" i="24"/>
  <c r="CW30" i="24"/>
  <c r="CX23" i="24"/>
  <c r="CW32" i="24"/>
  <c r="CW27" i="24"/>
  <c r="CW29" i="24"/>
  <c r="CW10" i="23"/>
  <c r="CW15" i="23" s="1"/>
  <c r="CT13" i="25"/>
  <c r="CS10" i="25"/>
  <c r="CW25" i="24"/>
  <c r="DQ66" i="26"/>
  <c r="DP76" i="24"/>
  <c r="DQ45" i="26"/>
  <c r="DP55" i="24"/>
  <c r="DM14" i="26"/>
  <c r="DQ47" i="26"/>
  <c r="DP57" i="24"/>
  <c r="DQ64" i="26"/>
  <c r="DP74" i="24"/>
  <c r="DQ80" i="26"/>
  <c r="DP90" i="24"/>
  <c r="DQ55" i="26"/>
  <c r="DP65" i="24"/>
  <c r="DM19" i="26"/>
  <c r="DQ63" i="26"/>
  <c r="DP73" i="24"/>
  <c r="DQ50" i="26"/>
  <c r="DP60" i="24"/>
  <c r="DQ62" i="26"/>
  <c r="DP72" i="24"/>
  <c r="DQ49" i="26"/>
  <c r="DP59" i="24"/>
  <c r="DO12" i="24"/>
  <c r="DO6" i="25" s="1"/>
  <c r="DO14" i="24"/>
  <c r="DO8" i="25" s="1"/>
  <c r="DQ44" i="26"/>
  <c r="DP54" i="24"/>
  <c r="DQ71" i="26"/>
  <c r="DP81" i="24"/>
  <c r="DQ77" i="26"/>
  <c r="DP87" i="24"/>
  <c r="DM21" i="26"/>
  <c r="DQ78" i="26"/>
  <c r="DP88" i="24"/>
  <c r="DQ65" i="26"/>
  <c r="DP75" i="24"/>
  <c r="DQ40" i="26"/>
  <c r="DP50" i="24"/>
  <c r="DQ73" i="26"/>
  <c r="DP83" i="24"/>
  <c r="DQ72" i="26"/>
  <c r="DP82" i="24"/>
  <c r="DQ57" i="26"/>
  <c r="DP67" i="24"/>
  <c r="DQ70" i="26"/>
  <c r="DP80" i="24"/>
  <c r="DQ37" i="26"/>
  <c r="DP47" i="24"/>
  <c r="DQ79" i="26"/>
  <c r="DP89" i="24"/>
  <c r="DQ43" i="26"/>
  <c r="DP53" i="24"/>
  <c r="DM16" i="26"/>
  <c r="DQ46" i="26"/>
  <c r="DP56" i="24"/>
  <c r="DM20" i="26"/>
  <c r="DQ67" i="26"/>
  <c r="DP77" i="24"/>
  <c r="DQ36" i="26"/>
  <c r="DP46" i="24"/>
  <c r="DQ26" i="26"/>
  <c r="DP36" i="24"/>
  <c r="DQ76" i="26"/>
  <c r="DP86" i="24"/>
  <c r="DQ75" i="26"/>
  <c r="DP85" i="24"/>
  <c r="DQ59" i="26"/>
  <c r="DP69" i="24"/>
  <c r="DQ52" i="26"/>
  <c r="DP62" i="24"/>
  <c r="DQ29" i="26"/>
  <c r="DP39" i="24"/>
  <c r="DQ74" i="26"/>
  <c r="DP84" i="24"/>
  <c r="DQ58" i="26"/>
  <c r="DP68" i="24"/>
  <c r="DQ35" i="26"/>
  <c r="DP45" i="24"/>
  <c r="DP43" i="24"/>
  <c r="DQ60" i="26"/>
  <c r="DP70" i="24"/>
  <c r="DQ31" i="26"/>
  <c r="DP41" i="24"/>
  <c r="DO13" i="24"/>
  <c r="DO7" i="25" s="1"/>
  <c r="DQ56" i="26"/>
  <c r="DP66" i="24"/>
  <c r="DM15" i="26"/>
  <c r="DQ81" i="26"/>
  <c r="DP91" i="24"/>
  <c r="DQ51" i="26"/>
  <c r="DP61" i="24"/>
  <c r="DQ61" i="26"/>
  <c r="DP71" i="24"/>
  <c r="DM17" i="26"/>
  <c r="DQ28" i="26"/>
  <c r="DP38" i="24"/>
  <c r="DQ82" i="26"/>
  <c r="DP92" i="24"/>
  <c r="DQ41" i="26"/>
  <c r="DP51" i="24"/>
  <c r="DQ32" i="26"/>
  <c r="DP42" i="24"/>
  <c r="DQ34" i="26"/>
  <c r="DP44" i="24"/>
  <c r="DQ27" i="26"/>
  <c r="DP37" i="24"/>
  <c r="DQ42" i="26"/>
  <c r="DP52" i="24"/>
  <c r="DQ30" i="26"/>
  <c r="DP40" i="24"/>
  <c r="CU27" i="25"/>
  <c r="CW5" i="25"/>
  <c r="DI13" i="26"/>
  <c r="DE18" i="26"/>
  <c r="DD5" i="26"/>
  <c r="DD6" i="26"/>
  <c r="DH25" i="26"/>
  <c r="DH35" i="24" s="1"/>
  <c r="DH11" i="24" s="1"/>
  <c r="DH7" i="24" s="1"/>
  <c r="DG7" i="26"/>
  <c r="BU33" i="25"/>
  <c r="AB46" i="25"/>
  <c r="BV16" i="25"/>
  <c r="BV21" i="25" s="1"/>
  <c r="BV27" i="25" s="1"/>
  <c r="CB46" i="4"/>
  <c r="CA46" i="6"/>
  <c r="CA43" i="4"/>
  <c r="BZ43" i="6"/>
  <c r="CB37" i="4"/>
  <c r="CA37" i="6"/>
  <c r="CB40" i="4"/>
  <c r="CA40" i="6"/>
  <c r="CB42" i="4"/>
  <c r="CA42" i="6"/>
  <c r="BV15" i="6"/>
  <c r="BV16" i="6" s="1"/>
  <c r="BY11" i="6"/>
  <c r="CB44" i="4"/>
  <c r="CA44" i="6"/>
  <c r="CA47" i="4"/>
  <c r="BZ47" i="6"/>
  <c r="CA36" i="4"/>
  <c r="BZ36" i="6"/>
  <c r="CA35" i="4"/>
  <c r="BZ35" i="6"/>
  <c r="BZ11" i="4"/>
  <c r="BZ7" i="4"/>
  <c r="CC41" i="4"/>
  <c r="CB41" i="6"/>
  <c r="CA39" i="4"/>
  <c r="BZ39" i="6"/>
  <c r="CB38" i="4"/>
  <c r="CA38" i="6"/>
  <c r="CA45" i="4"/>
  <c r="BZ45" i="6"/>
  <c r="BX17" i="25"/>
  <c r="BX7" i="6"/>
  <c r="BW16" i="4"/>
  <c r="BX10" i="4"/>
  <c r="BX15" i="4" s="1"/>
  <c r="BX6" i="4"/>
  <c r="CA23" i="4"/>
  <c r="BZ23" i="6"/>
  <c r="BW32" i="25"/>
  <c r="BY30" i="4"/>
  <c r="BX30" i="6"/>
  <c r="BY27" i="4"/>
  <c r="BX27" i="6"/>
  <c r="BY25" i="4"/>
  <c r="BX25" i="6"/>
  <c r="CA31" i="4"/>
  <c r="BZ31" i="6"/>
  <c r="BY32" i="4"/>
  <c r="BX32" i="6"/>
  <c r="BW10" i="6"/>
  <c r="BX5" i="4"/>
  <c r="BZ26" i="4"/>
  <c r="BY26" i="6"/>
  <c r="BY28" i="4"/>
  <c r="BX28" i="6"/>
  <c r="BZ24" i="4"/>
  <c r="BY24" i="6"/>
  <c r="CA29" i="4"/>
  <c r="BZ29" i="6"/>
  <c r="BT22" i="25"/>
  <c r="BU25" i="25"/>
  <c r="CW16" i="23" l="1"/>
  <c r="CU16" i="24"/>
  <c r="CX5" i="23"/>
  <c r="CX25" i="24"/>
  <c r="CX30" i="24"/>
  <c r="CV6" i="24"/>
  <c r="CV5" i="24" s="1"/>
  <c r="CV15" i="24"/>
  <c r="CV4" i="25"/>
  <c r="CV9" i="25" s="1"/>
  <c r="CV27" i="25" s="1"/>
  <c r="CX29" i="24"/>
  <c r="CX32" i="24"/>
  <c r="CX26" i="24"/>
  <c r="CU13" i="25"/>
  <c r="CT10" i="25"/>
  <c r="CY23" i="24"/>
  <c r="CX10" i="23"/>
  <c r="CX15" i="23" s="1"/>
  <c r="CX24" i="24"/>
  <c r="CW10" i="24"/>
  <c r="CX31" i="24"/>
  <c r="CX27" i="24"/>
  <c r="CX6" i="23"/>
  <c r="CX28" i="24"/>
  <c r="DR30" i="26"/>
  <c r="DR40" i="24" s="1"/>
  <c r="DQ40" i="24"/>
  <c r="DR27" i="26"/>
  <c r="DR37" i="24" s="1"/>
  <c r="DQ37" i="24"/>
  <c r="DR32" i="26"/>
  <c r="DR42" i="24" s="1"/>
  <c r="DQ42" i="24"/>
  <c r="DR82" i="26"/>
  <c r="DR92" i="24" s="1"/>
  <c r="DQ92" i="24"/>
  <c r="DN17" i="26"/>
  <c r="DR51" i="26"/>
  <c r="DR61" i="24" s="1"/>
  <c r="DQ61" i="24"/>
  <c r="DN15" i="26"/>
  <c r="DR60" i="26"/>
  <c r="DR70" i="24" s="1"/>
  <c r="DQ70" i="24"/>
  <c r="DR35" i="26"/>
  <c r="DR45" i="24" s="1"/>
  <c r="DQ45" i="24"/>
  <c r="DR74" i="26"/>
  <c r="DR84" i="24" s="1"/>
  <c r="DQ84" i="24"/>
  <c r="DR52" i="26"/>
  <c r="DR62" i="24" s="1"/>
  <c r="DQ62" i="24"/>
  <c r="DR75" i="26"/>
  <c r="DR85" i="24" s="1"/>
  <c r="DQ85" i="24"/>
  <c r="DR26" i="26"/>
  <c r="DR36" i="24" s="1"/>
  <c r="DQ36" i="24"/>
  <c r="DR67" i="26"/>
  <c r="DR77" i="24" s="1"/>
  <c r="DQ77" i="24"/>
  <c r="DR46" i="26"/>
  <c r="DR56" i="24" s="1"/>
  <c r="DQ56" i="24"/>
  <c r="DR43" i="26"/>
  <c r="DR53" i="24" s="1"/>
  <c r="DQ53" i="24"/>
  <c r="DR37" i="26"/>
  <c r="DR47" i="24" s="1"/>
  <c r="DQ47" i="24"/>
  <c r="DR57" i="26"/>
  <c r="DR67" i="24" s="1"/>
  <c r="DQ67" i="24"/>
  <c r="DR73" i="26"/>
  <c r="DR83" i="24" s="1"/>
  <c r="DQ83" i="24"/>
  <c r="DR65" i="26"/>
  <c r="DR75" i="24" s="1"/>
  <c r="DQ75" i="24"/>
  <c r="DN21" i="26"/>
  <c r="DR71" i="26"/>
  <c r="DR81" i="24" s="1"/>
  <c r="DQ81" i="24"/>
  <c r="DR44" i="26"/>
  <c r="DR54" i="24" s="1"/>
  <c r="DQ54" i="24"/>
  <c r="DR49" i="26"/>
  <c r="DR59" i="24" s="1"/>
  <c r="DQ59" i="24"/>
  <c r="DR50" i="26"/>
  <c r="DR60" i="24" s="1"/>
  <c r="DQ60" i="24"/>
  <c r="DN19" i="26"/>
  <c r="DR80" i="26"/>
  <c r="DR90" i="24" s="1"/>
  <c r="DQ90" i="24"/>
  <c r="DR47" i="26"/>
  <c r="DR57" i="24" s="1"/>
  <c r="DQ57" i="24"/>
  <c r="DR45" i="26"/>
  <c r="DR55" i="24" s="1"/>
  <c r="DQ55" i="24"/>
  <c r="DP14" i="24"/>
  <c r="DP8" i="25" s="1"/>
  <c r="DP12" i="24"/>
  <c r="DP6" i="25" s="1"/>
  <c r="DP13" i="24"/>
  <c r="DP7" i="25" s="1"/>
  <c r="DR42" i="26"/>
  <c r="DR52" i="24" s="1"/>
  <c r="DQ52" i="24"/>
  <c r="DR34" i="26"/>
  <c r="DR44" i="24" s="1"/>
  <c r="DQ44" i="24"/>
  <c r="DR41" i="26"/>
  <c r="DR51" i="24" s="1"/>
  <c r="DQ51" i="24"/>
  <c r="DR28" i="26"/>
  <c r="DR38" i="24" s="1"/>
  <c r="DQ38" i="24"/>
  <c r="DR61" i="26"/>
  <c r="DR71" i="24" s="1"/>
  <c r="DQ71" i="24"/>
  <c r="DR81" i="26"/>
  <c r="DR91" i="24" s="1"/>
  <c r="DQ91" i="24"/>
  <c r="DR56" i="26"/>
  <c r="DR66" i="24" s="1"/>
  <c r="DQ66" i="24"/>
  <c r="DR31" i="26"/>
  <c r="DR41" i="24" s="1"/>
  <c r="DQ41" i="24"/>
  <c r="DR43" i="24"/>
  <c r="DQ43" i="24"/>
  <c r="DR58" i="26"/>
  <c r="DR68" i="24" s="1"/>
  <c r="DQ68" i="24"/>
  <c r="DR29" i="26"/>
  <c r="DR39" i="24" s="1"/>
  <c r="DQ39" i="24"/>
  <c r="DR59" i="26"/>
  <c r="DR69" i="24" s="1"/>
  <c r="DQ69" i="24"/>
  <c r="DR76" i="26"/>
  <c r="DR86" i="24" s="1"/>
  <c r="DQ86" i="24"/>
  <c r="DR36" i="26"/>
  <c r="DR46" i="24" s="1"/>
  <c r="DQ46" i="24"/>
  <c r="DN20" i="26"/>
  <c r="DN16" i="26"/>
  <c r="DR79" i="26"/>
  <c r="DR89" i="24" s="1"/>
  <c r="DQ89" i="24"/>
  <c r="DR70" i="26"/>
  <c r="DR80" i="24" s="1"/>
  <c r="DQ80" i="24"/>
  <c r="DR72" i="26"/>
  <c r="DR82" i="24" s="1"/>
  <c r="DQ82" i="24"/>
  <c r="DR40" i="26"/>
  <c r="DR50" i="24" s="1"/>
  <c r="DQ50" i="24"/>
  <c r="DR78" i="26"/>
  <c r="DR88" i="24" s="1"/>
  <c r="DQ88" i="24"/>
  <c r="DR77" i="26"/>
  <c r="DR87" i="24" s="1"/>
  <c r="DQ87" i="24"/>
  <c r="DR62" i="26"/>
  <c r="DR72" i="24" s="1"/>
  <c r="DQ72" i="24"/>
  <c r="DR63" i="26"/>
  <c r="DR73" i="24" s="1"/>
  <c r="DQ73" i="24"/>
  <c r="DR55" i="26"/>
  <c r="DR65" i="24" s="1"/>
  <c r="DQ65" i="24"/>
  <c r="DR64" i="26"/>
  <c r="DR74" i="24" s="1"/>
  <c r="DQ74" i="24"/>
  <c r="DN14" i="26"/>
  <c r="DR66" i="26"/>
  <c r="DR76" i="24" s="1"/>
  <c r="DQ76" i="24"/>
  <c r="CX5" i="25"/>
  <c r="DF18" i="26"/>
  <c r="DE5" i="26"/>
  <c r="DE6" i="26"/>
  <c r="DH7" i="26"/>
  <c r="DI25" i="26"/>
  <c r="DI35" i="24" s="1"/>
  <c r="DI11" i="24" s="1"/>
  <c r="DI7" i="24" s="1"/>
  <c r="DJ13" i="26"/>
  <c r="BV33" i="25"/>
  <c r="R36" i="25"/>
  <c r="AC46" i="25"/>
  <c r="AD46" i="25" s="1"/>
  <c r="CC38" i="4"/>
  <c r="CB38" i="6"/>
  <c r="CB35" i="4"/>
  <c r="CA35" i="6"/>
  <c r="CA7" i="4"/>
  <c r="CA11" i="4"/>
  <c r="CB43" i="4"/>
  <c r="CA43" i="6"/>
  <c r="BZ11" i="6"/>
  <c r="BY7" i="6"/>
  <c r="BY17" i="25"/>
  <c r="CD41" i="4"/>
  <c r="CC41" i="6"/>
  <c r="CB47" i="4"/>
  <c r="CA47" i="6"/>
  <c r="CC40" i="4"/>
  <c r="CB40" i="6"/>
  <c r="CB45" i="4"/>
  <c r="CA45" i="6"/>
  <c r="CB39" i="4"/>
  <c r="CA39" i="6"/>
  <c r="CB36" i="4"/>
  <c r="CA36" i="6"/>
  <c r="CC44" i="4"/>
  <c r="CB44" i="6"/>
  <c r="CC42" i="4"/>
  <c r="CB42" i="6"/>
  <c r="CC37" i="4"/>
  <c r="CB37" i="6"/>
  <c r="CC46" i="4"/>
  <c r="CB46" i="6"/>
  <c r="BX16" i="4"/>
  <c r="CB31" i="4"/>
  <c r="CA31" i="6"/>
  <c r="BZ28" i="4"/>
  <c r="BY28" i="6"/>
  <c r="BX32" i="25"/>
  <c r="CA24" i="4"/>
  <c r="BZ24" i="6"/>
  <c r="BX10" i="6"/>
  <c r="BW6" i="6"/>
  <c r="BW5" i="6" s="1"/>
  <c r="BW15" i="6"/>
  <c r="BW16" i="25"/>
  <c r="BW21" i="25" s="1"/>
  <c r="BW27" i="25" s="1"/>
  <c r="BZ25" i="4"/>
  <c r="BY25" i="6"/>
  <c r="BY10" i="4"/>
  <c r="BY15" i="4" s="1"/>
  <c r="BY5" i="4"/>
  <c r="BY6" i="4"/>
  <c r="BZ30" i="4"/>
  <c r="BY30" i="6"/>
  <c r="CB29" i="4"/>
  <c r="CA29" i="6"/>
  <c r="CA26" i="4"/>
  <c r="BZ26" i="6"/>
  <c r="BZ32" i="4"/>
  <c r="BY32" i="6"/>
  <c r="BZ27" i="4"/>
  <c r="BY27" i="6"/>
  <c r="CB23" i="4"/>
  <c r="CA23" i="6"/>
  <c r="BU22" i="25"/>
  <c r="BV25" i="25"/>
  <c r="CX16" i="23" l="1"/>
  <c r="DR12" i="24"/>
  <c r="DR6" i="25" s="1"/>
  <c r="CY6" i="23"/>
  <c r="BW33" i="25"/>
  <c r="R47" i="25"/>
  <c r="R37" i="25"/>
  <c r="S37" i="25"/>
  <c r="DQ12" i="24"/>
  <c r="DQ6" i="25" s="1"/>
  <c r="CX10" i="24"/>
  <c r="CY27" i="24"/>
  <c r="CY30" i="24"/>
  <c r="CY28" i="24"/>
  <c r="CY24" i="24"/>
  <c r="CY10" i="23"/>
  <c r="CY15" i="23" s="1"/>
  <c r="CV13" i="25"/>
  <c r="CV10" i="25" s="1"/>
  <c r="CU10" i="25"/>
  <c r="CY32" i="24"/>
  <c r="CY31" i="24"/>
  <c r="CV16" i="24"/>
  <c r="CY25" i="24"/>
  <c r="CW4" i="25"/>
  <c r="CW9" i="25" s="1"/>
  <c r="CW27" i="25" s="1"/>
  <c r="CW6" i="24"/>
  <c r="CW5" i="24" s="1"/>
  <c r="CW15" i="24"/>
  <c r="CY5" i="23"/>
  <c r="CZ23" i="24"/>
  <c r="CY26" i="24"/>
  <c r="CY29" i="24"/>
  <c r="DO14" i="26"/>
  <c r="DR13" i="24"/>
  <c r="DO20" i="26"/>
  <c r="DO19" i="26"/>
  <c r="DQ14" i="24"/>
  <c r="DQ8" i="25" s="1"/>
  <c r="DR14" i="24"/>
  <c r="DO16" i="26"/>
  <c r="DO21" i="26"/>
  <c r="DO15" i="26"/>
  <c r="DO17" i="26"/>
  <c r="DQ13" i="24"/>
  <c r="DQ7" i="25" s="1"/>
  <c r="CY5" i="25"/>
  <c r="DK13" i="26"/>
  <c r="DJ25" i="26"/>
  <c r="DJ35" i="24" s="1"/>
  <c r="DJ11" i="24" s="1"/>
  <c r="DJ7" i="24" s="1"/>
  <c r="DI7" i="26"/>
  <c r="DG18" i="26"/>
  <c r="DF5" i="26"/>
  <c r="DF6" i="26"/>
  <c r="CA11" i="6"/>
  <c r="CA7" i="6" s="1"/>
  <c r="CD42" i="4"/>
  <c r="CC42" i="6"/>
  <c r="CC45" i="4"/>
  <c r="CB45" i="6"/>
  <c r="CC35" i="4"/>
  <c r="CB35" i="6"/>
  <c r="CB7" i="4"/>
  <c r="CB11" i="4"/>
  <c r="CD46" i="4"/>
  <c r="CC46" i="6"/>
  <c r="CC36" i="4"/>
  <c r="CB36" i="6"/>
  <c r="CC47" i="4"/>
  <c r="CB47" i="6"/>
  <c r="CC43" i="4"/>
  <c r="CB43" i="6"/>
  <c r="CD37" i="4"/>
  <c r="CC37" i="6"/>
  <c r="CD44" i="4"/>
  <c r="CC44" i="6"/>
  <c r="CC39" i="4"/>
  <c r="CB39" i="6"/>
  <c r="CD40" i="4"/>
  <c r="CC40" i="6"/>
  <c r="CE41" i="4"/>
  <c r="CD41" i="6"/>
  <c r="BZ7" i="6"/>
  <c r="BZ17" i="25"/>
  <c r="CA17" i="25" s="1"/>
  <c r="CD38" i="4"/>
  <c r="CC38" i="6"/>
  <c r="BY16" i="4"/>
  <c r="CA25" i="4"/>
  <c r="BZ25" i="6"/>
  <c r="BY32" i="25"/>
  <c r="BW16" i="6"/>
  <c r="BX6" i="6"/>
  <c r="BX5" i="6" s="1"/>
  <c r="BX15" i="6"/>
  <c r="BX16" i="25"/>
  <c r="BX21" i="25" s="1"/>
  <c r="BX27" i="25" s="1"/>
  <c r="CC31" i="4"/>
  <c r="CB31" i="6"/>
  <c r="CC23" i="4"/>
  <c r="CB23" i="6"/>
  <c r="CB24" i="4"/>
  <c r="CA24" i="6"/>
  <c r="BZ5" i="4"/>
  <c r="CA32" i="4"/>
  <c r="BZ32" i="6"/>
  <c r="CC29" i="4"/>
  <c r="CB29" i="6"/>
  <c r="BZ6" i="4"/>
  <c r="CA27" i="4"/>
  <c r="BZ27" i="6"/>
  <c r="CB26" i="4"/>
  <c r="CA26" i="6"/>
  <c r="CA30" i="4"/>
  <c r="BZ30" i="6"/>
  <c r="BY10" i="6"/>
  <c r="CA28" i="4"/>
  <c r="BZ28" i="6"/>
  <c r="BZ10" i="4"/>
  <c r="BZ15" i="4" s="1"/>
  <c r="BV22" i="25"/>
  <c r="BW25" i="25"/>
  <c r="S38" i="25" l="1"/>
  <c r="DR7" i="25"/>
  <c r="DR8" i="25"/>
  <c r="CZ6" i="23"/>
  <c r="CZ29" i="24"/>
  <c r="CW13" i="25"/>
  <c r="CW10" i="25" s="1"/>
  <c r="CW16" i="24"/>
  <c r="CZ25" i="24"/>
  <c r="CY16" i="23"/>
  <c r="CZ28" i="24"/>
  <c r="CZ27" i="24"/>
  <c r="CZ26" i="24"/>
  <c r="CZ10" i="23"/>
  <c r="CZ15" i="23" s="1"/>
  <c r="CZ32" i="24"/>
  <c r="CX6" i="24"/>
  <c r="CX5" i="24" s="1"/>
  <c r="CX4" i="25"/>
  <c r="CX9" i="25" s="1"/>
  <c r="CX27" i="25" s="1"/>
  <c r="CX15" i="24"/>
  <c r="CZ5" i="23"/>
  <c r="DA23" i="24"/>
  <c r="CZ24" i="24"/>
  <c r="CZ30" i="24"/>
  <c r="BX33" i="25"/>
  <c r="S47" i="25"/>
  <c r="CZ31" i="24"/>
  <c r="CY10" i="24"/>
  <c r="DP15" i="26"/>
  <c r="DP16" i="26"/>
  <c r="DP20" i="26"/>
  <c r="DP14" i="26"/>
  <c r="DP17" i="26"/>
  <c r="DP21" i="26"/>
  <c r="DP19" i="26"/>
  <c r="CZ5" i="25"/>
  <c r="DL13" i="26"/>
  <c r="DM13" i="26" s="1"/>
  <c r="DN13" i="26" s="1"/>
  <c r="DO13" i="26" s="1"/>
  <c r="DP13" i="26" s="1"/>
  <c r="DQ13" i="26" s="1"/>
  <c r="DR13" i="26" s="1"/>
  <c r="DH18" i="26"/>
  <c r="DG5" i="26"/>
  <c r="DG6" i="26"/>
  <c r="DK25" i="26"/>
  <c r="DK35" i="24" s="1"/>
  <c r="DK11" i="24" s="1"/>
  <c r="DK7" i="24" s="1"/>
  <c r="DJ7" i="26"/>
  <c r="CD39" i="4"/>
  <c r="CC39" i="6"/>
  <c r="CD47" i="4"/>
  <c r="CC47" i="6"/>
  <c r="CD35" i="4"/>
  <c r="CC35" i="6"/>
  <c r="CC11" i="4"/>
  <c r="CC7" i="4"/>
  <c r="CE40" i="4"/>
  <c r="CD40" i="6"/>
  <c r="CE44" i="4"/>
  <c r="CD44" i="6"/>
  <c r="CD43" i="4"/>
  <c r="CC43" i="6"/>
  <c r="CD36" i="4"/>
  <c r="CC36" i="6"/>
  <c r="CD45" i="4"/>
  <c r="CC45" i="6"/>
  <c r="CF41" i="4"/>
  <c r="CE41" i="6"/>
  <c r="CE37" i="4"/>
  <c r="CD37" i="6"/>
  <c r="CE46" i="4"/>
  <c r="CD46" i="6"/>
  <c r="CE42" i="4"/>
  <c r="CD42" i="6"/>
  <c r="CE38" i="4"/>
  <c r="CD38" i="6"/>
  <c r="CB11" i="6"/>
  <c r="BZ16" i="4"/>
  <c r="BX16" i="6"/>
  <c r="CA10" i="4"/>
  <c r="CA15" i="4" s="1"/>
  <c r="BZ32" i="25"/>
  <c r="CD31" i="4"/>
  <c r="CC31" i="6"/>
  <c r="BZ10" i="6"/>
  <c r="CB28" i="4"/>
  <c r="CA28" i="6"/>
  <c r="CD23" i="4"/>
  <c r="CC23" i="6"/>
  <c r="CB30" i="4"/>
  <c r="CA30" i="6"/>
  <c r="CB27" i="4"/>
  <c r="CA27" i="6"/>
  <c r="CD29" i="4"/>
  <c r="CC29" i="6"/>
  <c r="CA5" i="4"/>
  <c r="BY6" i="6"/>
  <c r="BY5" i="6" s="1"/>
  <c r="BY15" i="6"/>
  <c r="BY16" i="25"/>
  <c r="BY21" i="25" s="1"/>
  <c r="BY27" i="25" s="1"/>
  <c r="CC26" i="4"/>
  <c r="CB26" i="6"/>
  <c r="CB32" i="4"/>
  <c r="CA32" i="6"/>
  <c r="CC24" i="4"/>
  <c r="CB24" i="6"/>
  <c r="CB25" i="4"/>
  <c r="CA25" i="6"/>
  <c r="CA6" i="4"/>
  <c r="BW22" i="25"/>
  <c r="BX25" i="25"/>
  <c r="DA10" i="23" l="1"/>
  <c r="DA15" i="23" s="1"/>
  <c r="BY33" i="25"/>
  <c r="T47" i="25"/>
  <c r="CY6" i="24"/>
  <c r="CY5" i="24" s="1"/>
  <c r="CY15" i="24"/>
  <c r="CY4" i="25"/>
  <c r="CY9" i="25" s="1"/>
  <c r="CY27" i="25" s="1"/>
  <c r="DA24" i="24"/>
  <c r="DA6" i="23"/>
  <c r="CX16" i="24"/>
  <c r="CX13" i="25"/>
  <c r="DA32" i="24"/>
  <c r="CZ16" i="23"/>
  <c r="DA27" i="24"/>
  <c r="DA31" i="24"/>
  <c r="DA30" i="24"/>
  <c r="DA5" i="23"/>
  <c r="DA16" i="23" s="1"/>
  <c r="CZ10" i="24"/>
  <c r="DA25" i="24"/>
  <c r="DA29" i="24"/>
  <c r="DB23" i="24"/>
  <c r="DA26" i="24"/>
  <c r="DA28" i="24"/>
  <c r="DQ19" i="26"/>
  <c r="DQ17" i="26"/>
  <c r="DQ14" i="26"/>
  <c r="DQ16" i="26"/>
  <c r="DQ21" i="26"/>
  <c r="DQ20" i="26"/>
  <c r="DQ15" i="26"/>
  <c r="DA5" i="25"/>
  <c r="DI18" i="26"/>
  <c r="DH6" i="26"/>
  <c r="DH5" i="26"/>
  <c r="DK7" i="26"/>
  <c r="DL25" i="26"/>
  <c r="CF46" i="4"/>
  <c r="CE46" i="6"/>
  <c r="CG41" i="4"/>
  <c r="CF41" i="6"/>
  <c r="CE36" i="4"/>
  <c r="CD36" i="6"/>
  <c r="CF44" i="4"/>
  <c r="CE44" i="6"/>
  <c r="CE47" i="4"/>
  <c r="CD47" i="6"/>
  <c r="CC11" i="6"/>
  <c r="CF38" i="4"/>
  <c r="CE38" i="6"/>
  <c r="CB17" i="25"/>
  <c r="CB7" i="6"/>
  <c r="CF42" i="4"/>
  <c r="CE42" i="6"/>
  <c r="CF37" i="4"/>
  <c r="CE37" i="6"/>
  <c r="CE45" i="4"/>
  <c r="CD45" i="6"/>
  <c r="CE43" i="4"/>
  <c r="CD43" i="6"/>
  <c r="CF40" i="4"/>
  <c r="CE40" i="6"/>
  <c r="CE35" i="4"/>
  <c r="CD35" i="6"/>
  <c r="CD7" i="4"/>
  <c r="CD11" i="4"/>
  <c r="CE39" i="4"/>
  <c r="CD39" i="6"/>
  <c r="CA16" i="4"/>
  <c r="CB10" i="4"/>
  <c r="CB15" i="4" s="1"/>
  <c r="BY16" i="6"/>
  <c r="CE23" i="4"/>
  <c r="CD23" i="6"/>
  <c r="CC27" i="4"/>
  <c r="CB27" i="6"/>
  <c r="CE31" i="4"/>
  <c r="CD31" i="6"/>
  <c r="CA10" i="6"/>
  <c r="CD24" i="4"/>
  <c r="CC24" i="6"/>
  <c r="CD26" i="4"/>
  <c r="CC26" i="6"/>
  <c r="CC28" i="4"/>
  <c r="CB28" i="6"/>
  <c r="CC32" i="4"/>
  <c r="CB32" i="6"/>
  <c r="CC25" i="4"/>
  <c r="CB25" i="6"/>
  <c r="CB6" i="4"/>
  <c r="CB5" i="4"/>
  <c r="CE29" i="4"/>
  <c r="CD29" i="6"/>
  <c r="CC30" i="4"/>
  <c r="CB30" i="6"/>
  <c r="BZ6" i="6"/>
  <c r="BZ5" i="6" s="1"/>
  <c r="BZ15" i="6"/>
  <c r="BZ16" i="25"/>
  <c r="BZ21" i="25" s="1"/>
  <c r="BZ27" i="25" s="1"/>
  <c r="CA32" i="25"/>
  <c r="BX22" i="25"/>
  <c r="BY25" i="25"/>
  <c r="DB5" i="23" l="1"/>
  <c r="CY16" i="24"/>
  <c r="BZ33" i="25"/>
  <c r="U47" i="25"/>
  <c r="DB28" i="24"/>
  <c r="CZ15" i="24"/>
  <c r="CZ6" i="24"/>
  <c r="CZ5" i="24" s="1"/>
  <c r="CZ4" i="25"/>
  <c r="CZ9" i="25" s="1"/>
  <c r="CZ27" i="25" s="1"/>
  <c r="DB29" i="24"/>
  <c r="DB31" i="24"/>
  <c r="DB26" i="24"/>
  <c r="DB10" i="23"/>
  <c r="DB15" i="23" s="1"/>
  <c r="DB32" i="24"/>
  <c r="DA10" i="24"/>
  <c r="DC23" i="24"/>
  <c r="DB6" i="23"/>
  <c r="DB25" i="24"/>
  <c r="DB30" i="24"/>
  <c r="DB27" i="24"/>
  <c r="CY13" i="25"/>
  <c r="CY10" i="25" s="1"/>
  <c r="CX10" i="25"/>
  <c r="DB24" i="24"/>
  <c r="DR15" i="26"/>
  <c r="DR21" i="26"/>
  <c r="DR17" i="26"/>
  <c r="DL7" i="26"/>
  <c r="DM25" i="26"/>
  <c r="DL35" i="24"/>
  <c r="DL11" i="24" s="1"/>
  <c r="DL7" i="24" s="1"/>
  <c r="DR20" i="26"/>
  <c r="DR16" i="26"/>
  <c r="DR14" i="26"/>
  <c r="DR19" i="26"/>
  <c r="DB5" i="25"/>
  <c r="DJ18" i="26"/>
  <c r="DI6" i="26"/>
  <c r="DI5" i="26"/>
  <c r="CG38" i="4"/>
  <c r="CF38" i="6"/>
  <c r="CF39" i="4"/>
  <c r="CE39" i="6"/>
  <c r="CF35" i="4"/>
  <c r="CE35" i="6"/>
  <c r="CE11" i="4"/>
  <c r="CE7" i="4"/>
  <c r="CF43" i="4"/>
  <c r="CE43" i="6"/>
  <c r="CG37" i="4"/>
  <c r="CF37" i="6"/>
  <c r="CC7" i="6"/>
  <c r="CC17" i="25"/>
  <c r="CG44" i="4"/>
  <c r="CF44" i="6"/>
  <c r="CH41" i="4"/>
  <c r="CG41" i="6"/>
  <c r="CD11" i="6"/>
  <c r="CG40" i="4"/>
  <c r="CF40" i="6"/>
  <c r="CF45" i="4"/>
  <c r="CE45" i="6"/>
  <c r="CG42" i="4"/>
  <c r="CF42" i="6"/>
  <c r="CF47" i="4"/>
  <c r="CE47" i="6"/>
  <c r="CF36" i="4"/>
  <c r="CE36" i="6"/>
  <c r="CG46" i="4"/>
  <c r="CF46" i="6"/>
  <c r="CB32" i="25"/>
  <c r="CB16" i="4"/>
  <c r="CB10" i="6"/>
  <c r="CB6" i="6" s="1"/>
  <c r="CB5" i="6" s="1"/>
  <c r="CD25" i="4"/>
  <c r="CC25" i="6"/>
  <c r="CC10" i="4"/>
  <c r="CC15" i="4" s="1"/>
  <c r="CC5" i="4"/>
  <c r="CC6" i="4"/>
  <c r="CD27" i="4"/>
  <c r="CC27" i="6"/>
  <c r="CE26" i="4"/>
  <c r="CD26" i="6"/>
  <c r="CF23" i="4"/>
  <c r="CE23" i="6"/>
  <c r="CE24" i="4"/>
  <c r="CD24" i="6"/>
  <c r="CF29" i="4"/>
  <c r="CE29" i="6"/>
  <c r="CD32" i="4"/>
  <c r="CC32" i="6"/>
  <c r="CA6" i="6"/>
  <c r="CA5" i="6" s="1"/>
  <c r="CA15" i="6"/>
  <c r="CA16" i="25"/>
  <c r="CA21" i="25" s="1"/>
  <c r="CA27" i="25" s="1"/>
  <c r="BZ16" i="6"/>
  <c r="CD30" i="4"/>
  <c r="CC30" i="6"/>
  <c r="CD28" i="4"/>
  <c r="CC28" i="6"/>
  <c r="CF31" i="4"/>
  <c r="CE31" i="6"/>
  <c r="BY22" i="25"/>
  <c r="BZ25" i="25"/>
  <c r="DB16" i="23" l="1"/>
  <c r="DC5" i="23"/>
  <c r="CA33" i="25"/>
  <c r="V47" i="25"/>
  <c r="DC32" i="24"/>
  <c r="DC28" i="24"/>
  <c r="DC30" i="24"/>
  <c r="DC6" i="23"/>
  <c r="DD23" i="24"/>
  <c r="DC31" i="24"/>
  <c r="DA4" i="25"/>
  <c r="DA9" i="25" s="1"/>
  <c r="DA27" i="25" s="1"/>
  <c r="DA15" i="24"/>
  <c r="DA6" i="24"/>
  <c r="DA5" i="24" s="1"/>
  <c r="CZ16" i="24"/>
  <c r="CZ13" i="25"/>
  <c r="CZ10" i="25" s="1"/>
  <c r="DC24" i="24"/>
  <c r="DC27" i="24"/>
  <c r="DC25" i="24"/>
  <c r="DC10" i="23"/>
  <c r="DC15" i="23" s="1"/>
  <c r="DC26" i="24"/>
  <c r="DC29" i="24"/>
  <c r="DB10" i="24"/>
  <c r="DN25" i="26"/>
  <c r="DM7" i="26"/>
  <c r="DM35" i="24"/>
  <c r="DM11" i="24" s="1"/>
  <c r="DM7" i="24" s="1"/>
  <c r="DC5" i="25"/>
  <c r="DK18" i="26"/>
  <c r="DJ5" i="26"/>
  <c r="DJ6" i="26"/>
  <c r="CC16" i="4"/>
  <c r="CB16" i="25"/>
  <c r="CB21" i="25" s="1"/>
  <c r="CB27" i="25" s="1"/>
  <c r="CB33" i="25" s="1"/>
  <c r="CH46" i="4"/>
  <c r="CG46" i="6"/>
  <c r="CG47" i="4"/>
  <c r="CF47" i="6"/>
  <c r="CG45" i="4"/>
  <c r="CF45" i="6"/>
  <c r="CH37" i="4"/>
  <c r="CG37" i="6"/>
  <c r="CG39" i="4"/>
  <c r="CF39" i="6"/>
  <c r="CE11" i="6"/>
  <c r="CI41" i="4"/>
  <c r="CH41" i="6"/>
  <c r="CD17" i="25"/>
  <c r="CD7" i="6"/>
  <c r="CH44" i="4"/>
  <c r="CG44" i="6"/>
  <c r="CG36" i="4"/>
  <c r="CF36" i="6"/>
  <c r="CH42" i="4"/>
  <c r="CG42" i="6"/>
  <c r="CH40" i="4"/>
  <c r="CG40" i="6"/>
  <c r="CG43" i="4"/>
  <c r="CF43" i="6"/>
  <c r="CG35" i="4"/>
  <c r="CF35" i="6"/>
  <c r="CF11" i="4"/>
  <c r="CF7" i="4"/>
  <c r="CH38" i="4"/>
  <c r="CG38" i="6"/>
  <c r="CB15" i="6"/>
  <c r="CB16" i="6" s="1"/>
  <c r="CA16" i="6"/>
  <c r="CC10" i="6"/>
  <c r="CC15" i="6" s="1"/>
  <c r="CD6" i="4"/>
  <c r="CG31" i="4"/>
  <c r="CF31" i="6"/>
  <c r="CE30" i="4"/>
  <c r="CD30" i="6"/>
  <c r="CG23" i="4"/>
  <c r="CF23" i="6"/>
  <c r="CF24" i="4"/>
  <c r="CE24" i="6"/>
  <c r="CD5" i="4"/>
  <c r="CD10" i="4"/>
  <c r="CD15" i="4" s="1"/>
  <c r="CG29" i="4"/>
  <c r="CF29" i="6"/>
  <c r="CF26" i="4"/>
  <c r="CE26" i="6"/>
  <c r="CE32" i="4"/>
  <c r="CD32" i="6"/>
  <c r="CE27" i="4"/>
  <c r="CD27" i="6"/>
  <c r="CE25" i="4"/>
  <c r="CD25" i="6"/>
  <c r="CE28" i="4"/>
  <c r="CD28" i="6"/>
  <c r="CC32" i="25"/>
  <c r="BZ22" i="25"/>
  <c r="CA25" i="25"/>
  <c r="DC16" i="23" l="1"/>
  <c r="DD10" i="23"/>
  <c r="DD15" i="23" s="1"/>
  <c r="DB15" i="24"/>
  <c r="DB6" i="24"/>
  <c r="DB5" i="24" s="1"/>
  <c r="DB4" i="25"/>
  <c r="DB9" i="25" s="1"/>
  <c r="DB27" i="25" s="1"/>
  <c r="DD27" i="24"/>
  <c r="DD6" i="23"/>
  <c r="DD28" i="24"/>
  <c r="DD29" i="24"/>
  <c r="DD25" i="24"/>
  <c r="DD24" i="24"/>
  <c r="DD31" i="24"/>
  <c r="DD30" i="24"/>
  <c r="DD32" i="24"/>
  <c r="DD26" i="24"/>
  <c r="DA16" i="24"/>
  <c r="DA13" i="25"/>
  <c r="DA10" i="25" s="1"/>
  <c r="DD5" i="23"/>
  <c r="DD16" i="23" s="1"/>
  <c r="DE23" i="24"/>
  <c r="DC10" i="24"/>
  <c r="DO25" i="26"/>
  <c r="DN7" i="26"/>
  <c r="DN35" i="24"/>
  <c r="DN11" i="24" s="1"/>
  <c r="DN7" i="24" s="1"/>
  <c r="DD5" i="25"/>
  <c r="DL18" i="26"/>
  <c r="DK5" i="26"/>
  <c r="DK6" i="26"/>
  <c r="CF11" i="6"/>
  <c r="CH35" i="4"/>
  <c r="CG35" i="6"/>
  <c r="CG11" i="4"/>
  <c r="CG7" i="4"/>
  <c r="CH36" i="4"/>
  <c r="CG36" i="6"/>
  <c r="CE17" i="25"/>
  <c r="CE7" i="6"/>
  <c r="CH47" i="4"/>
  <c r="CG47" i="6"/>
  <c r="CJ41" i="4"/>
  <c r="CJ41" i="6" s="1"/>
  <c r="CI41" i="6"/>
  <c r="CI38" i="4"/>
  <c r="CH38" i="6"/>
  <c r="CI40" i="4"/>
  <c r="CH40" i="6"/>
  <c r="CI37" i="4"/>
  <c r="CH37" i="6"/>
  <c r="CH43" i="4"/>
  <c r="CG43" i="6"/>
  <c r="CI42" i="4"/>
  <c r="CH42" i="6"/>
  <c r="CI44" i="4"/>
  <c r="CH44" i="6"/>
  <c r="CH39" i="4"/>
  <c r="CG39" i="6"/>
  <c r="CH45" i="4"/>
  <c r="CG45" i="6"/>
  <c r="CI46" i="4"/>
  <c r="CH46" i="6"/>
  <c r="CD16" i="4"/>
  <c r="CC16" i="25"/>
  <c r="CC21" i="25" s="1"/>
  <c r="CC27" i="25" s="1"/>
  <c r="CC6" i="6"/>
  <c r="CC5" i="6" s="1"/>
  <c r="CC16" i="6" s="1"/>
  <c r="CD10" i="6"/>
  <c r="CD6" i="6" s="1"/>
  <c r="CD5" i="6" s="1"/>
  <c r="CF30" i="4"/>
  <c r="CE30" i="6"/>
  <c r="CF28" i="4"/>
  <c r="CE28" i="6"/>
  <c r="CF32" i="4"/>
  <c r="CE32" i="6"/>
  <c r="CE6" i="4"/>
  <c r="CH29" i="4"/>
  <c r="CG29" i="6"/>
  <c r="CH23" i="4"/>
  <c r="CG23" i="6"/>
  <c r="CH31" i="4"/>
  <c r="CG31" i="6"/>
  <c r="CD32" i="25"/>
  <c r="CE10" i="4"/>
  <c r="CE15" i="4" s="1"/>
  <c r="CF25" i="4"/>
  <c r="CE25" i="6"/>
  <c r="CE5" i="4"/>
  <c r="CF27" i="4"/>
  <c r="CE27" i="6"/>
  <c r="CG26" i="4"/>
  <c r="CF26" i="6"/>
  <c r="CG24" i="4"/>
  <c r="CF24" i="6"/>
  <c r="CA22" i="25"/>
  <c r="CB25" i="25"/>
  <c r="DB13" i="25" l="1"/>
  <c r="DB10" i="25" s="1"/>
  <c r="DB16" i="24"/>
  <c r="DE5" i="23"/>
  <c r="DE10" i="23"/>
  <c r="DE15" i="23" s="1"/>
  <c r="CC33" i="25"/>
  <c r="X47" i="25"/>
  <c r="DC15" i="24"/>
  <c r="DC4" i="25"/>
  <c r="DC9" i="25" s="1"/>
  <c r="DC27" i="25" s="1"/>
  <c r="DC6" i="24"/>
  <c r="DC5" i="24" s="1"/>
  <c r="DE28" i="24"/>
  <c r="DE26" i="24"/>
  <c r="DE30" i="24"/>
  <c r="DE24" i="24"/>
  <c r="DE29" i="24"/>
  <c r="DF23" i="24"/>
  <c r="DE6" i="23"/>
  <c r="DE32" i="24"/>
  <c r="DE31" i="24"/>
  <c r="DE25" i="24"/>
  <c r="DD10" i="24"/>
  <c r="DE27" i="24"/>
  <c r="DO7" i="26"/>
  <c r="DP25" i="26"/>
  <c r="DO35" i="24"/>
  <c r="DO11" i="24" s="1"/>
  <c r="DO7" i="24" s="1"/>
  <c r="DM18" i="26"/>
  <c r="DE5" i="25"/>
  <c r="DL5" i="26"/>
  <c r="DL6" i="26"/>
  <c r="CJ46" i="4"/>
  <c r="CJ46" i="6" s="1"/>
  <c r="CI46" i="6"/>
  <c r="CJ42" i="4"/>
  <c r="CJ42" i="6" s="1"/>
  <c r="CI42" i="6"/>
  <c r="CJ37" i="4"/>
  <c r="CJ37" i="6" s="1"/>
  <c r="CI37" i="6"/>
  <c r="CI47" i="4"/>
  <c r="CH47" i="6"/>
  <c r="CG11" i="6"/>
  <c r="CI36" i="4"/>
  <c r="CH36" i="6"/>
  <c r="CI35" i="4"/>
  <c r="CH35" i="6"/>
  <c r="CH7" i="4"/>
  <c r="CH11" i="4"/>
  <c r="CI39" i="4"/>
  <c r="CH39" i="6"/>
  <c r="CJ38" i="4"/>
  <c r="CJ38" i="6" s="1"/>
  <c r="CI38" i="6"/>
  <c r="CI45" i="4"/>
  <c r="CH45" i="6"/>
  <c r="CJ44" i="4"/>
  <c r="CJ44" i="6" s="1"/>
  <c r="CI44" i="6"/>
  <c r="CI43" i="4"/>
  <c r="CH43" i="6"/>
  <c r="CJ40" i="4"/>
  <c r="CJ40" i="6" s="1"/>
  <c r="CI40" i="6"/>
  <c r="CF17" i="25"/>
  <c r="CF7" i="6"/>
  <c r="CD16" i="25"/>
  <c r="CD21" i="25" s="1"/>
  <c r="CD27" i="25" s="1"/>
  <c r="CD15" i="6"/>
  <c r="CD16" i="6" s="1"/>
  <c r="CE16" i="4"/>
  <c r="CF6" i="4"/>
  <c r="CE10" i="6"/>
  <c r="CE15" i="6" s="1"/>
  <c r="CH26" i="4"/>
  <c r="CG26" i="6"/>
  <c r="CI29" i="4"/>
  <c r="CH29" i="6"/>
  <c r="CG25" i="4"/>
  <c r="CF25" i="6"/>
  <c r="CF10" i="4"/>
  <c r="CF15" i="4" s="1"/>
  <c r="CI31" i="4"/>
  <c r="CH31" i="6"/>
  <c r="CG28" i="4"/>
  <c r="CF28" i="6"/>
  <c r="CH24" i="4"/>
  <c r="CG24" i="6"/>
  <c r="CG27" i="4"/>
  <c r="CF27" i="6"/>
  <c r="CI23" i="4"/>
  <c r="CH23" i="6"/>
  <c r="CE32" i="25"/>
  <c r="CG32" i="4"/>
  <c r="CF32" i="6"/>
  <c r="CG30" i="4"/>
  <c r="CF30" i="6"/>
  <c r="CF5" i="4"/>
  <c r="CF16" i="4" s="1"/>
  <c r="CB22" i="25"/>
  <c r="CC25" i="25"/>
  <c r="DE16" i="23" l="1"/>
  <c r="DF6" i="23"/>
  <c r="DF27" i="24"/>
  <c r="CD33" i="25"/>
  <c r="Y47" i="25"/>
  <c r="DD6" i="24"/>
  <c r="DD5" i="24" s="1"/>
  <c r="DD4" i="25"/>
  <c r="DD9" i="25" s="1"/>
  <c r="DD27" i="25" s="1"/>
  <c r="DD15" i="24"/>
  <c r="DF31" i="24"/>
  <c r="DG23" i="24"/>
  <c r="DF24" i="24"/>
  <c r="DF26" i="24"/>
  <c r="DE10" i="24"/>
  <c r="DC16" i="24"/>
  <c r="DC13" i="25"/>
  <c r="DC10" i="25" s="1"/>
  <c r="DF25" i="24"/>
  <c r="DF32" i="24"/>
  <c r="DF5" i="23"/>
  <c r="DF29" i="24"/>
  <c r="DF30" i="24"/>
  <c r="DF28" i="24"/>
  <c r="DF10" i="23"/>
  <c r="DF15" i="23" s="1"/>
  <c r="DQ25" i="26"/>
  <c r="DP7" i="26"/>
  <c r="DP35" i="24"/>
  <c r="DP11" i="24" s="1"/>
  <c r="DP7" i="24" s="1"/>
  <c r="DN18" i="26"/>
  <c r="DM6" i="26"/>
  <c r="DM5" i="26"/>
  <c r="DF5" i="25"/>
  <c r="CJ45" i="4"/>
  <c r="CJ45" i="6" s="1"/>
  <c r="CI45" i="6"/>
  <c r="CJ47" i="4"/>
  <c r="CJ47" i="6" s="1"/>
  <c r="CI47" i="6"/>
  <c r="CJ36" i="4"/>
  <c r="CJ36" i="6" s="1"/>
  <c r="CI36" i="6"/>
  <c r="CJ43" i="4"/>
  <c r="CJ43" i="6" s="1"/>
  <c r="CI43" i="6"/>
  <c r="CJ39" i="4"/>
  <c r="CJ39" i="6" s="1"/>
  <c r="CI39" i="6"/>
  <c r="CJ35" i="4"/>
  <c r="CI35" i="6"/>
  <c r="CI11" i="4"/>
  <c r="CI7" i="4"/>
  <c r="CH11" i="6"/>
  <c r="CG7" i="6"/>
  <c r="CG17" i="25"/>
  <c r="CE16" i="25"/>
  <c r="CE21" i="25" s="1"/>
  <c r="CE27" i="25" s="1"/>
  <c r="CE6" i="6"/>
  <c r="CE5" i="6" s="1"/>
  <c r="CE16" i="6" s="1"/>
  <c r="CJ29" i="4"/>
  <c r="CJ29" i="6" s="1"/>
  <c r="CI29" i="6"/>
  <c r="CH32" i="4"/>
  <c r="CG32" i="6"/>
  <c r="CH27" i="4"/>
  <c r="CG27" i="6"/>
  <c r="CH28" i="4"/>
  <c r="CG28" i="6"/>
  <c r="CF10" i="6"/>
  <c r="CG5" i="4"/>
  <c r="CJ23" i="4"/>
  <c r="CI23" i="6"/>
  <c r="CH25" i="4"/>
  <c r="CG25" i="6"/>
  <c r="CG10" i="4"/>
  <c r="CG15" i="4" s="1"/>
  <c r="CH30" i="4"/>
  <c r="CG30" i="6"/>
  <c r="CF32" i="25"/>
  <c r="CG6" i="4"/>
  <c r="CI24" i="4"/>
  <c r="CH24" i="6"/>
  <c r="CJ31" i="4"/>
  <c r="CJ31" i="6" s="1"/>
  <c r="CI31" i="6"/>
  <c r="CI26" i="4"/>
  <c r="CH26" i="6"/>
  <c r="CC22" i="25"/>
  <c r="CD25" i="25"/>
  <c r="CI11" i="6" l="1"/>
  <c r="DD13" i="25"/>
  <c r="DD10" i="25" s="1"/>
  <c r="DG5" i="23"/>
  <c r="CE33" i="25"/>
  <c r="Z47" i="25"/>
  <c r="DF10" i="24"/>
  <c r="DG31" i="24"/>
  <c r="DG28" i="24"/>
  <c r="DG29" i="24"/>
  <c r="DE6" i="24"/>
  <c r="DE5" i="24" s="1"/>
  <c r="DE15" i="24"/>
  <c r="DE4" i="25"/>
  <c r="DE9" i="25" s="1"/>
  <c r="DE27" i="25" s="1"/>
  <c r="DG24" i="24"/>
  <c r="DG6" i="23"/>
  <c r="DG25" i="24"/>
  <c r="DG10" i="23"/>
  <c r="DG15" i="23" s="1"/>
  <c r="DF16" i="23"/>
  <c r="DG30" i="24"/>
  <c r="DG32" i="24"/>
  <c r="DG26" i="24"/>
  <c r="DH23" i="24"/>
  <c r="DD16" i="24"/>
  <c r="DG27" i="24"/>
  <c r="DQ7" i="26"/>
  <c r="DR25" i="26"/>
  <c r="DQ35" i="24"/>
  <c r="DQ11" i="24" s="1"/>
  <c r="DQ7" i="24" s="1"/>
  <c r="DO18" i="26"/>
  <c r="DN5" i="26"/>
  <c r="DN6" i="26"/>
  <c r="DG5" i="25"/>
  <c r="CI7" i="6"/>
  <c r="CH7" i="6"/>
  <c r="CH17" i="25"/>
  <c r="CI17" i="25" s="1"/>
  <c r="CJ35" i="6"/>
  <c r="CJ11" i="6" s="1"/>
  <c r="CJ11" i="4"/>
  <c r="CJ7" i="4"/>
  <c r="CG16" i="4"/>
  <c r="CG32" i="25"/>
  <c r="CG10" i="6"/>
  <c r="CG6" i="6" s="1"/>
  <c r="CG5" i="6" s="1"/>
  <c r="CI32" i="4"/>
  <c r="CH32" i="6"/>
  <c r="CI25" i="4"/>
  <c r="CH25" i="6"/>
  <c r="CH6" i="4"/>
  <c r="CH5" i="4"/>
  <c r="CH10" i="4"/>
  <c r="CH15" i="4" s="1"/>
  <c r="CJ24" i="4"/>
  <c r="CJ24" i="6" s="1"/>
  <c r="CI24" i="6"/>
  <c r="CJ23" i="6"/>
  <c r="CF6" i="6"/>
  <c r="CF5" i="6" s="1"/>
  <c r="CF15" i="6"/>
  <c r="CF16" i="25"/>
  <c r="CF21" i="25" s="1"/>
  <c r="CF27" i="25" s="1"/>
  <c r="CI27" i="4"/>
  <c r="CH27" i="6"/>
  <c r="CI28" i="4"/>
  <c r="CH28" i="6"/>
  <c r="CJ26" i="4"/>
  <c r="CJ26" i="6" s="1"/>
  <c r="CI26" i="6"/>
  <c r="CI30" i="4"/>
  <c r="CH30" i="6"/>
  <c r="CD22" i="25"/>
  <c r="CE25" i="25"/>
  <c r="DG16" i="23" l="1"/>
  <c r="DH5" i="23"/>
  <c r="DH6" i="23"/>
  <c r="DH10" i="23"/>
  <c r="DH15" i="23" s="1"/>
  <c r="CF33" i="25"/>
  <c r="AA47" i="25"/>
  <c r="DH27" i="24"/>
  <c r="DI23" i="24"/>
  <c r="DH26" i="24"/>
  <c r="DH30" i="24"/>
  <c r="DH25" i="24"/>
  <c r="DH29" i="24"/>
  <c r="DH31" i="24"/>
  <c r="DE16" i="24"/>
  <c r="DE13" i="25"/>
  <c r="DE10" i="25" s="1"/>
  <c r="DG10" i="24"/>
  <c r="DF4" i="25"/>
  <c r="DF9" i="25" s="1"/>
  <c r="DF27" i="25" s="1"/>
  <c r="DF6" i="24"/>
  <c r="DF5" i="24" s="1"/>
  <c r="DF15" i="24"/>
  <c r="DH32" i="24"/>
  <c r="DH28" i="24"/>
  <c r="DH24" i="24"/>
  <c r="DP18" i="26"/>
  <c r="DO5" i="26"/>
  <c r="DO6" i="26"/>
  <c r="DR7" i="26"/>
  <c r="DR35" i="24"/>
  <c r="DR11" i="24" s="1"/>
  <c r="DR7" i="24" s="1"/>
  <c r="DH5" i="25"/>
  <c r="CJ7" i="6"/>
  <c r="CJ17" i="25"/>
  <c r="CG16" i="25"/>
  <c r="CG21" i="25" s="1"/>
  <c r="CG27" i="25" s="1"/>
  <c r="CG15" i="6"/>
  <c r="CG16" i="6" s="1"/>
  <c r="CF16" i="6"/>
  <c r="CI6" i="4"/>
  <c r="CH10" i="6"/>
  <c r="CH15" i="6" s="1"/>
  <c r="CJ32" i="4"/>
  <c r="CJ32" i="6" s="1"/>
  <c r="CI32" i="6"/>
  <c r="CJ27" i="4"/>
  <c r="CJ27" i="6" s="1"/>
  <c r="CI27" i="6"/>
  <c r="CJ25" i="4"/>
  <c r="CI25" i="6"/>
  <c r="CI10" i="4"/>
  <c r="CI15" i="4" s="1"/>
  <c r="CH32" i="25"/>
  <c r="CJ30" i="4"/>
  <c r="CJ30" i="6" s="1"/>
  <c r="CI30" i="6"/>
  <c r="CJ28" i="4"/>
  <c r="CJ28" i="6" s="1"/>
  <c r="CI28" i="6"/>
  <c r="CI5" i="4"/>
  <c r="CH16" i="4"/>
  <c r="CE22" i="25"/>
  <c r="CF25" i="25"/>
  <c r="DH16" i="23" l="1"/>
  <c r="DH10" i="24"/>
  <c r="DH6" i="24" s="1"/>
  <c r="DH5" i="24" s="1"/>
  <c r="CG33" i="25"/>
  <c r="AB47" i="25"/>
  <c r="DI29" i="24"/>
  <c r="DI30" i="24"/>
  <c r="DJ23" i="24"/>
  <c r="DI24" i="24"/>
  <c r="DI32" i="24"/>
  <c r="DG15" i="24"/>
  <c r="DG4" i="25"/>
  <c r="DG9" i="25" s="1"/>
  <c r="DG27" i="25" s="1"/>
  <c r="DG6" i="24"/>
  <c r="DG5" i="24" s="1"/>
  <c r="DI6" i="23"/>
  <c r="DI27" i="24"/>
  <c r="DF13" i="25"/>
  <c r="DF10" i="25" s="1"/>
  <c r="DF16" i="24"/>
  <c r="DI31" i="24"/>
  <c r="DI25" i="24"/>
  <c r="DI26" i="24"/>
  <c r="DI5" i="23"/>
  <c r="DI28" i="24"/>
  <c r="DI10" i="23"/>
  <c r="DI15" i="23" s="1"/>
  <c r="DQ18" i="26"/>
  <c r="DP5" i="26"/>
  <c r="DP6" i="26"/>
  <c r="DI5" i="25"/>
  <c r="CI16" i="4"/>
  <c r="CH16" i="25"/>
  <c r="CH21" i="25" s="1"/>
  <c r="CH27" i="25" s="1"/>
  <c r="CH6" i="6"/>
  <c r="CH5" i="6" s="1"/>
  <c r="I2" i="6" s="1"/>
  <c r="CI10" i="6"/>
  <c r="CI15" i="6" s="1"/>
  <c r="CJ25" i="6"/>
  <c r="CJ10" i="6" s="1"/>
  <c r="CJ5" i="4"/>
  <c r="CI32" i="25"/>
  <c r="CJ32" i="25" s="1"/>
  <c r="CK32" i="25" s="1"/>
  <c r="CJ10" i="4"/>
  <c r="CJ15" i="4" s="1"/>
  <c r="CJ6" i="4"/>
  <c r="CF22" i="25"/>
  <c r="CG25" i="25"/>
  <c r="DG13" i="25" l="1"/>
  <c r="DG10" i="25" s="1"/>
  <c r="DH4" i="25"/>
  <c r="DH9" i="25" s="1"/>
  <c r="DH27" i="25" s="1"/>
  <c r="DH15" i="24"/>
  <c r="DH16" i="24" s="1"/>
  <c r="DG16" i="24"/>
  <c r="DJ10" i="23"/>
  <c r="DJ15" i="23" s="1"/>
  <c r="DI10" i="24"/>
  <c r="DI4" i="25" s="1"/>
  <c r="DI9" i="25" s="1"/>
  <c r="DI16" i="23"/>
  <c r="DJ27" i="24"/>
  <c r="DJ24" i="24"/>
  <c r="DJ6" i="23"/>
  <c r="DJ26" i="24"/>
  <c r="DJ31" i="24"/>
  <c r="DJ32" i="24"/>
  <c r="DJ5" i="23"/>
  <c r="DJ29" i="24"/>
  <c r="DJ28" i="24"/>
  <c r="CH33" i="25"/>
  <c r="AC47" i="25"/>
  <c r="AD47" i="25" s="1"/>
  <c r="AD48" i="25" s="1"/>
  <c r="DJ25" i="24"/>
  <c r="DK23" i="24"/>
  <c r="DJ30" i="24"/>
  <c r="DR18" i="26"/>
  <c r="DQ5" i="26"/>
  <c r="DQ6" i="26"/>
  <c r="DJ5" i="25"/>
  <c r="CL32" i="25"/>
  <c r="CK33" i="25"/>
  <c r="CH16" i="6"/>
  <c r="CI16" i="25"/>
  <c r="CI21" i="25" s="1"/>
  <c r="CI27" i="25" s="1"/>
  <c r="CI33" i="25" s="1"/>
  <c r="CI6" i="6"/>
  <c r="CI5" i="6" s="1"/>
  <c r="CI16" i="6" s="1"/>
  <c r="CJ16" i="4"/>
  <c r="CJ6" i="6"/>
  <c r="CJ5" i="6" s="1"/>
  <c r="CJ15" i="6"/>
  <c r="CJ16" i="25"/>
  <c r="CJ21" i="25" s="1"/>
  <c r="CJ27" i="25" s="1"/>
  <c r="CJ33" i="25" s="1"/>
  <c r="CG22" i="25"/>
  <c r="CH25" i="25"/>
  <c r="DJ16" i="23" l="1"/>
  <c r="DH13" i="25"/>
  <c r="DH10" i="25" s="1"/>
  <c r="DI6" i="24"/>
  <c r="DI5" i="24" s="1"/>
  <c r="DI15" i="24"/>
  <c r="DK10" i="23"/>
  <c r="DK15" i="23" s="1"/>
  <c r="DK5" i="23"/>
  <c r="DK6" i="23"/>
  <c r="DJ10" i="24"/>
  <c r="DK30" i="24"/>
  <c r="DK29" i="24"/>
  <c r="DK31" i="24"/>
  <c r="DK24" i="24"/>
  <c r="DL23" i="24"/>
  <c r="DK25" i="24"/>
  <c r="DK28" i="24"/>
  <c r="DK32" i="24"/>
  <c r="DK26" i="24"/>
  <c r="DK27" i="24"/>
  <c r="DR6" i="26"/>
  <c r="DR5" i="26"/>
  <c r="DK5" i="25"/>
  <c r="DI27" i="25"/>
  <c r="CM32" i="25"/>
  <c r="CL33" i="25"/>
  <c r="J2" i="6"/>
  <c r="CJ16" i="6"/>
  <c r="CH22" i="25"/>
  <c r="CI25" i="25"/>
  <c r="DK16" i="23" l="1"/>
  <c r="DI16" i="24"/>
  <c r="DI13" i="25"/>
  <c r="DI10" i="25" s="1"/>
  <c r="DL10" i="23"/>
  <c r="DL15" i="23" s="1"/>
  <c r="DL27" i="24"/>
  <c r="DL26" i="24"/>
  <c r="DL25" i="24"/>
  <c r="DK10" i="24"/>
  <c r="DL5" i="23"/>
  <c r="DL31" i="24"/>
  <c r="DL30" i="24"/>
  <c r="DL32" i="24"/>
  <c r="DL28" i="24"/>
  <c r="DL6" i="23"/>
  <c r="DJ6" i="24"/>
  <c r="DJ5" i="24" s="1"/>
  <c r="DJ15" i="24"/>
  <c r="DJ4" i="25"/>
  <c r="DJ9" i="25" s="1"/>
  <c r="DJ27" i="25" s="1"/>
  <c r="DM23" i="24"/>
  <c r="DL24" i="24"/>
  <c r="DL29" i="24"/>
  <c r="DL5" i="25"/>
  <c r="CN32" i="25"/>
  <c r="CM33" i="25"/>
  <c r="CI22" i="25"/>
  <c r="CJ25" i="25"/>
  <c r="CJ22" i="25" s="1"/>
  <c r="DL16" i="23" l="1"/>
  <c r="DM24" i="24"/>
  <c r="DM29" i="24"/>
  <c r="DM6" i="23"/>
  <c r="DL10" i="24"/>
  <c r="DM5" i="23"/>
  <c r="DJ16" i="24"/>
  <c r="DJ13" i="25"/>
  <c r="DJ10" i="25" s="1"/>
  <c r="DM28" i="24"/>
  <c r="DM30" i="24"/>
  <c r="DK6" i="24"/>
  <c r="DK5" i="24" s="1"/>
  <c r="DK15" i="24"/>
  <c r="DK13" i="25" s="1"/>
  <c r="DK4" i="25"/>
  <c r="DK9" i="25" s="1"/>
  <c r="DK27" i="25" s="1"/>
  <c r="DM26" i="24"/>
  <c r="DN23" i="24"/>
  <c r="DM10" i="23"/>
  <c r="DM15" i="23" s="1"/>
  <c r="DM32" i="24"/>
  <c r="DM31" i="24"/>
  <c r="DM25" i="24"/>
  <c r="DM27" i="24"/>
  <c r="DM5" i="25"/>
  <c r="CO32" i="25"/>
  <c r="CN33" i="25"/>
  <c r="DM16" i="23" l="1"/>
  <c r="DK10" i="25"/>
  <c r="DN6" i="23"/>
  <c r="DN5" i="23"/>
  <c r="DK16" i="24"/>
  <c r="DN27" i="24"/>
  <c r="DN31" i="24"/>
  <c r="DM10" i="24"/>
  <c r="DN29" i="24"/>
  <c r="DN28" i="24"/>
  <c r="DL4" i="25"/>
  <c r="DL9" i="25" s="1"/>
  <c r="DL27" i="25" s="1"/>
  <c r="DL6" i="24"/>
  <c r="DL5" i="24" s="1"/>
  <c r="DL15" i="24"/>
  <c r="DL13" i="25" s="1"/>
  <c r="DN25" i="24"/>
  <c r="DN32" i="24"/>
  <c r="DO23" i="24"/>
  <c r="DN26" i="24"/>
  <c r="DN24" i="24"/>
  <c r="DN10" i="23"/>
  <c r="DN15" i="23" s="1"/>
  <c r="DN30" i="24"/>
  <c r="DN5" i="25"/>
  <c r="CP32" i="25"/>
  <c r="CO33" i="25"/>
  <c r="DL10" i="25" l="1"/>
  <c r="DN16" i="23"/>
  <c r="DO5" i="23"/>
  <c r="DL16" i="24"/>
  <c r="DO30" i="24"/>
  <c r="DO6" i="23"/>
  <c r="DP23" i="24"/>
  <c r="DO25" i="24"/>
  <c r="DO24" i="24"/>
  <c r="DO10" i="23"/>
  <c r="DO15" i="23" s="1"/>
  <c r="DO28" i="24"/>
  <c r="DO32" i="24"/>
  <c r="DO31" i="24"/>
  <c r="DO29" i="24"/>
  <c r="DO26" i="24"/>
  <c r="DN10" i="24"/>
  <c r="DM6" i="24"/>
  <c r="DM5" i="24" s="1"/>
  <c r="DM15" i="24"/>
  <c r="DM4" i="25"/>
  <c r="DM9" i="25" s="1"/>
  <c r="DO27" i="24"/>
  <c r="DO5" i="25"/>
  <c r="CQ32" i="25"/>
  <c r="CP33" i="25"/>
  <c r="DO16" i="23" l="1"/>
  <c r="DP10" i="23"/>
  <c r="DP15" i="23" s="1"/>
  <c r="DM16" i="24"/>
  <c r="DM13" i="25"/>
  <c r="DM10" i="25" s="1"/>
  <c r="DP26" i="24"/>
  <c r="DM27" i="25"/>
  <c r="DP27" i="24"/>
  <c r="DN6" i="24"/>
  <c r="DN5" i="24" s="1"/>
  <c r="DN15" i="24"/>
  <c r="DN4" i="25"/>
  <c r="DN9" i="25" s="1"/>
  <c r="DN27" i="25" s="1"/>
  <c r="DP29" i="24"/>
  <c r="DP32" i="24"/>
  <c r="DO10" i="24"/>
  <c r="DP24" i="24"/>
  <c r="DQ23" i="24"/>
  <c r="DP31" i="24"/>
  <c r="DP28" i="24"/>
  <c r="DP6" i="23"/>
  <c r="DP25" i="24"/>
  <c r="DP5" i="23"/>
  <c r="DP30" i="24"/>
  <c r="DP5" i="25"/>
  <c r="CR32" i="25"/>
  <c r="CQ33" i="25"/>
  <c r="DP16" i="23" l="1"/>
  <c r="DQ10" i="23"/>
  <c r="DQ15" i="23" s="1"/>
  <c r="DR30" i="24"/>
  <c r="DQ30" i="24"/>
  <c r="DP10" i="24"/>
  <c r="DR23" i="24"/>
  <c r="DR27" i="24"/>
  <c r="DQ27" i="24"/>
  <c r="DR32" i="24"/>
  <c r="DQ32" i="24"/>
  <c r="DN16" i="24"/>
  <c r="DN13" i="25"/>
  <c r="DR25" i="24"/>
  <c r="DQ25" i="24"/>
  <c r="DQ6" i="23"/>
  <c r="DR24" i="24"/>
  <c r="DQ24" i="24"/>
  <c r="DR28" i="24"/>
  <c r="DQ28" i="24"/>
  <c r="DR31" i="24"/>
  <c r="DQ31" i="24"/>
  <c r="DQ5" i="23"/>
  <c r="DQ16" i="23" s="1"/>
  <c r="DO15" i="24"/>
  <c r="DO4" i="25"/>
  <c r="DO9" i="25" s="1"/>
  <c r="DO27" i="25" s="1"/>
  <c r="DO6" i="24"/>
  <c r="DO5" i="24" s="1"/>
  <c r="DR29" i="24"/>
  <c r="DQ29" i="24"/>
  <c r="DR26" i="24"/>
  <c r="DQ26" i="24"/>
  <c r="DQ5" i="25"/>
  <c r="CS32" i="25"/>
  <c r="CR33" i="25"/>
  <c r="DR10" i="24" l="1"/>
  <c r="DP15" i="24"/>
  <c r="DP13" i="25" s="1"/>
  <c r="DP6" i="24"/>
  <c r="DP5" i="24" s="1"/>
  <c r="DP4" i="25"/>
  <c r="DP9" i="25" s="1"/>
  <c r="DP27" i="25" s="1"/>
  <c r="DR5" i="23"/>
  <c r="DO13" i="25"/>
  <c r="DO10" i="25" s="1"/>
  <c r="DN10" i="25"/>
  <c r="DR6" i="23"/>
  <c r="DO16" i="24"/>
  <c r="DQ10" i="24"/>
  <c r="DR10" i="23"/>
  <c r="DR15" i="23" s="1"/>
  <c r="DR5" i="25"/>
  <c r="CT32" i="25"/>
  <c r="CS33" i="25"/>
  <c r="DP10" i="25" l="1"/>
  <c r="DR16" i="23"/>
  <c r="DP16" i="24"/>
  <c r="DQ4" i="25"/>
  <c r="DQ9" i="25" s="1"/>
  <c r="DQ27" i="25" s="1"/>
  <c r="DQ6" i="24"/>
  <c r="DQ5" i="24" s="1"/>
  <c r="DQ15" i="24"/>
  <c r="DR4" i="25"/>
  <c r="DR9" i="25" s="1"/>
  <c r="DR6" i="24"/>
  <c r="DR5" i="24" s="1"/>
  <c r="DR15" i="24"/>
  <c r="CU32" i="25"/>
  <c r="CT33" i="25"/>
  <c r="DR27" i="25" l="1"/>
  <c r="DQ13" i="25"/>
  <c r="DQ10" i="25" s="1"/>
  <c r="DQ16" i="24"/>
  <c r="DR16" i="24"/>
  <c r="DR13" i="25"/>
  <c r="DR10" i="25" s="1"/>
  <c r="CV32" i="25"/>
  <c r="CU33" i="25"/>
  <c r="CW32" i="25" l="1"/>
  <c r="CV33" i="25"/>
  <c r="CX32" i="25" l="1"/>
  <c r="CW33" i="25"/>
  <c r="CY32" i="25" l="1"/>
  <c r="CX33" i="25"/>
  <c r="CZ32" i="25" l="1"/>
  <c r="CY33" i="25"/>
  <c r="DA32" i="25" l="1"/>
  <c r="CZ33" i="25"/>
  <c r="DB32" i="25" l="1"/>
  <c r="DA33" i="25"/>
  <c r="DC32" i="25" l="1"/>
  <c r="DB33" i="25"/>
  <c r="DD32" i="25" l="1"/>
  <c r="DC33" i="25"/>
  <c r="DE32" i="25" l="1"/>
  <c r="DD33" i="25"/>
  <c r="DF32" i="25" l="1"/>
  <c r="DE33" i="25"/>
  <c r="DG32" i="25" l="1"/>
  <c r="DF33" i="25"/>
  <c r="DH32" i="25" l="1"/>
  <c r="DG33" i="25"/>
  <c r="DI32" i="25" l="1"/>
  <c r="DH33" i="25"/>
  <c r="DJ32" i="25" l="1"/>
  <c r="DI33" i="25"/>
  <c r="DK32" i="25" l="1"/>
  <c r="DJ33" i="25"/>
  <c r="DL32" i="25" l="1"/>
  <c r="DK33" i="25"/>
  <c r="DM32" i="25" l="1"/>
  <c r="DL33" i="25"/>
  <c r="DN32" i="25" l="1"/>
  <c r="DM33" i="25"/>
  <c r="DO32" i="25" l="1"/>
  <c r="DN33" i="25"/>
  <c r="DP32" i="25" l="1"/>
  <c r="DO33" i="25"/>
  <c r="DQ32" i="25" l="1"/>
  <c r="DP33" i="25"/>
  <c r="DR32" i="25" l="1"/>
  <c r="DR33" i="25" s="1"/>
  <c r="DQ33" i="25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<sst xmlns="http://schemas.openxmlformats.org/spreadsheetml/2006/main" count="1465" uniqueCount="140">
  <si>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</si>
  <si>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</si>
  <si>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</si>
  <si>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</si>
  <si>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</si>
  <si>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</si>
  <si>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</si>
  <si>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</si>
  <si>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</si>
  <si>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</si>
  <si>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</si>
  <si>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</si>
  <si>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</si>
  <si>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</si>
  <si>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</si>
  <si>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</si>
  <si>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</si>
  <si>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</si>
  <si>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</si>
  <si>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</si>
  <si>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</si>
  <si>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</si>
  <si>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</si>
  <si>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</si>
  <si>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</si>
  <si>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</si>
  <si>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</si>
  <si>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</si>
  <si>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</si>
  <si>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</si>
  <si>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</si>
  <si>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</si>
  <si>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</si>
  <si>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</si>
  <si>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</si>
  <si>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</si>
  <si>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</si>
  <si>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</si>
  <si>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</si>
  <si>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</si>
  <si>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</si>
  <si>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</si>
  <si>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</si>
  <si>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</si>
  <si>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</si>
  <si>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</si>
  <si>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</si>
  <si>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</si>
  <si>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</si>
  <si>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</si>
  <si>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</si>
  <si>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</si>
  <si>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</si>
  <si>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</si>
  <si>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</si>
  <si>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</si>
  <si>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</si>
  <si>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</si>
  <si>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</si>
  <si>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</si>
  <si>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</si>
  <si>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</si>
  <si>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</si>
  <si>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</si>
  <si>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</si>
  <si>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t>Variance against totals (not rounded)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</si>
  <si>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</si>
  <si>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</si>
  <si>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</si>
  <si>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</si>
  <si>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 xml:space="preserve">*Rounded the above at two decimal places </t>
  </si>
  <si>
    <t>Sheet Protection Password:</t>
  </si>
  <si>
    <t>Total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</si>
  <si>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</si>
  <si>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</si>
  <si>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</si>
  <si>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</si>
  <si>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</si>
  <si>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</si>
  <si>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</si>
  <si>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</si>
  <si>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</si>
  <si>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</si>
  <si>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</si>
  <si>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</si>
  <si>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</si>
  <si>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</si>
  <si>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</si>
  <si>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</si>
  <si>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</si>
  <si>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</si>
  <si>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</si>
  <si>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</si>
  <si>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</si>
  <si>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</si>
  <si>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</si>
  <si>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</si>
  <si>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</si>
  <si>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</si>
  <si>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>sum of heat/misc</t>
  </si>
  <si>
    <t>M2 TD True UP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</si>
  <si>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</si>
  <si>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</si>
  <si>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</si>
  <si>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</si>
  <si>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</si>
  <si>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</si>
  <si>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</si>
  <si>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</si>
  <si>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</si>
  <si>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</si>
  <si>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</si>
  <si>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</si>
  <si>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</si>
  <si>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</si>
  <si>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</si>
  <si>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</si>
  <si>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</si>
  <si>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</si>
  <si>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Biz breakdown as of 1/25/2018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</si>
  <si>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</si>
  <si>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</si>
  <si>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</si>
  <si>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</si>
  <si>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</si>
  <si>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</si>
  <si>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</si>
  <si>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</si>
  <si>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</si>
  <si>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</si>
  <si>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</si>
  <si>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</si>
  <si>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</si>
  <si>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</si>
  <si>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</si>
  <si>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</si>
  <si>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Annual Biz DR</t>
  </si>
  <si>
    <t>4M Miscellaneous</t>
  </si>
  <si>
    <t>3M Miscellaneous</t>
  </si>
  <si>
    <t>11M 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</si>
</sst>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&quot;$&quot;* #,##0.0_);_(&quot;$&quot;* \(#,##0.0\);_(&quot;$&quot;* &quot;-&quot;??_);_(@_)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0" tint="-0.249977111117893"/>
      <name val="Arial"/>
      <family val="2"/>
    </font>
    <font>
      <b/>
      <u/>
      <sz val="11"/>
      <color theme="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7" fontId="26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167" fontId="29" fillId="6" borderId="1" xfId="20539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165" fontId="25" fillId="29" borderId="1" xfId="1" applyNumberFormat="1" applyFont="1" applyFill="1" applyBorder="1" applyAlignment="1">
      <alignment horizontal="center"/>
    </xf>
    <xf numFmtId="165" fontId="25" fillId="29" borderId="2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44" fontId="0" fillId="6" borderId="1" xfId="0" applyNumberFormat="1" applyFill="1" applyBorder="1"/>
    <xf numFmtId="44" fontId="1" fillId="6" borderId="1" xfId="0" applyNumberFormat="1" applyFont="1" applyFill="1" applyBorder="1"/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5" fontId="24" fillId="29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8" fontId="0" fillId="0" borderId="1" xfId="0" applyNumberFormat="1" applyBorder="1" applyAlignment="1">
      <alignment horizontal="center"/>
    </xf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75" fillId="0" borderId="1" xfId="0" applyFont="1" applyBorder="1"/>
    <xf numFmtId="0" fontId="83" fillId="0" borderId="1" xfId="0" applyFont="1" applyBorder="1"/>
    <xf numFmtId="166" fontId="0" fillId="0" borderId="1" xfId="0" applyNumberFormat="1" applyBorder="1"/>
    <xf numFmtId="168" fontId="75" fillId="0" borderId="1" xfId="0" applyNumberFormat="1" applyFon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0" fontId="0" fillId="0" borderId="0" xfId="0" applyFill="1" applyBorder="1"/>
    <xf numFmtId="9" fontId="0" fillId="0" borderId="0" xfId="2" applyFont="1"/>
    <xf numFmtId="166" fontId="1" fillId="0" borderId="1" xfId="0" applyNumberFormat="1" applyFont="1" applyBorder="1"/>
    <xf numFmtId="9" fontId="0" fillId="6" borderId="2" xfId="2" applyNumberFormat="1" applyFont="1" applyFill="1" applyBorder="1"/>
    <xf numFmtId="0" fontId="82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24" fillId="6" borderId="0" xfId="0" applyFont="1" applyFill="1" applyBorder="1"/>
    <xf numFmtId="0" fontId="0" fillId="6" borderId="0" xfId="0" applyFill="1" applyBorder="1" applyAlignment="1">
      <alignment wrapText="1"/>
    </xf>
    <xf numFmtId="0" fontId="25" fillId="6" borderId="0" xfId="0" applyFont="1" applyFill="1" applyBorder="1" applyAlignment="1">
      <alignment horizontal="center" wrapText="1"/>
    </xf>
    <xf numFmtId="0" fontId="82" fillId="6" borderId="0" xfId="0" applyFont="1" applyFill="1" applyBorder="1" applyAlignment="1">
      <alignment horizontal="center" vertical="center" wrapText="1"/>
    </xf>
    <xf numFmtId="166" fontId="1" fillId="6" borderId="0" xfId="1" applyNumberFormat="1" applyFont="1" applyFill="1" applyBorder="1"/>
    <xf numFmtId="44" fontId="0" fillId="6" borderId="0" xfId="0" applyNumberFormat="1" applyFill="1" applyBorder="1"/>
    <xf numFmtId="168" fontId="0" fillId="6" borderId="0" xfId="0" applyNumberFormat="1" applyFill="1" applyBorder="1"/>
    <xf numFmtId="169" fontId="82" fillId="6" borderId="0" xfId="20539" applyNumberFormat="1" applyFont="1" applyFill="1" applyBorder="1" applyAlignment="1">
      <alignment vertical="center" wrapText="1"/>
    </xf>
    <xf numFmtId="166" fontId="0" fillId="6" borderId="0" xfId="0" applyNumberFormat="1" applyFill="1" applyBorder="1"/>
    <xf numFmtId="166" fontId="30" fillId="6" borderId="0" xfId="1" applyNumberFormat="1" applyFont="1" applyFill="1" applyBorder="1"/>
    <xf numFmtId="44" fontId="0" fillId="6" borderId="0" xfId="20539" applyFont="1" applyFill="1" applyBorder="1"/>
    <xf numFmtId="166" fontId="0" fillId="6" borderId="0" xfId="1" applyNumberFormat="1" applyFont="1" applyFill="1" applyBorder="1"/>
    <xf numFmtId="0" fontId="81" fillId="6" borderId="0" xfId="0" applyFont="1" applyFill="1" applyBorder="1" applyAlignment="1">
      <alignment horizontal="center" vertical="center" wrapText="1"/>
    </xf>
    <xf numFmtId="0" fontId="81" fillId="6" borderId="0" xfId="0" applyFont="1" applyFill="1" applyBorder="1" applyAlignment="1">
      <alignment vertical="center" wrapText="1"/>
    </xf>
    <xf numFmtId="166" fontId="81" fillId="6" borderId="0" xfId="1" applyNumberFormat="1" applyFont="1" applyFill="1" applyBorder="1" applyAlignment="1">
      <alignment vertical="center" wrapText="1"/>
    </xf>
    <xf numFmtId="169" fontId="81" fillId="6" borderId="0" xfId="20539" applyNumberFormat="1" applyFont="1" applyFill="1" applyBorder="1" applyAlignment="1">
      <alignment vertical="center" wrapText="1"/>
    </xf>
    <xf numFmtId="0" fontId="81" fillId="6" borderId="0" xfId="0" applyFont="1" applyFill="1" applyBorder="1" applyAlignment="1">
      <alignment horizontal="center" vertical="center" wrapText="1"/>
    </xf>
    <xf numFmtId="0" fontId="81" fillId="6" borderId="0" xfId="0" applyFont="1" applyFill="1" applyBorder="1" applyAlignment="1">
      <alignment vertical="center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3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72" fillId="5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lineChart>
        <c:grouping val="standard"/>
        <c:varyColors val="0"/>
        <c:ser>
          <c:idx val="0"/>
          <c:order val="0"/>
          <c:tx>
            <c:strRef>
              <c:f>'TD Calc. NLI (Monthly)'!$B$10</c:f>
              <c:strCache>
                <c:ptCount val="1"/>
                <c:pt idx="0">
                  <c:v>1M - RES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(Monthly)'!$C$10:$AN$10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7-4251-8C24-B1620C0C5419}"/>
            </c:ext>
          </c:extLst>
        </c:ser>
        <c:ser>
          <c:idx val="1"/>
          <c:order val="1"/>
          <c:tx>
            <c:strRef>
              <c:f>'TD Calc. NLI (Monthly)'!$B$11</c:f>
              <c:strCache>
                <c:ptCount val="1"/>
                <c:pt idx="0">
                  <c:v>2M - SGS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(Monthly)'!$C$11:$AN$11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7-4251-8C24-B1620C0C5419}"/>
            </c:ext>
          </c:extLst>
        </c:ser>
        <c:ser>
          <c:idx val="2"/>
          <c:order val="2"/>
          <c:tx>
            <c:strRef>
              <c:f>'TD Calc. NLI (Monthly)'!$B$12</c:f>
              <c:strCache>
                <c:ptCount val="1"/>
                <c:pt idx="0">
                  <c:v>3M- LGS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(Monthly)'!$C$12:$AN$12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7-4251-8C24-B1620C0C5419}"/>
            </c:ext>
          </c:extLst>
        </c:ser>
        <c:ser>
          <c:idx val="3"/>
          <c:order val="3"/>
          <c:tx>
            <c:strRef>
              <c:f>'TD Calc. NLI (Monthly)'!$B$13</c:f>
              <c:strCache>
                <c:ptCount val="1"/>
                <c:pt idx="0">
                  <c:v>4M - SPS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(Monthly)'!$C$13:$AN$13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5973.5</c:v>
                </c:pt>
                <c:pt idx="5">
                  <c:v>9060.7999999999993</c:v>
                </c:pt>
                <c:pt idx="6">
                  <c:v>9060.7999999999993</c:v>
                </c:pt>
                <c:pt idx="7">
                  <c:v>9060.7999999999993</c:v>
                </c:pt>
                <c:pt idx="8">
                  <c:v>9060.7999999999993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07-4251-8C24-B1620C0C5419}"/>
            </c:ext>
          </c:extLst>
        </c:ser>
        <c:ser>
          <c:idx val="4"/>
          <c:order val="4"/>
          <c:tx>
            <c:strRef>
              <c:f>'TD Calc. NLI (Monthly)'!$B$14</c:f>
              <c:strCache>
                <c:ptCount val="1"/>
                <c:pt idx="0">
                  <c:v>11M - LPS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(Monthly)'!$C$14:$AN$14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07-4251-8C24-B1620C0C5419}"/>
            </c:ext>
          </c:extLst>
        </c:ser>
        <c:ser>
          <c:idx val="5"/>
          <c:order val="5"/>
          <c:tx>
            <c:strRef>
              <c:f>'TD Calc. NLI (Monthly)'!$B$15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(Monthly)'!$C$15:$AN$15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5973.5</c:v>
                </c:pt>
                <c:pt idx="5">
                  <c:v>9060.7999999999993</c:v>
                </c:pt>
                <c:pt idx="6">
                  <c:v>9060.7999999999993</c:v>
                </c:pt>
                <c:pt idx="7">
                  <c:v>9060.7999999999993</c:v>
                </c:pt>
                <c:pt idx="8">
                  <c:v>9060.7999999999993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7-4251-8C24-B1620C0C5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47040"/>
        <c:axId val="200205440"/>
      </c:lineChart>
      <c:dateAx>
        <c:axId val="19744704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00205440"/>
        <c:crosses val="autoZero"/>
        <c:auto val="1"/>
        <c:lblOffset val="100"/>
        <c:baseTimeUnit val="months"/>
      </c:dateAx>
      <c:valAx>
        <c:axId val="200205440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197447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77197977371474"/>
          <c:y val="0.85559648365872076"/>
          <c:w val="0.89797252744536882"/>
          <c:h val="0.12670657606155394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lineChart>
        <c:grouping val="standard"/>
        <c:varyColors val="0"/>
        <c:ser>
          <c:idx val="0"/>
          <c:order val="0"/>
          <c:tx>
            <c:strRef>
              <c:f>'TD Calc. LI (Monthly)'!$B$10</c:f>
              <c:strCache>
                <c:ptCount val="1"/>
                <c:pt idx="0">
                  <c:v>1M - RES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(Monthly)'!$C$10:$AN$10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0-4899-B05E-E80E57AA4471}"/>
            </c:ext>
          </c:extLst>
        </c:ser>
        <c:ser>
          <c:idx val="1"/>
          <c:order val="1"/>
          <c:tx>
            <c:strRef>
              <c:f>'TD Calc. LI (Monthly)'!$B$11</c:f>
              <c:strCache>
                <c:ptCount val="1"/>
                <c:pt idx="0">
                  <c:v>2M - SGS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(Monthly)'!$C$11:$AN$11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0-4899-B05E-E80E57AA4471}"/>
            </c:ext>
          </c:extLst>
        </c:ser>
        <c:ser>
          <c:idx val="2"/>
          <c:order val="2"/>
          <c:tx>
            <c:strRef>
              <c:f>'TD Calc. LI (Monthly)'!$B$12</c:f>
              <c:strCache>
                <c:ptCount val="1"/>
                <c:pt idx="0">
                  <c:v>3M- LGS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(Monthly)'!$C$12:$AN$12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0-4899-B05E-E80E57AA4471}"/>
            </c:ext>
          </c:extLst>
        </c:ser>
        <c:ser>
          <c:idx val="3"/>
          <c:order val="3"/>
          <c:tx>
            <c:strRef>
              <c:f>'TD Calc. LI (Monthly)'!$B$13</c:f>
              <c:strCache>
                <c:ptCount val="1"/>
                <c:pt idx="0">
                  <c:v>4M - SPS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(Monthly)'!$C$13:$AN$13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B0-4899-B05E-E80E57AA4471}"/>
            </c:ext>
          </c:extLst>
        </c:ser>
        <c:ser>
          <c:idx val="4"/>
          <c:order val="4"/>
          <c:tx>
            <c:strRef>
              <c:f>'TD Calc. LI (Monthly)'!$B$14</c:f>
              <c:strCache>
                <c:ptCount val="1"/>
                <c:pt idx="0">
                  <c:v>11M - LPS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(Monthly)'!$C$14:$AN$14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B0-4899-B05E-E80E57AA4471}"/>
            </c:ext>
          </c:extLst>
        </c:ser>
        <c:ser>
          <c:idx val="5"/>
          <c:order val="5"/>
          <c:tx>
            <c:strRef>
              <c:f>'TD Calc. LI (Monthly)'!$B$15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(Monthly)'!$C$15:$AN$15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0-4899-B05E-E80E57AA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456960"/>
        <c:axId val="278483712"/>
      </c:lineChart>
      <c:dateAx>
        <c:axId val="27845696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78483712"/>
        <c:crosses val="autoZero"/>
        <c:auto val="1"/>
        <c:lblOffset val="100"/>
        <c:baseTimeUnit val="months"/>
      </c:dateAx>
      <c:valAx>
        <c:axId val="27848371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7845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77197977371474"/>
          <c:y val="0.85559648365872076"/>
          <c:w val="0.89797252744536882"/>
          <c:h val="0.12670657606155394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32"/>
  <sheetViews>
    <sheetView workbookViewId="0">
      <selection activeCell="C19" sqref="C19"/>
    </sheetView>
  </sheetViews>
  <sheetFormatPr defaultRowHeight="15" x14ac:dyDescent="0.25"/>
  <cols>
    <col min="1" max="1" width="14" style="137" customWidth="1"/>
    <col min="2" max="2" width="11.5703125" style="137" bestFit="1" customWidth="1"/>
    <col min="3" max="3" width="9.140625" style="137"/>
    <col min="4" max="4" width="20.7109375" style="137" bestFit="1" customWidth="1"/>
    <col min="5" max="10" width="13.7109375" style="137" customWidth="1"/>
    <col min="11" max="12" width="13" style="137" customWidth="1"/>
    <col min="13" max="13" width="17.7109375" style="137" customWidth="1"/>
    <col min="14" max="16" width="13" style="137" customWidth="1"/>
    <col min="17" max="17" width="10.5703125" style="137" bestFit="1" customWidth="1"/>
    <col min="18" max="18" width="9.140625" style="137"/>
    <col min="19" max="19" width="8.42578125" style="137" bestFit="1" customWidth="1"/>
    <col min="20" max="20" width="11.85546875" style="137" bestFit="1" customWidth="1"/>
    <col min="21" max="24" width="9.140625" style="137"/>
    <col min="25" max="25" width="9.5703125" style="137" bestFit="1" customWidth="1"/>
    <col min="26" max="16384" width="9.140625" style="137"/>
  </cols>
  <sheetData>
    <row r="4" spans="2:20" x14ac:dyDescent="0.25">
      <c r="B4" s="138"/>
    </row>
    <row r="7" spans="2:20" s="139" customFormat="1" ht="54.75" customHeight="1" x14ac:dyDescent="0.25">
      <c r="D7" s="140"/>
      <c r="F7" s="140"/>
      <c r="M7" s="141"/>
      <c r="N7" s="141"/>
      <c r="O7" s="141"/>
      <c r="P7" s="141"/>
      <c r="Q7" s="141"/>
      <c r="R7" s="141"/>
      <c r="S7" s="141"/>
      <c r="T7" s="141"/>
    </row>
    <row r="8" spans="2:20" x14ac:dyDescent="0.25">
      <c r="B8" s="142"/>
      <c r="D8" s="143"/>
      <c r="F8" s="144"/>
      <c r="M8" s="141"/>
      <c r="N8" s="141"/>
      <c r="O8" s="141"/>
      <c r="P8" s="141"/>
      <c r="Q8" s="141"/>
      <c r="R8" s="141"/>
      <c r="S8" s="141"/>
      <c r="T8" s="141"/>
    </row>
    <row r="9" spans="2:20" x14ac:dyDescent="0.25">
      <c r="B9" s="142"/>
      <c r="D9" s="143"/>
      <c r="F9" s="144"/>
      <c r="M9" s="136"/>
      <c r="N9" s="145"/>
      <c r="O9" s="145"/>
      <c r="P9" s="145"/>
      <c r="Q9" s="145"/>
      <c r="R9" s="145"/>
      <c r="S9" s="145"/>
      <c r="T9" s="145"/>
    </row>
    <row r="10" spans="2:20" x14ac:dyDescent="0.25">
      <c r="B10" s="146"/>
      <c r="D10" s="143"/>
      <c r="F10" s="144"/>
      <c r="M10" s="136"/>
      <c r="N10" s="145"/>
      <c r="O10" s="145"/>
      <c r="P10" s="145"/>
      <c r="Q10" s="145"/>
      <c r="R10" s="145"/>
      <c r="S10" s="145"/>
      <c r="T10" s="145"/>
    </row>
    <row r="11" spans="2:20" x14ac:dyDescent="0.25">
      <c r="M11" s="136"/>
      <c r="N11" s="145"/>
      <c r="O11" s="145"/>
      <c r="P11" s="145"/>
      <c r="Q11" s="145"/>
      <c r="R11" s="145"/>
      <c r="S11" s="145"/>
      <c r="T11" s="145"/>
    </row>
    <row r="12" spans="2:20" x14ac:dyDescent="0.25">
      <c r="M12" s="136"/>
      <c r="N12" s="147"/>
      <c r="O12" s="147"/>
      <c r="P12" s="147"/>
      <c r="Q12" s="147"/>
      <c r="R12" s="147"/>
      <c r="S12" s="147"/>
      <c r="T12" s="147"/>
    </row>
    <row r="13" spans="2:20" ht="15.75" customHeight="1" x14ac:dyDescent="0.25">
      <c r="D13" s="148"/>
      <c r="E13" s="148"/>
      <c r="F13" s="148"/>
      <c r="M13" s="136"/>
      <c r="N13" s="147"/>
      <c r="O13" s="147"/>
      <c r="P13" s="147"/>
      <c r="Q13" s="147"/>
      <c r="R13" s="147"/>
      <c r="S13" s="147"/>
      <c r="T13" s="147"/>
    </row>
    <row r="14" spans="2:20" x14ac:dyDescent="0.25">
      <c r="D14" s="148"/>
      <c r="E14" s="148"/>
      <c r="F14" s="148"/>
      <c r="M14" s="136"/>
      <c r="N14" s="147"/>
      <c r="O14" s="147"/>
      <c r="P14" s="147"/>
      <c r="Q14" s="147"/>
      <c r="R14" s="149"/>
      <c r="S14" s="149"/>
      <c r="T14" s="147"/>
    </row>
    <row r="15" spans="2:20" x14ac:dyDescent="0.25">
      <c r="D15" s="148"/>
      <c r="E15" s="148"/>
      <c r="F15" s="148"/>
    </row>
    <row r="16" spans="2:20" x14ac:dyDescent="0.25">
      <c r="M16" s="136"/>
      <c r="N16" s="143"/>
      <c r="O16" s="143"/>
      <c r="P16" s="143"/>
      <c r="Q16" s="143"/>
      <c r="T16" s="143"/>
    </row>
    <row r="22" spans="4:20" ht="59.25" customHeight="1" x14ac:dyDescent="0.25">
      <c r="D22" s="154"/>
      <c r="E22" s="154"/>
      <c r="F22" s="154"/>
      <c r="G22" s="154"/>
      <c r="H22" s="154"/>
      <c r="I22" s="154"/>
      <c r="J22" s="154"/>
      <c r="K22" s="154"/>
      <c r="M22" s="154"/>
      <c r="N22" s="154"/>
      <c r="O22" s="154"/>
      <c r="P22" s="154"/>
      <c r="Q22" s="154"/>
      <c r="R22" s="154"/>
      <c r="S22" s="154"/>
      <c r="T22" s="154"/>
    </row>
    <row r="23" spans="4:20" x14ac:dyDescent="0.25">
      <c r="D23" s="154"/>
      <c r="E23" s="150"/>
      <c r="F23" s="150"/>
      <c r="G23" s="150"/>
      <c r="H23" s="150"/>
      <c r="I23" s="150"/>
      <c r="J23" s="150"/>
      <c r="K23" s="154"/>
      <c r="M23" s="154"/>
      <c r="N23" s="150"/>
      <c r="O23" s="150"/>
      <c r="P23" s="150"/>
      <c r="Q23" s="150"/>
      <c r="R23" s="150"/>
      <c r="S23" s="150"/>
      <c r="T23" s="154"/>
    </row>
    <row r="24" spans="4:20" x14ac:dyDescent="0.25">
      <c r="D24" s="151"/>
      <c r="E24" s="152"/>
      <c r="F24" s="152"/>
      <c r="G24" s="152"/>
      <c r="H24" s="152"/>
      <c r="I24" s="152"/>
      <c r="J24" s="152"/>
      <c r="K24" s="152"/>
      <c r="M24" s="151"/>
      <c r="N24" s="153"/>
      <c r="O24" s="153"/>
      <c r="P24" s="153"/>
      <c r="Q24" s="153"/>
      <c r="R24" s="153"/>
      <c r="S24" s="153"/>
      <c r="T24" s="153"/>
    </row>
    <row r="25" spans="4:20" x14ac:dyDescent="0.25">
      <c r="D25" s="151"/>
      <c r="E25" s="152"/>
      <c r="F25" s="152"/>
      <c r="G25" s="152"/>
      <c r="H25" s="152"/>
      <c r="I25" s="152"/>
      <c r="J25" s="152"/>
      <c r="K25" s="152"/>
      <c r="M25" s="151"/>
      <c r="N25" s="153"/>
      <c r="O25" s="153"/>
      <c r="P25" s="153"/>
      <c r="Q25" s="153"/>
      <c r="R25" s="153"/>
      <c r="S25" s="153"/>
      <c r="T25" s="153"/>
    </row>
    <row r="26" spans="4:20" x14ac:dyDescent="0.25">
      <c r="D26" s="151"/>
      <c r="E26" s="152"/>
      <c r="F26" s="152"/>
      <c r="G26" s="152"/>
      <c r="H26" s="152"/>
      <c r="I26" s="152"/>
      <c r="J26" s="152"/>
      <c r="K26" s="152"/>
      <c r="M26" s="151"/>
      <c r="N26" s="153"/>
      <c r="O26" s="153"/>
      <c r="P26" s="153"/>
      <c r="Q26" s="153"/>
      <c r="R26" s="153"/>
      <c r="S26" s="153"/>
      <c r="T26" s="153"/>
    </row>
    <row r="27" spans="4:20" x14ac:dyDescent="0.25">
      <c r="D27" s="155"/>
      <c r="E27" s="155"/>
      <c r="F27" s="155"/>
      <c r="G27" s="155"/>
      <c r="H27" s="155"/>
      <c r="I27" s="155"/>
      <c r="J27" s="155"/>
      <c r="K27" s="155"/>
    </row>
    <row r="28" spans="4:20" ht="59.25" customHeight="1" x14ac:dyDescent="0.25">
      <c r="D28" s="154"/>
      <c r="E28" s="154"/>
      <c r="F28" s="154"/>
      <c r="G28" s="154"/>
      <c r="H28" s="154"/>
      <c r="I28" s="154"/>
      <c r="J28" s="154"/>
      <c r="K28" s="154"/>
    </row>
    <row r="29" spans="4:20" x14ac:dyDescent="0.25">
      <c r="D29" s="154"/>
      <c r="E29" s="150"/>
      <c r="F29" s="150"/>
      <c r="G29" s="150"/>
      <c r="H29" s="150"/>
      <c r="I29" s="150"/>
      <c r="J29" s="150"/>
      <c r="K29" s="154"/>
    </row>
    <row r="30" spans="4:20" x14ac:dyDescent="0.25">
      <c r="D30" s="151"/>
      <c r="E30" s="151"/>
      <c r="F30" s="151"/>
      <c r="G30" s="151"/>
      <c r="H30" s="151"/>
      <c r="I30" s="151"/>
      <c r="J30" s="151"/>
      <c r="K30" s="151"/>
    </row>
    <row r="31" spans="4:20" x14ac:dyDescent="0.25">
      <c r="D31" s="151"/>
      <c r="E31" s="151"/>
      <c r="F31" s="151"/>
      <c r="G31" s="151"/>
      <c r="H31" s="151"/>
      <c r="I31" s="151"/>
      <c r="J31" s="151"/>
      <c r="K31" s="151"/>
    </row>
    <row r="32" spans="4:20" x14ac:dyDescent="0.25">
      <c r="D32" s="151"/>
      <c r="E32" s="151"/>
      <c r="F32" s="151"/>
      <c r="G32" s="151"/>
      <c r="H32" s="151"/>
      <c r="I32" s="151"/>
      <c r="J32" s="151"/>
      <c r="K32" s="151"/>
    </row>
  </sheetData>
  <mergeCells count="10">
    <mergeCell ref="D27:K27"/>
    <mergeCell ref="D28:D29"/>
    <mergeCell ref="E28:J28"/>
    <mergeCell ref="K28:K29"/>
    <mergeCell ref="M22:M23"/>
    <mergeCell ref="N22:S22"/>
    <mergeCell ref="T22:T23"/>
    <mergeCell ref="D22:D23"/>
    <mergeCell ref="E22:J22"/>
    <mergeCell ref="K22:K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M82"/>
  <sheetViews>
    <sheetView workbookViewId="0">
      <selection activeCell="Y1" sqref="A1:XFD1048576"/>
    </sheetView>
  </sheetViews>
  <sheetFormatPr defaultRowHeight="15" x14ac:dyDescent="0.25"/>
  <cols>
    <col min="1" max="1" width="4.28515625" style="6" customWidth="1"/>
    <col min="2" max="2" width="28" style="6" bestFit="1" customWidth="1"/>
    <col min="3" max="5" width="15.7109375" style="6" customWidth="1"/>
    <col min="6" max="9" width="16.28515625" style="6" bestFit="1" customWidth="1"/>
    <col min="10" max="88" width="15.7109375" style="6" customWidth="1"/>
    <col min="89" max="16384" width="9.140625" style="6"/>
  </cols>
  <sheetData>
    <row r="1" spans="1:88" x14ac:dyDescent="0.25">
      <c r="B1" s="85" t="s">
        <v>69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</row>
    <row r="2" spans="1:88" x14ac:dyDescent="0.25">
      <c r="B2" s="45" t="s">
        <v>63</v>
      </c>
      <c r="C2" s="92">
        <f>SUM(C5:N5)</f>
        <v>0</v>
      </c>
      <c r="D2" s="92">
        <f>SUM(O5:Z5)</f>
        <v>0</v>
      </c>
      <c r="E2" s="92">
        <f>SUM(AA5:AL5)</f>
        <v>0</v>
      </c>
      <c r="F2" s="92">
        <f>SUM(AM5:AX5)</f>
        <v>0</v>
      </c>
      <c r="G2" s="92">
        <f>SUM(AY5:BJ5)</f>
        <v>0</v>
      </c>
      <c r="H2" s="92">
        <f>SUM(BK5:BV5)</f>
        <v>0</v>
      </c>
      <c r="I2" s="92">
        <f>SUM(BW5:CH5)</f>
        <v>0</v>
      </c>
    </row>
    <row r="3" spans="1:88" x14ac:dyDescent="0.25">
      <c r="B3" s="54"/>
      <c r="C3" s="13"/>
    </row>
    <row r="4" spans="1:88" x14ac:dyDescent="0.25">
      <c r="B4" s="85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25">
      <c r="B5" s="45" t="s">
        <v>45</v>
      </c>
      <c r="C5" s="25">
        <f>SUM(C13:C22,C25:C37,C40:C52,C55:C67,C70:C82)</f>
        <v>0</v>
      </c>
      <c r="D5" s="25">
        <f t="shared" ref="D5:K5" si="0">SUM(D13:D22,D25:D37,D40:D52,D55:D67,D70:D82)</f>
        <v>0</v>
      </c>
      <c r="E5" s="25">
        <f t="shared" si="0"/>
        <v>0</v>
      </c>
      <c r="F5" s="25">
        <f t="shared" si="0"/>
        <v>0</v>
      </c>
      <c r="G5" s="25">
        <f t="shared" si="0"/>
        <v>0</v>
      </c>
      <c r="H5" s="25">
        <f t="shared" si="0"/>
        <v>0</v>
      </c>
      <c r="I5" s="25">
        <f t="shared" si="0"/>
        <v>0</v>
      </c>
      <c r="J5" s="25">
        <f t="shared" si="0"/>
        <v>0</v>
      </c>
      <c r="K5" s="25">
        <f t="shared" si="0"/>
        <v>0</v>
      </c>
      <c r="L5" s="25">
        <f t="shared" ref="L5:BW5" si="1">SUM(L13:L22,L25:L37,L40:L52,L55:L67,L70:L82)</f>
        <v>0</v>
      </c>
      <c r="M5" s="25">
        <f t="shared" si="1"/>
        <v>0</v>
      </c>
      <c r="N5" s="25">
        <f t="shared" si="1"/>
        <v>0</v>
      </c>
      <c r="O5" s="25">
        <f t="shared" si="1"/>
        <v>0</v>
      </c>
      <c r="P5" s="25">
        <f t="shared" si="1"/>
        <v>0</v>
      </c>
      <c r="Q5" s="25">
        <f t="shared" si="1"/>
        <v>0</v>
      </c>
      <c r="R5" s="25">
        <f t="shared" si="1"/>
        <v>0</v>
      </c>
      <c r="S5" s="25">
        <f t="shared" si="1"/>
        <v>0</v>
      </c>
      <c r="T5" s="25">
        <f t="shared" si="1"/>
        <v>0</v>
      </c>
      <c r="U5" s="25">
        <f t="shared" si="1"/>
        <v>0</v>
      </c>
      <c r="V5" s="25">
        <f t="shared" si="1"/>
        <v>0</v>
      </c>
      <c r="W5" s="25">
        <f t="shared" si="1"/>
        <v>0</v>
      </c>
      <c r="X5" s="25">
        <f t="shared" si="1"/>
        <v>0</v>
      </c>
      <c r="Y5" s="25">
        <f t="shared" si="1"/>
        <v>0</v>
      </c>
      <c r="Z5" s="25">
        <f t="shared" si="1"/>
        <v>0</v>
      </c>
      <c r="AA5" s="25">
        <f t="shared" si="1"/>
        <v>0</v>
      </c>
      <c r="AB5" s="25">
        <f t="shared" si="1"/>
        <v>0</v>
      </c>
      <c r="AC5" s="25">
        <f t="shared" si="1"/>
        <v>0</v>
      </c>
      <c r="AD5" s="25">
        <f t="shared" si="1"/>
        <v>0</v>
      </c>
      <c r="AE5" s="25">
        <f t="shared" si="1"/>
        <v>0</v>
      </c>
      <c r="AF5" s="25">
        <f t="shared" si="1"/>
        <v>0</v>
      </c>
      <c r="AG5" s="25">
        <f t="shared" si="1"/>
        <v>0</v>
      </c>
      <c r="AH5" s="25">
        <f t="shared" si="1"/>
        <v>0</v>
      </c>
      <c r="AI5" s="25">
        <f t="shared" si="1"/>
        <v>0</v>
      </c>
      <c r="AJ5" s="25">
        <f t="shared" si="1"/>
        <v>0</v>
      </c>
      <c r="AK5" s="25">
        <f t="shared" si="1"/>
        <v>0</v>
      </c>
      <c r="AL5" s="25">
        <f t="shared" si="1"/>
        <v>0</v>
      </c>
      <c r="AM5" s="25">
        <f t="shared" si="1"/>
        <v>0</v>
      </c>
      <c r="AN5" s="25">
        <f t="shared" si="1"/>
        <v>0</v>
      </c>
      <c r="AO5" s="25">
        <f t="shared" si="1"/>
        <v>0</v>
      </c>
      <c r="AP5" s="25">
        <f t="shared" si="1"/>
        <v>0</v>
      </c>
      <c r="AQ5" s="25">
        <f t="shared" si="1"/>
        <v>0</v>
      </c>
      <c r="AR5" s="25">
        <f t="shared" si="1"/>
        <v>0</v>
      </c>
      <c r="AS5" s="25">
        <f t="shared" si="1"/>
        <v>0</v>
      </c>
      <c r="AT5" s="25">
        <f t="shared" si="1"/>
        <v>0</v>
      </c>
      <c r="AU5" s="25">
        <f t="shared" si="1"/>
        <v>0</v>
      </c>
      <c r="AV5" s="25">
        <f t="shared" si="1"/>
        <v>0</v>
      </c>
      <c r="AW5" s="25">
        <f t="shared" si="1"/>
        <v>0</v>
      </c>
      <c r="AX5" s="25">
        <f t="shared" si="1"/>
        <v>0</v>
      </c>
      <c r="AY5" s="25">
        <f t="shared" si="1"/>
        <v>0</v>
      </c>
      <c r="AZ5" s="25">
        <f t="shared" si="1"/>
        <v>0</v>
      </c>
      <c r="BA5" s="25">
        <f t="shared" si="1"/>
        <v>0</v>
      </c>
      <c r="BB5" s="25">
        <f t="shared" si="1"/>
        <v>0</v>
      </c>
      <c r="BC5" s="25">
        <f t="shared" si="1"/>
        <v>0</v>
      </c>
      <c r="BD5" s="25">
        <f t="shared" si="1"/>
        <v>0</v>
      </c>
      <c r="BE5" s="25">
        <f t="shared" si="1"/>
        <v>0</v>
      </c>
      <c r="BF5" s="25">
        <f t="shared" si="1"/>
        <v>0</v>
      </c>
      <c r="BG5" s="25">
        <f t="shared" si="1"/>
        <v>0</v>
      </c>
      <c r="BH5" s="25">
        <f t="shared" si="1"/>
        <v>0</v>
      </c>
      <c r="BI5" s="25">
        <f t="shared" si="1"/>
        <v>0</v>
      </c>
      <c r="BJ5" s="25">
        <f t="shared" si="1"/>
        <v>0</v>
      </c>
      <c r="BK5" s="25">
        <f t="shared" si="1"/>
        <v>0</v>
      </c>
      <c r="BL5" s="25">
        <f t="shared" si="1"/>
        <v>0</v>
      </c>
      <c r="BM5" s="25">
        <f t="shared" si="1"/>
        <v>0</v>
      </c>
      <c r="BN5" s="25">
        <f t="shared" si="1"/>
        <v>0</v>
      </c>
      <c r="BO5" s="25">
        <f t="shared" si="1"/>
        <v>0</v>
      </c>
      <c r="BP5" s="25">
        <f t="shared" si="1"/>
        <v>0</v>
      </c>
      <c r="BQ5" s="25">
        <f t="shared" si="1"/>
        <v>0</v>
      </c>
      <c r="BR5" s="25">
        <f t="shared" si="1"/>
        <v>0</v>
      </c>
      <c r="BS5" s="25">
        <f t="shared" si="1"/>
        <v>0</v>
      </c>
      <c r="BT5" s="25">
        <f t="shared" si="1"/>
        <v>0</v>
      </c>
      <c r="BU5" s="25">
        <f t="shared" si="1"/>
        <v>0</v>
      </c>
      <c r="BV5" s="25">
        <f t="shared" si="1"/>
        <v>0</v>
      </c>
      <c r="BW5" s="25">
        <f t="shared" si="1"/>
        <v>0</v>
      </c>
      <c r="BX5" s="25">
        <f t="shared" ref="BX5:CJ5" si="2">SUM(BX13:BX22,BX25:BX37,BX40:BX52,BX55:BX67,BX70:BX82)</f>
        <v>0</v>
      </c>
      <c r="BY5" s="25">
        <f t="shared" si="2"/>
        <v>0</v>
      </c>
      <c r="BZ5" s="25">
        <f t="shared" si="2"/>
        <v>0</v>
      </c>
      <c r="CA5" s="25">
        <f t="shared" si="2"/>
        <v>0</v>
      </c>
      <c r="CB5" s="25">
        <f t="shared" si="2"/>
        <v>0</v>
      </c>
      <c r="CC5" s="25">
        <f t="shared" si="2"/>
        <v>0</v>
      </c>
      <c r="CD5" s="25">
        <f t="shared" si="2"/>
        <v>0</v>
      </c>
      <c r="CE5" s="25">
        <f t="shared" si="2"/>
        <v>0</v>
      </c>
      <c r="CF5" s="25">
        <f t="shared" si="2"/>
        <v>0</v>
      </c>
      <c r="CG5" s="25">
        <f t="shared" si="2"/>
        <v>0</v>
      </c>
      <c r="CH5" s="25">
        <f t="shared" si="2"/>
        <v>0</v>
      </c>
      <c r="CI5" s="25">
        <f t="shared" si="2"/>
        <v>0</v>
      </c>
      <c r="CJ5" s="25">
        <f t="shared" si="2"/>
        <v>0</v>
      </c>
    </row>
    <row r="6" spans="1:88" x14ac:dyDescent="0.25">
      <c r="B6" s="45" t="s">
        <v>46</v>
      </c>
      <c r="C6" s="25">
        <f>SUM(C13:C22)</f>
        <v>0</v>
      </c>
      <c r="D6" s="25">
        <f t="shared" ref="D6:K6" si="3">SUM(D13:D22)</f>
        <v>0</v>
      </c>
      <c r="E6" s="25">
        <f t="shared" si="3"/>
        <v>0</v>
      </c>
      <c r="F6" s="25">
        <f t="shared" si="3"/>
        <v>0</v>
      </c>
      <c r="G6" s="25">
        <f t="shared" si="3"/>
        <v>0</v>
      </c>
      <c r="H6" s="25">
        <f t="shared" si="3"/>
        <v>0</v>
      </c>
      <c r="I6" s="25">
        <f t="shared" si="3"/>
        <v>0</v>
      </c>
      <c r="J6" s="25">
        <f t="shared" si="3"/>
        <v>0</v>
      </c>
      <c r="K6" s="25">
        <f t="shared" si="3"/>
        <v>0</v>
      </c>
      <c r="L6" s="25">
        <f t="shared" ref="L6:BW6" si="4">SUM(L13:L22)</f>
        <v>0</v>
      </c>
      <c r="M6" s="25">
        <f t="shared" si="4"/>
        <v>0</v>
      </c>
      <c r="N6" s="25">
        <f t="shared" si="4"/>
        <v>0</v>
      </c>
      <c r="O6" s="25">
        <f t="shared" si="4"/>
        <v>0</v>
      </c>
      <c r="P6" s="25">
        <f t="shared" si="4"/>
        <v>0</v>
      </c>
      <c r="Q6" s="25">
        <f t="shared" si="4"/>
        <v>0</v>
      </c>
      <c r="R6" s="25">
        <f t="shared" si="4"/>
        <v>0</v>
      </c>
      <c r="S6" s="25">
        <f t="shared" si="4"/>
        <v>0</v>
      </c>
      <c r="T6" s="25">
        <f t="shared" si="4"/>
        <v>0</v>
      </c>
      <c r="U6" s="25">
        <f t="shared" si="4"/>
        <v>0</v>
      </c>
      <c r="V6" s="25">
        <f t="shared" si="4"/>
        <v>0</v>
      </c>
      <c r="W6" s="25">
        <f t="shared" si="4"/>
        <v>0</v>
      </c>
      <c r="X6" s="25">
        <f t="shared" si="4"/>
        <v>0</v>
      </c>
      <c r="Y6" s="25">
        <f t="shared" si="4"/>
        <v>0</v>
      </c>
      <c r="Z6" s="25">
        <f t="shared" si="4"/>
        <v>0</v>
      </c>
      <c r="AA6" s="25">
        <f t="shared" si="4"/>
        <v>0</v>
      </c>
      <c r="AB6" s="25">
        <f t="shared" si="4"/>
        <v>0</v>
      </c>
      <c r="AC6" s="25">
        <f t="shared" si="4"/>
        <v>0</v>
      </c>
      <c r="AD6" s="25">
        <f t="shared" si="4"/>
        <v>0</v>
      </c>
      <c r="AE6" s="25">
        <f t="shared" si="4"/>
        <v>0</v>
      </c>
      <c r="AF6" s="25">
        <f t="shared" si="4"/>
        <v>0</v>
      </c>
      <c r="AG6" s="25">
        <f t="shared" si="4"/>
        <v>0</v>
      </c>
      <c r="AH6" s="25">
        <f t="shared" si="4"/>
        <v>0</v>
      </c>
      <c r="AI6" s="25">
        <f t="shared" si="4"/>
        <v>0</v>
      </c>
      <c r="AJ6" s="25">
        <f t="shared" si="4"/>
        <v>0</v>
      </c>
      <c r="AK6" s="25">
        <f t="shared" si="4"/>
        <v>0</v>
      </c>
      <c r="AL6" s="25">
        <f t="shared" si="4"/>
        <v>0</v>
      </c>
      <c r="AM6" s="25">
        <f t="shared" si="4"/>
        <v>0</v>
      </c>
      <c r="AN6" s="25">
        <f t="shared" si="4"/>
        <v>0</v>
      </c>
      <c r="AO6" s="25">
        <f t="shared" si="4"/>
        <v>0</v>
      </c>
      <c r="AP6" s="25">
        <f t="shared" si="4"/>
        <v>0</v>
      </c>
      <c r="AQ6" s="25">
        <f t="shared" si="4"/>
        <v>0</v>
      </c>
      <c r="AR6" s="25">
        <f t="shared" si="4"/>
        <v>0</v>
      </c>
      <c r="AS6" s="25">
        <f t="shared" si="4"/>
        <v>0</v>
      </c>
      <c r="AT6" s="25">
        <f t="shared" si="4"/>
        <v>0</v>
      </c>
      <c r="AU6" s="25">
        <f t="shared" si="4"/>
        <v>0</v>
      </c>
      <c r="AV6" s="25">
        <f t="shared" si="4"/>
        <v>0</v>
      </c>
      <c r="AW6" s="25">
        <f t="shared" si="4"/>
        <v>0</v>
      </c>
      <c r="AX6" s="25">
        <f t="shared" si="4"/>
        <v>0</v>
      </c>
      <c r="AY6" s="25">
        <f t="shared" si="4"/>
        <v>0</v>
      </c>
      <c r="AZ6" s="25">
        <f t="shared" si="4"/>
        <v>0</v>
      </c>
      <c r="BA6" s="25">
        <f t="shared" si="4"/>
        <v>0</v>
      </c>
      <c r="BB6" s="25">
        <f t="shared" si="4"/>
        <v>0</v>
      </c>
      <c r="BC6" s="25">
        <f t="shared" si="4"/>
        <v>0</v>
      </c>
      <c r="BD6" s="25">
        <f t="shared" si="4"/>
        <v>0</v>
      </c>
      <c r="BE6" s="25">
        <f t="shared" si="4"/>
        <v>0</v>
      </c>
      <c r="BF6" s="25">
        <f t="shared" si="4"/>
        <v>0</v>
      </c>
      <c r="BG6" s="25">
        <f t="shared" si="4"/>
        <v>0</v>
      </c>
      <c r="BH6" s="25">
        <f t="shared" si="4"/>
        <v>0</v>
      </c>
      <c r="BI6" s="25">
        <f t="shared" si="4"/>
        <v>0</v>
      </c>
      <c r="BJ6" s="25">
        <f t="shared" si="4"/>
        <v>0</v>
      </c>
      <c r="BK6" s="25">
        <f t="shared" si="4"/>
        <v>0</v>
      </c>
      <c r="BL6" s="25">
        <f t="shared" si="4"/>
        <v>0</v>
      </c>
      <c r="BM6" s="25">
        <f t="shared" si="4"/>
        <v>0</v>
      </c>
      <c r="BN6" s="25">
        <f t="shared" si="4"/>
        <v>0</v>
      </c>
      <c r="BO6" s="25">
        <f t="shared" si="4"/>
        <v>0</v>
      </c>
      <c r="BP6" s="25">
        <f t="shared" si="4"/>
        <v>0</v>
      </c>
      <c r="BQ6" s="25">
        <f t="shared" si="4"/>
        <v>0</v>
      </c>
      <c r="BR6" s="25">
        <f t="shared" si="4"/>
        <v>0</v>
      </c>
      <c r="BS6" s="25">
        <f t="shared" si="4"/>
        <v>0</v>
      </c>
      <c r="BT6" s="25">
        <f t="shared" si="4"/>
        <v>0</v>
      </c>
      <c r="BU6" s="25">
        <f t="shared" si="4"/>
        <v>0</v>
      </c>
      <c r="BV6" s="25">
        <f t="shared" si="4"/>
        <v>0</v>
      </c>
      <c r="BW6" s="25">
        <f t="shared" si="4"/>
        <v>0</v>
      </c>
      <c r="BX6" s="25">
        <f t="shared" ref="BX6:CJ6" si="5">SUM(BX13:BX22)</f>
        <v>0</v>
      </c>
      <c r="BY6" s="25">
        <f t="shared" si="5"/>
        <v>0</v>
      </c>
      <c r="BZ6" s="25">
        <f t="shared" si="5"/>
        <v>0</v>
      </c>
      <c r="CA6" s="25">
        <f t="shared" si="5"/>
        <v>0</v>
      </c>
      <c r="CB6" s="25">
        <f t="shared" si="5"/>
        <v>0</v>
      </c>
      <c r="CC6" s="25">
        <f t="shared" si="5"/>
        <v>0</v>
      </c>
      <c r="CD6" s="25">
        <f t="shared" si="5"/>
        <v>0</v>
      </c>
      <c r="CE6" s="25">
        <f t="shared" si="5"/>
        <v>0</v>
      </c>
      <c r="CF6" s="25">
        <f t="shared" si="5"/>
        <v>0</v>
      </c>
      <c r="CG6" s="25">
        <f t="shared" si="5"/>
        <v>0</v>
      </c>
      <c r="CH6" s="25">
        <f t="shared" si="5"/>
        <v>0</v>
      </c>
      <c r="CI6" s="25">
        <f t="shared" si="5"/>
        <v>0</v>
      </c>
      <c r="CJ6" s="25">
        <f t="shared" si="5"/>
        <v>0</v>
      </c>
    </row>
    <row r="7" spans="1:88" x14ac:dyDescent="0.25">
      <c r="B7" s="45" t="s">
        <v>47</v>
      </c>
      <c r="C7" s="25">
        <f>SUM(C25:C37,C40:C52,C55:C67,C70:C82)</f>
        <v>0</v>
      </c>
      <c r="D7" s="25">
        <f t="shared" ref="D7:K7" si="6">SUM(D25:D37,D40:D52,D55:D67,D70:D82)</f>
        <v>0</v>
      </c>
      <c r="E7" s="25">
        <f t="shared" si="6"/>
        <v>0</v>
      </c>
      <c r="F7" s="25">
        <f t="shared" si="6"/>
        <v>0</v>
      </c>
      <c r="G7" s="25">
        <f t="shared" si="6"/>
        <v>0</v>
      </c>
      <c r="H7" s="25">
        <f t="shared" si="6"/>
        <v>0</v>
      </c>
      <c r="I7" s="25">
        <f t="shared" si="6"/>
        <v>0</v>
      </c>
      <c r="J7" s="25">
        <f t="shared" si="6"/>
        <v>0</v>
      </c>
      <c r="K7" s="25">
        <f t="shared" si="6"/>
        <v>0</v>
      </c>
      <c r="L7" s="25">
        <f t="shared" ref="L7:BW7" si="7">SUM(L25:L37,L40:L52,L55:L67,L70:L82)</f>
        <v>0</v>
      </c>
      <c r="M7" s="25">
        <f t="shared" si="7"/>
        <v>0</v>
      </c>
      <c r="N7" s="25">
        <f t="shared" si="7"/>
        <v>0</v>
      </c>
      <c r="O7" s="25">
        <f t="shared" si="7"/>
        <v>0</v>
      </c>
      <c r="P7" s="25">
        <f t="shared" si="7"/>
        <v>0</v>
      </c>
      <c r="Q7" s="25">
        <f t="shared" si="7"/>
        <v>0</v>
      </c>
      <c r="R7" s="25">
        <f t="shared" si="7"/>
        <v>0</v>
      </c>
      <c r="S7" s="25">
        <f t="shared" si="7"/>
        <v>0</v>
      </c>
      <c r="T7" s="25">
        <f t="shared" si="7"/>
        <v>0</v>
      </c>
      <c r="U7" s="25">
        <f t="shared" si="7"/>
        <v>0</v>
      </c>
      <c r="V7" s="25">
        <f t="shared" si="7"/>
        <v>0</v>
      </c>
      <c r="W7" s="25">
        <f t="shared" si="7"/>
        <v>0</v>
      </c>
      <c r="X7" s="25">
        <f t="shared" si="7"/>
        <v>0</v>
      </c>
      <c r="Y7" s="25">
        <f t="shared" si="7"/>
        <v>0</v>
      </c>
      <c r="Z7" s="25">
        <f t="shared" si="7"/>
        <v>0</v>
      </c>
      <c r="AA7" s="25">
        <f t="shared" si="7"/>
        <v>0</v>
      </c>
      <c r="AB7" s="25">
        <f t="shared" si="7"/>
        <v>0</v>
      </c>
      <c r="AC7" s="25">
        <f t="shared" si="7"/>
        <v>0</v>
      </c>
      <c r="AD7" s="25">
        <f t="shared" si="7"/>
        <v>0</v>
      </c>
      <c r="AE7" s="25">
        <f t="shared" si="7"/>
        <v>0</v>
      </c>
      <c r="AF7" s="25">
        <f t="shared" si="7"/>
        <v>0</v>
      </c>
      <c r="AG7" s="25">
        <f t="shared" si="7"/>
        <v>0</v>
      </c>
      <c r="AH7" s="25">
        <f t="shared" si="7"/>
        <v>0</v>
      </c>
      <c r="AI7" s="25">
        <f t="shared" si="7"/>
        <v>0</v>
      </c>
      <c r="AJ7" s="25">
        <f t="shared" si="7"/>
        <v>0</v>
      </c>
      <c r="AK7" s="25">
        <f t="shared" si="7"/>
        <v>0</v>
      </c>
      <c r="AL7" s="25">
        <f t="shared" si="7"/>
        <v>0</v>
      </c>
      <c r="AM7" s="25">
        <f t="shared" si="7"/>
        <v>0</v>
      </c>
      <c r="AN7" s="25">
        <f t="shared" si="7"/>
        <v>0</v>
      </c>
      <c r="AO7" s="25">
        <f t="shared" si="7"/>
        <v>0</v>
      </c>
      <c r="AP7" s="25">
        <f t="shared" si="7"/>
        <v>0</v>
      </c>
      <c r="AQ7" s="25">
        <f t="shared" si="7"/>
        <v>0</v>
      </c>
      <c r="AR7" s="25">
        <f t="shared" si="7"/>
        <v>0</v>
      </c>
      <c r="AS7" s="25">
        <f t="shared" si="7"/>
        <v>0</v>
      </c>
      <c r="AT7" s="25">
        <f t="shared" si="7"/>
        <v>0</v>
      </c>
      <c r="AU7" s="25">
        <f t="shared" si="7"/>
        <v>0</v>
      </c>
      <c r="AV7" s="25">
        <f t="shared" si="7"/>
        <v>0</v>
      </c>
      <c r="AW7" s="25">
        <f t="shared" si="7"/>
        <v>0</v>
      </c>
      <c r="AX7" s="25">
        <f t="shared" si="7"/>
        <v>0</v>
      </c>
      <c r="AY7" s="25">
        <f t="shared" si="7"/>
        <v>0</v>
      </c>
      <c r="AZ7" s="25">
        <f t="shared" si="7"/>
        <v>0</v>
      </c>
      <c r="BA7" s="25">
        <f t="shared" si="7"/>
        <v>0</v>
      </c>
      <c r="BB7" s="25">
        <f t="shared" si="7"/>
        <v>0</v>
      </c>
      <c r="BC7" s="25">
        <f t="shared" si="7"/>
        <v>0</v>
      </c>
      <c r="BD7" s="25">
        <f t="shared" si="7"/>
        <v>0</v>
      </c>
      <c r="BE7" s="25">
        <f t="shared" si="7"/>
        <v>0</v>
      </c>
      <c r="BF7" s="25">
        <f t="shared" si="7"/>
        <v>0</v>
      </c>
      <c r="BG7" s="25">
        <f t="shared" si="7"/>
        <v>0</v>
      </c>
      <c r="BH7" s="25">
        <f t="shared" si="7"/>
        <v>0</v>
      </c>
      <c r="BI7" s="25">
        <f t="shared" si="7"/>
        <v>0</v>
      </c>
      <c r="BJ7" s="25">
        <f t="shared" si="7"/>
        <v>0</v>
      </c>
      <c r="BK7" s="25">
        <f t="shared" si="7"/>
        <v>0</v>
      </c>
      <c r="BL7" s="25">
        <f t="shared" si="7"/>
        <v>0</v>
      </c>
      <c r="BM7" s="25">
        <f t="shared" si="7"/>
        <v>0</v>
      </c>
      <c r="BN7" s="25">
        <f t="shared" si="7"/>
        <v>0</v>
      </c>
      <c r="BO7" s="25">
        <f t="shared" si="7"/>
        <v>0</v>
      </c>
      <c r="BP7" s="25">
        <f t="shared" si="7"/>
        <v>0</v>
      </c>
      <c r="BQ7" s="25">
        <f t="shared" si="7"/>
        <v>0</v>
      </c>
      <c r="BR7" s="25">
        <f t="shared" si="7"/>
        <v>0</v>
      </c>
      <c r="BS7" s="25">
        <f t="shared" si="7"/>
        <v>0</v>
      </c>
      <c r="BT7" s="25">
        <f t="shared" si="7"/>
        <v>0</v>
      </c>
      <c r="BU7" s="25">
        <f t="shared" si="7"/>
        <v>0</v>
      </c>
      <c r="BV7" s="25">
        <f t="shared" si="7"/>
        <v>0</v>
      </c>
      <c r="BW7" s="25">
        <f t="shared" si="7"/>
        <v>0</v>
      </c>
      <c r="BX7" s="25">
        <f t="shared" ref="BX7:CJ7" si="8">SUM(BX25:BX37,BX40:BX52,BX55:BX67,BX70:BX82)</f>
        <v>0</v>
      </c>
      <c r="BY7" s="25">
        <f t="shared" si="8"/>
        <v>0</v>
      </c>
      <c r="BZ7" s="25">
        <f t="shared" si="8"/>
        <v>0</v>
      </c>
      <c r="CA7" s="25">
        <f t="shared" si="8"/>
        <v>0</v>
      </c>
      <c r="CB7" s="25">
        <f t="shared" si="8"/>
        <v>0</v>
      </c>
      <c r="CC7" s="25">
        <f t="shared" si="8"/>
        <v>0</v>
      </c>
      <c r="CD7" s="25">
        <f t="shared" si="8"/>
        <v>0</v>
      </c>
      <c r="CE7" s="25">
        <f t="shared" si="8"/>
        <v>0</v>
      </c>
      <c r="CF7" s="25">
        <f t="shared" si="8"/>
        <v>0</v>
      </c>
      <c r="CG7" s="25">
        <f t="shared" si="8"/>
        <v>0</v>
      </c>
      <c r="CH7" s="25">
        <f t="shared" si="8"/>
        <v>0</v>
      </c>
      <c r="CI7" s="25">
        <f t="shared" si="8"/>
        <v>0</v>
      </c>
      <c r="CJ7" s="25">
        <f t="shared" si="8"/>
        <v>0</v>
      </c>
    </row>
    <row r="9" spans="1:88" x14ac:dyDescent="0.25">
      <c r="B9" s="1"/>
      <c r="C9" s="27"/>
      <c r="D9" s="27"/>
      <c r="E9" s="27"/>
      <c r="F9" s="27"/>
      <c r="G9" s="27"/>
    </row>
    <row r="11" spans="1:88" ht="24" customHeight="1" thickBot="1" x14ac:dyDescent="0.4">
      <c r="A11" s="71"/>
      <c r="B11" s="71"/>
      <c r="C11" s="183" t="s">
        <v>67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AP11" s="13"/>
    </row>
    <row r="12" spans="1:88" ht="15.75" x14ac:dyDescent="0.25">
      <c r="A12" s="20"/>
      <c r="B12" s="7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14">
        <v>43525</v>
      </c>
      <c r="AP12" s="14">
        <v>43556</v>
      </c>
      <c r="AQ12" s="14">
        <v>43586</v>
      </c>
      <c r="AR12" s="14">
        <v>43617</v>
      </c>
      <c r="AS12" s="14">
        <v>43647</v>
      </c>
      <c r="AT12" s="14">
        <v>43678</v>
      </c>
      <c r="AU12" s="14">
        <v>43709</v>
      </c>
      <c r="AV12" s="14">
        <v>43739</v>
      </c>
      <c r="AW12" s="14">
        <v>43770</v>
      </c>
      <c r="AX12" s="14">
        <v>43800</v>
      </c>
      <c r="AY12" s="14">
        <v>43831</v>
      </c>
      <c r="AZ12" s="14">
        <v>43862</v>
      </c>
      <c r="BA12" s="15">
        <v>43891</v>
      </c>
      <c r="BB12" s="15">
        <v>43922</v>
      </c>
      <c r="BC12" s="15">
        <v>43952</v>
      </c>
      <c r="BD12" s="15">
        <v>43983</v>
      </c>
      <c r="BE12" s="15">
        <v>44013</v>
      </c>
      <c r="BF12" s="15">
        <v>44044</v>
      </c>
      <c r="BG12" s="15">
        <v>44075</v>
      </c>
      <c r="BH12" s="15">
        <v>44105</v>
      </c>
      <c r="BI12" s="15">
        <v>44136</v>
      </c>
      <c r="BJ12" s="15">
        <v>44166</v>
      </c>
      <c r="BK12" s="15">
        <v>44197</v>
      </c>
      <c r="BL12" s="15">
        <v>44228</v>
      </c>
      <c r="BM12" s="16">
        <v>44256</v>
      </c>
      <c r="BN12" s="16">
        <v>44287</v>
      </c>
      <c r="BO12" s="16">
        <v>44317</v>
      </c>
      <c r="BP12" s="16">
        <v>44348</v>
      </c>
      <c r="BQ12" s="16">
        <v>44378</v>
      </c>
      <c r="BR12" s="16">
        <v>44409</v>
      </c>
      <c r="BS12" s="16">
        <v>44440</v>
      </c>
      <c r="BT12" s="16">
        <v>44470</v>
      </c>
      <c r="BU12" s="16">
        <v>44501</v>
      </c>
      <c r="BV12" s="16">
        <v>44531</v>
      </c>
      <c r="BW12" s="16">
        <v>44562</v>
      </c>
      <c r="BX12" s="16">
        <v>44593</v>
      </c>
      <c r="BY12" s="14">
        <v>44621</v>
      </c>
      <c r="BZ12" s="14">
        <v>44652</v>
      </c>
      <c r="CA12" s="14">
        <v>44682</v>
      </c>
      <c r="CB12" s="14">
        <v>44713</v>
      </c>
      <c r="CC12" s="14">
        <v>44743</v>
      </c>
      <c r="CD12" s="14">
        <v>44774</v>
      </c>
      <c r="CE12" s="14">
        <v>44805</v>
      </c>
      <c r="CF12" s="14">
        <v>44835</v>
      </c>
      <c r="CG12" s="14">
        <v>44866</v>
      </c>
      <c r="CH12" s="14">
        <v>44896</v>
      </c>
      <c r="CI12" s="14">
        <v>44927</v>
      </c>
      <c r="CJ12" s="14">
        <v>44958</v>
      </c>
    </row>
    <row r="13" spans="1:88" ht="15" customHeight="1" x14ac:dyDescent="0.25">
      <c r="A13" s="168" t="s">
        <v>28</v>
      </c>
      <c r="B13" s="45" t="s">
        <v>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91">
        <f>'KWh (Cumulative) LI'!I23</f>
        <v>0</v>
      </c>
      <c r="U13" s="69">
        <f>T13</f>
        <v>0</v>
      </c>
      <c r="V13" s="69">
        <f t="shared" ref="V13:AQ22" si="9">U13</f>
        <v>0</v>
      </c>
      <c r="W13" s="69">
        <f t="shared" si="9"/>
        <v>0</v>
      </c>
      <c r="X13" s="69">
        <f t="shared" si="9"/>
        <v>0</v>
      </c>
      <c r="Y13" s="69">
        <f t="shared" si="9"/>
        <v>0</v>
      </c>
      <c r="Z13" s="69">
        <f t="shared" si="9"/>
        <v>0</v>
      </c>
      <c r="AA13" s="69">
        <f t="shared" si="9"/>
        <v>0</v>
      </c>
      <c r="AB13" s="69">
        <f t="shared" si="9"/>
        <v>0</v>
      </c>
      <c r="AC13" s="69">
        <f t="shared" si="9"/>
        <v>0</v>
      </c>
      <c r="AD13" s="69">
        <f t="shared" si="9"/>
        <v>0</v>
      </c>
      <c r="AE13" s="69">
        <f t="shared" si="9"/>
        <v>0</v>
      </c>
      <c r="AF13" s="91">
        <f>'KWh (Cumulative) LI'!U23</f>
        <v>0</v>
      </c>
      <c r="AG13" s="69">
        <f t="shared" si="9"/>
        <v>0</v>
      </c>
      <c r="AH13" s="69">
        <f t="shared" si="9"/>
        <v>0</v>
      </c>
      <c r="AI13" s="69">
        <f t="shared" si="9"/>
        <v>0</v>
      </c>
      <c r="AJ13" s="69">
        <f t="shared" si="9"/>
        <v>0</v>
      </c>
      <c r="AK13" s="69">
        <f t="shared" si="9"/>
        <v>0</v>
      </c>
      <c r="AL13" s="69">
        <f t="shared" si="9"/>
        <v>0</v>
      </c>
      <c r="AM13" s="69">
        <f t="shared" si="9"/>
        <v>0</v>
      </c>
      <c r="AN13" s="69">
        <f t="shared" si="9"/>
        <v>0</v>
      </c>
      <c r="AO13" s="69">
        <f t="shared" si="9"/>
        <v>0</v>
      </c>
      <c r="AP13" s="69">
        <f t="shared" si="9"/>
        <v>0</v>
      </c>
      <c r="AQ13" s="69">
        <f t="shared" si="9"/>
        <v>0</v>
      </c>
      <c r="AR13" s="91">
        <f>'KWh (Cumulative) LI'!AG23</f>
        <v>0</v>
      </c>
      <c r="AS13" s="69">
        <f>AR13</f>
        <v>0</v>
      </c>
      <c r="AT13" s="69">
        <f t="shared" ref="AT13:BO22" si="10">AS13</f>
        <v>0</v>
      </c>
      <c r="AU13" s="69">
        <f t="shared" si="10"/>
        <v>0</v>
      </c>
      <c r="AV13" s="69">
        <f t="shared" si="10"/>
        <v>0</v>
      </c>
      <c r="AW13" s="69">
        <f t="shared" si="10"/>
        <v>0</v>
      </c>
      <c r="AX13" s="69">
        <f t="shared" si="10"/>
        <v>0</v>
      </c>
      <c r="AY13" s="69">
        <f t="shared" si="10"/>
        <v>0</v>
      </c>
      <c r="AZ13" s="69">
        <f t="shared" si="10"/>
        <v>0</v>
      </c>
      <c r="BA13" s="69">
        <f t="shared" si="10"/>
        <v>0</v>
      </c>
      <c r="BB13" s="69">
        <f t="shared" si="10"/>
        <v>0</v>
      </c>
      <c r="BC13" s="69">
        <f t="shared" si="10"/>
        <v>0</v>
      </c>
      <c r="BD13" s="91">
        <f>'KWh (Cumulative) LI'!AS23</f>
        <v>0</v>
      </c>
      <c r="BE13" s="69">
        <f t="shared" si="10"/>
        <v>0</v>
      </c>
      <c r="BF13" s="69">
        <f t="shared" si="10"/>
        <v>0</v>
      </c>
      <c r="BG13" s="69">
        <f t="shared" si="10"/>
        <v>0</v>
      </c>
      <c r="BH13" s="69">
        <f t="shared" si="10"/>
        <v>0</v>
      </c>
      <c r="BI13" s="69">
        <f t="shared" si="10"/>
        <v>0</v>
      </c>
      <c r="BJ13" s="69">
        <f t="shared" si="10"/>
        <v>0</v>
      </c>
      <c r="BK13" s="69">
        <f t="shared" si="10"/>
        <v>0</v>
      </c>
      <c r="BL13" s="69">
        <f t="shared" si="10"/>
        <v>0</v>
      </c>
      <c r="BM13" s="69">
        <f t="shared" si="10"/>
        <v>0</v>
      </c>
      <c r="BN13" s="69">
        <f t="shared" si="10"/>
        <v>0</v>
      </c>
      <c r="BO13" s="69">
        <f t="shared" si="10"/>
        <v>0</v>
      </c>
      <c r="BP13" s="91">
        <f>'KWh (Cumulative) LI'!BE23</f>
        <v>0</v>
      </c>
      <c r="BQ13" s="69">
        <f>BP13</f>
        <v>0</v>
      </c>
      <c r="BR13" s="69">
        <f t="shared" ref="BR13:CJ22" si="11">BQ13</f>
        <v>0</v>
      </c>
      <c r="BS13" s="69">
        <f t="shared" si="11"/>
        <v>0</v>
      </c>
      <c r="BT13" s="69">
        <f t="shared" si="11"/>
        <v>0</v>
      </c>
      <c r="BU13" s="69">
        <f t="shared" si="11"/>
        <v>0</v>
      </c>
      <c r="BV13" s="69">
        <f t="shared" si="11"/>
        <v>0</v>
      </c>
      <c r="BW13" s="69">
        <f t="shared" si="11"/>
        <v>0</v>
      </c>
      <c r="BX13" s="69">
        <f t="shared" si="11"/>
        <v>0</v>
      </c>
      <c r="BY13" s="69">
        <f t="shared" si="11"/>
        <v>0</v>
      </c>
      <c r="BZ13" s="69">
        <f t="shared" si="11"/>
        <v>0</v>
      </c>
      <c r="CA13" s="69">
        <f t="shared" si="11"/>
        <v>0</v>
      </c>
      <c r="CB13" s="91">
        <f>'KWh (Cumulative) LI'!BQ23</f>
        <v>0</v>
      </c>
      <c r="CC13" s="69">
        <f t="shared" si="11"/>
        <v>0</v>
      </c>
      <c r="CD13" s="69">
        <f t="shared" si="11"/>
        <v>0</v>
      </c>
      <c r="CE13" s="69">
        <f t="shared" si="11"/>
        <v>0</v>
      </c>
      <c r="CF13" s="69">
        <f t="shared" si="11"/>
        <v>0</v>
      </c>
      <c r="CG13" s="69">
        <f t="shared" si="11"/>
        <v>0</v>
      </c>
      <c r="CH13" s="69">
        <f t="shared" si="11"/>
        <v>0</v>
      </c>
      <c r="CI13" s="69">
        <f t="shared" si="11"/>
        <v>0</v>
      </c>
      <c r="CJ13" s="69">
        <f t="shared" si="11"/>
        <v>0</v>
      </c>
    </row>
    <row r="14" spans="1:88" x14ac:dyDescent="0.25">
      <c r="A14" s="168"/>
      <c r="B14" s="45" t="s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91">
        <f>'KWh (Cumulative) LI'!I24</f>
        <v>0</v>
      </c>
      <c r="U14" s="69">
        <f t="shared" ref="U14:AJ22" si="12">T14</f>
        <v>0</v>
      </c>
      <c r="V14" s="69">
        <f t="shared" si="12"/>
        <v>0</v>
      </c>
      <c r="W14" s="69">
        <f t="shared" si="12"/>
        <v>0</v>
      </c>
      <c r="X14" s="69">
        <f t="shared" si="12"/>
        <v>0</v>
      </c>
      <c r="Y14" s="69">
        <f t="shared" si="12"/>
        <v>0</v>
      </c>
      <c r="Z14" s="69">
        <f t="shared" si="12"/>
        <v>0</v>
      </c>
      <c r="AA14" s="69">
        <f t="shared" si="12"/>
        <v>0</v>
      </c>
      <c r="AB14" s="69">
        <f t="shared" si="12"/>
        <v>0</v>
      </c>
      <c r="AC14" s="69">
        <f t="shared" si="12"/>
        <v>0</v>
      </c>
      <c r="AD14" s="69">
        <f t="shared" si="12"/>
        <v>0</v>
      </c>
      <c r="AE14" s="69">
        <f t="shared" si="12"/>
        <v>0</v>
      </c>
      <c r="AF14" s="91">
        <f>'KWh (Cumulative) LI'!U24</f>
        <v>0</v>
      </c>
      <c r="AG14" s="69">
        <f t="shared" si="12"/>
        <v>0</v>
      </c>
      <c r="AH14" s="69">
        <f t="shared" si="12"/>
        <v>0</v>
      </c>
      <c r="AI14" s="69">
        <f t="shared" si="12"/>
        <v>0</v>
      </c>
      <c r="AJ14" s="69">
        <f t="shared" si="12"/>
        <v>0</v>
      </c>
      <c r="AK14" s="69">
        <f t="shared" si="9"/>
        <v>0</v>
      </c>
      <c r="AL14" s="69">
        <f t="shared" si="9"/>
        <v>0</v>
      </c>
      <c r="AM14" s="69">
        <f t="shared" si="9"/>
        <v>0</v>
      </c>
      <c r="AN14" s="69">
        <f t="shared" si="9"/>
        <v>0</v>
      </c>
      <c r="AO14" s="69">
        <f t="shared" si="9"/>
        <v>0</v>
      </c>
      <c r="AP14" s="69">
        <f t="shared" si="9"/>
        <v>0</v>
      </c>
      <c r="AQ14" s="69">
        <f t="shared" si="9"/>
        <v>0</v>
      </c>
      <c r="AR14" s="91">
        <f>'KWh (Cumulative) LI'!AG24</f>
        <v>0</v>
      </c>
      <c r="AS14" s="69">
        <f t="shared" ref="AS14:BH22" si="13">AR14</f>
        <v>0</v>
      </c>
      <c r="AT14" s="69">
        <f t="shared" si="13"/>
        <v>0</v>
      </c>
      <c r="AU14" s="69">
        <f t="shared" si="13"/>
        <v>0</v>
      </c>
      <c r="AV14" s="69">
        <f t="shared" si="13"/>
        <v>0</v>
      </c>
      <c r="AW14" s="69">
        <f t="shared" si="13"/>
        <v>0</v>
      </c>
      <c r="AX14" s="69">
        <f t="shared" si="13"/>
        <v>0</v>
      </c>
      <c r="AY14" s="69">
        <f t="shared" si="13"/>
        <v>0</v>
      </c>
      <c r="AZ14" s="69">
        <f t="shared" si="13"/>
        <v>0</v>
      </c>
      <c r="BA14" s="69">
        <f t="shared" si="13"/>
        <v>0</v>
      </c>
      <c r="BB14" s="69">
        <f t="shared" si="13"/>
        <v>0</v>
      </c>
      <c r="BC14" s="69">
        <f t="shared" si="13"/>
        <v>0</v>
      </c>
      <c r="BD14" s="91">
        <f>'KWh (Cumulative) LI'!AS24</f>
        <v>0</v>
      </c>
      <c r="BE14" s="69">
        <f t="shared" si="13"/>
        <v>0</v>
      </c>
      <c r="BF14" s="69">
        <f t="shared" si="13"/>
        <v>0</v>
      </c>
      <c r="BG14" s="69">
        <f t="shared" si="13"/>
        <v>0</v>
      </c>
      <c r="BH14" s="69">
        <f t="shared" si="13"/>
        <v>0</v>
      </c>
      <c r="BI14" s="69">
        <f t="shared" si="10"/>
        <v>0</v>
      </c>
      <c r="BJ14" s="69">
        <f t="shared" si="10"/>
        <v>0</v>
      </c>
      <c r="BK14" s="69">
        <f t="shared" si="10"/>
        <v>0</v>
      </c>
      <c r="BL14" s="69">
        <f t="shared" si="10"/>
        <v>0</v>
      </c>
      <c r="BM14" s="69">
        <f t="shared" si="10"/>
        <v>0</v>
      </c>
      <c r="BN14" s="69">
        <f t="shared" si="10"/>
        <v>0</v>
      </c>
      <c r="BO14" s="69">
        <f t="shared" si="10"/>
        <v>0</v>
      </c>
      <c r="BP14" s="91">
        <f>'KWh (Cumulative) LI'!BE24</f>
        <v>0</v>
      </c>
      <c r="BQ14" s="69">
        <f t="shared" ref="BQ14:CF22" si="14">BP14</f>
        <v>0</v>
      </c>
      <c r="BR14" s="69">
        <f t="shared" si="14"/>
        <v>0</v>
      </c>
      <c r="BS14" s="69">
        <f t="shared" si="14"/>
        <v>0</v>
      </c>
      <c r="BT14" s="69">
        <f t="shared" si="14"/>
        <v>0</v>
      </c>
      <c r="BU14" s="69">
        <f t="shared" si="14"/>
        <v>0</v>
      </c>
      <c r="BV14" s="69">
        <f t="shared" si="14"/>
        <v>0</v>
      </c>
      <c r="BW14" s="69">
        <f t="shared" si="14"/>
        <v>0</v>
      </c>
      <c r="BX14" s="69">
        <f t="shared" si="14"/>
        <v>0</v>
      </c>
      <c r="BY14" s="69">
        <f t="shared" si="14"/>
        <v>0</v>
      </c>
      <c r="BZ14" s="69">
        <f t="shared" si="14"/>
        <v>0</v>
      </c>
      <c r="CA14" s="69">
        <f t="shared" si="14"/>
        <v>0</v>
      </c>
      <c r="CB14" s="91">
        <f>'KWh (Cumulative) LI'!BQ24</f>
        <v>0</v>
      </c>
      <c r="CC14" s="69">
        <f t="shared" si="14"/>
        <v>0</v>
      </c>
      <c r="CD14" s="69">
        <f t="shared" si="14"/>
        <v>0</v>
      </c>
      <c r="CE14" s="69">
        <f t="shared" si="14"/>
        <v>0</v>
      </c>
      <c r="CF14" s="69">
        <f t="shared" si="14"/>
        <v>0</v>
      </c>
      <c r="CG14" s="69">
        <f t="shared" si="11"/>
        <v>0</v>
      </c>
      <c r="CH14" s="69">
        <f t="shared" si="11"/>
        <v>0</v>
      </c>
      <c r="CI14" s="69">
        <f t="shared" si="11"/>
        <v>0</v>
      </c>
      <c r="CJ14" s="69">
        <f t="shared" si="11"/>
        <v>0</v>
      </c>
    </row>
    <row r="15" spans="1:88" x14ac:dyDescent="0.25">
      <c r="A15" s="168"/>
      <c r="B15" s="45" t="s">
        <v>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91">
        <f>'KWh (Cumulative) LI'!I25</f>
        <v>0</v>
      </c>
      <c r="U15" s="69">
        <f t="shared" si="12"/>
        <v>0</v>
      </c>
      <c r="V15" s="69">
        <f t="shared" si="9"/>
        <v>0</v>
      </c>
      <c r="W15" s="69">
        <f t="shared" si="9"/>
        <v>0</v>
      </c>
      <c r="X15" s="69">
        <f t="shared" si="9"/>
        <v>0</v>
      </c>
      <c r="Y15" s="69">
        <f t="shared" si="9"/>
        <v>0</v>
      </c>
      <c r="Z15" s="69">
        <f t="shared" si="9"/>
        <v>0</v>
      </c>
      <c r="AA15" s="69">
        <f t="shared" si="9"/>
        <v>0</v>
      </c>
      <c r="AB15" s="69">
        <f t="shared" si="9"/>
        <v>0</v>
      </c>
      <c r="AC15" s="69">
        <f t="shared" si="9"/>
        <v>0</v>
      </c>
      <c r="AD15" s="69">
        <f t="shared" si="9"/>
        <v>0</v>
      </c>
      <c r="AE15" s="69">
        <f t="shared" si="9"/>
        <v>0</v>
      </c>
      <c r="AF15" s="91">
        <f>'KWh (Cumulative) LI'!U25</f>
        <v>0</v>
      </c>
      <c r="AG15" s="69">
        <f t="shared" si="9"/>
        <v>0</v>
      </c>
      <c r="AH15" s="69">
        <f t="shared" si="9"/>
        <v>0</v>
      </c>
      <c r="AI15" s="69">
        <f t="shared" si="9"/>
        <v>0</v>
      </c>
      <c r="AJ15" s="69">
        <f t="shared" si="9"/>
        <v>0</v>
      </c>
      <c r="AK15" s="69">
        <f t="shared" si="9"/>
        <v>0</v>
      </c>
      <c r="AL15" s="69">
        <f t="shared" si="9"/>
        <v>0</v>
      </c>
      <c r="AM15" s="69">
        <f t="shared" si="9"/>
        <v>0</v>
      </c>
      <c r="AN15" s="69">
        <f t="shared" si="9"/>
        <v>0</v>
      </c>
      <c r="AO15" s="69">
        <f t="shared" si="9"/>
        <v>0</v>
      </c>
      <c r="AP15" s="69">
        <f t="shared" si="9"/>
        <v>0</v>
      </c>
      <c r="AQ15" s="69">
        <f t="shared" si="9"/>
        <v>0</v>
      </c>
      <c r="AR15" s="91">
        <f>'KWh (Cumulative) LI'!AG25</f>
        <v>0</v>
      </c>
      <c r="AS15" s="69">
        <f t="shared" si="13"/>
        <v>0</v>
      </c>
      <c r="AT15" s="69">
        <f t="shared" si="10"/>
        <v>0</v>
      </c>
      <c r="AU15" s="69">
        <f t="shared" si="10"/>
        <v>0</v>
      </c>
      <c r="AV15" s="69">
        <f t="shared" si="10"/>
        <v>0</v>
      </c>
      <c r="AW15" s="69">
        <f t="shared" si="10"/>
        <v>0</v>
      </c>
      <c r="AX15" s="69">
        <f t="shared" si="10"/>
        <v>0</v>
      </c>
      <c r="AY15" s="69">
        <f t="shared" si="10"/>
        <v>0</v>
      </c>
      <c r="AZ15" s="69">
        <f t="shared" si="10"/>
        <v>0</v>
      </c>
      <c r="BA15" s="69">
        <f t="shared" si="10"/>
        <v>0</v>
      </c>
      <c r="BB15" s="69">
        <f t="shared" si="10"/>
        <v>0</v>
      </c>
      <c r="BC15" s="69">
        <f t="shared" si="10"/>
        <v>0</v>
      </c>
      <c r="BD15" s="91">
        <f>'KWh (Cumulative) LI'!AS25</f>
        <v>0</v>
      </c>
      <c r="BE15" s="69">
        <f t="shared" si="10"/>
        <v>0</v>
      </c>
      <c r="BF15" s="69">
        <f t="shared" si="10"/>
        <v>0</v>
      </c>
      <c r="BG15" s="69">
        <f t="shared" si="10"/>
        <v>0</v>
      </c>
      <c r="BH15" s="69">
        <f t="shared" si="10"/>
        <v>0</v>
      </c>
      <c r="BI15" s="69">
        <f t="shared" si="10"/>
        <v>0</v>
      </c>
      <c r="BJ15" s="69">
        <f t="shared" si="10"/>
        <v>0</v>
      </c>
      <c r="BK15" s="69">
        <f t="shared" si="10"/>
        <v>0</v>
      </c>
      <c r="BL15" s="69">
        <f t="shared" si="10"/>
        <v>0</v>
      </c>
      <c r="BM15" s="69">
        <f t="shared" si="10"/>
        <v>0</v>
      </c>
      <c r="BN15" s="69">
        <f t="shared" si="10"/>
        <v>0</v>
      </c>
      <c r="BO15" s="69">
        <f t="shared" si="10"/>
        <v>0</v>
      </c>
      <c r="BP15" s="91">
        <f>'KWh (Cumulative) LI'!BE25</f>
        <v>0</v>
      </c>
      <c r="BQ15" s="69">
        <f t="shared" si="14"/>
        <v>0</v>
      </c>
      <c r="BR15" s="69">
        <f t="shared" si="11"/>
        <v>0</v>
      </c>
      <c r="BS15" s="69">
        <f t="shared" si="11"/>
        <v>0</v>
      </c>
      <c r="BT15" s="69">
        <f t="shared" si="11"/>
        <v>0</v>
      </c>
      <c r="BU15" s="69">
        <f t="shared" si="11"/>
        <v>0</v>
      </c>
      <c r="BV15" s="69">
        <f t="shared" si="11"/>
        <v>0</v>
      </c>
      <c r="BW15" s="69">
        <f t="shared" si="11"/>
        <v>0</v>
      </c>
      <c r="BX15" s="69">
        <f t="shared" si="11"/>
        <v>0</v>
      </c>
      <c r="BY15" s="69">
        <f t="shared" si="11"/>
        <v>0</v>
      </c>
      <c r="BZ15" s="69">
        <f t="shared" si="11"/>
        <v>0</v>
      </c>
      <c r="CA15" s="69">
        <f t="shared" si="11"/>
        <v>0</v>
      </c>
      <c r="CB15" s="91">
        <f>'KWh (Cumulative) LI'!BQ25</f>
        <v>0</v>
      </c>
      <c r="CC15" s="69">
        <f t="shared" si="11"/>
        <v>0</v>
      </c>
      <c r="CD15" s="69">
        <f t="shared" si="11"/>
        <v>0</v>
      </c>
      <c r="CE15" s="69">
        <f t="shared" si="11"/>
        <v>0</v>
      </c>
      <c r="CF15" s="69">
        <f t="shared" si="11"/>
        <v>0</v>
      </c>
      <c r="CG15" s="69">
        <f t="shared" si="11"/>
        <v>0</v>
      </c>
      <c r="CH15" s="69">
        <f t="shared" si="11"/>
        <v>0</v>
      </c>
      <c r="CI15" s="69">
        <f t="shared" si="11"/>
        <v>0</v>
      </c>
      <c r="CJ15" s="69">
        <f t="shared" si="11"/>
        <v>0</v>
      </c>
    </row>
    <row r="16" spans="1:88" x14ac:dyDescent="0.25">
      <c r="A16" s="168"/>
      <c r="B16" s="45" t="s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91">
        <f>'KWh (Cumulative) LI'!I26</f>
        <v>0</v>
      </c>
      <c r="U16" s="69">
        <f t="shared" si="12"/>
        <v>0</v>
      </c>
      <c r="V16" s="69">
        <f t="shared" si="9"/>
        <v>0</v>
      </c>
      <c r="W16" s="69">
        <f t="shared" si="9"/>
        <v>0</v>
      </c>
      <c r="X16" s="69">
        <f t="shared" si="9"/>
        <v>0</v>
      </c>
      <c r="Y16" s="69">
        <f t="shared" si="9"/>
        <v>0</v>
      </c>
      <c r="Z16" s="69">
        <f t="shared" si="9"/>
        <v>0</v>
      </c>
      <c r="AA16" s="69">
        <f t="shared" si="9"/>
        <v>0</v>
      </c>
      <c r="AB16" s="69">
        <f t="shared" si="9"/>
        <v>0</v>
      </c>
      <c r="AC16" s="69">
        <f t="shared" si="9"/>
        <v>0</v>
      </c>
      <c r="AD16" s="69">
        <f t="shared" si="9"/>
        <v>0</v>
      </c>
      <c r="AE16" s="69">
        <f t="shared" si="9"/>
        <v>0</v>
      </c>
      <c r="AF16" s="91">
        <f>'KWh (Cumulative) LI'!U26</f>
        <v>0</v>
      </c>
      <c r="AG16" s="69">
        <f t="shared" si="9"/>
        <v>0</v>
      </c>
      <c r="AH16" s="69">
        <f t="shared" si="9"/>
        <v>0</v>
      </c>
      <c r="AI16" s="69">
        <f t="shared" si="9"/>
        <v>0</v>
      </c>
      <c r="AJ16" s="69">
        <f t="shared" si="9"/>
        <v>0</v>
      </c>
      <c r="AK16" s="69">
        <f t="shared" si="9"/>
        <v>0</v>
      </c>
      <c r="AL16" s="69">
        <f t="shared" si="9"/>
        <v>0</v>
      </c>
      <c r="AM16" s="69">
        <f t="shared" si="9"/>
        <v>0</v>
      </c>
      <c r="AN16" s="69">
        <f t="shared" si="9"/>
        <v>0</v>
      </c>
      <c r="AO16" s="69">
        <f t="shared" si="9"/>
        <v>0</v>
      </c>
      <c r="AP16" s="69">
        <f t="shared" si="9"/>
        <v>0</v>
      </c>
      <c r="AQ16" s="69">
        <f t="shared" si="9"/>
        <v>0</v>
      </c>
      <c r="AR16" s="91">
        <f>'KWh (Cumulative) LI'!AG26</f>
        <v>0</v>
      </c>
      <c r="AS16" s="69">
        <f t="shared" si="13"/>
        <v>0</v>
      </c>
      <c r="AT16" s="69">
        <f t="shared" si="10"/>
        <v>0</v>
      </c>
      <c r="AU16" s="69">
        <f t="shared" si="10"/>
        <v>0</v>
      </c>
      <c r="AV16" s="69">
        <f t="shared" si="10"/>
        <v>0</v>
      </c>
      <c r="AW16" s="69">
        <f t="shared" si="10"/>
        <v>0</v>
      </c>
      <c r="AX16" s="69">
        <f t="shared" si="10"/>
        <v>0</v>
      </c>
      <c r="AY16" s="69">
        <f t="shared" si="10"/>
        <v>0</v>
      </c>
      <c r="AZ16" s="69">
        <f t="shared" si="10"/>
        <v>0</v>
      </c>
      <c r="BA16" s="69">
        <f t="shared" si="10"/>
        <v>0</v>
      </c>
      <c r="BB16" s="69">
        <f t="shared" si="10"/>
        <v>0</v>
      </c>
      <c r="BC16" s="69">
        <f t="shared" si="10"/>
        <v>0</v>
      </c>
      <c r="BD16" s="91">
        <f>'KWh (Cumulative) LI'!AS26</f>
        <v>0</v>
      </c>
      <c r="BE16" s="69">
        <f t="shared" si="10"/>
        <v>0</v>
      </c>
      <c r="BF16" s="69">
        <f t="shared" si="10"/>
        <v>0</v>
      </c>
      <c r="BG16" s="69">
        <f t="shared" si="10"/>
        <v>0</v>
      </c>
      <c r="BH16" s="69">
        <f t="shared" si="10"/>
        <v>0</v>
      </c>
      <c r="BI16" s="69">
        <f t="shared" si="10"/>
        <v>0</v>
      </c>
      <c r="BJ16" s="69">
        <f t="shared" si="10"/>
        <v>0</v>
      </c>
      <c r="BK16" s="69">
        <f t="shared" si="10"/>
        <v>0</v>
      </c>
      <c r="BL16" s="69">
        <f t="shared" si="10"/>
        <v>0</v>
      </c>
      <c r="BM16" s="69">
        <f t="shared" si="10"/>
        <v>0</v>
      </c>
      <c r="BN16" s="69">
        <f t="shared" si="10"/>
        <v>0</v>
      </c>
      <c r="BO16" s="69">
        <f t="shared" si="10"/>
        <v>0</v>
      </c>
      <c r="BP16" s="91">
        <f>'KWh (Cumulative) LI'!BE26</f>
        <v>0</v>
      </c>
      <c r="BQ16" s="69">
        <f t="shared" si="14"/>
        <v>0</v>
      </c>
      <c r="BR16" s="69">
        <f t="shared" si="11"/>
        <v>0</v>
      </c>
      <c r="BS16" s="69">
        <f t="shared" si="11"/>
        <v>0</v>
      </c>
      <c r="BT16" s="69">
        <f t="shared" si="11"/>
        <v>0</v>
      </c>
      <c r="BU16" s="69">
        <f t="shared" si="11"/>
        <v>0</v>
      </c>
      <c r="BV16" s="69">
        <f t="shared" si="11"/>
        <v>0</v>
      </c>
      <c r="BW16" s="69">
        <f t="shared" si="11"/>
        <v>0</v>
      </c>
      <c r="BX16" s="69">
        <f t="shared" si="11"/>
        <v>0</v>
      </c>
      <c r="BY16" s="69">
        <f t="shared" si="11"/>
        <v>0</v>
      </c>
      <c r="BZ16" s="69">
        <f t="shared" si="11"/>
        <v>0</v>
      </c>
      <c r="CA16" s="69">
        <f t="shared" si="11"/>
        <v>0</v>
      </c>
      <c r="CB16" s="91">
        <f>'KWh (Cumulative) LI'!BQ26</f>
        <v>0</v>
      </c>
      <c r="CC16" s="69">
        <f t="shared" si="11"/>
        <v>0</v>
      </c>
      <c r="CD16" s="69">
        <f t="shared" si="11"/>
        <v>0</v>
      </c>
      <c r="CE16" s="69">
        <f t="shared" si="11"/>
        <v>0</v>
      </c>
      <c r="CF16" s="69">
        <f t="shared" si="11"/>
        <v>0</v>
      </c>
      <c r="CG16" s="69">
        <f t="shared" si="11"/>
        <v>0</v>
      </c>
      <c r="CH16" s="69">
        <f t="shared" si="11"/>
        <v>0</v>
      </c>
      <c r="CI16" s="69">
        <f t="shared" si="11"/>
        <v>0</v>
      </c>
      <c r="CJ16" s="69">
        <f t="shared" si="11"/>
        <v>0</v>
      </c>
    </row>
    <row r="17" spans="1:91" x14ac:dyDescent="0.25">
      <c r="A17" s="168"/>
      <c r="B17" s="45" t="s">
        <v>13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91">
        <f>'KWh (Cumulative) LI'!I27</f>
        <v>0</v>
      </c>
      <c r="U17" s="69">
        <f t="shared" si="12"/>
        <v>0</v>
      </c>
      <c r="V17" s="69">
        <f t="shared" si="9"/>
        <v>0</v>
      </c>
      <c r="W17" s="69">
        <f t="shared" si="9"/>
        <v>0</v>
      </c>
      <c r="X17" s="69">
        <f t="shared" si="9"/>
        <v>0</v>
      </c>
      <c r="Y17" s="69">
        <f t="shared" si="9"/>
        <v>0</v>
      </c>
      <c r="Z17" s="69">
        <f t="shared" si="9"/>
        <v>0</v>
      </c>
      <c r="AA17" s="69">
        <f t="shared" si="9"/>
        <v>0</v>
      </c>
      <c r="AB17" s="69">
        <f t="shared" si="9"/>
        <v>0</v>
      </c>
      <c r="AC17" s="69">
        <f t="shared" si="9"/>
        <v>0</v>
      </c>
      <c r="AD17" s="69">
        <f t="shared" si="9"/>
        <v>0</v>
      </c>
      <c r="AE17" s="69">
        <f t="shared" si="9"/>
        <v>0</v>
      </c>
      <c r="AF17" s="91">
        <f>'KWh (Cumulative) LI'!U27</f>
        <v>0</v>
      </c>
      <c r="AG17" s="69">
        <f t="shared" si="9"/>
        <v>0</v>
      </c>
      <c r="AH17" s="69">
        <f t="shared" si="9"/>
        <v>0</v>
      </c>
      <c r="AI17" s="69">
        <f t="shared" si="9"/>
        <v>0</v>
      </c>
      <c r="AJ17" s="69">
        <f t="shared" si="9"/>
        <v>0</v>
      </c>
      <c r="AK17" s="69">
        <f t="shared" si="9"/>
        <v>0</v>
      </c>
      <c r="AL17" s="69">
        <f t="shared" si="9"/>
        <v>0</v>
      </c>
      <c r="AM17" s="69">
        <f t="shared" si="9"/>
        <v>0</v>
      </c>
      <c r="AN17" s="69">
        <f t="shared" si="9"/>
        <v>0</v>
      </c>
      <c r="AO17" s="69">
        <f t="shared" si="9"/>
        <v>0</v>
      </c>
      <c r="AP17" s="69">
        <f t="shared" si="9"/>
        <v>0</v>
      </c>
      <c r="AQ17" s="69">
        <f t="shared" si="9"/>
        <v>0</v>
      </c>
      <c r="AR17" s="91">
        <f>'KWh (Cumulative) LI'!AG27</f>
        <v>0</v>
      </c>
      <c r="AS17" s="69">
        <f t="shared" si="13"/>
        <v>0</v>
      </c>
      <c r="AT17" s="69">
        <f t="shared" si="10"/>
        <v>0</v>
      </c>
      <c r="AU17" s="69">
        <f t="shared" si="10"/>
        <v>0</v>
      </c>
      <c r="AV17" s="69">
        <f t="shared" si="10"/>
        <v>0</v>
      </c>
      <c r="AW17" s="69">
        <f t="shared" si="10"/>
        <v>0</v>
      </c>
      <c r="AX17" s="69">
        <f t="shared" si="10"/>
        <v>0</v>
      </c>
      <c r="AY17" s="69">
        <f t="shared" si="10"/>
        <v>0</v>
      </c>
      <c r="AZ17" s="69">
        <f t="shared" si="10"/>
        <v>0</v>
      </c>
      <c r="BA17" s="69">
        <f t="shared" si="10"/>
        <v>0</v>
      </c>
      <c r="BB17" s="69">
        <f t="shared" si="10"/>
        <v>0</v>
      </c>
      <c r="BC17" s="69">
        <f t="shared" si="10"/>
        <v>0</v>
      </c>
      <c r="BD17" s="91">
        <f>'KWh (Cumulative) LI'!AS27</f>
        <v>0</v>
      </c>
      <c r="BE17" s="69">
        <f t="shared" si="10"/>
        <v>0</v>
      </c>
      <c r="BF17" s="69">
        <f t="shared" si="10"/>
        <v>0</v>
      </c>
      <c r="BG17" s="69">
        <f t="shared" si="10"/>
        <v>0</v>
      </c>
      <c r="BH17" s="69">
        <f t="shared" si="10"/>
        <v>0</v>
      </c>
      <c r="BI17" s="69">
        <f t="shared" si="10"/>
        <v>0</v>
      </c>
      <c r="BJ17" s="69">
        <f t="shared" si="10"/>
        <v>0</v>
      </c>
      <c r="BK17" s="69">
        <f t="shared" si="10"/>
        <v>0</v>
      </c>
      <c r="BL17" s="69">
        <f t="shared" si="10"/>
        <v>0</v>
      </c>
      <c r="BM17" s="69">
        <f t="shared" si="10"/>
        <v>0</v>
      </c>
      <c r="BN17" s="69">
        <f t="shared" si="10"/>
        <v>0</v>
      </c>
      <c r="BO17" s="69">
        <f t="shared" si="10"/>
        <v>0</v>
      </c>
      <c r="BP17" s="91">
        <f>'KWh (Cumulative) LI'!BE27</f>
        <v>0</v>
      </c>
      <c r="BQ17" s="69">
        <f t="shared" si="14"/>
        <v>0</v>
      </c>
      <c r="BR17" s="69">
        <f t="shared" si="11"/>
        <v>0</v>
      </c>
      <c r="BS17" s="69">
        <f t="shared" si="11"/>
        <v>0</v>
      </c>
      <c r="BT17" s="69">
        <f t="shared" si="11"/>
        <v>0</v>
      </c>
      <c r="BU17" s="69">
        <f t="shared" si="11"/>
        <v>0</v>
      </c>
      <c r="BV17" s="69">
        <f t="shared" si="11"/>
        <v>0</v>
      </c>
      <c r="BW17" s="69">
        <f t="shared" si="11"/>
        <v>0</v>
      </c>
      <c r="BX17" s="69">
        <f t="shared" si="11"/>
        <v>0</v>
      </c>
      <c r="BY17" s="69">
        <f t="shared" si="11"/>
        <v>0</v>
      </c>
      <c r="BZ17" s="69">
        <f t="shared" si="11"/>
        <v>0</v>
      </c>
      <c r="CA17" s="69">
        <f t="shared" si="11"/>
        <v>0</v>
      </c>
      <c r="CB17" s="91">
        <f>'KWh (Cumulative) LI'!BQ27</f>
        <v>0</v>
      </c>
      <c r="CC17" s="69">
        <f t="shared" si="11"/>
        <v>0</v>
      </c>
      <c r="CD17" s="69">
        <f t="shared" si="11"/>
        <v>0</v>
      </c>
      <c r="CE17" s="69">
        <f t="shared" si="11"/>
        <v>0</v>
      </c>
      <c r="CF17" s="69">
        <f t="shared" si="11"/>
        <v>0</v>
      </c>
      <c r="CG17" s="69">
        <f t="shared" si="11"/>
        <v>0</v>
      </c>
      <c r="CH17" s="69">
        <f t="shared" si="11"/>
        <v>0</v>
      </c>
      <c r="CI17" s="69">
        <f t="shared" si="11"/>
        <v>0</v>
      </c>
      <c r="CJ17" s="69">
        <f t="shared" si="11"/>
        <v>0</v>
      </c>
    </row>
    <row r="18" spans="1:91" x14ac:dyDescent="0.25">
      <c r="A18" s="168"/>
      <c r="B18" s="45" t="s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91">
        <f>'KWh (Cumulative) LI'!I28</f>
        <v>0</v>
      </c>
      <c r="U18" s="69">
        <f t="shared" si="12"/>
        <v>0</v>
      </c>
      <c r="V18" s="69">
        <f t="shared" si="9"/>
        <v>0</v>
      </c>
      <c r="W18" s="69">
        <f t="shared" si="9"/>
        <v>0</v>
      </c>
      <c r="X18" s="69">
        <f t="shared" si="9"/>
        <v>0</v>
      </c>
      <c r="Y18" s="69">
        <f t="shared" si="9"/>
        <v>0</v>
      </c>
      <c r="Z18" s="69">
        <f t="shared" si="9"/>
        <v>0</v>
      </c>
      <c r="AA18" s="69">
        <f t="shared" si="9"/>
        <v>0</v>
      </c>
      <c r="AB18" s="69">
        <f t="shared" si="9"/>
        <v>0</v>
      </c>
      <c r="AC18" s="69">
        <f t="shared" si="9"/>
        <v>0</v>
      </c>
      <c r="AD18" s="69">
        <f t="shared" si="9"/>
        <v>0</v>
      </c>
      <c r="AE18" s="69">
        <f t="shared" si="9"/>
        <v>0</v>
      </c>
      <c r="AF18" s="91">
        <f>'KWh (Cumulative) LI'!U28</f>
        <v>0</v>
      </c>
      <c r="AG18" s="69">
        <f t="shared" si="9"/>
        <v>0</v>
      </c>
      <c r="AH18" s="69">
        <f t="shared" si="9"/>
        <v>0</v>
      </c>
      <c r="AI18" s="69">
        <f t="shared" si="9"/>
        <v>0</v>
      </c>
      <c r="AJ18" s="69">
        <f t="shared" si="9"/>
        <v>0</v>
      </c>
      <c r="AK18" s="69">
        <f t="shared" si="9"/>
        <v>0</v>
      </c>
      <c r="AL18" s="69">
        <f t="shared" si="9"/>
        <v>0</v>
      </c>
      <c r="AM18" s="69">
        <f t="shared" si="9"/>
        <v>0</v>
      </c>
      <c r="AN18" s="69">
        <f t="shared" si="9"/>
        <v>0</v>
      </c>
      <c r="AO18" s="69">
        <f t="shared" si="9"/>
        <v>0</v>
      </c>
      <c r="AP18" s="69">
        <f t="shared" si="9"/>
        <v>0</v>
      </c>
      <c r="AQ18" s="69">
        <f t="shared" si="9"/>
        <v>0</v>
      </c>
      <c r="AR18" s="91">
        <f>'KWh (Cumulative) LI'!AG28</f>
        <v>0</v>
      </c>
      <c r="AS18" s="69">
        <f t="shared" si="13"/>
        <v>0</v>
      </c>
      <c r="AT18" s="69">
        <f t="shared" si="10"/>
        <v>0</v>
      </c>
      <c r="AU18" s="69">
        <f t="shared" si="10"/>
        <v>0</v>
      </c>
      <c r="AV18" s="69">
        <f t="shared" si="10"/>
        <v>0</v>
      </c>
      <c r="AW18" s="69">
        <f t="shared" si="10"/>
        <v>0</v>
      </c>
      <c r="AX18" s="69">
        <f t="shared" si="10"/>
        <v>0</v>
      </c>
      <c r="AY18" s="69">
        <f t="shared" si="10"/>
        <v>0</v>
      </c>
      <c r="AZ18" s="69">
        <f t="shared" si="10"/>
        <v>0</v>
      </c>
      <c r="BA18" s="69">
        <f t="shared" si="10"/>
        <v>0</v>
      </c>
      <c r="BB18" s="69">
        <f t="shared" si="10"/>
        <v>0</v>
      </c>
      <c r="BC18" s="69">
        <f t="shared" si="10"/>
        <v>0</v>
      </c>
      <c r="BD18" s="91">
        <f>'KWh (Cumulative) LI'!AS28</f>
        <v>0</v>
      </c>
      <c r="BE18" s="69">
        <f t="shared" si="10"/>
        <v>0</v>
      </c>
      <c r="BF18" s="69">
        <f t="shared" si="10"/>
        <v>0</v>
      </c>
      <c r="BG18" s="69">
        <f t="shared" si="10"/>
        <v>0</v>
      </c>
      <c r="BH18" s="69">
        <f t="shared" si="10"/>
        <v>0</v>
      </c>
      <c r="BI18" s="69">
        <f t="shared" si="10"/>
        <v>0</v>
      </c>
      <c r="BJ18" s="69">
        <f t="shared" si="10"/>
        <v>0</v>
      </c>
      <c r="BK18" s="69">
        <f t="shared" si="10"/>
        <v>0</v>
      </c>
      <c r="BL18" s="69">
        <f t="shared" si="10"/>
        <v>0</v>
      </c>
      <c r="BM18" s="69">
        <f t="shared" si="10"/>
        <v>0</v>
      </c>
      <c r="BN18" s="69">
        <f t="shared" si="10"/>
        <v>0</v>
      </c>
      <c r="BO18" s="69">
        <f t="shared" si="10"/>
        <v>0</v>
      </c>
      <c r="BP18" s="91">
        <f>'KWh (Cumulative) LI'!BE28</f>
        <v>0</v>
      </c>
      <c r="BQ18" s="69">
        <f t="shared" si="14"/>
        <v>0</v>
      </c>
      <c r="BR18" s="69">
        <f t="shared" si="11"/>
        <v>0</v>
      </c>
      <c r="BS18" s="69">
        <f t="shared" si="11"/>
        <v>0</v>
      </c>
      <c r="BT18" s="69">
        <f t="shared" si="11"/>
        <v>0</v>
      </c>
      <c r="BU18" s="69">
        <f t="shared" si="11"/>
        <v>0</v>
      </c>
      <c r="BV18" s="69">
        <f t="shared" si="11"/>
        <v>0</v>
      </c>
      <c r="BW18" s="69">
        <f t="shared" si="11"/>
        <v>0</v>
      </c>
      <c r="BX18" s="69">
        <f t="shared" si="11"/>
        <v>0</v>
      </c>
      <c r="BY18" s="69">
        <f t="shared" si="11"/>
        <v>0</v>
      </c>
      <c r="BZ18" s="69">
        <f t="shared" si="11"/>
        <v>0</v>
      </c>
      <c r="CA18" s="69">
        <f t="shared" si="11"/>
        <v>0</v>
      </c>
      <c r="CB18" s="91">
        <f>'KWh (Cumulative) LI'!BQ28</f>
        <v>0</v>
      </c>
      <c r="CC18" s="69">
        <f t="shared" si="11"/>
        <v>0</v>
      </c>
      <c r="CD18" s="69">
        <f t="shared" si="11"/>
        <v>0</v>
      </c>
      <c r="CE18" s="69">
        <f t="shared" si="11"/>
        <v>0</v>
      </c>
      <c r="CF18" s="69">
        <f t="shared" si="11"/>
        <v>0</v>
      </c>
      <c r="CG18" s="69">
        <f t="shared" si="11"/>
        <v>0</v>
      </c>
      <c r="CH18" s="69">
        <f t="shared" si="11"/>
        <v>0</v>
      </c>
      <c r="CI18" s="69">
        <f t="shared" si="11"/>
        <v>0</v>
      </c>
      <c r="CJ18" s="69">
        <f t="shared" si="11"/>
        <v>0</v>
      </c>
    </row>
    <row r="19" spans="1:91" x14ac:dyDescent="0.25">
      <c r="A19" s="168"/>
      <c r="B19" s="45" t="s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91">
        <f>'KWh (Cumulative) LI'!I29</f>
        <v>0</v>
      </c>
      <c r="U19" s="69">
        <f t="shared" si="12"/>
        <v>0</v>
      </c>
      <c r="V19" s="69">
        <f t="shared" si="9"/>
        <v>0</v>
      </c>
      <c r="W19" s="69">
        <f t="shared" si="9"/>
        <v>0</v>
      </c>
      <c r="X19" s="69">
        <f t="shared" si="9"/>
        <v>0</v>
      </c>
      <c r="Y19" s="69">
        <f t="shared" si="9"/>
        <v>0</v>
      </c>
      <c r="Z19" s="69">
        <f t="shared" si="9"/>
        <v>0</v>
      </c>
      <c r="AA19" s="69">
        <f t="shared" si="9"/>
        <v>0</v>
      </c>
      <c r="AB19" s="69">
        <f t="shared" si="9"/>
        <v>0</v>
      </c>
      <c r="AC19" s="69">
        <f t="shared" si="9"/>
        <v>0</v>
      </c>
      <c r="AD19" s="69">
        <f t="shared" si="9"/>
        <v>0</v>
      </c>
      <c r="AE19" s="69">
        <f t="shared" si="9"/>
        <v>0</v>
      </c>
      <c r="AF19" s="91">
        <f>'KWh (Cumulative) LI'!U29</f>
        <v>0</v>
      </c>
      <c r="AG19" s="69">
        <f t="shared" si="9"/>
        <v>0</v>
      </c>
      <c r="AH19" s="69">
        <f t="shared" si="9"/>
        <v>0</v>
      </c>
      <c r="AI19" s="69">
        <f t="shared" si="9"/>
        <v>0</v>
      </c>
      <c r="AJ19" s="69">
        <f t="shared" si="9"/>
        <v>0</v>
      </c>
      <c r="AK19" s="69">
        <f t="shared" si="9"/>
        <v>0</v>
      </c>
      <c r="AL19" s="69">
        <f t="shared" si="9"/>
        <v>0</v>
      </c>
      <c r="AM19" s="69">
        <f t="shared" si="9"/>
        <v>0</v>
      </c>
      <c r="AN19" s="69">
        <f t="shared" si="9"/>
        <v>0</v>
      </c>
      <c r="AO19" s="69">
        <f t="shared" si="9"/>
        <v>0</v>
      </c>
      <c r="AP19" s="69">
        <f t="shared" si="9"/>
        <v>0</v>
      </c>
      <c r="AQ19" s="69">
        <f t="shared" si="9"/>
        <v>0</v>
      </c>
      <c r="AR19" s="91">
        <f>'KWh (Cumulative) LI'!AG29</f>
        <v>0</v>
      </c>
      <c r="AS19" s="69">
        <f t="shared" si="13"/>
        <v>0</v>
      </c>
      <c r="AT19" s="69">
        <f t="shared" si="10"/>
        <v>0</v>
      </c>
      <c r="AU19" s="69">
        <f t="shared" si="10"/>
        <v>0</v>
      </c>
      <c r="AV19" s="69">
        <f t="shared" si="10"/>
        <v>0</v>
      </c>
      <c r="AW19" s="69">
        <f t="shared" si="10"/>
        <v>0</v>
      </c>
      <c r="AX19" s="69">
        <f t="shared" si="10"/>
        <v>0</v>
      </c>
      <c r="AY19" s="69">
        <f t="shared" si="10"/>
        <v>0</v>
      </c>
      <c r="AZ19" s="69">
        <f t="shared" si="10"/>
        <v>0</v>
      </c>
      <c r="BA19" s="69">
        <f t="shared" si="10"/>
        <v>0</v>
      </c>
      <c r="BB19" s="69">
        <f t="shared" si="10"/>
        <v>0</v>
      </c>
      <c r="BC19" s="69">
        <f t="shared" si="10"/>
        <v>0</v>
      </c>
      <c r="BD19" s="91">
        <f>'KWh (Cumulative) LI'!AS29</f>
        <v>0</v>
      </c>
      <c r="BE19" s="69">
        <f t="shared" si="10"/>
        <v>0</v>
      </c>
      <c r="BF19" s="69">
        <f t="shared" si="10"/>
        <v>0</v>
      </c>
      <c r="BG19" s="69">
        <f t="shared" si="10"/>
        <v>0</v>
      </c>
      <c r="BH19" s="69">
        <f t="shared" si="10"/>
        <v>0</v>
      </c>
      <c r="BI19" s="69">
        <f t="shared" si="10"/>
        <v>0</v>
      </c>
      <c r="BJ19" s="69">
        <f t="shared" si="10"/>
        <v>0</v>
      </c>
      <c r="BK19" s="69">
        <f t="shared" si="10"/>
        <v>0</v>
      </c>
      <c r="BL19" s="69">
        <f t="shared" si="10"/>
        <v>0</v>
      </c>
      <c r="BM19" s="69">
        <f t="shared" si="10"/>
        <v>0</v>
      </c>
      <c r="BN19" s="69">
        <f t="shared" si="10"/>
        <v>0</v>
      </c>
      <c r="BO19" s="69">
        <f t="shared" si="10"/>
        <v>0</v>
      </c>
      <c r="BP19" s="91">
        <f>'KWh (Cumulative) LI'!BE29</f>
        <v>0</v>
      </c>
      <c r="BQ19" s="69">
        <f t="shared" si="14"/>
        <v>0</v>
      </c>
      <c r="BR19" s="69">
        <f t="shared" si="11"/>
        <v>0</v>
      </c>
      <c r="BS19" s="69">
        <f t="shared" si="11"/>
        <v>0</v>
      </c>
      <c r="BT19" s="69">
        <f t="shared" si="11"/>
        <v>0</v>
      </c>
      <c r="BU19" s="69">
        <f t="shared" si="11"/>
        <v>0</v>
      </c>
      <c r="BV19" s="69">
        <f t="shared" si="11"/>
        <v>0</v>
      </c>
      <c r="BW19" s="69">
        <f t="shared" si="11"/>
        <v>0</v>
      </c>
      <c r="BX19" s="69">
        <f t="shared" si="11"/>
        <v>0</v>
      </c>
      <c r="BY19" s="69">
        <f t="shared" si="11"/>
        <v>0</v>
      </c>
      <c r="BZ19" s="69">
        <f t="shared" si="11"/>
        <v>0</v>
      </c>
      <c r="CA19" s="69">
        <f t="shared" si="11"/>
        <v>0</v>
      </c>
      <c r="CB19" s="91">
        <f>'KWh (Cumulative) LI'!BQ29</f>
        <v>0</v>
      </c>
      <c r="CC19" s="69">
        <f t="shared" si="11"/>
        <v>0</v>
      </c>
      <c r="CD19" s="69">
        <f t="shared" si="11"/>
        <v>0</v>
      </c>
      <c r="CE19" s="69">
        <f t="shared" si="11"/>
        <v>0</v>
      </c>
      <c r="CF19" s="69">
        <f t="shared" si="11"/>
        <v>0</v>
      </c>
      <c r="CG19" s="69">
        <f t="shared" si="11"/>
        <v>0</v>
      </c>
      <c r="CH19" s="69">
        <f t="shared" si="11"/>
        <v>0</v>
      </c>
      <c r="CI19" s="69">
        <f t="shared" si="11"/>
        <v>0</v>
      </c>
      <c r="CJ19" s="69">
        <f t="shared" si="11"/>
        <v>0</v>
      </c>
    </row>
    <row r="20" spans="1:91" x14ac:dyDescent="0.25">
      <c r="A20" s="168"/>
      <c r="B20" s="45" t="s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91">
        <f>'KWh (Cumulative) LI'!I30</f>
        <v>0</v>
      </c>
      <c r="U20" s="69">
        <f t="shared" si="12"/>
        <v>0</v>
      </c>
      <c r="V20" s="69">
        <f t="shared" si="9"/>
        <v>0</v>
      </c>
      <c r="W20" s="69">
        <f t="shared" si="9"/>
        <v>0</v>
      </c>
      <c r="X20" s="69">
        <f t="shared" si="9"/>
        <v>0</v>
      </c>
      <c r="Y20" s="69">
        <f t="shared" si="9"/>
        <v>0</v>
      </c>
      <c r="Z20" s="69">
        <f t="shared" si="9"/>
        <v>0</v>
      </c>
      <c r="AA20" s="69">
        <f t="shared" si="9"/>
        <v>0</v>
      </c>
      <c r="AB20" s="69">
        <f t="shared" si="9"/>
        <v>0</v>
      </c>
      <c r="AC20" s="69">
        <f t="shared" si="9"/>
        <v>0</v>
      </c>
      <c r="AD20" s="69">
        <f t="shared" si="9"/>
        <v>0</v>
      </c>
      <c r="AE20" s="69">
        <f t="shared" si="9"/>
        <v>0</v>
      </c>
      <c r="AF20" s="91">
        <f>'KWh (Cumulative) LI'!U30</f>
        <v>0</v>
      </c>
      <c r="AG20" s="69">
        <f t="shared" si="9"/>
        <v>0</v>
      </c>
      <c r="AH20" s="69">
        <f t="shared" si="9"/>
        <v>0</v>
      </c>
      <c r="AI20" s="69">
        <f t="shared" si="9"/>
        <v>0</v>
      </c>
      <c r="AJ20" s="69">
        <f t="shared" si="9"/>
        <v>0</v>
      </c>
      <c r="AK20" s="69">
        <f t="shared" si="9"/>
        <v>0</v>
      </c>
      <c r="AL20" s="69">
        <f t="shared" si="9"/>
        <v>0</v>
      </c>
      <c r="AM20" s="69">
        <f t="shared" si="9"/>
        <v>0</v>
      </c>
      <c r="AN20" s="69">
        <f t="shared" si="9"/>
        <v>0</v>
      </c>
      <c r="AO20" s="69">
        <f t="shared" si="9"/>
        <v>0</v>
      </c>
      <c r="AP20" s="69">
        <f t="shared" si="9"/>
        <v>0</v>
      </c>
      <c r="AQ20" s="69">
        <f t="shared" si="9"/>
        <v>0</v>
      </c>
      <c r="AR20" s="91">
        <f>'KWh (Cumulative) LI'!AG30</f>
        <v>0</v>
      </c>
      <c r="AS20" s="69">
        <f t="shared" si="13"/>
        <v>0</v>
      </c>
      <c r="AT20" s="69">
        <f t="shared" si="10"/>
        <v>0</v>
      </c>
      <c r="AU20" s="69">
        <f t="shared" si="10"/>
        <v>0</v>
      </c>
      <c r="AV20" s="69">
        <f t="shared" si="10"/>
        <v>0</v>
      </c>
      <c r="AW20" s="69">
        <f t="shared" si="10"/>
        <v>0</v>
      </c>
      <c r="AX20" s="69">
        <f t="shared" si="10"/>
        <v>0</v>
      </c>
      <c r="AY20" s="69">
        <f t="shared" si="10"/>
        <v>0</v>
      </c>
      <c r="AZ20" s="69">
        <f t="shared" si="10"/>
        <v>0</v>
      </c>
      <c r="BA20" s="69">
        <f t="shared" si="10"/>
        <v>0</v>
      </c>
      <c r="BB20" s="69">
        <f t="shared" si="10"/>
        <v>0</v>
      </c>
      <c r="BC20" s="69">
        <f t="shared" si="10"/>
        <v>0</v>
      </c>
      <c r="BD20" s="91">
        <f>'KWh (Cumulative) LI'!AS30</f>
        <v>0</v>
      </c>
      <c r="BE20" s="69">
        <f t="shared" si="10"/>
        <v>0</v>
      </c>
      <c r="BF20" s="69">
        <f t="shared" si="10"/>
        <v>0</v>
      </c>
      <c r="BG20" s="69">
        <f t="shared" si="10"/>
        <v>0</v>
      </c>
      <c r="BH20" s="69">
        <f t="shared" si="10"/>
        <v>0</v>
      </c>
      <c r="BI20" s="69">
        <f t="shared" si="10"/>
        <v>0</v>
      </c>
      <c r="BJ20" s="69">
        <f t="shared" si="10"/>
        <v>0</v>
      </c>
      <c r="BK20" s="69">
        <f t="shared" si="10"/>
        <v>0</v>
      </c>
      <c r="BL20" s="69">
        <f t="shared" si="10"/>
        <v>0</v>
      </c>
      <c r="BM20" s="69">
        <f t="shared" si="10"/>
        <v>0</v>
      </c>
      <c r="BN20" s="69">
        <f t="shared" si="10"/>
        <v>0</v>
      </c>
      <c r="BO20" s="69">
        <f t="shared" si="10"/>
        <v>0</v>
      </c>
      <c r="BP20" s="91">
        <f>'KWh (Cumulative) LI'!BE30</f>
        <v>0</v>
      </c>
      <c r="BQ20" s="69">
        <f t="shared" si="14"/>
        <v>0</v>
      </c>
      <c r="BR20" s="69">
        <f t="shared" si="11"/>
        <v>0</v>
      </c>
      <c r="BS20" s="69">
        <f t="shared" si="11"/>
        <v>0</v>
      </c>
      <c r="BT20" s="69">
        <f t="shared" si="11"/>
        <v>0</v>
      </c>
      <c r="BU20" s="69">
        <f t="shared" si="11"/>
        <v>0</v>
      </c>
      <c r="BV20" s="69">
        <f t="shared" si="11"/>
        <v>0</v>
      </c>
      <c r="BW20" s="69">
        <f t="shared" si="11"/>
        <v>0</v>
      </c>
      <c r="BX20" s="69">
        <f t="shared" si="11"/>
        <v>0</v>
      </c>
      <c r="BY20" s="69">
        <f t="shared" si="11"/>
        <v>0</v>
      </c>
      <c r="BZ20" s="69">
        <f t="shared" si="11"/>
        <v>0</v>
      </c>
      <c r="CA20" s="69">
        <f t="shared" si="11"/>
        <v>0</v>
      </c>
      <c r="CB20" s="91">
        <f>'KWh (Cumulative) LI'!BQ30</f>
        <v>0</v>
      </c>
      <c r="CC20" s="69">
        <f t="shared" si="11"/>
        <v>0</v>
      </c>
      <c r="CD20" s="69">
        <f t="shared" si="11"/>
        <v>0</v>
      </c>
      <c r="CE20" s="69">
        <f t="shared" si="11"/>
        <v>0</v>
      </c>
      <c r="CF20" s="69">
        <f t="shared" si="11"/>
        <v>0</v>
      </c>
      <c r="CG20" s="69">
        <f t="shared" si="11"/>
        <v>0</v>
      </c>
      <c r="CH20" s="69">
        <f t="shared" si="11"/>
        <v>0</v>
      </c>
      <c r="CI20" s="69">
        <f t="shared" si="11"/>
        <v>0</v>
      </c>
      <c r="CJ20" s="69">
        <f t="shared" si="11"/>
        <v>0</v>
      </c>
    </row>
    <row r="21" spans="1:91" x14ac:dyDescent="0.25">
      <c r="A21" s="168"/>
      <c r="B21" s="45" t="s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91">
        <f>'KWh (Cumulative) LI'!I31</f>
        <v>0</v>
      </c>
      <c r="U21" s="69">
        <f t="shared" si="12"/>
        <v>0</v>
      </c>
      <c r="V21" s="69">
        <f t="shared" si="9"/>
        <v>0</v>
      </c>
      <c r="W21" s="69">
        <f t="shared" si="9"/>
        <v>0</v>
      </c>
      <c r="X21" s="69">
        <f t="shared" si="9"/>
        <v>0</v>
      </c>
      <c r="Y21" s="69">
        <f t="shared" si="9"/>
        <v>0</v>
      </c>
      <c r="Z21" s="69">
        <f t="shared" si="9"/>
        <v>0</v>
      </c>
      <c r="AA21" s="69">
        <f t="shared" si="9"/>
        <v>0</v>
      </c>
      <c r="AB21" s="69">
        <f t="shared" si="9"/>
        <v>0</v>
      </c>
      <c r="AC21" s="69">
        <f t="shared" si="9"/>
        <v>0</v>
      </c>
      <c r="AD21" s="69">
        <f t="shared" si="9"/>
        <v>0</v>
      </c>
      <c r="AE21" s="69">
        <f t="shared" si="9"/>
        <v>0</v>
      </c>
      <c r="AF21" s="91">
        <f>'KWh (Cumulative) LI'!U31</f>
        <v>0</v>
      </c>
      <c r="AG21" s="69">
        <f t="shared" si="9"/>
        <v>0</v>
      </c>
      <c r="AH21" s="69">
        <f t="shared" si="9"/>
        <v>0</v>
      </c>
      <c r="AI21" s="69">
        <f t="shared" si="9"/>
        <v>0</v>
      </c>
      <c r="AJ21" s="69">
        <f t="shared" si="9"/>
        <v>0</v>
      </c>
      <c r="AK21" s="69">
        <f t="shared" si="9"/>
        <v>0</v>
      </c>
      <c r="AL21" s="69">
        <f t="shared" si="9"/>
        <v>0</v>
      </c>
      <c r="AM21" s="69">
        <f t="shared" si="9"/>
        <v>0</v>
      </c>
      <c r="AN21" s="69">
        <f t="shared" si="9"/>
        <v>0</v>
      </c>
      <c r="AO21" s="69">
        <f t="shared" si="9"/>
        <v>0</v>
      </c>
      <c r="AP21" s="69">
        <f t="shared" si="9"/>
        <v>0</v>
      </c>
      <c r="AQ21" s="69">
        <f t="shared" si="9"/>
        <v>0</v>
      </c>
      <c r="AR21" s="91">
        <f>'KWh (Cumulative) LI'!AG31</f>
        <v>0</v>
      </c>
      <c r="AS21" s="69">
        <f t="shared" si="13"/>
        <v>0</v>
      </c>
      <c r="AT21" s="69">
        <f t="shared" si="10"/>
        <v>0</v>
      </c>
      <c r="AU21" s="69">
        <f t="shared" si="10"/>
        <v>0</v>
      </c>
      <c r="AV21" s="69">
        <f t="shared" si="10"/>
        <v>0</v>
      </c>
      <c r="AW21" s="69">
        <f t="shared" si="10"/>
        <v>0</v>
      </c>
      <c r="AX21" s="69">
        <f t="shared" si="10"/>
        <v>0</v>
      </c>
      <c r="AY21" s="69">
        <f t="shared" si="10"/>
        <v>0</v>
      </c>
      <c r="AZ21" s="69">
        <f t="shared" si="10"/>
        <v>0</v>
      </c>
      <c r="BA21" s="69">
        <f t="shared" si="10"/>
        <v>0</v>
      </c>
      <c r="BB21" s="69">
        <f t="shared" si="10"/>
        <v>0</v>
      </c>
      <c r="BC21" s="69">
        <f t="shared" si="10"/>
        <v>0</v>
      </c>
      <c r="BD21" s="91">
        <f>'KWh (Cumulative) LI'!AS31</f>
        <v>0</v>
      </c>
      <c r="BE21" s="69">
        <f t="shared" si="10"/>
        <v>0</v>
      </c>
      <c r="BF21" s="69">
        <f t="shared" si="10"/>
        <v>0</v>
      </c>
      <c r="BG21" s="69">
        <f t="shared" si="10"/>
        <v>0</v>
      </c>
      <c r="BH21" s="69">
        <f t="shared" si="10"/>
        <v>0</v>
      </c>
      <c r="BI21" s="69">
        <f t="shared" si="10"/>
        <v>0</v>
      </c>
      <c r="BJ21" s="69">
        <f t="shared" si="10"/>
        <v>0</v>
      </c>
      <c r="BK21" s="69">
        <f t="shared" si="10"/>
        <v>0</v>
      </c>
      <c r="BL21" s="69">
        <f t="shared" si="10"/>
        <v>0</v>
      </c>
      <c r="BM21" s="69">
        <f t="shared" si="10"/>
        <v>0</v>
      </c>
      <c r="BN21" s="69">
        <f t="shared" si="10"/>
        <v>0</v>
      </c>
      <c r="BO21" s="69">
        <f t="shared" si="10"/>
        <v>0</v>
      </c>
      <c r="BP21" s="91">
        <f>'KWh (Cumulative) LI'!BE31</f>
        <v>0</v>
      </c>
      <c r="BQ21" s="69">
        <f t="shared" si="14"/>
        <v>0</v>
      </c>
      <c r="BR21" s="69">
        <f t="shared" si="11"/>
        <v>0</v>
      </c>
      <c r="BS21" s="69">
        <f t="shared" si="11"/>
        <v>0</v>
      </c>
      <c r="BT21" s="69">
        <f t="shared" si="11"/>
        <v>0</v>
      </c>
      <c r="BU21" s="69">
        <f t="shared" si="11"/>
        <v>0</v>
      </c>
      <c r="BV21" s="69">
        <f t="shared" si="11"/>
        <v>0</v>
      </c>
      <c r="BW21" s="69">
        <f t="shared" si="11"/>
        <v>0</v>
      </c>
      <c r="BX21" s="69">
        <f t="shared" si="11"/>
        <v>0</v>
      </c>
      <c r="BY21" s="69">
        <f t="shared" si="11"/>
        <v>0</v>
      </c>
      <c r="BZ21" s="69">
        <f t="shared" si="11"/>
        <v>0</v>
      </c>
      <c r="CA21" s="69">
        <f t="shared" si="11"/>
        <v>0</v>
      </c>
      <c r="CB21" s="91">
        <f>'KWh (Cumulative) LI'!BQ31</f>
        <v>0</v>
      </c>
      <c r="CC21" s="69">
        <f t="shared" si="11"/>
        <v>0</v>
      </c>
      <c r="CD21" s="69">
        <f t="shared" si="11"/>
        <v>0</v>
      </c>
      <c r="CE21" s="69">
        <f t="shared" si="11"/>
        <v>0</v>
      </c>
      <c r="CF21" s="69">
        <f t="shared" si="11"/>
        <v>0</v>
      </c>
      <c r="CG21" s="69">
        <f t="shared" si="11"/>
        <v>0</v>
      </c>
      <c r="CH21" s="69">
        <f t="shared" si="11"/>
        <v>0</v>
      </c>
      <c r="CI21" s="69">
        <f t="shared" si="11"/>
        <v>0</v>
      </c>
      <c r="CJ21" s="69">
        <f t="shared" si="11"/>
        <v>0</v>
      </c>
    </row>
    <row r="22" spans="1:91" ht="15.75" thickBot="1" x14ac:dyDescent="0.3">
      <c r="A22" s="87"/>
      <c r="B22" s="75"/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91">
        <f>'KWh (Cumulative) LI'!I32</f>
        <v>0</v>
      </c>
      <c r="U22" s="69">
        <f t="shared" si="12"/>
        <v>0</v>
      </c>
      <c r="V22" s="69">
        <f t="shared" si="9"/>
        <v>0</v>
      </c>
      <c r="W22" s="69">
        <f t="shared" si="9"/>
        <v>0</v>
      </c>
      <c r="X22" s="69">
        <f t="shared" si="9"/>
        <v>0</v>
      </c>
      <c r="Y22" s="69">
        <f t="shared" si="9"/>
        <v>0</v>
      </c>
      <c r="Z22" s="69">
        <f t="shared" si="9"/>
        <v>0</v>
      </c>
      <c r="AA22" s="69">
        <f t="shared" si="9"/>
        <v>0</v>
      </c>
      <c r="AB22" s="69">
        <f t="shared" si="9"/>
        <v>0</v>
      </c>
      <c r="AC22" s="69">
        <f t="shared" si="9"/>
        <v>0</v>
      </c>
      <c r="AD22" s="69">
        <f t="shared" si="9"/>
        <v>0</v>
      </c>
      <c r="AE22" s="69">
        <f t="shared" si="9"/>
        <v>0</v>
      </c>
      <c r="AF22" s="91">
        <f>'KWh (Cumulative) LI'!U32</f>
        <v>0</v>
      </c>
      <c r="AG22" s="69">
        <f t="shared" si="9"/>
        <v>0</v>
      </c>
      <c r="AH22" s="69">
        <f t="shared" si="9"/>
        <v>0</v>
      </c>
      <c r="AI22" s="69">
        <f t="shared" si="9"/>
        <v>0</v>
      </c>
      <c r="AJ22" s="69">
        <f t="shared" si="9"/>
        <v>0</v>
      </c>
      <c r="AK22" s="69">
        <f t="shared" si="9"/>
        <v>0</v>
      </c>
      <c r="AL22" s="69">
        <f t="shared" si="9"/>
        <v>0</v>
      </c>
      <c r="AM22" s="69">
        <f t="shared" si="9"/>
        <v>0</v>
      </c>
      <c r="AN22" s="69">
        <f t="shared" si="9"/>
        <v>0</v>
      </c>
      <c r="AO22" s="69">
        <f t="shared" si="9"/>
        <v>0</v>
      </c>
      <c r="AP22" s="69">
        <f t="shared" si="9"/>
        <v>0</v>
      </c>
      <c r="AQ22" s="69">
        <f t="shared" si="9"/>
        <v>0</v>
      </c>
      <c r="AR22" s="91">
        <f>'KWh (Cumulative) LI'!AG32</f>
        <v>0</v>
      </c>
      <c r="AS22" s="69">
        <f t="shared" si="13"/>
        <v>0</v>
      </c>
      <c r="AT22" s="69">
        <f t="shared" si="10"/>
        <v>0</v>
      </c>
      <c r="AU22" s="69">
        <f t="shared" si="10"/>
        <v>0</v>
      </c>
      <c r="AV22" s="69">
        <f t="shared" si="10"/>
        <v>0</v>
      </c>
      <c r="AW22" s="69">
        <f t="shared" si="10"/>
        <v>0</v>
      </c>
      <c r="AX22" s="69">
        <f t="shared" si="10"/>
        <v>0</v>
      </c>
      <c r="AY22" s="69">
        <f t="shared" si="10"/>
        <v>0</v>
      </c>
      <c r="AZ22" s="69">
        <f t="shared" si="10"/>
        <v>0</v>
      </c>
      <c r="BA22" s="69">
        <f t="shared" si="10"/>
        <v>0</v>
      </c>
      <c r="BB22" s="69">
        <f t="shared" si="10"/>
        <v>0</v>
      </c>
      <c r="BC22" s="69">
        <f t="shared" si="10"/>
        <v>0</v>
      </c>
      <c r="BD22" s="91">
        <f>'KWh (Cumulative) LI'!AS32</f>
        <v>0</v>
      </c>
      <c r="BE22" s="69">
        <f t="shared" si="10"/>
        <v>0</v>
      </c>
      <c r="BF22" s="69">
        <f t="shared" si="10"/>
        <v>0</v>
      </c>
      <c r="BG22" s="69">
        <f t="shared" si="10"/>
        <v>0</v>
      </c>
      <c r="BH22" s="69">
        <f t="shared" si="10"/>
        <v>0</v>
      </c>
      <c r="BI22" s="69">
        <f t="shared" si="10"/>
        <v>0</v>
      </c>
      <c r="BJ22" s="69">
        <f t="shared" si="10"/>
        <v>0</v>
      </c>
      <c r="BK22" s="69">
        <f t="shared" si="10"/>
        <v>0</v>
      </c>
      <c r="BL22" s="69">
        <f t="shared" si="10"/>
        <v>0</v>
      </c>
      <c r="BM22" s="69">
        <f t="shared" si="10"/>
        <v>0</v>
      </c>
      <c r="BN22" s="69">
        <f t="shared" si="10"/>
        <v>0</v>
      </c>
      <c r="BO22" s="69">
        <f t="shared" si="10"/>
        <v>0</v>
      </c>
      <c r="BP22" s="91">
        <f>'KWh (Cumulative) LI'!BE32</f>
        <v>0</v>
      </c>
      <c r="BQ22" s="69">
        <f t="shared" si="14"/>
        <v>0</v>
      </c>
      <c r="BR22" s="69">
        <f t="shared" si="11"/>
        <v>0</v>
      </c>
      <c r="BS22" s="69">
        <f t="shared" si="11"/>
        <v>0</v>
      </c>
      <c r="BT22" s="69">
        <f t="shared" si="11"/>
        <v>0</v>
      </c>
      <c r="BU22" s="69">
        <f t="shared" si="11"/>
        <v>0</v>
      </c>
      <c r="BV22" s="69">
        <f t="shared" si="11"/>
        <v>0</v>
      </c>
      <c r="BW22" s="69">
        <f t="shared" si="11"/>
        <v>0</v>
      </c>
      <c r="BX22" s="69">
        <f t="shared" si="11"/>
        <v>0</v>
      </c>
      <c r="BY22" s="69">
        <f t="shared" si="11"/>
        <v>0</v>
      </c>
      <c r="BZ22" s="69">
        <f t="shared" si="11"/>
        <v>0</v>
      </c>
      <c r="CA22" s="69">
        <f t="shared" si="11"/>
        <v>0</v>
      </c>
      <c r="CB22" s="91">
        <f>'KWh (Cumulative) LI'!BQ32</f>
        <v>0</v>
      </c>
      <c r="CC22" s="69">
        <f t="shared" si="11"/>
        <v>0</v>
      </c>
      <c r="CD22" s="69">
        <f t="shared" si="11"/>
        <v>0</v>
      </c>
      <c r="CE22" s="69">
        <f t="shared" si="11"/>
        <v>0</v>
      </c>
      <c r="CF22" s="69">
        <f t="shared" si="11"/>
        <v>0</v>
      </c>
      <c r="CG22" s="69">
        <f t="shared" si="11"/>
        <v>0</v>
      </c>
      <c r="CH22" s="69">
        <f t="shared" si="11"/>
        <v>0</v>
      </c>
      <c r="CI22" s="69">
        <f t="shared" si="11"/>
        <v>0</v>
      </c>
      <c r="CJ22" s="69">
        <f t="shared" si="11"/>
        <v>0</v>
      </c>
    </row>
    <row r="23" spans="1:91" ht="15.75" thickBot="1" x14ac:dyDescent="0.3">
      <c r="A23" s="54"/>
      <c r="B23" s="54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  <c r="AA23" s="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5"/>
      <c r="AM23" s="7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5"/>
    </row>
    <row r="24" spans="1:91" ht="15.75" x14ac:dyDescent="0.25">
      <c r="A24" s="19"/>
      <c r="B24" s="76" t="s">
        <v>30</v>
      </c>
      <c r="C24" s="16">
        <v>42370</v>
      </c>
      <c r="D24" s="16">
        <v>42401</v>
      </c>
      <c r="E24" s="14">
        <v>42430</v>
      </c>
      <c r="F24" s="14">
        <v>42461</v>
      </c>
      <c r="G24" s="14">
        <v>42491</v>
      </c>
      <c r="H24" s="14">
        <v>42522</v>
      </c>
      <c r="I24" s="14">
        <v>42552</v>
      </c>
      <c r="J24" s="14">
        <v>42583</v>
      </c>
      <c r="K24" s="14">
        <v>42614</v>
      </c>
      <c r="L24" s="14">
        <v>42644</v>
      </c>
      <c r="M24" s="14">
        <v>42675</v>
      </c>
      <c r="N24" s="14">
        <v>42705</v>
      </c>
      <c r="O24" s="14">
        <v>42736</v>
      </c>
      <c r="P24" s="14">
        <v>42767</v>
      </c>
      <c r="Q24" s="15">
        <v>42795</v>
      </c>
      <c r="R24" s="15">
        <v>42826</v>
      </c>
      <c r="S24" s="15">
        <v>42856</v>
      </c>
      <c r="T24" s="15">
        <v>42887</v>
      </c>
      <c r="U24" s="15">
        <v>42917</v>
      </c>
      <c r="V24" s="15">
        <v>42948</v>
      </c>
      <c r="W24" s="15">
        <v>42979</v>
      </c>
      <c r="X24" s="15">
        <v>43009</v>
      </c>
      <c r="Y24" s="15">
        <v>43040</v>
      </c>
      <c r="Z24" s="15">
        <v>43070</v>
      </c>
      <c r="AA24" s="15">
        <v>43101</v>
      </c>
      <c r="AB24" s="15">
        <v>43132</v>
      </c>
      <c r="AC24" s="16">
        <v>43160</v>
      </c>
      <c r="AD24" s="16">
        <v>43191</v>
      </c>
      <c r="AE24" s="16">
        <v>43221</v>
      </c>
      <c r="AF24" s="16">
        <v>43252</v>
      </c>
      <c r="AG24" s="16">
        <v>43282</v>
      </c>
      <c r="AH24" s="16">
        <v>43313</v>
      </c>
      <c r="AI24" s="16">
        <v>43344</v>
      </c>
      <c r="AJ24" s="16">
        <v>43374</v>
      </c>
      <c r="AK24" s="16">
        <v>43405</v>
      </c>
      <c r="AL24" s="16">
        <v>43435</v>
      </c>
      <c r="AM24" s="16">
        <v>43466</v>
      </c>
      <c r="AN24" s="16">
        <v>43497</v>
      </c>
      <c r="AO24" s="14">
        <v>43525</v>
      </c>
      <c r="AP24" s="14">
        <v>43556</v>
      </c>
      <c r="AQ24" s="14">
        <v>43586</v>
      </c>
      <c r="AR24" s="14">
        <v>43617</v>
      </c>
      <c r="AS24" s="14">
        <v>43647</v>
      </c>
      <c r="AT24" s="14">
        <v>43678</v>
      </c>
      <c r="AU24" s="14">
        <v>43709</v>
      </c>
      <c r="AV24" s="14">
        <v>43739</v>
      </c>
      <c r="AW24" s="14">
        <v>43770</v>
      </c>
      <c r="AX24" s="14">
        <v>43800</v>
      </c>
      <c r="AY24" s="14">
        <v>43831</v>
      </c>
      <c r="AZ24" s="14">
        <v>43862</v>
      </c>
      <c r="BA24" s="15">
        <v>43891</v>
      </c>
      <c r="BB24" s="15">
        <v>43922</v>
      </c>
      <c r="BC24" s="15">
        <v>43952</v>
      </c>
      <c r="BD24" s="15">
        <v>43983</v>
      </c>
      <c r="BE24" s="15">
        <v>44013</v>
      </c>
      <c r="BF24" s="15">
        <v>44044</v>
      </c>
      <c r="BG24" s="15">
        <v>44075</v>
      </c>
      <c r="BH24" s="15">
        <v>44105</v>
      </c>
      <c r="BI24" s="15">
        <v>44136</v>
      </c>
      <c r="BJ24" s="15">
        <v>44166</v>
      </c>
      <c r="BK24" s="15">
        <v>44197</v>
      </c>
      <c r="BL24" s="15">
        <v>44228</v>
      </c>
      <c r="BM24" s="16">
        <v>44256</v>
      </c>
      <c r="BN24" s="16">
        <v>44287</v>
      </c>
      <c r="BO24" s="16">
        <v>44317</v>
      </c>
      <c r="BP24" s="16">
        <v>44348</v>
      </c>
      <c r="BQ24" s="16">
        <v>44378</v>
      </c>
      <c r="BR24" s="16">
        <v>44409</v>
      </c>
      <c r="BS24" s="16">
        <v>44440</v>
      </c>
      <c r="BT24" s="16">
        <v>44470</v>
      </c>
      <c r="BU24" s="16">
        <v>44501</v>
      </c>
      <c r="BV24" s="16">
        <v>44531</v>
      </c>
      <c r="BW24" s="16">
        <v>44562</v>
      </c>
      <c r="BX24" s="16">
        <v>44593</v>
      </c>
      <c r="BY24" s="14">
        <v>44621</v>
      </c>
      <c r="BZ24" s="14">
        <v>44652</v>
      </c>
      <c r="CA24" s="14">
        <v>44682</v>
      </c>
      <c r="CB24" s="14">
        <v>44713</v>
      </c>
      <c r="CC24" s="14">
        <v>44743</v>
      </c>
      <c r="CD24" s="14">
        <v>44774</v>
      </c>
      <c r="CE24" s="14">
        <v>44805</v>
      </c>
      <c r="CF24" s="14">
        <v>44835</v>
      </c>
      <c r="CG24" s="14">
        <v>44866</v>
      </c>
      <c r="CH24" s="14">
        <v>44896</v>
      </c>
      <c r="CI24" s="14">
        <v>44927</v>
      </c>
      <c r="CJ24" s="14">
        <v>44958</v>
      </c>
    </row>
    <row r="25" spans="1:91" ht="15" customHeight="1" x14ac:dyDescent="0.25">
      <c r="A25" s="162" t="s">
        <v>29</v>
      </c>
      <c r="B25" s="45" t="s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91">
        <f>'KWh (Cumulative) LI'!I35</f>
        <v>0</v>
      </c>
      <c r="U25" s="69">
        <f t="shared" ref="U25:U37" si="15">T25</f>
        <v>0</v>
      </c>
      <c r="V25" s="69">
        <f t="shared" ref="V25:V37" si="16">U25</f>
        <v>0</v>
      </c>
      <c r="W25" s="69">
        <f t="shared" ref="W25:W37" si="17">V25</f>
        <v>0</v>
      </c>
      <c r="X25" s="69">
        <f t="shared" ref="X25:X37" si="18">W25</f>
        <v>0</v>
      </c>
      <c r="Y25" s="69">
        <f t="shared" ref="Y25:Y37" si="19">X25</f>
        <v>0</v>
      </c>
      <c r="Z25" s="69">
        <f t="shared" ref="Z25:Z37" si="20">Y25</f>
        <v>0</v>
      </c>
      <c r="AA25" s="69">
        <f t="shared" ref="AA25:AA37" si="21">Z25</f>
        <v>0</v>
      </c>
      <c r="AB25" s="69">
        <f t="shared" ref="AB25:AB37" si="22">AA25</f>
        <v>0</v>
      </c>
      <c r="AC25" s="69">
        <f t="shared" ref="AC25:AC37" si="23">AB25</f>
        <v>0</v>
      </c>
      <c r="AD25" s="69">
        <f t="shared" ref="AD25:AD37" si="24">AC25</f>
        <v>0</v>
      </c>
      <c r="AE25" s="69">
        <f t="shared" ref="AE25:AE37" si="25">AD25</f>
        <v>0</v>
      </c>
      <c r="AF25" s="91">
        <f>'KWh (Cumulative) LI'!U35</f>
        <v>0</v>
      </c>
      <c r="AG25" s="69">
        <f t="shared" ref="AG25:AG37" si="26">AF25</f>
        <v>0</v>
      </c>
      <c r="AH25" s="69">
        <f t="shared" ref="AH25:AH37" si="27">AG25</f>
        <v>0</v>
      </c>
      <c r="AI25" s="69">
        <f t="shared" ref="AI25:AI37" si="28">AH25</f>
        <v>0</v>
      </c>
      <c r="AJ25" s="69">
        <f t="shared" ref="AJ25:AJ37" si="29">AI25</f>
        <v>0</v>
      </c>
      <c r="AK25" s="69">
        <f t="shared" ref="AK25:AK37" si="30">AJ25</f>
        <v>0</v>
      </c>
      <c r="AL25" s="69">
        <f t="shared" ref="AL25:AL37" si="31">AK25</f>
        <v>0</v>
      </c>
      <c r="AM25" s="69">
        <f t="shared" ref="AM25:AM37" si="32">AL25</f>
        <v>0</v>
      </c>
      <c r="AN25" s="69">
        <f t="shared" ref="AN25:AN37" si="33">AM25</f>
        <v>0</v>
      </c>
      <c r="AO25" s="69">
        <f t="shared" ref="AO25:AO37" si="34">AN25</f>
        <v>0</v>
      </c>
      <c r="AP25" s="69">
        <f t="shared" ref="AP25:AP37" si="35">AO25</f>
        <v>0</v>
      </c>
      <c r="AQ25" s="69">
        <f t="shared" ref="AQ25:AQ37" si="36">AP25</f>
        <v>0</v>
      </c>
      <c r="AR25" s="91">
        <f>'KWh (Cumulative) LI'!AG35</f>
        <v>0</v>
      </c>
      <c r="AS25" s="69">
        <f t="shared" ref="AS25:AS37" si="37">AR25</f>
        <v>0</v>
      </c>
      <c r="AT25" s="69">
        <f t="shared" ref="AT25:AT37" si="38">AS25</f>
        <v>0</v>
      </c>
      <c r="AU25" s="69">
        <f t="shared" ref="AU25:AU37" si="39">AT25</f>
        <v>0</v>
      </c>
      <c r="AV25" s="69">
        <f t="shared" ref="AV25:AV37" si="40">AU25</f>
        <v>0</v>
      </c>
      <c r="AW25" s="69">
        <f t="shared" ref="AW25:AW37" si="41">AV25</f>
        <v>0</v>
      </c>
      <c r="AX25" s="69">
        <f t="shared" ref="AX25:AX37" si="42">AW25</f>
        <v>0</v>
      </c>
      <c r="AY25" s="69">
        <f t="shared" ref="AY25:AY37" si="43">AX25</f>
        <v>0</v>
      </c>
      <c r="AZ25" s="69">
        <f t="shared" ref="AZ25:AZ37" si="44">AY25</f>
        <v>0</v>
      </c>
      <c r="BA25" s="69">
        <f t="shared" ref="BA25:BA37" si="45">AZ25</f>
        <v>0</v>
      </c>
      <c r="BB25" s="69">
        <f t="shared" ref="BB25:BB37" si="46">BA25</f>
        <v>0</v>
      </c>
      <c r="BC25" s="69">
        <f t="shared" ref="BC25:BC37" si="47">BB25</f>
        <v>0</v>
      </c>
      <c r="BD25" s="91">
        <f>'KWh (Cumulative) LI'!AS35</f>
        <v>0</v>
      </c>
      <c r="BE25" s="69">
        <f t="shared" ref="BE25:BE37" si="48">BD25</f>
        <v>0</v>
      </c>
      <c r="BF25" s="69">
        <f t="shared" ref="BF25:BF37" si="49">BE25</f>
        <v>0</v>
      </c>
      <c r="BG25" s="69">
        <f t="shared" ref="BG25:BG37" si="50">BF25</f>
        <v>0</v>
      </c>
      <c r="BH25" s="69">
        <f t="shared" ref="BH25:BH37" si="51">BG25</f>
        <v>0</v>
      </c>
      <c r="BI25" s="69">
        <f t="shared" ref="BI25:BI37" si="52">BH25</f>
        <v>0</v>
      </c>
      <c r="BJ25" s="69">
        <f t="shared" ref="BJ25:BJ37" si="53">BI25</f>
        <v>0</v>
      </c>
      <c r="BK25" s="69">
        <f t="shared" ref="BK25:BK37" si="54">BJ25</f>
        <v>0</v>
      </c>
      <c r="BL25" s="69">
        <f t="shared" ref="BL25:BL37" si="55">BK25</f>
        <v>0</v>
      </c>
      <c r="BM25" s="69">
        <f t="shared" ref="BM25:BM37" si="56">BL25</f>
        <v>0</v>
      </c>
      <c r="BN25" s="69">
        <f t="shared" ref="BN25:BN37" si="57">BM25</f>
        <v>0</v>
      </c>
      <c r="BO25" s="69">
        <f t="shared" ref="BO25:BO37" si="58">BN25</f>
        <v>0</v>
      </c>
      <c r="BP25" s="91">
        <f>'KWh (Cumulative) LI'!BE35</f>
        <v>0</v>
      </c>
      <c r="BQ25" s="69">
        <f t="shared" ref="BQ25:BQ37" si="59">BP25</f>
        <v>0</v>
      </c>
      <c r="BR25" s="69">
        <f t="shared" ref="BR25:BR37" si="60">BQ25</f>
        <v>0</v>
      </c>
      <c r="BS25" s="69">
        <f t="shared" ref="BS25:BS37" si="61">BR25</f>
        <v>0</v>
      </c>
      <c r="BT25" s="69">
        <f t="shared" ref="BT25:BT37" si="62">BS25</f>
        <v>0</v>
      </c>
      <c r="BU25" s="69">
        <f t="shared" ref="BU25:BU37" si="63">BT25</f>
        <v>0</v>
      </c>
      <c r="BV25" s="69">
        <f t="shared" ref="BV25:BV37" si="64">BU25</f>
        <v>0</v>
      </c>
      <c r="BW25" s="69">
        <f t="shared" ref="BW25:BW37" si="65">BV25</f>
        <v>0</v>
      </c>
      <c r="BX25" s="69">
        <f t="shared" ref="BX25:BX37" si="66">BW25</f>
        <v>0</v>
      </c>
      <c r="BY25" s="69">
        <f t="shared" ref="BY25:BY37" si="67">BX25</f>
        <v>0</v>
      </c>
      <c r="BZ25" s="69">
        <f t="shared" ref="BZ25:BZ37" si="68">BY25</f>
        <v>0</v>
      </c>
      <c r="CA25" s="69">
        <f t="shared" ref="CA25:CA37" si="69">BZ25</f>
        <v>0</v>
      </c>
      <c r="CB25" s="91">
        <f>'KWh (Cumulative) LI'!BQ35</f>
        <v>0</v>
      </c>
      <c r="CC25" s="69">
        <f t="shared" ref="CC25:CC37" si="70">CB25</f>
        <v>0</v>
      </c>
      <c r="CD25" s="69">
        <f t="shared" ref="CD25:CD37" si="71">CC25</f>
        <v>0</v>
      </c>
      <c r="CE25" s="69">
        <f t="shared" ref="CE25:CE37" si="72">CD25</f>
        <v>0</v>
      </c>
      <c r="CF25" s="69">
        <f t="shared" ref="CF25:CF37" si="73">CE25</f>
        <v>0</v>
      </c>
      <c r="CG25" s="69">
        <f t="shared" ref="CG25:CG37" si="74">CF25</f>
        <v>0</v>
      </c>
      <c r="CH25" s="69">
        <f t="shared" ref="CH25:CH37" si="75">CG25</f>
        <v>0</v>
      </c>
      <c r="CI25" s="69">
        <f t="shared" ref="CI25:CI37" si="76">CH25</f>
        <v>0</v>
      </c>
      <c r="CJ25" s="69">
        <f t="shared" ref="CJ25:CJ37" si="77">CI25</f>
        <v>0</v>
      </c>
      <c r="CK25" s="54"/>
      <c r="CL25" s="54"/>
      <c r="CM25" s="54"/>
    </row>
    <row r="26" spans="1:91" x14ac:dyDescent="0.25">
      <c r="A26" s="162"/>
      <c r="B26" s="45" t="s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91">
        <f>'KWh (Cumulative) LI'!I36</f>
        <v>0</v>
      </c>
      <c r="U26" s="69">
        <f t="shared" si="15"/>
        <v>0</v>
      </c>
      <c r="V26" s="69">
        <f t="shared" si="16"/>
        <v>0</v>
      </c>
      <c r="W26" s="69">
        <f t="shared" si="17"/>
        <v>0</v>
      </c>
      <c r="X26" s="69">
        <f t="shared" si="18"/>
        <v>0</v>
      </c>
      <c r="Y26" s="69">
        <f t="shared" si="19"/>
        <v>0</v>
      </c>
      <c r="Z26" s="69">
        <f t="shared" si="20"/>
        <v>0</v>
      </c>
      <c r="AA26" s="69">
        <f t="shared" si="21"/>
        <v>0</v>
      </c>
      <c r="AB26" s="69">
        <f t="shared" si="22"/>
        <v>0</v>
      </c>
      <c r="AC26" s="69">
        <f t="shared" si="23"/>
        <v>0</v>
      </c>
      <c r="AD26" s="69">
        <f t="shared" si="24"/>
        <v>0</v>
      </c>
      <c r="AE26" s="69">
        <f t="shared" si="25"/>
        <v>0</v>
      </c>
      <c r="AF26" s="91">
        <f>'KWh (Cumulative) LI'!U36</f>
        <v>0</v>
      </c>
      <c r="AG26" s="69">
        <f t="shared" si="26"/>
        <v>0</v>
      </c>
      <c r="AH26" s="69">
        <f t="shared" si="27"/>
        <v>0</v>
      </c>
      <c r="AI26" s="69">
        <f t="shared" si="28"/>
        <v>0</v>
      </c>
      <c r="AJ26" s="69">
        <f t="shared" si="29"/>
        <v>0</v>
      </c>
      <c r="AK26" s="69">
        <f t="shared" si="30"/>
        <v>0</v>
      </c>
      <c r="AL26" s="69">
        <f t="shared" si="31"/>
        <v>0</v>
      </c>
      <c r="AM26" s="69">
        <f t="shared" si="32"/>
        <v>0</v>
      </c>
      <c r="AN26" s="69">
        <f t="shared" si="33"/>
        <v>0</v>
      </c>
      <c r="AO26" s="69">
        <f t="shared" si="34"/>
        <v>0</v>
      </c>
      <c r="AP26" s="69">
        <f t="shared" si="35"/>
        <v>0</v>
      </c>
      <c r="AQ26" s="69">
        <f t="shared" si="36"/>
        <v>0</v>
      </c>
      <c r="AR26" s="91">
        <f>'KWh (Cumulative) LI'!AG36</f>
        <v>0</v>
      </c>
      <c r="AS26" s="69">
        <f t="shared" si="37"/>
        <v>0</v>
      </c>
      <c r="AT26" s="69">
        <f t="shared" si="38"/>
        <v>0</v>
      </c>
      <c r="AU26" s="69">
        <f t="shared" si="39"/>
        <v>0</v>
      </c>
      <c r="AV26" s="69">
        <f t="shared" si="40"/>
        <v>0</v>
      </c>
      <c r="AW26" s="69">
        <f t="shared" si="41"/>
        <v>0</v>
      </c>
      <c r="AX26" s="69">
        <f t="shared" si="42"/>
        <v>0</v>
      </c>
      <c r="AY26" s="69">
        <f t="shared" si="43"/>
        <v>0</v>
      </c>
      <c r="AZ26" s="69">
        <f t="shared" si="44"/>
        <v>0</v>
      </c>
      <c r="BA26" s="69">
        <f t="shared" si="45"/>
        <v>0</v>
      </c>
      <c r="BB26" s="69">
        <f t="shared" si="46"/>
        <v>0</v>
      </c>
      <c r="BC26" s="69">
        <f t="shared" si="47"/>
        <v>0</v>
      </c>
      <c r="BD26" s="91">
        <f>'KWh (Cumulative) LI'!AS36</f>
        <v>0</v>
      </c>
      <c r="BE26" s="69">
        <f t="shared" si="48"/>
        <v>0</v>
      </c>
      <c r="BF26" s="69">
        <f t="shared" si="49"/>
        <v>0</v>
      </c>
      <c r="BG26" s="69">
        <f t="shared" si="50"/>
        <v>0</v>
      </c>
      <c r="BH26" s="69">
        <f t="shared" si="51"/>
        <v>0</v>
      </c>
      <c r="BI26" s="69">
        <f t="shared" si="52"/>
        <v>0</v>
      </c>
      <c r="BJ26" s="69">
        <f t="shared" si="53"/>
        <v>0</v>
      </c>
      <c r="BK26" s="69">
        <f t="shared" si="54"/>
        <v>0</v>
      </c>
      <c r="BL26" s="69">
        <f t="shared" si="55"/>
        <v>0</v>
      </c>
      <c r="BM26" s="69">
        <f t="shared" si="56"/>
        <v>0</v>
      </c>
      <c r="BN26" s="69">
        <f t="shared" si="57"/>
        <v>0</v>
      </c>
      <c r="BO26" s="69">
        <f t="shared" si="58"/>
        <v>0</v>
      </c>
      <c r="BP26" s="91">
        <f>'KWh (Cumulative) LI'!BE36</f>
        <v>0</v>
      </c>
      <c r="BQ26" s="69">
        <f t="shared" si="59"/>
        <v>0</v>
      </c>
      <c r="BR26" s="69">
        <f t="shared" si="60"/>
        <v>0</v>
      </c>
      <c r="BS26" s="69">
        <f t="shared" si="61"/>
        <v>0</v>
      </c>
      <c r="BT26" s="69">
        <f t="shared" si="62"/>
        <v>0</v>
      </c>
      <c r="BU26" s="69">
        <f t="shared" si="63"/>
        <v>0</v>
      </c>
      <c r="BV26" s="69">
        <f t="shared" si="64"/>
        <v>0</v>
      </c>
      <c r="BW26" s="69">
        <f t="shared" si="65"/>
        <v>0</v>
      </c>
      <c r="BX26" s="69">
        <f t="shared" si="66"/>
        <v>0</v>
      </c>
      <c r="BY26" s="69">
        <f t="shared" si="67"/>
        <v>0</v>
      </c>
      <c r="BZ26" s="69">
        <f t="shared" si="68"/>
        <v>0</v>
      </c>
      <c r="CA26" s="69">
        <f t="shared" si="69"/>
        <v>0</v>
      </c>
      <c r="CB26" s="91">
        <f>'KWh (Cumulative) LI'!BQ36</f>
        <v>0</v>
      </c>
      <c r="CC26" s="69">
        <f t="shared" si="70"/>
        <v>0</v>
      </c>
      <c r="CD26" s="69">
        <f t="shared" si="71"/>
        <v>0</v>
      </c>
      <c r="CE26" s="69">
        <f t="shared" si="72"/>
        <v>0</v>
      </c>
      <c r="CF26" s="69">
        <f t="shared" si="73"/>
        <v>0</v>
      </c>
      <c r="CG26" s="69">
        <f t="shared" si="74"/>
        <v>0</v>
      </c>
      <c r="CH26" s="69">
        <f t="shared" si="75"/>
        <v>0</v>
      </c>
      <c r="CI26" s="69">
        <f t="shared" si="76"/>
        <v>0</v>
      </c>
      <c r="CJ26" s="69">
        <f t="shared" si="77"/>
        <v>0</v>
      </c>
      <c r="CK26" s="54"/>
      <c r="CL26" s="54"/>
      <c r="CM26" s="54"/>
    </row>
    <row r="27" spans="1:91" x14ac:dyDescent="0.25">
      <c r="A27" s="162"/>
      <c r="B27" s="45" t="s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91">
        <f>'KWh (Cumulative) LI'!I37</f>
        <v>0</v>
      </c>
      <c r="U27" s="69">
        <f t="shared" si="15"/>
        <v>0</v>
      </c>
      <c r="V27" s="69">
        <f t="shared" si="16"/>
        <v>0</v>
      </c>
      <c r="W27" s="69">
        <f t="shared" si="17"/>
        <v>0</v>
      </c>
      <c r="X27" s="69">
        <f t="shared" si="18"/>
        <v>0</v>
      </c>
      <c r="Y27" s="69">
        <f t="shared" si="19"/>
        <v>0</v>
      </c>
      <c r="Z27" s="69">
        <f t="shared" si="20"/>
        <v>0</v>
      </c>
      <c r="AA27" s="69">
        <f t="shared" si="21"/>
        <v>0</v>
      </c>
      <c r="AB27" s="69">
        <f t="shared" si="22"/>
        <v>0</v>
      </c>
      <c r="AC27" s="69">
        <f t="shared" si="23"/>
        <v>0</v>
      </c>
      <c r="AD27" s="69">
        <f t="shared" si="24"/>
        <v>0</v>
      </c>
      <c r="AE27" s="69">
        <f t="shared" si="25"/>
        <v>0</v>
      </c>
      <c r="AF27" s="91">
        <f>'KWh (Cumulative) LI'!U37</f>
        <v>0</v>
      </c>
      <c r="AG27" s="69">
        <f t="shared" si="26"/>
        <v>0</v>
      </c>
      <c r="AH27" s="69">
        <f t="shared" si="27"/>
        <v>0</v>
      </c>
      <c r="AI27" s="69">
        <f t="shared" si="28"/>
        <v>0</v>
      </c>
      <c r="AJ27" s="69">
        <f t="shared" si="29"/>
        <v>0</v>
      </c>
      <c r="AK27" s="69">
        <f t="shared" si="30"/>
        <v>0</v>
      </c>
      <c r="AL27" s="69">
        <f t="shared" si="31"/>
        <v>0</v>
      </c>
      <c r="AM27" s="69">
        <f t="shared" si="32"/>
        <v>0</v>
      </c>
      <c r="AN27" s="69">
        <f t="shared" si="33"/>
        <v>0</v>
      </c>
      <c r="AO27" s="69">
        <f t="shared" si="34"/>
        <v>0</v>
      </c>
      <c r="AP27" s="69">
        <f t="shared" si="35"/>
        <v>0</v>
      </c>
      <c r="AQ27" s="69">
        <f t="shared" si="36"/>
        <v>0</v>
      </c>
      <c r="AR27" s="91">
        <f>'KWh (Cumulative) LI'!AG37</f>
        <v>0</v>
      </c>
      <c r="AS27" s="69">
        <f t="shared" si="37"/>
        <v>0</v>
      </c>
      <c r="AT27" s="69">
        <f t="shared" si="38"/>
        <v>0</v>
      </c>
      <c r="AU27" s="69">
        <f t="shared" si="39"/>
        <v>0</v>
      </c>
      <c r="AV27" s="69">
        <f t="shared" si="40"/>
        <v>0</v>
      </c>
      <c r="AW27" s="69">
        <f t="shared" si="41"/>
        <v>0</v>
      </c>
      <c r="AX27" s="69">
        <f t="shared" si="42"/>
        <v>0</v>
      </c>
      <c r="AY27" s="69">
        <f t="shared" si="43"/>
        <v>0</v>
      </c>
      <c r="AZ27" s="69">
        <f t="shared" si="44"/>
        <v>0</v>
      </c>
      <c r="BA27" s="69">
        <f t="shared" si="45"/>
        <v>0</v>
      </c>
      <c r="BB27" s="69">
        <f t="shared" si="46"/>
        <v>0</v>
      </c>
      <c r="BC27" s="69">
        <f t="shared" si="47"/>
        <v>0</v>
      </c>
      <c r="BD27" s="91">
        <f>'KWh (Cumulative) LI'!AS37</f>
        <v>0</v>
      </c>
      <c r="BE27" s="69">
        <f t="shared" si="48"/>
        <v>0</v>
      </c>
      <c r="BF27" s="69">
        <f t="shared" si="49"/>
        <v>0</v>
      </c>
      <c r="BG27" s="69">
        <f t="shared" si="50"/>
        <v>0</v>
      </c>
      <c r="BH27" s="69">
        <f t="shared" si="51"/>
        <v>0</v>
      </c>
      <c r="BI27" s="69">
        <f t="shared" si="52"/>
        <v>0</v>
      </c>
      <c r="BJ27" s="69">
        <f t="shared" si="53"/>
        <v>0</v>
      </c>
      <c r="BK27" s="69">
        <f t="shared" si="54"/>
        <v>0</v>
      </c>
      <c r="BL27" s="69">
        <f t="shared" si="55"/>
        <v>0</v>
      </c>
      <c r="BM27" s="69">
        <f t="shared" si="56"/>
        <v>0</v>
      </c>
      <c r="BN27" s="69">
        <f t="shared" si="57"/>
        <v>0</v>
      </c>
      <c r="BO27" s="69">
        <f t="shared" si="58"/>
        <v>0</v>
      </c>
      <c r="BP27" s="91">
        <f>'KWh (Cumulative) LI'!BE37</f>
        <v>0</v>
      </c>
      <c r="BQ27" s="69">
        <f t="shared" si="59"/>
        <v>0</v>
      </c>
      <c r="BR27" s="69">
        <f t="shared" si="60"/>
        <v>0</v>
      </c>
      <c r="BS27" s="69">
        <f t="shared" si="61"/>
        <v>0</v>
      </c>
      <c r="BT27" s="69">
        <f t="shared" si="62"/>
        <v>0</v>
      </c>
      <c r="BU27" s="69">
        <f t="shared" si="63"/>
        <v>0</v>
      </c>
      <c r="BV27" s="69">
        <f t="shared" si="64"/>
        <v>0</v>
      </c>
      <c r="BW27" s="69">
        <f t="shared" si="65"/>
        <v>0</v>
      </c>
      <c r="BX27" s="69">
        <f t="shared" si="66"/>
        <v>0</v>
      </c>
      <c r="BY27" s="69">
        <f t="shared" si="67"/>
        <v>0</v>
      </c>
      <c r="BZ27" s="69">
        <f t="shared" si="68"/>
        <v>0</v>
      </c>
      <c r="CA27" s="69">
        <f t="shared" si="69"/>
        <v>0</v>
      </c>
      <c r="CB27" s="91">
        <f>'KWh (Cumulative) LI'!BQ37</f>
        <v>0</v>
      </c>
      <c r="CC27" s="69">
        <f t="shared" si="70"/>
        <v>0</v>
      </c>
      <c r="CD27" s="69">
        <f t="shared" si="71"/>
        <v>0</v>
      </c>
      <c r="CE27" s="69">
        <f t="shared" si="72"/>
        <v>0</v>
      </c>
      <c r="CF27" s="69">
        <f t="shared" si="73"/>
        <v>0</v>
      </c>
      <c r="CG27" s="69">
        <f t="shared" si="74"/>
        <v>0</v>
      </c>
      <c r="CH27" s="69">
        <f t="shared" si="75"/>
        <v>0</v>
      </c>
      <c r="CI27" s="69">
        <f t="shared" si="76"/>
        <v>0</v>
      </c>
      <c r="CJ27" s="69">
        <f t="shared" si="77"/>
        <v>0</v>
      </c>
      <c r="CK27" s="54"/>
      <c r="CL27" s="54"/>
      <c r="CM27" s="54"/>
    </row>
    <row r="28" spans="1:91" x14ac:dyDescent="0.25">
      <c r="A28" s="162"/>
      <c r="B28" s="45" t="s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91">
        <f>'KWh (Cumulative) LI'!I38</f>
        <v>0</v>
      </c>
      <c r="U28" s="69">
        <f t="shared" si="15"/>
        <v>0</v>
      </c>
      <c r="V28" s="69">
        <f t="shared" si="16"/>
        <v>0</v>
      </c>
      <c r="W28" s="69">
        <f t="shared" si="17"/>
        <v>0</v>
      </c>
      <c r="X28" s="69">
        <f t="shared" si="18"/>
        <v>0</v>
      </c>
      <c r="Y28" s="69">
        <f t="shared" si="19"/>
        <v>0</v>
      </c>
      <c r="Z28" s="69">
        <f t="shared" si="20"/>
        <v>0</v>
      </c>
      <c r="AA28" s="69">
        <f t="shared" si="21"/>
        <v>0</v>
      </c>
      <c r="AB28" s="69">
        <f t="shared" si="22"/>
        <v>0</v>
      </c>
      <c r="AC28" s="69">
        <f t="shared" si="23"/>
        <v>0</v>
      </c>
      <c r="AD28" s="69">
        <f t="shared" si="24"/>
        <v>0</v>
      </c>
      <c r="AE28" s="69">
        <f t="shared" si="25"/>
        <v>0</v>
      </c>
      <c r="AF28" s="91">
        <f>'KWh (Cumulative) LI'!U38</f>
        <v>0</v>
      </c>
      <c r="AG28" s="69">
        <f t="shared" si="26"/>
        <v>0</v>
      </c>
      <c r="AH28" s="69">
        <f t="shared" si="27"/>
        <v>0</v>
      </c>
      <c r="AI28" s="69">
        <f t="shared" si="28"/>
        <v>0</v>
      </c>
      <c r="AJ28" s="69">
        <f t="shared" si="29"/>
        <v>0</v>
      </c>
      <c r="AK28" s="69">
        <f t="shared" si="30"/>
        <v>0</v>
      </c>
      <c r="AL28" s="69">
        <f t="shared" si="31"/>
        <v>0</v>
      </c>
      <c r="AM28" s="69">
        <f t="shared" si="32"/>
        <v>0</v>
      </c>
      <c r="AN28" s="69">
        <f t="shared" si="33"/>
        <v>0</v>
      </c>
      <c r="AO28" s="69">
        <f t="shared" si="34"/>
        <v>0</v>
      </c>
      <c r="AP28" s="69">
        <f t="shared" si="35"/>
        <v>0</v>
      </c>
      <c r="AQ28" s="69">
        <f t="shared" si="36"/>
        <v>0</v>
      </c>
      <c r="AR28" s="91">
        <f>'KWh (Cumulative) LI'!AG38</f>
        <v>0</v>
      </c>
      <c r="AS28" s="69">
        <f t="shared" si="37"/>
        <v>0</v>
      </c>
      <c r="AT28" s="69">
        <f t="shared" si="38"/>
        <v>0</v>
      </c>
      <c r="AU28" s="69">
        <f t="shared" si="39"/>
        <v>0</v>
      </c>
      <c r="AV28" s="69">
        <f t="shared" si="40"/>
        <v>0</v>
      </c>
      <c r="AW28" s="69">
        <f t="shared" si="41"/>
        <v>0</v>
      </c>
      <c r="AX28" s="69">
        <f t="shared" si="42"/>
        <v>0</v>
      </c>
      <c r="AY28" s="69">
        <f t="shared" si="43"/>
        <v>0</v>
      </c>
      <c r="AZ28" s="69">
        <f t="shared" si="44"/>
        <v>0</v>
      </c>
      <c r="BA28" s="69">
        <f t="shared" si="45"/>
        <v>0</v>
      </c>
      <c r="BB28" s="69">
        <f t="shared" si="46"/>
        <v>0</v>
      </c>
      <c r="BC28" s="69">
        <f t="shared" si="47"/>
        <v>0</v>
      </c>
      <c r="BD28" s="91">
        <f>'KWh (Cumulative) LI'!AS38</f>
        <v>0</v>
      </c>
      <c r="BE28" s="69">
        <f t="shared" si="48"/>
        <v>0</v>
      </c>
      <c r="BF28" s="69">
        <f t="shared" si="49"/>
        <v>0</v>
      </c>
      <c r="BG28" s="69">
        <f t="shared" si="50"/>
        <v>0</v>
      </c>
      <c r="BH28" s="69">
        <f t="shared" si="51"/>
        <v>0</v>
      </c>
      <c r="BI28" s="69">
        <f t="shared" si="52"/>
        <v>0</v>
      </c>
      <c r="BJ28" s="69">
        <f t="shared" si="53"/>
        <v>0</v>
      </c>
      <c r="BK28" s="69">
        <f t="shared" si="54"/>
        <v>0</v>
      </c>
      <c r="BL28" s="69">
        <f t="shared" si="55"/>
        <v>0</v>
      </c>
      <c r="BM28" s="69">
        <f t="shared" si="56"/>
        <v>0</v>
      </c>
      <c r="BN28" s="69">
        <f t="shared" si="57"/>
        <v>0</v>
      </c>
      <c r="BO28" s="69">
        <f t="shared" si="58"/>
        <v>0</v>
      </c>
      <c r="BP28" s="91">
        <f>'KWh (Cumulative) LI'!BE38</f>
        <v>0</v>
      </c>
      <c r="BQ28" s="69">
        <f t="shared" si="59"/>
        <v>0</v>
      </c>
      <c r="BR28" s="69">
        <f t="shared" si="60"/>
        <v>0</v>
      </c>
      <c r="BS28" s="69">
        <f t="shared" si="61"/>
        <v>0</v>
      </c>
      <c r="BT28" s="69">
        <f t="shared" si="62"/>
        <v>0</v>
      </c>
      <c r="BU28" s="69">
        <f t="shared" si="63"/>
        <v>0</v>
      </c>
      <c r="BV28" s="69">
        <f t="shared" si="64"/>
        <v>0</v>
      </c>
      <c r="BW28" s="69">
        <f t="shared" si="65"/>
        <v>0</v>
      </c>
      <c r="BX28" s="69">
        <f t="shared" si="66"/>
        <v>0</v>
      </c>
      <c r="BY28" s="69">
        <f t="shared" si="67"/>
        <v>0</v>
      </c>
      <c r="BZ28" s="69">
        <f t="shared" si="68"/>
        <v>0</v>
      </c>
      <c r="CA28" s="69">
        <f t="shared" si="69"/>
        <v>0</v>
      </c>
      <c r="CB28" s="91">
        <f>'KWh (Cumulative) LI'!BQ38</f>
        <v>0</v>
      </c>
      <c r="CC28" s="69">
        <f t="shared" si="70"/>
        <v>0</v>
      </c>
      <c r="CD28" s="69">
        <f t="shared" si="71"/>
        <v>0</v>
      </c>
      <c r="CE28" s="69">
        <f t="shared" si="72"/>
        <v>0</v>
      </c>
      <c r="CF28" s="69">
        <f t="shared" si="73"/>
        <v>0</v>
      </c>
      <c r="CG28" s="69">
        <f t="shared" si="74"/>
        <v>0</v>
      </c>
      <c r="CH28" s="69">
        <f t="shared" si="75"/>
        <v>0</v>
      </c>
      <c r="CI28" s="69">
        <f t="shared" si="76"/>
        <v>0</v>
      </c>
      <c r="CJ28" s="69">
        <f t="shared" si="77"/>
        <v>0</v>
      </c>
      <c r="CK28" s="54"/>
      <c r="CL28" s="54"/>
      <c r="CM28" s="54"/>
    </row>
    <row r="29" spans="1:91" x14ac:dyDescent="0.25">
      <c r="A29" s="162"/>
      <c r="B29" s="45" t="s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91">
        <f>'KWh (Cumulative) LI'!I39</f>
        <v>0</v>
      </c>
      <c r="U29" s="69">
        <f t="shared" si="15"/>
        <v>0</v>
      </c>
      <c r="V29" s="69">
        <f t="shared" si="16"/>
        <v>0</v>
      </c>
      <c r="W29" s="69">
        <f t="shared" si="17"/>
        <v>0</v>
      </c>
      <c r="X29" s="69">
        <f t="shared" si="18"/>
        <v>0</v>
      </c>
      <c r="Y29" s="69">
        <f t="shared" si="19"/>
        <v>0</v>
      </c>
      <c r="Z29" s="69">
        <f t="shared" si="20"/>
        <v>0</v>
      </c>
      <c r="AA29" s="69">
        <f t="shared" si="21"/>
        <v>0</v>
      </c>
      <c r="AB29" s="69">
        <f t="shared" si="22"/>
        <v>0</v>
      </c>
      <c r="AC29" s="69">
        <f t="shared" si="23"/>
        <v>0</v>
      </c>
      <c r="AD29" s="69">
        <f t="shared" si="24"/>
        <v>0</v>
      </c>
      <c r="AE29" s="69">
        <f t="shared" si="25"/>
        <v>0</v>
      </c>
      <c r="AF29" s="91">
        <f>'KWh (Cumulative) LI'!U39</f>
        <v>0</v>
      </c>
      <c r="AG29" s="69">
        <f t="shared" si="26"/>
        <v>0</v>
      </c>
      <c r="AH29" s="69">
        <f t="shared" si="27"/>
        <v>0</v>
      </c>
      <c r="AI29" s="69">
        <f t="shared" si="28"/>
        <v>0</v>
      </c>
      <c r="AJ29" s="69">
        <f t="shared" si="29"/>
        <v>0</v>
      </c>
      <c r="AK29" s="69">
        <f t="shared" si="30"/>
        <v>0</v>
      </c>
      <c r="AL29" s="69">
        <f t="shared" si="31"/>
        <v>0</v>
      </c>
      <c r="AM29" s="69">
        <f t="shared" si="32"/>
        <v>0</v>
      </c>
      <c r="AN29" s="69">
        <f t="shared" si="33"/>
        <v>0</v>
      </c>
      <c r="AO29" s="69">
        <f t="shared" si="34"/>
        <v>0</v>
      </c>
      <c r="AP29" s="69">
        <f t="shared" si="35"/>
        <v>0</v>
      </c>
      <c r="AQ29" s="69">
        <f t="shared" si="36"/>
        <v>0</v>
      </c>
      <c r="AR29" s="91">
        <f>'KWh (Cumulative) LI'!AG39</f>
        <v>0</v>
      </c>
      <c r="AS29" s="69">
        <f t="shared" si="37"/>
        <v>0</v>
      </c>
      <c r="AT29" s="69">
        <f t="shared" si="38"/>
        <v>0</v>
      </c>
      <c r="AU29" s="69">
        <f t="shared" si="39"/>
        <v>0</v>
      </c>
      <c r="AV29" s="69">
        <f t="shared" si="40"/>
        <v>0</v>
      </c>
      <c r="AW29" s="69">
        <f t="shared" si="41"/>
        <v>0</v>
      </c>
      <c r="AX29" s="69">
        <f t="shared" si="42"/>
        <v>0</v>
      </c>
      <c r="AY29" s="69">
        <f t="shared" si="43"/>
        <v>0</v>
      </c>
      <c r="AZ29" s="69">
        <f t="shared" si="44"/>
        <v>0</v>
      </c>
      <c r="BA29" s="69">
        <f t="shared" si="45"/>
        <v>0</v>
      </c>
      <c r="BB29" s="69">
        <f t="shared" si="46"/>
        <v>0</v>
      </c>
      <c r="BC29" s="69">
        <f t="shared" si="47"/>
        <v>0</v>
      </c>
      <c r="BD29" s="91">
        <f>'KWh (Cumulative) LI'!AS39</f>
        <v>0</v>
      </c>
      <c r="BE29" s="69">
        <f t="shared" si="48"/>
        <v>0</v>
      </c>
      <c r="BF29" s="69">
        <f t="shared" si="49"/>
        <v>0</v>
      </c>
      <c r="BG29" s="69">
        <f t="shared" si="50"/>
        <v>0</v>
      </c>
      <c r="BH29" s="69">
        <f t="shared" si="51"/>
        <v>0</v>
      </c>
      <c r="BI29" s="69">
        <f t="shared" si="52"/>
        <v>0</v>
      </c>
      <c r="BJ29" s="69">
        <f t="shared" si="53"/>
        <v>0</v>
      </c>
      <c r="BK29" s="69">
        <f t="shared" si="54"/>
        <v>0</v>
      </c>
      <c r="BL29" s="69">
        <f t="shared" si="55"/>
        <v>0</v>
      </c>
      <c r="BM29" s="69">
        <f t="shared" si="56"/>
        <v>0</v>
      </c>
      <c r="BN29" s="69">
        <f t="shared" si="57"/>
        <v>0</v>
      </c>
      <c r="BO29" s="69">
        <f t="shared" si="58"/>
        <v>0</v>
      </c>
      <c r="BP29" s="91">
        <f>'KWh (Cumulative) LI'!BE39</f>
        <v>0</v>
      </c>
      <c r="BQ29" s="69">
        <f t="shared" si="59"/>
        <v>0</v>
      </c>
      <c r="BR29" s="69">
        <f t="shared" si="60"/>
        <v>0</v>
      </c>
      <c r="BS29" s="69">
        <f t="shared" si="61"/>
        <v>0</v>
      </c>
      <c r="BT29" s="69">
        <f t="shared" si="62"/>
        <v>0</v>
      </c>
      <c r="BU29" s="69">
        <f t="shared" si="63"/>
        <v>0</v>
      </c>
      <c r="BV29" s="69">
        <f t="shared" si="64"/>
        <v>0</v>
      </c>
      <c r="BW29" s="69">
        <f t="shared" si="65"/>
        <v>0</v>
      </c>
      <c r="BX29" s="69">
        <f t="shared" si="66"/>
        <v>0</v>
      </c>
      <c r="BY29" s="69">
        <f t="shared" si="67"/>
        <v>0</v>
      </c>
      <c r="BZ29" s="69">
        <f t="shared" si="68"/>
        <v>0</v>
      </c>
      <c r="CA29" s="69">
        <f t="shared" si="69"/>
        <v>0</v>
      </c>
      <c r="CB29" s="91">
        <f>'KWh (Cumulative) LI'!BQ39</f>
        <v>0</v>
      </c>
      <c r="CC29" s="69">
        <f t="shared" si="70"/>
        <v>0</v>
      </c>
      <c r="CD29" s="69">
        <f t="shared" si="71"/>
        <v>0</v>
      </c>
      <c r="CE29" s="69">
        <f t="shared" si="72"/>
        <v>0</v>
      </c>
      <c r="CF29" s="69">
        <f t="shared" si="73"/>
        <v>0</v>
      </c>
      <c r="CG29" s="69">
        <f t="shared" si="74"/>
        <v>0</v>
      </c>
      <c r="CH29" s="69">
        <f t="shared" si="75"/>
        <v>0</v>
      </c>
      <c r="CI29" s="69">
        <f t="shared" si="76"/>
        <v>0</v>
      </c>
      <c r="CJ29" s="69">
        <f t="shared" si="77"/>
        <v>0</v>
      </c>
      <c r="CK29" s="54"/>
      <c r="CL29" s="54"/>
      <c r="CM29" s="54"/>
    </row>
    <row r="30" spans="1:91" x14ac:dyDescent="0.25">
      <c r="A30" s="162"/>
      <c r="B30" s="45" t="s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91">
        <f>'KWh (Cumulative) LI'!I40</f>
        <v>0</v>
      </c>
      <c r="U30" s="69">
        <f t="shared" si="15"/>
        <v>0</v>
      </c>
      <c r="V30" s="69">
        <f t="shared" si="16"/>
        <v>0</v>
      </c>
      <c r="W30" s="69">
        <f t="shared" si="17"/>
        <v>0</v>
      </c>
      <c r="X30" s="69">
        <f t="shared" si="18"/>
        <v>0</v>
      </c>
      <c r="Y30" s="69">
        <f t="shared" si="19"/>
        <v>0</v>
      </c>
      <c r="Z30" s="69">
        <f t="shared" si="20"/>
        <v>0</v>
      </c>
      <c r="AA30" s="69">
        <f t="shared" si="21"/>
        <v>0</v>
      </c>
      <c r="AB30" s="69">
        <f t="shared" si="22"/>
        <v>0</v>
      </c>
      <c r="AC30" s="69">
        <f t="shared" si="23"/>
        <v>0</v>
      </c>
      <c r="AD30" s="69">
        <f t="shared" si="24"/>
        <v>0</v>
      </c>
      <c r="AE30" s="69">
        <f t="shared" si="25"/>
        <v>0</v>
      </c>
      <c r="AF30" s="91">
        <f>'KWh (Cumulative) LI'!U40</f>
        <v>0</v>
      </c>
      <c r="AG30" s="69">
        <f t="shared" si="26"/>
        <v>0</v>
      </c>
      <c r="AH30" s="69">
        <f t="shared" si="27"/>
        <v>0</v>
      </c>
      <c r="AI30" s="69">
        <f t="shared" si="28"/>
        <v>0</v>
      </c>
      <c r="AJ30" s="69">
        <f t="shared" si="29"/>
        <v>0</v>
      </c>
      <c r="AK30" s="69">
        <f t="shared" si="30"/>
        <v>0</v>
      </c>
      <c r="AL30" s="69">
        <f t="shared" si="31"/>
        <v>0</v>
      </c>
      <c r="AM30" s="69">
        <f t="shared" si="32"/>
        <v>0</v>
      </c>
      <c r="AN30" s="69">
        <f t="shared" si="33"/>
        <v>0</v>
      </c>
      <c r="AO30" s="69">
        <f t="shared" si="34"/>
        <v>0</v>
      </c>
      <c r="AP30" s="69">
        <f t="shared" si="35"/>
        <v>0</v>
      </c>
      <c r="AQ30" s="69">
        <f t="shared" si="36"/>
        <v>0</v>
      </c>
      <c r="AR30" s="91">
        <f>'KWh (Cumulative) LI'!AG40</f>
        <v>0</v>
      </c>
      <c r="AS30" s="69">
        <f t="shared" si="37"/>
        <v>0</v>
      </c>
      <c r="AT30" s="69">
        <f t="shared" si="38"/>
        <v>0</v>
      </c>
      <c r="AU30" s="69">
        <f t="shared" si="39"/>
        <v>0</v>
      </c>
      <c r="AV30" s="69">
        <f t="shared" si="40"/>
        <v>0</v>
      </c>
      <c r="AW30" s="69">
        <f t="shared" si="41"/>
        <v>0</v>
      </c>
      <c r="AX30" s="69">
        <f t="shared" si="42"/>
        <v>0</v>
      </c>
      <c r="AY30" s="69">
        <f t="shared" si="43"/>
        <v>0</v>
      </c>
      <c r="AZ30" s="69">
        <f t="shared" si="44"/>
        <v>0</v>
      </c>
      <c r="BA30" s="69">
        <f t="shared" si="45"/>
        <v>0</v>
      </c>
      <c r="BB30" s="69">
        <f t="shared" si="46"/>
        <v>0</v>
      </c>
      <c r="BC30" s="69">
        <f t="shared" si="47"/>
        <v>0</v>
      </c>
      <c r="BD30" s="91">
        <f>'KWh (Cumulative) LI'!AS40</f>
        <v>0</v>
      </c>
      <c r="BE30" s="69">
        <f t="shared" si="48"/>
        <v>0</v>
      </c>
      <c r="BF30" s="69">
        <f t="shared" si="49"/>
        <v>0</v>
      </c>
      <c r="BG30" s="69">
        <f t="shared" si="50"/>
        <v>0</v>
      </c>
      <c r="BH30" s="69">
        <f t="shared" si="51"/>
        <v>0</v>
      </c>
      <c r="BI30" s="69">
        <f t="shared" si="52"/>
        <v>0</v>
      </c>
      <c r="BJ30" s="69">
        <f t="shared" si="53"/>
        <v>0</v>
      </c>
      <c r="BK30" s="69">
        <f t="shared" si="54"/>
        <v>0</v>
      </c>
      <c r="BL30" s="69">
        <f t="shared" si="55"/>
        <v>0</v>
      </c>
      <c r="BM30" s="69">
        <f t="shared" si="56"/>
        <v>0</v>
      </c>
      <c r="BN30" s="69">
        <f t="shared" si="57"/>
        <v>0</v>
      </c>
      <c r="BO30" s="69">
        <f t="shared" si="58"/>
        <v>0</v>
      </c>
      <c r="BP30" s="91">
        <f>'KWh (Cumulative) LI'!BE40</f>
        <v>0</v>
      </c>
      <c r="BQ30" s="69">
        <f t="shared" si="59"/>
        <v>0</v>
      </c>
      <c r="BR30" s="69">
        <f t="shared" si="60"/>
        <v>0</v>
      </c>
      <c r="BS30" s="69">
        <f t="shared" si="61"/>
        <v>0</v>
      </c>
      <c r="BT30" s="69">
        <f t="shared" si="62"/>
        <v>0</v>
      </c>
      <c r="BU30" s="69">
        <f t="shared" si="63"/>
        <v>0</v>
      </c>
      <c r="BV30" s="69">
        <f t="shared" si="64"/>
        <v>0</v>
      </c>
      <c r="BW30" s="69">
        <f t="shared" si="65"/>
        <v>0</v>
      </c>
      <c r="BX30" s="69">
        <f t="shared" si="66"/>
        <v>0</v>
      </c>
      <c r="BY30" s="69">
        <f t="shared" si="67"/>
        <v>0</v>
      </c>
      <c r="BZ30" s="69">
        <f t="shared" si="68"/>
        <v>0</v>
      </c>
      <c r="CA30" s="69">
        <f t="shared" si="69"/>
        <v>0</v>
      </c>
      <c r="CB30" s="91">
        <f>'KWh (Cumulative) LI'!BQ40</f>
        <v>0</v>
      </c>
      <c r="CC30" s="69">
        <f t="shared" si="70"/>
        <v>0</v>
      </c>
      <c r="CD30" s="69">
        <f t="shared" si="71"/>
        <v>0</v>
      </c>
      <c r="CE30" s="69">
        <f t="shared" si="72"/>
        <v>0</v>
      </c>
      <c r="CF30" s="69">
        <f t="shared" si="73"/>
        <v>0</v>
      </c>
      <c r="CG30" s="69">
        <f t="shared" si="74"/>
        <v>0</v>
      </c>
      <c r="CH30" s="69">
        <f t="shared" si="75"/>
        <v>0</v>
      </c>
      <c r="CI30" s="69">
        <f t="shared" si="76"/>
        <v>0</v>
      </c>
      <c r="CJ30" s="69">
        <f t="shared" si="77"/>
        <v>0</v>
      </c>
      <c r="CK30" s="54"/>
      <c r="CL30" s="54"/>
      <c r="CM30" s="54"/>
    </row>
    <row r="31" spans="1:91" x14ac:dyDescent="0.25">
      <c r="A31" s="162"/>
      <c r="B31" s="45" t="s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91">
        <f>'KWh (Cumulative) LI'!I41</f>
        <v>0</v>
      </c>
      <c r="U31" s="69">
        <f t="shared" si="15"/>
        <v>0</v>
      </c>
      <c r="V31" s="69">
        <f t="shared" si="16"/>
        <v>0</v>
      </c>
      <c r="W31" s="69">
        <f t="shared" si="17"/>
        <v>0</v>
      </c>
      <c r="X31" s="69">
        <f t="shared" si="18"/>
        <v>0</v>
      </c>
      <c r="Y31" s="69">
        <f t="shared" si="19"/>
        <v>0</v>
      </c>
      <c r="Z31" s="69">
        <f t="shared" si="20"/>
        <v>0</v>
      </c>
      <c r="AA31" s="69">
        <f t="shared" si="21"/>
        <v>0</v>
      </c>
      <c r="AB31" s="69">
        <f t="shared" si="22"/>
        <v>0</v>
      </c>
      <c r="AC31" s="69">
        <f t="shared" si="23"/>
        <v>0</v>
      </c>
      <c r="AD31" s="69">
        <f t="shared" si="24"/>
        <v>0</v>
      </c>
      <c r="AE31" s="69">
        <f t="shared" si="25"/>
        <v>0</v>
      </c>
      <c r="AF31" s="91">
        <f>'KWh (Cumulative) LI'!U41</f>
        <v>0</v>
      </c>
      <c r="AG31" s="69">
        <f t="shared" si="26"/>
        <v>0</v>
      </c>
      <c r="AH31" s="69">
        <f t="shared" si="27"/>
        <v>0</v>
      </c>
      <c r="AI31" s="69">
        <f t="shared" si="28"/>
        <v>0</v>
      </c>
      <c r="AJ31" s="69">
        <f t="shared" si="29"/>
        <v>0</v>
      </c>
      <c r="AK31" s="69">
        <f t="shared" si="30"/>
        <v>0</v>
      </c>
      <c r="AL31" s="69">
        <f t="shared" si="31"/>
        <v>0</v>
      </c>
      <c r="AM31" s="69">
        <f t="shared" si="32"/>
        <v>0</v>
      </c>
      <c r="AN31" s="69">
        <f t="shared" si="33"/>
        <v>0</v>
      </c>
      <c r="AO31" s="69">
        <f t="shared" si="34"/>
        <v>0</v>
      </c>
      <c r="AP31" s="69">
        <f t="shared" si="35"/>
        <v>0</v>
      </c>
      <c r="AQ31" s="69">
        <f t="shared" si="36"/>
        <v>0</v>
      </c>
      <c r="AR31" s="91">
        <f>'KWh (Cumulative) LI'!AG41</f>
        <v>0</v>
      </c>
      <c r="AS31" s="69">
        <f t="shared" si="37"/>
        <v>0</v>
      </c>
      <c r="AT31" s="69">
        <f t="shared" si="38"/>
        <v>0</v>
      </c>
      <c r="AU31" s="69">
        <f t="shared" si="39"/>
        <v>0</v>
      </c>
      <c r="AV31" s="69">
        <f t="shared" si="40"/>
        <v>0</v>
      </c>
      <c r="AW31" s="69">
        <f t="shared" si="41"/>
        <v>0</v>
      </c>
      <c r="AX31" s="69">
        <f t="shared" si="42"/>
        <v>0</v>
      </c>
      <c r="AY31" s="69">
        <f t="shared" si="43"/>
        <v>0</v>
      </c>
      <c r="AZ31" s="69">
        <f t="shared" si="44"/>
        <v>0</v>
      </c>
      <c r="BA31" s="69">
        <f t="shared" si="45"/>
        <v>0</v>
      </c>
      <c r="BB31" s="69">
        <f t="shared" si="46"/>
        <v>0</v>
      </c>
      <c r="BC31" s="69">
        <f t="shared" si="47"/>
        <v>0</v>
      </c>
      <c r="BD31" s="91">
        <f>'KWh (Cumulative) LI'!AS41</f>
        <v>0</v>
      </c>
      <c r="BE31" s="69">
        <f t="shared" si="48"/>
        <v>0</v>
      </c>
      <c r="BF31" s="69">
        <f t="shared" si="49"/>
        <v>0</v>
      </c>
      <c r="BG31" s="69">
        <f t="shared" si="50"/>
        <v>0</v>
      </c>
      <c r="BH31" s="69">
        <f t="shared" si="51"/>
        <v>0</v>
      </c>
      <c r="BI31" s="69">
        <f t="shared" si="52"/>
        <v>0</v>
      </c>
      <c r="BJ31" s="69">
        <f t="shared" si="53"/>
        <v>0</v>
      </c>
      <c r="BK31" s="69">
        <f t="shared" si="54"/>
        <v>0</v>
      </c>
      <c r="BL31" s="69">
        <f t="shared" si="55"/>
        <v>0</v>
      </c>
      <c r="BM31" s="69">
        <f t="shared" si="56"/>
        <v>0</v>
      </c>
      <c r="BN31" s="69">
        <f t="shared" si="57"/>
        <v>0</v>
      </c>
      <c r="BO31" s="69">
        <f t="shared" si="58"/>
        <v>0</v>
      </c>
      <c r="BP31" s="91">
        <f>'KWh (Cumulative) LI'!BE41</f>
        <v>0</v>
      </c>
      <c r="BQ31" s="69">
        <f t="shared" si="59"/>
        <v>0</v>
      </c>
      <c r="BR31" s="69">
        <f t="shared" si="60"/>
        <v>0</v>
      </c>
      <c r="BS31" s="69">
        <f t="shared" si="61"/>
        <v>0</v>
      </c>
      <c r="BT31" s="69">
        <f t="shared" si="62"/>
        <v>0</v>
      </c>
      <c r="BU31" s="69">
        <f t="shared" si="63"/>
        <v>0</v>
      </c>
      <c r="BV31" s="69">
        <f t="shared" si="64"/>
        <v>0</v>
      </c>
      <c r="BW31" s="69">
        <f t="shared" si="65"/>
        <v>0</v>
      </c>
      <c r="BX31" s="69">
        <f t="shared" si="66"/>
        <v>0</v>
      </c>
      <c r="BY31" s="69">
        <f t="shared" si="67"/>
        <v>0</v>
      </c>
      <c r="BZ31" s="69">
        <f t="shared" si="68"/>
        <v>0</v>
      </c>
      <c r="CA31" s="69">
        <f t="shared" si="69"/>
        <v>0</v>
      </c>
      <c r="CB31" s="91">
        <f>'KWh (Cumulative) LI'!BQ41</f>
        <v>0</v>
      </c>
      <c r="CC31" s="69">
        <f t="shared" si="70"/>
        <v>0</v>
      </c>
      <c r="CD31" s="69">
        <f t="shared" si="71"/>
        <v>0</v>
      </c>
      <c r="CE31" s="69">
        <f t="shared" si="72"/>
        <v>0</v>
      </c>
      <c r="CF31" s="69">
        <f t="shared" si="73"/>
        <v>0</v>
      </c>
      <c r="CG31" s="69">
        <f t="shared" si="74"/>
        <v>0</v>
      </c>
      <c r="CH31" s="69">
        <f t="shared" si="75"/>
        <v>0</v>
      </c>
      <c r="CI31" s="69">
        <f t="shared" si="76"/>
        <v>0</v>
      </c>
      <c r="CJ31" s="69">
        <f t="shared" si="77"/>
        <v>0</v>
      </c>
      <c r="CK31" s="54"/>
      <c r="CL31" s="54"/>
      <c r="CM31" s="54"/>
    </row>
    <row r="32" spans="1:91" x14ac:dyDescent="0.25">
      <c r="A32" s="162"/>
      <c r="B32" s="45" t="s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91">
        <f>'KWh (Cumulative) LI'!I42</f>
        <v>0</v>
      </c>
      <c r="U32" s="69">
        <f t="shared" si="15"/>
        <v>0</v>
      </c>
      <c r="V32" s="69">
        <f t="shared" si="16"/>
        <v>0</v>
      </c>
      <c r="W32" s="69">
        <f t="shared" si="17"/>
        <v>0</v>
      </c>
      <c r="X32" s="69">
        <f t="shared" si="18"/>
        <v>0</v>
      </c>
      <c r="Y32" s="69">
        <f t="shared" si="19"/>
        <v>0</v>
      </c>
      <c r="Z32" s="69">
        <f t="shared" si="20"/>
        <v>0</v>
      </c>
      <c r="AA32" s="69">
        <f t="shared" si="21"/>
        <v>0</v>
      </c>
      <c r="AB32" s="69">
        <f t="shared" si="22"/>
        <v>0</v>
      </c>
      <c r="AC32" s="69">
        <f t="shared" si="23"/>
        <v>0</v>
      </c>
      <c r="AD32" s="69">
        <f t="shared" si="24"/>
        <v>0</v>
      </c>
      <c r="AE32" s="69">
        <f t="shared" si="25"/>
        <v>0</v>
      </c>
      <c r="AF32" s="91">
        <f>'KWh (Cumulative) LI'!U42</f>
        <v>0</v>
      </c>
      <c r="AG32" s="69">
        <f t="shared" si="26"/>
        <v>0</v>
      </c>
      <c r="AH32" s="69">
        <f t="shared" si="27"/>
        <v>0</v>
      </c>
      <c r="AI32" s="69">
        <f t="shared" si="28"/>
        <v>0</v>
      </c>
      <c r="AJ32" s="69">
        <f t="shared" si="29"/>
        <v>0</v>
      </c>
      <c r="AK32" s="69">
        <f t="shared" si="30"/>
        <v>0</v>
      </c>
      <c r="AL32" s="69">
        <f t="shared" si="31"/>
        <v>0</v>
      </c>
      <c r="AM32" s="69">
        <f t="shared" si="32"/>
        <v>0</v>
      </c>
      <c r="AN32" s="69">
        <f t="shared" si="33"/>
        <v>0</v>
      </c>
      <c r="AO32" s="69">
        <f t="shared" si="34"/>
        <v>0</v>
      </c>
      <c r="AP32" s="69">
        <f t="shared" si="35"/>
        <v>0</v>
      </c>
      <c r="AQ32" s="69">
        <f t="shared" si="36"/>
        <v>0</v>
      </c>
      <c r="AR32" s="91">
        <f>'KWh (Cumulative) LI'!AG42</f>
        <v>0</v>
      </c>
      <c r="AS32" s="69">
        <f t="shared" si="37"/>
        <v>0</v>
      </c>
      <c r="AT32" s="69">
        <f t="shared" si="38"/>
        <v>0</v>
      </c>
      <c r="AU32" s="69">
        <f t="shared" si="39"/>
        <v>0</v>
      </c>
      <c r="AV32" s="69">
        <f t="shared" si="40"/>
        <v>0</v>
      </c>
      <c r="AW32" s="69">
        <f t="shared" si="41"/>
        <v>0</v>
      </c>
      <c r="AX32" s="69">
        <f t="shared" si="42"/>
        <v>0</v>
      </c>
      <c r="AY32" s="69">
        <f t="shared" si="43"/>
        <v>0</v>
      </c>
      <c r="AZ32" s="69">
        <f t="shared" si="44"/>
        <v>0</v>
      </c>
      <c r="BA32" s="69">
        <f t="shared" si="45"/>
        <v>0</v>
      </c>
      <c r="BB32" s="69">
        <f t="shared" si="46"/>
        <v>0</v>
      </c>
      <c r="BC32" s="69">
        <f t="shared" si="47"/>
        <v>0</v>
      </c>
      <c r="BD32" s="91">
        <f>'KWh (Cumulative) LI'!AS42</f>
        <v>0</v>
      </c>
      <c r="BE32" s="69">
        <f t="shared" si="48"/>
        <v>0</v>
      </c>
      <c r="BF32" s="69">
        <f t="shared" si="49"/>
        <v>0</v>
      </c>
      <c r="BG32" s="69">
        <f t="shared" si="50"/>
        <v>0</v>
      </c>
      <c r="BH32" s="69">
        <f t="shared" si="51"/>
        <v>0</v>
      </c>
      <c r="BI32" s="69">
        <f t="shared" si="52"/>
        <v>0</v>
      </c>
      <c r="BJ32" s="69">
        <f t="shared" si="53"/>
        <v>0</v>
      </c>
      <c r="BK32" s="69">
        <f t="shared" si="54"/>
        <v>0</v>
      </c>
      <c r="BL32" s="69">
        <f t="shared" si="55"/>
        <v>0</v>
      </c>
      <c r="BM32" s="69">
        <f t="shared" si="56"/>
        <v>0</v>
      </c>
      <c r="BN32" s="69">
        <f t="shared" si="57"/>
        <v>0</v>
      </c>
      <c r="BO32" s="69">
        <f t="shared" si="58"/>
        <v>0</v>
      </c>
      <c r="BP32" s="91">
        <f>'KWh (Cumulative) LI'!BE42</f>
        <v>0</v>
      </c>
      <c r="BQ32" s="69">
        <f t="shared" si="59"/>
        <v>0</v>
      </c>
      <c r="BR32" s="69">
        <f t="shared" si="60"/>
        <v>0</v>
      </c>
      <c r="BS32" s="69">
        <f t="shared" si="61"/>
        <v>0</v>
      </c>
      <c r="BT32" s="69">
        <f t="shared" si="62"/>
        <v>0</v>
      </c>
      <c r="BU32" s="69">
        <f t="shared" si="63"/>
        <v>0</v>
      </c>
      <c r="BV32" s="69">
        <f t="shared" si="64"/>
        <v>0</v>
      </c>
      <c r="BW32" s="69">
        <f t="shared" si="65"/>
        <v>0</v>
      </c>
      <c r="BX32" s="69">
        <f t="shared" si="66"/>
        <v>0</v>
      </c>
      <c r="BY32" s="69">
        <f t="shared" si="67"/>
        <v>0</v>
      </c>
      <c r="BZ32" s="69">
        <f t="shared" si="68"/>
        <v>0</v>
      </c>
      <c r="CA32" s="69">
        <f t="shared" si="69"/>
        <v>0</v>
      </c>
      <c r="CB32" s="91">
        <f>'KWh (Cumulative) LI'!BQ42</f>
        <v>0</v>
      </c>
      <c r="CC32" s="69">
        <f t="shared" si="70"/>
        <v>0</v>
      </c>
      <c r="CD32" s="69">
        <f t="shared" si="71"/>
        <v>0</v>
      </c>
      <c r="CE32" s="69">
        <f t="shared" si="72"/>
        <v>0</v>
      </c>
      <c r="CF32" s="69">
        <f t="shared" si="73"/>
        <v>0</v>
      </c>
      <c r="CG32" s="69">
        <f t="shared" si="74"/>
        <v>0</v>
      </c>
      <c r="CH32" s="69">
        <f t="shared" si="75"/>
        <v>0</v>
      </c>
      <c r="CI32" s="69">
        <f t="shared" si="76"/>
        <v>0</v>
      </c>
      <c r="CJ32" s="69">
        <f t="shared" si="77"/>
        <v>0</v>
      </c>
      <c r="CK32" s="54"/>
      <c r="CL32" s="54"/>
      <c r="CM32" s="54"/>
    </row>
    <row r="33" spans="1:91" x14ac:dyDescent="0.25">
      <c r="A33" s="162"/>
      <c r="B33" s="45" t="s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91">
        <f>'KWh (Cumulative) LI'!I43</f>
        <v>0</v>
      </c>
      <c r="U33" s="69">
        <f t="shared" si="15"/>
        <v>0</v>
      </c>
      <c r="V33" s="69">
        <f t="shared" si="16"/>
        <v>0</v>
      </c>
      <c r="W33" s="69">
        <f t="shared" si="17"/>
        <v>0</v>
      </c>
      <c r="X33" s="69">
        <f t="shared" si="18"/>
        <v>0</v>
      </c>
      <c r="Y33" s="69">
        <f t="shared" si="19"/>
        <v>0</v>
      </c>
      <c r="Z33" s="69">
        <f t="shared" si="20"/>
        <v>0</v>
      </c>
      <c r="AA33" s="69">
        <f t="shared" si="21"/>
        <v>0</v>
      </c>
      <c r="AB33" s="69">
        <f t="shared" si="22"/>
        <v>0</v>
      </c>
      <c r="AC33" s="69">
        <f t="shared" si="23"/>
        <v>0</v>
      </c>
      <c r="AD33" s="69">
        <f t="shared" si="24"/>
        <v>0</v>
      </c>
      <c r="AE33" s="69">
        <f t="shared" si="25"/>
        <v>0</v>
      </c>
      <c r="AF33" s="91">
        <f>'KWh (Cumulative) LI'!U43</f>
        <v>0</v>
      </c>
      <c r="AG33" s="69">
        <f t="shared" si="26"/>
        <v>0</v>
      </c>
      <c r="AH33" s="69">
        <f t="shared" si="27"/>
        <v>0</v>
      </c>
      <c r="AI33" s="69">
        <f t="shared" si="28"/>
        <v>0</v>
      </c>
      <c r="AJ33" s="69">
        <f t="shared" si="29"/>
        <v>0</v>
      </c>
      <c r="AK33" s="69">
        <f t="shared" si="30"/>
        <v>0</v>
      </c>
      <c r="AL33" s="69">
        <f t="shared" si="31"/>
        <v>0</v>
      </c>
      <c r="AM33" s="69">
        <f t="shared" si="32"/>
        <v>0</v>
      </c>
      <c r="AN33" s="69">
        <f t="shared" si="33"/>
        <v>0</v>
      </c>
      <c r="AO33" s="69">
        <f t="shared" si="34"/>
        <v>0</v>
      </c>
      <c r="AP33" s="69">
        <f t="shared" si="35"/>
        <v>0</v>
      </c>
      <c r="AQ33" s="69">
        <f t="shared" si="36"/>
        <v>0</v>
      </c>
      <c r="AR33" s="91">
        <f>'KWh (Cumulative) LI'!AG43</f>
        <v>0</v>
      </c>
      <c r="AS33" s="69">
        <f t="shared" si="37"/>
        <v>0</v>
      </c>
      <c r="AT33" s="69">
        <f t="shared" si="38"/>
        <v>0</v>
      </c>
      <c r="AU33" s="69">
        <f t="shared" si="39"/>
        <v>0</v>
      </c>
      <c r="AV33" s="69">
        <f t="shared" si="40"/>
        <v>0</v>
      </c>
      <c r="AW33" s="69">
        <f t="shared" si="41"/>
        <v>0</v>
      </c>
      <c r="AX33" s="69">
        <f t="shared" si="42"/>
        <v>0</v>
      </c>
      <c r="AY33" s="69">
        <f t="shared" si="43"/>
        <v>0</v>
      </c>
      <c r="AZ33" s="69">
        <f t="shared" si="44"/>
        <v>0</v>
      </c>
      <c r="BA33" s="69">
        <f t="shared" si="45"/>
        <v>0</v>
      </c>
      <c r="BB33" s="69">
        <f t="shared" si="46"/>
        <v>0</v>
      </c>
      <c r="BC33" s="69">
        <f t="shared" si="47"/>
        <v>0</v>
      </c>
      <c r="BD33" s="91">
        <f>'KWh (Cumulative) LI'!AS43</f>
        <v>0</v>
      </c>
      <c r="BE33" s="69">
        <f t="shared" si="48"/>
        <v>0</v>
      </c>
      <c r="BF33" s="69">
        <f t="shared" si="49"/>
        <v>0</v>
      </c>
      <c r="BG33" s="69">
        <f t="shared" si="50"/>
        <v>0</v>
      </c>
      <c r="BH33" s="69">
        <f t="shared" si="51"/>
        <v>0</v>
      </c>
      <c r="BI33" s="69">
        <f t="shared" si="52"/>
        <v>0</v>
      </c>
      <c r="BJ33" s="69">
        <f t="shared" si="53"/>
        <v>0</v>
      </c>
      <c r="BK33" s="69">
        <f t="shared" si="54"/>
        <v>0</v>
      </c>
      <c r="BL33" s="69">
        <f t="shared" si="55"/>
        <v>0</v>
      </c>
      <c r="BM33" s="69">
        <f t="shared" si="56"/>
        <v>0</v>
      </c>
      <c r="BN33" s="69">
        <f t="shared" si="57"/>
        <v>0</v>
      </c>
      <c r="BO33" s="69">
        <f t="shared" si="58"/>
        <v>0</v>
      </c>
      <c r="BP33" s="91">
        <f>'KWh (Cumulative) LI'!BE43</f>
        <v>0</v>
      </c>
      <c r="BQ33" s="69">
        <f t="shared" si="59"/>
        <v>0</v>
      </c>
      <c r="BR33" s="69">
        <f t="shared" si="60"/>
        <v>0</v>
      </c>
      <c r="BS33" s="69">
        <f t="shared" si="61"/>
        <v>0</v>
      </c>
      <c r="BT33" s="69">
        <f t="shared" si="62"/>
        <v>0</v>
      </c>
      <c r="BU33" s="69">
        <f t="shared" si="63"/>
        <v>0</v>
      </c>
      <c r="BV33" s="69">
        <f t="shared" si="64"/>
        <v>0</v>
      </c>
      <c r="BW33" s="69">
        <f t="shared" si="65"/>
        <v>0</v>
      </c>
      <c r="BX33" s="69">
        <f t="shared" si="66"/>
        <v>0</v>
      </c>
      <c r="BY33" s="69">
        <f t="shared" si="67"/>
        <v>0</v>
      </c>
      <c r="BZ33" s="69">
        <f t="shared" si="68"/>
        <v>0</v>
      </c>
      <c r="CA33" s="69">
        <f t="shared" si="69"/>
        <v>0</v>
      </c>
      <c r="CB33" s="91">
        <f>'KWh (Cumulative) LI'!BQ43</f>
        <v>0</v>
      </c>
      <c r="CC33" s="69">
        <f t="shared" si="70"/>
        <v>0</v>
      </c>
      <c r="CD33" s="69">
        <f t="shared" si="71"/>
        <v>0</v>
      </c>
      <c r="CE33" s="69">
        <f t="shared" si="72"/>
        <v>0</v>
      </c>
      <c r="CF33" s="69">
        <f t="shared" si="73"/>
        <v>0</v>
      </c>
      <c r="CG33" s="69">
        <f t="shared" si="74"/>
        <v>0</v>
      </c>
      <c r="CH33" s="69">
        <f t="shared" si="75"/>
        <v>0</v>
      </c>
      <c r="CI33" s="69">
        <f t="shared" si="76"/>
        <v>0</v>
      </c>
      <c r="CJ33" s="69">
        <f t="shared" si="77"/>
        <v>0</v>
      </c>
      <c r="CK33" s="54"/>
      <c r="CL33" s="54"/>
      <c r="CM33" s="54"/>
    </row>
    <row r="34" spans="1:91" x14ac:dyDescent="0.25">
      <c r="A34" s="163"/>
      <c r="B34" s="45" t="s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91">
        <f>'KWh (Cumulative) LI'!I44</f>
        <v>0</v>
      </c>
      <c r="U34" s="69">
        <f t="shared" si="15"/>
        <v>0</v>
      </c>
      <c r="V34" s="69">
        <f t="shared" si="16"/>
        <v>0</v>
      </c>
      <c r="W34" s="69">
        <f t="shared" si="17"/>
        <v>0</v>
      </c>
      <c r="X34" s="69">
        <f t="shared" si="18"/>
        <v>0</v>
      </c>
      <c r="Y34" s="69">
        <f t="shared" si="19"/>
        <v>0</v>
      </c>
      <c r="Z34" s="69">
        <f t="shared" si="20"/>
        <v>0</v>
      </c>
      <c r="AA34" s="69">
        <f t="shared" si="21"/>
        <v>0</v>
      </c>
      <c r="AB34" s="69">
        <f t="shared" si="22"/>
        <v>0</v>
      </c>
      <c r="AC34" s="69">
        <f t="shared" si="23"/>
        <v>0</v>
      </c>
      <c r="AD34" s="69">
        <f t="shared" si="24"/>
        <v>0</v>
      </c>
      <c r="AE34" s="69">
        <f t="shared" si="25"/>
        <v>0</v>
      </c>
      <c r="AF34" s="91">
        <f>'KWh (Cumulative) LI'!U44</f>
        <v>0</v>
      </c>
      <c r="AG34" s="69">
        <f t="shared" si="26"/>
        <v>0</v>
      </c>
      <c r="AH34" s="69">
        <f t="shared" si="27"/>
        <v>0</v>
      </c>
      <c r="AI34" s="69">
        <f t="shared" si="28"/>
        <v>0</v>
      </c>
      <c r="AJ34" s="69">
        <f t="shared" si="29"/>
        <v>0</v>
      </c>
      <c r="AK34" s="69">
        <f t="shared" si="30"/>
        <v>0</v>
      </c>
      <c r="AL34" s="69">
        <f t="shared" si="31"/>
        <v>0</v>
      </c>
      <c r="AM34" s="69">
        <f t="shared" si="32"/>
        <v>0</v>
      </c>
      <c r="AN34" s="69">
        <f t="shared" si="33"/>
        <v>0</v>
      </c>
      <c r="AO34" s="69">
        <f t="shared" si="34"/>
        <v>0</v>
      </c>
      <c r="AP34" s="69">
        <f t="shared" si="35"/>
        <v>0</v>
      </c>
      <c r="AQ34" s="69">
        <f t="shared" si="36"/>
        <v>0</v>
      </c>
      <c r="AR34" s="91">
        <f>'KWh (Cumulative) LI'!AG44</f>
        <v>0</v>
      </c>
      <c r="AS34" s="69">
        <f t="shared" si="37"/>
        <v>0</v>
      </c>
      <c r="AT34" s="69">
        <f t="shared" si="38"/>
        <v>0</v>
      </c>
      <c r="AU34" s="69">
        <f t="shared" si="39"/>
        <v>0</v>
      </c>
      <c r="AV34" s="69">
        <f t="shared" si="40"/>
        <v>0</v>
      </c>
      <c r="AW34" s="69">
        <f t="shared" si="41"/>
        <v>0</v>
      </c>
      <c r="AX34" s="69">
        <f t="shared" si="42"/>
        <v>0</v>
      </c>
      <c r="AY34" s="69">
        <f t="shared" si="43"/>
        <v>0</v>
      </c>
      <c r="AZ34" s="69">
        <f t="shared" si="44"/>
        <v>0</v>
      </c>
      <c r="BA34" s="69">
        <f t="shared" si="45"/>
        <v>0</v>
      </c>
      <c r="BB34" s="69">
        <f t="shared" si="46"/>
        <v>0</v>
      </c>
      <c r="BC34" s="69">
        <f t="shared" si="47"/>
        <v>0</v>
      </c>
      <c r="BD34" s="91">
        <f>'KWh (Cumulative) LI'!AS44</f>
        <v>0</v>
      </c>
      <c r="BE34" s="69">
        <f t="shared" si="48"/>
        <v>0</v>
      </c>
      <c r="BF34" s="69">
        <f t="shared" si="49"/>
        <v>0</v>
      </c>
      <c r="BG34" s="69">
        <f t="shared" si="50"/>
        <v>0</v>
      </c>
      <c r="BH34" s="69">
        <f t="shared" si="51"/>
        <v>0</v>
      </c>
      <c r="BI34" s="69">
        <f t="shared" si="52"/>
        <v>0</v>
      </c>
      <c r="BJ34" s="69">
        <f t="shared" si="53"/>
        <v>0</v>
      </c>
      <c r="BK34" s="69">
        <f t="shared" si="54"/>
        <v>0</v>
      </c>
      <c r="BL34" s="69">
        <f t="shared" si="55"/>
        <v>0</v>
      </c>
      <c r="BM34" s="69">
        <f t="shared" si="56"/>
        <v>0</v>
      </c>
      <c r="BN34" s="69">
        <f t="shared" si="57"/>
        <v>0</v>
      </c>
      <c r="BO34" s="69">
        <f t="shared" si="58"/>
        <v>0</v>
      </c>
      <c r="BP34" s="91">
        <f>'KWh (Cumulative) LI'!BE44</f>
        <v>0</v>
      </c>
      <c r="BQ34" s="69">
        <f t="shared" si="59"/>
        <v>0</v>
      </c>
      <c r="BR34" s="69">
        <f t="shared" si="60"/>
        <v>0</v>
      </c>
      <c r="BS34" s="69">
        <f t="shared" si="61"/>
        <v>0</v>
      </c>
      <c r="BT34" s="69">
        <f t="shared" si="62"/>
        <v>0</v>
      </c>
      <c r="BU34" s="69">
        <f t="shared" si="63"/>
        <v>0</v>
      </c>
      <c r="BV34" s="69">
        <f t="shared" si="64"/>
        <v>0</v>
      </c>
      <c r="BW34" s="69">
        <f t="shared" si="65"/>
        <v>0</v>
      </c>
      <c r="BX34" s="69">
        <f t="shared" si="66"/>
        <v>0</v>
      </c>
      <c r="BY34" s="69">
        <f t="shared" si="67"/>
        <v>0</v>
      </c>
      <c r="BZ34" s="69">
        <f t="shared" si="68"/>
        <v>0</v>
      </c>
      <c r="CA34" s="69">
        <f t="shared" si="69"/>
        <v>0</v>
      </c>
      <c r="CB34" s="91">
        <f>'KWh (Cumulative) LI'!BQ44</f>
        <v>0</v>
      </c>
      <c r="CC34" s="69">
        <f t="shared" si="70"/>
        <v>0</v>
      </c>
      <c r="CD34" s="69">
        <f t="shared" si="71"/>
        <v>0</v>
      </c>
      <c r="CE34" s="69">
        <f t="shared" si="72"/>
        <v>0</v>
      </c>
      <c r="CF34" s="69">
        <f t="shared" si="73"/>
        <v>0</v>
      </c>
      <c r="CG34" s="69">
        <f t="shared" si="74"/>
        <v>0</v>
      </c>
      <c r="CH34" s="69">
        <f t="shared" si="75"/>
        <v>0</v>
      </c>
      <c r="CI34" s="69">
        <f t="shared" si="76"/>
        <v>0</v>
      </c>
      <c r="CJ34" s="69">
        <f t="shared" si="77"/>
        <v>0</v>
      </c>
      <c r="CK34" s="54"/>
      <c r="CL34" s="54"/>
      <c r="CM34" s="54"/>
    </row>
    <row r="35" spans="1:91" x14ac:dyDescent="0.25">
      <c r="A35" s="163"/>
      <c r="B35" s="45" t="s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91">
        <f>'KWh (Cumulative) LI'!I45</f>
        <v>0</v>
      </c>
      <c r="U35" s="69">
        <f t="shared" si="15"/>
        <v>0</v>
      </c>
      <c r="V35" s="69">
        <f t="shared" si="16"/>
        <v>0</v>
      </c>
      <c r="W35" s="69">
        <f t="shared" si="17"/>
        <v>0</v>
      </c>
      <c r="X35" s="69">
        <f t="shared" si="18"/>
        <v>0</v>
      </c>
      <c r="Y35" s="69">
        <f t="shared" si="19"/>
        <v>0</v>
      </c>
      <c r="Z35" s="69">
        <f t="shared" si="20"/>
        <v>0</v>
      </c>
      <c r="AA35" s="69">
        <f t="shared" si="21"/>
        <v>0</v>
      </c>
      <c r="AB35" s="69">
        <f t="shared" si="22"/>
        <v>0</v>
      </c>
      <c r="AC35" s="69">
        <f t="shared" si="23"/>
        <v>0</v>
      </c>
      <c r="AD35" s="69">
        <f t="shared" si="24"/>
        <v>0</v>
      </c>
      <c r="AE35" s="69">
        <f t="shared" si="25"/>
        <v>0</v>
      </c>
      <c r="AF35" s="91">
        <f>'KWh (Cumulative) LI'!U45</f>
        <v>0</v>
      </c>
      <c r="AG35" s="69">
        <f t="shared" si="26"/>
        <v>0</v>
      </c>
      <c r="AH35" s="69">
        <f t="shared" si="27"/>
        <v>0</v>
      </c>
      <c r="AI35" s="69">
        <f t="shared" si="28"/>
        <v>0</v>
      </c>
      <c r="AJ35" s="69">
        <f t="shared" si="29"/>
        <v>0</v>
      </c>
      <c r="AK35" s="69">
        <f t="shared" si="30"/>
        <v>0</v>
      </c>
      <c r="AL35" s="69">
        <f t="shared" si="31"/>
        <v>0</v>
      </c>
      <c r="AM35" s="69">
        <f t="shared" si="32"/>
        <v>0</v>
      </c>
      <c r="AN35" s="69">
        <f t="shared" si="33"/>
        <v>0</v>
      </c>
      <c r="AO35" s="69">
        <f t="shared" si="34"/>
        <v>0</v>
      </c>
      <c r="AP35" s="69">
        <f t="shared" si="35"/>
        <v>0</v>
      </c>
      <c r="AQ35" s="69">
        <f t="shared" si="36"/>
        <v>0</v>
      </c>
      <c r="AR35" s="91">
        <f>'KWh (Cumulative) LI'!AG45</f>
        <v>0</v>
      </c>
      <c r="AS35" s="69">
        <f t="shared" si="37"/>
        <v>0</v>
      </c>
      <c r="AT35" s="69">
        <f t="shared" si="38"/>
        <v>0</v>
      </c>
      <c r="AU35" s="69">
        <f t="shared" si="39"/>
        <v>0</v>
      </c>
      <c r="AV35" s="69">
        <f t="shared" si="40"/>
        <v>0</v>
      </c>
      <c r="AW35" s="69">
        <f t="shared" si="41"/>
        <v>0</v>
      </c>
      <c r="AX35" s="69">
        <f t="shared" si="42"/>
        <v>0</v>
      </c>
      <c r="AY35" s="69">
        <f t="shared" si="43"/>
        <v>0</v>
      </c>
      <c r="AZ35" s="69">
        <f t="shared" si="44"/>
        <v>0</v>
      </c>
      <c r="BA35" s="69">
        <f t="shared" si="45"/>
        <v>0</v>
      </c>
      <c r="BB35" s="69">
        <f t="shared" si="46"/>
        <v>0</v>
      </c>
      <c r="BC35" s="69">
        <f t="shared" si="47"/>
        <v>0</v>
      </c>
      <c r="BD35" s="91">
        <f>'KWh (Cumulative) LI'!AS45</f>
        <v>0</v>
      </c>
      <c r="BE35" s="69">
        <f t="shared" si="48"/>
        <v>0</v>
      </c>
      <c r="BF35" s="69">
        <f t="shared" si="49"/>
        <v>0</v>
      </c>
      <c r="BG35" s="69">
        <f t="shared" si="50"/>
        <v>0</v>
      </c>
      <c r="BH35" s="69">
        <f t="shared" si="51"/>
        <v>0</v>
      </c>
      <c r="BI35" s="69">
        <f t="shared" si="52"/>
        <v>0</v>
      </c>
      <c r="BJ35" s="69">
        <f t="shared" si="53"/>
        <v>0</v>
      </c>
      <c r="BK35" s="69">
        <f t="shared" si="54"/>
        <v>0</v>
      </c>
      <c r="BL35" s="69">
        <f t="shared" si="55"/>
        <v>0</v>
      </c>
      <c r="BM35" s="69">
        <f t="shared" si="56"/>
        <v>0</v>
      </c>
      <c r="BN35" s="69">
        <f t="shared" si="57"/>
        <v>0</v>
      </c>
      <c r="BO35" s="69">
        <f t="shared" si="58"/>
        <v>0</v>
      </c>
      <c r="BP35" s="91">
        <f>'KWh (Cumulative) LI'!BE45</f>
        <v>0</v>
      </c>
      <c r="BQ35" s="69">
        <f t="shared" si="59"/>
        <v>0</v>
      </c>
      <c r="BR35" s="69">
        <f t="shared" si="60"/>
        <v>0</v>
      </c>
      <c r="BS35" s="69">
        <f t="shared" si="61"/>
        <v>0</v>
      </c>
      <c r="BT35" s="69">
        <f t="shared" si="62"/>
        <v>0</v>
      </c>
      <c r="BU35" s="69">
        <f t="shared" si="63"/>
        <v>0</v>
      </c>
      <c r="BV35" s="69">
        <f t="shared" si="64"/>
        <v>0</v>
      </c>
      <c r="BW35" s="69">
        <f t="shared" si="65"/>
        <v>0</v>
      </c>
      <c r="BX35" s="69">
        <f t="shared" si="66"/>
        <v>0</v>
      </c>
      <c r="BY35" s="69">
        <f t="shared" si="67"/>
        <v>0</v>
      </c>
      <c r="BZ35" s="69">
        <f t="shared" si="68"/>
        <v>0</v>
      </c>
      <c r="CA35" s="69">
        <f t="shared" si="69"/>
        <v>0</v>
      </c>
      <c r="CB35" s="91">
        <f>'KWh (Cumulative) LI'!BQ45</f>
        <v>0</v>
      </c>
      <c r="CC35" s="69">
        <f t="shared" si="70"/>
        <v>0</v>
      </c>
      <c r="CD35" s="69">
        <f t="shared" si="71"/>
        <v>0</v>
      </c>
      <c r="CE35" s="69">
        <f t="shared" si="72"/>
        <v>0</v>
      </c>
      <c r="CF35" s="69">
        <f t="shared" si="73"/>
        <v>0</v>
      </c>
      <c r="CG35" s="69">
        <f t="shared" si="74"/>
        <v>0</v>
      </c>
      <c r="CH35" s="69">
        <f t="shared" si="75"/>
        <v>0</v>
      </c>
      <c r="CI35" s="69">
        <f t="shared" si="76"/>
        <v>0</v>
      </c>
      <c r="CJ35" s="69">
        <f t="shared" si="77"/>
        <v>0</v>
      </c>
      <c r="CK35" s="54"/>
      <c r="CL35" s="54"/>
      <c r="CM35" s="54"/>
    </row>
    <row r="36" spans="1:91" x14ac:dyDescent="0.25">
      <c r="A36" s="163"/>
      <c r="B36" s="45" t="s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91">
        <f>'KWh (Cumulative) LI'!I46</f>
        <v>0</v>
      </c>
      <c r="U36" s="69">
        <f t="shared" si="15"/>
        <v>0</v>
      </c>
      <c r="V36" s="69">
        <f t="shared" si="16"/>
        <v>0</v>
      </c>
      <c r="W36" s="69">
        <f t="shared" si="17"/>
        <v>0</v>
      </c>
      <c r="X36" s="69">
        <f t="shared" si="18"/>
        <v>0</v>
      </c>
      <c r="Y36" s="69">
        <f t="shared" si="19"/>
        <v>0</v>
      </c>
      <c r="Z36" s="69">
        <f t="shared" si="20"/>
        <v>0</v>
      </c>
      <c r="AA36" s="69">
        <f t="shared" si="21"/>
        <v>0</v>
      </c>
      <c r="AB36" s="69">
        <f t="shared" si="22"/>
        <v>0</v>
      </c>
      <c r="AC36" s="69">
        <f t="shared" si="23"/>
        <v>0</v>
      </c>
      <c r="AD36" s="69">
        <f t="shared" si="24"/>
        <v>0</v>
      </c>
      <c r="AE36" s="69">
        <f t="shared" si="25"/>
        <v>0</v>
      </c>
      <c r="AF36" s="91">
        <f>'KWh (Cumulative) LI'!U46</f>
        <v>0</v>
      </c>
      <c r="AG36" s="69">
        <f t="shared" si="26"/>
        <v>0</v>
      </c>
      <c r="AH36" s="69">
        <f t="shared" si="27"/>
        <v>0</v>
      </c>
      <c r="AI36" s="69">
        <f t="shared" si="28"/>
        <v>0</v>
      </c>
      <c r="AJ36" s="69">
        <f t="shared" si="29"/>
        <v>0</v>
      </c>
      <c r="AK36" s="69">
        <f t="shared" si="30"/>
        <v>0</v>
      </c>
      <c r="AL36" s="69">
        <f t="shared" si="31"/>
        <v>0</v>
      </c>
      <c r="AM36" s="69">
        <f t="shared" si="32"/>
        <v>0</v>
      </c>
      <c r="AN36" s="69">
        <f t="shared" si="33"/>
        <v>0</v>
      </c>
      <c r="AO36" s="69">
        <f t="shared" si="34"/>
        <v>0</v>
      </c>
      <c r="AP36" s="69">
        <f t="shared" si="35"/>
        <v>0</v>
      </c>
      <c r="AQ36" s="69">
        <f t="shared" si="36"/>
        <v>0</v>
      </c>
      <c r="AR36" s="91">
        <f>'KWh (Cumulative) LI'!AG46</f>
        <v>0</v>
      </c>
      <c r="AS36" s="69">
        <f t="shared" si="37"/>
        <v>0</v>
      </c>
      <c r="AT36" s="69">
        <f t="shared" si="38"/>
        <v>0</v>
      </c>
      <c r="AU36" s="69">
        <f t="shared" si="39"/>
        <v>0</v>
      </c>
      <c r="AV36" s="69">
        <f t="shared" si="40"/>
        <v>0</v>
      </c>
      <c r="AW36" s="69">
        <f t="shared" si="41"/>
        <v>0</v>
      </c>
      <c r="AX36" s="69">
        <f t="shared" si="42"/>
        <v>0</v>
      </c>
      <c r="AY36" s="69">
        <f t="shared" si="43"/>
        <v>0</v>
      </c>
      <c r="AZ36" s="69">
        <f t="shared" si="44"/>
        <v>0</v>
      </c>
      <c r="BA36" s="69">
        <f t="shared" si="45"/>
        <v>0</v>
      </c>
      <c r="BB36" s="69">
        <f t="shared" si="46"/>
        <v>0</v>
      </c>
      <c r="BC36" s="69">
        <f t="shared" si="47"/>
        <v>0</v>
      </c>
      <c r="BD36" s="91">
        <f>'KWh (Cumulative) LI'!AS46</f>
        <v>0</v>
      </c>
      <c r="BE36" s="69">
        <f t="shared" si="48"/>
        <v>0</v>
      </c>
      <c r="BF36" s="69">
        <f t="shared" si="49"/>
        <v>0</v>
      </c>
      <c r="BG36" s="69">
        <f t="shared" si="50"/>
        <v>0</v>
      </c>
      <c r="BH36" s="69">
        <f t="shared" si="51"/>
        <v>0</v>
      </c>
      <c r="BI36" s="69">
        <f t="shared" si="52"/>
        <v>0</v>
      </c>
      <c r="BJ36" s="69">
        <f t="shared" si="53"/>
        <v>0</v>
      </c>
      <c r="BK36" s="69">
        <f t="shared" si="54"/>
        <v>0</v>
      </c>
      <c r="BL36" s="69">
        <f t="shared" si="55"/>
        <v>0</v>
      </c>
      <c r="BM36" s="69">
        <f t="shared" si="56"/>
        <v>0</v>
      </c>
      <c r="BN36" s="69">
        <f t="shared" si="57"/>
        <v>0</v>
      </c>
      <c r="BO36" s="69">
        <f t="shared" si="58"/>
        <v>0</v>
      </c>
      <c r="BP36" s="91">
        <f>'KWh (Cumulative) LI'!BE46</f>
        <v>0</v>
      </c>
      <c r="BQ36" s="69">
        <f t="shared" si="59"/>
        <v>0</v>
      </c>
      <c r="BR36" s="69">
        <f t="shared" si="60"/>
        <v>0</v>
      </c>
      <c r="BS36" s="69">
        <f t="shared" si="61"/>
        <v>0</v>
      </c>
      <c r="BT36" s="69">
        <f t="shared" si="62"/>
        <v>0</v>
      </c>
      <c r="BU36" s="69">
        <f t="shared" si="63"/>
        <v>0</v>
      </c>
      <c r="BV36" s="69">
        <f t="shared" si="64"/>
        <v>0</v>
      </c>
      <c r="BW36" s="69">
        <f t="shared" si="65"/>
        <v>0</v>
      </c>
      <c r="BX36" s="69">
        <f t="shared" si="66"/>
        <v>0</v>
      </c>
      <c r="BY36" s="69">
        <f t="shared" si="67"/>
        <v>0</v>
      </c>
      <c r="BZ36" s="69">
        <f t="shared" si="68"/>
        <v>0</v>
      </c>
      <c r="CA36" s="69">
        <f t="shared" si="69"/>
        <v>0</v>
      </c>
      <c r="CB36" s="91">
        <f>'KWh (Cumulative) LI'!BQ46</f>
        <v>0</v>
      </c>
      <c r="CC36" s="69">
        <f t="shared" si="70"/>
        <v>0</v>
      </c>
      <c r="CD36" s="69">
        <f t="shared" si="71"/>
        <v>0</v>
      </c>
      <c r="CE36" s="69">
        <f t="shared" si="72"/>
        <v>0</v>
      </c>
      <c r="CF36" s="69">
        <f t="shared" si="73"/>
        <v>0</v>
      </c>
      <c r="CG36" s="69">
        <f t="shared" si="74"/>
        <v>0</v>
      </c>
      <c r="CH36" s="69">
        <f t="shared" si="75"/>
        <v>0</v>
      </c>
      <c r="CI36" s="69">
        <f t="shared" si="76"/>
        <v>0</v>
      </c>
      <c r="CJ36" s="69">
        <f t="shared" si="77"/>
        <v>0</v>
      </c>
      <c r="CK36" s="54"/>
      <c r="CL36" s="54"/>
      <c r="CM36" s="54"/>
    </row>
    <row r="37" spans="1:91" ht="15.75" thickBot="1" x14ac:dyDescent="0.3">
      <c r="A37" s="164"/>
      <c r="B37" s="45" t="s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91">
        <f>'KWh (Cumulative) LI'!I47</f>
        <v>0</v>
      </c>
      <c r="U37" s="69">
        <f t="shared" si="15"/>
        <v>0</v>
      </c>
      <c r="V37" s="69">
        <f t="shared" si="16"/>
        <v>0</v>
      </c>
      <c r="W37" s="69">
        <f t="shared" si="17"/>
        <v>0</v>
      </c>
      <c r="X37" s="69">
        <f t="shared" si="18"/>
        <v>0</v>
      </c>
      <c r="Y37" s="69">
        <f t="shared" si="19"/>
        <v>0</v>
      </c>
      <c r="Z37" s="69">
        <f t="shared" si="20"/>
        <v>0</v>
      </c>
      <c r="AA37" s="69">
        <f t="shared" si="21"/>
        <v>0</v>
      </c>
      <c r="AB37" s="69">
        <f t="shared" si="22"/>
        <v>0</v>
      </c>
      <c r="AC37" s="69">
        <f t="shared" si="23"/>
        <v>0</v>
      </c>
      <c r="AD37" s="69">
        <f t="shared" si="24"/>
        <v>0</v>
      </c>
      <c r="AE37" s="69">
        <f t="shared" si="25"/>
        <v>0</v>
      </c>
      <c r="AF37" s="91">
        <f>'KWh (Cumulative) LI'!U47</f>
        <v>0</v>
      </c>
      <c r="AG37" s="69">
        <f t="shared" si="26"/>
        <v>0</v>
      </c>
      <c r="AH37" s="69">
        <f t="shared" si="27"/>
        <v>0</v>
      </c>
      <c r="AI37" s="69">
        <f t="shared" si="28"/>
        <v>0</v>
      </c>
      <c r="AJ37" s="69">
        <f t="shared" si="29"/>
        <v>0</v>
      </c>
      <c r="AK37" s="69">
        <f t="shared" si="30"/>
        <v>0</v>
      </c>
      <c r="AL37" s="69">
        <f t="shared" si="31"/>
        <v>0</v>
      </c>
      <c r="AM37" s="69">
        <f t="shared" si="32"/>
        <v>0</v>
      </c>
      <c r="AN37" s="69">
        <f t="shared" si="33"/>
        <v>0</v>
      </c>
      <c r="AO37" s="69">
        <f t="shared" si="34"/>
        <v>0</v>
      </c>
      <c r="AP37" s="69">
        <f t="shared" si="35"/>
        <v>0</v>
      </c>
      <c r="AQ37" s="69">
        <f t="shared" si="36"/>
        <v>0</v>
      </c>
      <c r="AR37" s="91">
        <f>'KWh (Cumulative) LI'!AG47</f>
        <v>0</v>
      </c>
      <c r="AS37" s="69">
        <f t="shared" si="37"/>
        <v>0</v>
      </c>
      <c r="AT37" s="69">
        <f t="shared" si="38"/>
        <v>0</v>
      </c>
      <c r="AU37" s="69">
        <f t="shared" si="39"/>
        <v>0</v>
      </c>
      <c r="AV37" s="69">
        <f t="shared" si="40"/>
        <v>0</v>
      </c>
      <c r="AW37" s="69">
        <f t="shared" si="41"/>
        <v>0</v>
      </c>
      <c r="AX37" s="69">
        <f t="shared" si="42"/>
        <v>0</v>
      </c>
      <c r="AY37" s="69">
        <f t="shared" si="43"/>
        <v>0</v>
      </c>
      <c r="AZ37" s="69">
        <f t="shared" si="44"/>
        <v>0</v>
      </c>
      <c r="BA37" s="69">
        <f t="shared" si="45"/>
        <v>0</v>
      </c>
      <c r="BB37" s="69">
        <f t="shared" si="46"/>
        <v>0</v>
      </c>
      <c r="BC37" s="69">
        <f t="shared" si="47"/>
        <v>0</v>
      </c>
      <c r="BD37" s="91">
        <f>'KWh (Cumulative) LI'!AS47</f>
        <v>0</v>
      </c>
      <c r="BE37" s="69">
        <f t="shared" si="48"/>
        <v>0</v>
      </c>
      <c r="BF37" s="69">
        <f t="shared" si="49"/>
        <v>0</v>
      </c>
      <c r="BG37" s="69">
        <f t="shared" si="50"/>
        <v>0</v>
      </c>
      <c r="BH37" s="69">
        <f t="shared" si="51"/>
        <v>0</v>
      </c>
      <c r="BI37" s="69">
        <f t="shared" si="52"/>
        <v>0</v>
      </c>
      <c r="BJ37" s="69">
        <f t="shared" si="53"/>
        <v>0</v>
      </c>
      <c r="BK37" s="69">
        <f t="shared" si="54"/>
        <v>0</v>
      </c>
      <c r="BL37" s="69">
        <f t="shared" si="55"/>
        <v>0</v>
      </c>
      <c r="BM37" s="69">
        <f t="shared" si="56"/>
        <v>0</v>
      </c>
      <c r="BN37" s="69">
        <f t="shared" si="57"/>
        <v>0</v>
      </c>
      <c r="BO37" s="69">
        <f t="shared" si="58"/>
        <v>0</v>
      </c>
      <c r="BP37" s="91">
        <f>'KWh (Cumulative) LI'!BE47</f>
        <v>0</v>
      </c>
      <c r="BQ37" s="69">
        <f t="shared" si="59"/>
        <v>0</v>
      </c>
      <c r="BR37" s="69">
        <f t="shared" si="60"/>
        <v>0</v>
      </c>
      <c r="BS37" s="69">
        <f t="shared" si="61"/>
        <v>0</v>
      </c>
      <c r="BT37" s="69">
        <f t="shared" si="62"/>
        <v>0</v>
      </c>
      <c r="BU37" s="69">
        <f t="shared" si="63"/>
        <v>0</v>
      </c>
      <c r="BV37" s="69">
        <f t="shared" si="64"/>
        <v>0</v>
      </c>
      <c r="BW37" s="69">
        <f t="shared" si="65"/>
        <v>0</v>
      </c>
      <c r="BX37" s="69">
        <f t="shared" si="66"/>
        <v>0</v>
      </c>
      <c r="BY37" s="69">
        <f t="shared" si="67"/>
        <v>0</v>
      </c>
      <c r="BZ37" s="69">
        <f t="shared" si="68"/>
        <v>0</v>
      </c>
      <c r="CA37" s="69">
        <f t="shared" si="69"/>
        <v>0</v>
      </c>
      <c r="CB37" s="91">
        <f>'KWh (Cumulative) LI'!BQ47</f>
        <v>0</v>
      </c>
      <c r="CC37" s="69">
        <f t="shared" si="70"/>
        <v>0</v>
      </c>
      <c r="CD37" s="69">
        <f t="shared" si="71"/>
        <v>0</v>
      </c>
      <c r="CE37" s="69">
        <f t="shared" si="72"/>
        <v>0</v>
      </c>
      <c r="CF37" s="69">
        <f t="shared" si="73"/>
        <v>0</v>
      </c>
      <c r="CG37" s="69">
        <f t="shared" si="74"/>
        <v>0</v>
      </c>
      <c r="CH37" s="69">
        <f t="shared" si="75"/>
        <v>0</v>
      </c>
      <c r="CI37" s="69">
        <f t="shared" si="76"/>
        <v>0</v>
      </c>
      <c r="CJ37" s="69">
        <f t="shared" si="77"/>
        <v>0</v>
      </c>
      <c r="CK37" s="54"/>
      <c r="CL37" s="54"/>
      <c r="CM37" s="54"/>
    </row>
    <row r="38" spans="1:91" ht="15.75" thickBot="1" x14ac:dyDescent="0.3">
      <c r="A38" s="54"/>
      <c r="B38" s="54"/>
    </row>
    <row r="39" spans="1:91" ht="15.75" x14ac:dyDescent="0.25">
      <c r="A39" s="19"/>
      <c r="B39" s="7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91" ht="15" customHeight="1" x14ac:dyDescent="0.25">
      <c r="A40" s="162" t="s">
        <v>29</v>
      </c>
      <c r="B40" s="45" t="s">
        <v>9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91">
        <f>'KWh (Cumulative) LI'!I50</f>
        <v>0</v>
      </c>
      <c r="U40" s="69">
        <f t="shared" ref="U40:U52" si="78">T40</f>
        <v>0</v>
      </c>
      <c r="V40" s="69">
        <f t="shared" ref="V40:V52" si="79">U40</f>
        <v>0</v>
      </c>
      <c r="W40" s="69">
        <f t="shared" ref="W40:W52" si="80">V40</f>
        <v>0</v>
      </c>
      <c r="X40" s="69">
        <f t="shared" ref="X40:X52" si="81">W40</f>
        <v>0</v>
      </c>
      <c r="Y40" s="69">
        <f t="shared" ref="Y40:Y52" si="82">X40</f>
        <v>0</v>
      </c>
      <c r="Z40" s="69">
        <f t="shared" ref="Z40:Z52" si="83">Y40</f>
        <v>0</v>
      </c>
      <c r="AA40" s="69">
        <f t="shared" ref="AA40:AA52" si="84">Z40</f>
        <v>0</v>
      </c>
      <c r="AB40" s="69">
        <f t="shared" ref="AB40:AB52" si="85">AA40</f>
        <v>0</v>
      </c>
      <c r="AC40" s="69">
        <f t="shared" ref="AC40:AC52" si="86">AB40</f>
        <v>0</v>
      </c>
      <c r="AD40" s="69">
        <f t="shared" ref="AD40:AD52" si="87">AC40</f>
        <v>0</v>
      </c>
      <c r="AE40" s="69">
        <f t="shared" ref="AE40:AE52" si="88">AD40</f>
        <v>0</v>
      </c>
      <c r="AF40" s="91">
        <f>'KWh (Cumulative) LI'!U50</f>
        <v>0</v>
      </c>
      <c r="AG40" s="69">
        <f t="shared" ref="AG40:AG52" si="89">AF40</f>
        <v>0</v>
      </c>
      <c r="AH40" s="69">
        <f t="shared" ref="AH40:AH52" si="90">AG40</f>
        <v>0</v>
      </c>
      <c r="AI40" s="69">
        <f t="shared" ref="AI40:AI52" si="91">AH40</f>
        <v>0</v>
      </c>
      <c r="AJ40" s="69">
        <f t="shared" ref="AJ40:AJ52" si="92">AI40</f>
        <v>0</v>
      </c>
      <c r="AK40" s="69">
        <f t="shared" ref="AK40:AK52" si="93">AJ40</f>
        <v>0</v>
      </c>
      <c r="AL40" s="69">
        <f t="shared" ref="AL40:AL52" si="94">AK40</f>
        <v>0</v>
      </c>
      <c r="AM40" s="69">
        <f t="shared" ref="AM40:AM52" si="95">AL40</f>
        <v>0</v>
      </c>
      <c r="AN40" s="69">
        <f t="shared" ref="AN40:AN52" si="96">AM40</f>
        <v>0</v>
      </c>
      <c r="AO40" s="69">
        <f t="shared" ref="AO40:AO52" si="97">AN40</f>
        <v>0</v>
      </c>
      <c r="AP40" s="69">
        <f t="shared" ref="AP40:AP52" si="98">AO40</f>
        <v>0</v>
      </c>
      <c r="AQ40" s="69">
        <f t="shared" ref="AQ40:AQ52" si="99">AP40</f>
        <v>0</v>
      </c>
      <c r="AR40" s="91">
        <f>'KWh (Cumulative) LI'!AG50</f>
        <v>0</v>
      </c>
      <c r="AS40" s="69">
        <f t="shared" ref="AS40:AS52" si="100">AR40</f>
        <v>0</v>
      </c>
      <c r="AT40" s="69">
        <f t="shared" ref="AT40:AT52" si="101">AS40</f>
        <v>0</v>
      </c>
      <c r="AU40" s="69">
        <f t="shared" ref="AU40:AU52" si="102">AT40</f>
        <v>0</v>
      </c>
      <c r="AV40" s="69">
        <f t="shared" ref="AV40:AV52" si="103">AU40</f>
        <v>0</v>
      </c>
      <c r="AW40" s="69">
        <f t="shared" ref="AW40:AW52" si="104">AV40</f>
        <v>0</v>
      </c>
      <c r="AX40" s="69">
        <f t="shared" ref="AX40:AX52" si="105">AW40</f>
        <v>0</v>
      </c>
      <c r="AY40" s="69">
        <f t="shared" ref="AY40:AY52" si="106">AX40</f>
        <v>0</v>
      </c>
      <c r="AZ40" s="69">
        <f t="shared" ref="AZ40:AZ52" si="107">AY40</f>
        <v>0</v>
      </c>
      <c r="BA40" s="69">
        <f t="shared" ref="BA40:BA52" si="108">AZ40</f>
        <v>0</v>
      </c>
      <c r="BB40" s="69">
        <f t="shared" ref="BB40:BB52" si="109">BA40</f>
        <v>0</v>
      </c>
      <c r="BC40" s="69">
        <f t="shared" ref="BC40:BC52" si="110">BB40</f>
        <v>0</v>
      </c>
      <c r="BD40" s="91">
        <f>'KWh (Cumulative) LI'!AS50</f>
        <v>0</v>
      </c>
      <c r="BE40" s="69">
        <f t="shared" ref="BE40:BE52" si="111">BD40</f>
        <v>0</v>
      </c>
      <c r="BF40" s="69">
        <f t="shared" ref="BF40:BF52" si="112">BE40</f>
        <v>0</v>
      </c>
      <c r="BG40" s="69">
        <f t="shared" ref="BG40:BG52" si="113">BF40</f>
        <v>0</v>
      </c>
      <c r="BH40" s="69">
        <f t="shared" ref="BH40:BH52" si="114">BG40</f>
        <v>0</v>
      </c>
      <c r="BI40" s="69">
        <f t="shared" ref="BI40:BI52" si="115">BH40</f>
        <v>0</v>
      </c>
      <c r="BJ40" s="69">
        <f t="shared" ref="BJ40:BJ52" si="116">BI40</f>
        <v>0</v>
      </c>
      <c r="BK40" s="69">
        <f t="shared" ref="BK40:BK52" si="117">BJ40</f>
        <v>0</v>
      </c>
      <c r="BL40" s="69">
        <f t="shared" ref="BL40:BL52" si="118">BK40</f>
        <v>0</v>
      </c>
      <c r="BM40" s="69">
        <f t="shared" ref="BM40:BM52" si="119">BL40</f>
        <v>0</v>
      </c>
      <c r="BN40" s="69">
        <f t="shared" ref="BN40:BN52" si="120">BM40</f>
        <v>0</v>
      </c>
      <c r="BO40" s="69">
        <f t="shared" ref="BO40:BO52" si="121">BN40</f>
        <v>0</v>
      </c>
      <c r="BP40" s="91">
        <f>'KWh (Cumulative) LI'!BE50</f>
        <v>0</v>
      </c>
      <c r="BQ40" s="69">
        <f t="shared" ref="BQ40:BQ52" si="122">BP40</f>
        <v>0</v>
      </c>
      <c r="BR40" s="69">
        <f t="shared" ref="BR40:BR52" si="123">BQ40</f>
        <v>0</v>
      </c>
      <c r="BS40" s="69">
        <f t="shared" ref="BS40:BS52" si="124">BR40</f>
        <v>0</v>
      </c>
      <c r="BT40" s="69">
        <f t="shared" ref="BT40:BT52" si="125">BS40</f>
        <v>0</v>
      </c>
      <c r="BU40" s="69">
        <f t="shared" ref="BU40:BU52" si="126">BT40</f>
        <v>0</v>
      </c>
      <c r="BV40" s="69">
        <f t="shared" ref="BV40:BV52" si="127">BU40</f>
        <v>0</v>
      </c>
      <c r="BW40" s="69">
        <f t="shared" ref="BW40:BW52" si="128">BV40</f>
        <v>0</v>
      </c>
      <c r="BX40" s="69">
        <f t="shared" ref="BX40:BX52" si="129">BW40</f>
        <v>0</v>
      </c>
      <c r="BY40" s="69">
        <f t="shared" ref="BY40:BY52" si="130">BX40</f>
        <v>0</v>
      </c>
      <c r="BZ40" s="69">
        <f t="shared" ref="BZ40:BZ52" si="131">BY40</f>
        <v>0</v>
      </c>
      <c r="CA40" s="69">
        <f t="shared" ref="CA40:CA52" si="132">BZ40</f>
        <v>0</v>
      </c>
      <c r="CB40" s="91">
        <f>'KWh (Cumulative) LI'!BQ50</f>
        <v>0</v>
      </c>
      <c r="CC40" s="69">
        <f t="shared" ref="CC40:CC52" si="133">CB40</f>
        <v>0</v>
      </c>
      <c r="CD40" s="69">
        <f t="shared" ref="CD40:CD52" si="134">CC40</f>
        <v>0</v>
      </c>
      <c r="CE40" s="69">
        <f t="shared" ref="CE40:CE52" si="135">CD40</f>
        <v>0</v>
      </c>
      <c r="CF40" s="69">
        <f t="shared" ref="CF40:CF52" si="136">CE40</f>
        <v>0</v>
      </c>
      <c r="CG40" s="69">
        <f t="shared" ref="CG40:CG52" si="137">CF40</f>
        <v>0</v>
      </c>
      <c r="CH40" s="69">
        <f t="shared" ref="CH40:CH52" si="138">CG40</f>
        <v>0</v>
      </c>
      <c r="CI40" s="69">
        <f t="shared" ref="CI40:CI52" si="139">CH40</f>
        <v>0</v>
      </c>
      <c r="CJ40" s="69">
        <f t="shared" ref="CJ40:CJ52" si="140">CI40</f>
        <v>0</v>
      </c>
    </row>
    <row r="41" spans="1:91" x14ac:dyDescent="0.25">
      <c r="A41" s="162"/>
      <c r="B41" s="45" t="s">
        <v>6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91">
        <f>'KWh (Cumulative) LI'!I51</f>
        <v>0</v>
      </c>
      <c r="U41" s="69">
        <f t="shared" si="78"/>
        <v>0</v>
      </c>
      <c r="V41" s="69">
        <f t="shared" si="79"/>
        <v>0</v>
      </c>
      <c r="W41" s="69">
        <f t="shared" si="80"/>
        <v>0</v>
      </c>
      <c r="X41" s="69">
        <f t="shared" si="81"/>
        <v>0</v>
      </c>
      <c r="Y41" s="69">
        <f t="shared" si="82"/>
        <v>0</v>
      </c>
      <c r="Z41" s="69">
        <f t="shared" si="83"/>
        <v>0</v>
      </c>
      <c r="AA41" s="69">
        <f t="shared" si="84"/>
        <v>0</v>
      </c>
      <c r="AB41" s="69">
        <f t="shared" si="85"/>
        <v>0</v>
      </c>
      <c r="AC41" s="69">
        <f t="shared" si="86"/>
        <v>0</v>
      </c>
      <c r="AD41" s="69">
        <f t="shared" si="87"/>
        <v>0</v>
      </c>
      <c r="AE41" s="69">
        <f t="shared" si="88"/>
        <v>0</v>
      </c>
      <c r="AF41" s="91">
        <f>'KWh (Cumulative) LI'!U51</f>
        <v>0</v>
      </c>
      <c r="AG41" s="69">
        <f t="shared" si="89"/>
        <v>0</v>
      </c>
      <c r="AH41" s="69">
        <f t="shared" si="90"/>
        <v>0</v>
      </c>
      <c r="AI41" s="69">
        <f t="shared" si="91"/>
        <v>0</v>
      </c>
      <c r="AJ41" s="69">
        <f t="shared" si="92"/>
        <v>0</v>
      </c>
      <c r="AK41" s="69">
        <f t="shared" si="93"/>
        <v>0</v>
      </c>
      <c r="AL41" s="69">
        <f t="shared" si="94"/>
        <v>0</v>
      </c>
      <c r="AM41" s="69">
        <f t="shared" si="95"/>
        <v>0</v>
      </c>
      <c r="AN41" s="69">
        <f t="shared" si="96"/>
        <v>0</v>
      </c>
      <c r="AO41" s="69">
        <f t="shared" si="97"/>
        <v>0</v>
      </c>
      <c r="AP41" s="69">
        <f t="shared" si="98"/>
        <v>0</v>
      </c>
      <c r="AQ41" s="69">
        <f t="shared" si="99"/>
        <v>0</v>
      </c>
      <c r="AR41" s="91">
        <f>'KWh (Cumulative) LI'!AG51</f>
        <v>0</v>
      </c>
      <c r="AS41" s="69">
        <f t="shared" si="100"/>
        <v>0</v>
      </c>
      <c r="AT41" s="69">
        <f t="shared" si="101"/>
        <v>0</v>
      </c>
      <c r="AU41" s="69">
        <f t="shared" si="102"/>
        <v>0</v>
      </c>
      <c r="AV41" s="69">
        <f t="shared" si="103"/>
        <v>0</v>
      </c>
      <c r="AW41" s="69">
        <f t="shared" si="104"/>
        <v>0</v>
      </c>
      <c r="AX41" s="69">
        <f t="shared" si="105"/>
        <v>0</v>
      </c>
      <c r="AY41" s="69">
        <f t="shared" si="106"/>
        <v>0</v>
      </c>
      <c r="AZ41" s="69">
        <f t="shared" si="107"/>
        <v>0</v>
      </c>
      <c r="BA41" s="69">
        <f t="shared" si="108"/>
        <v>0</v>
      </c>
      <c r="BB41" s="69">
        <f t="shared" si="109"/>
        <v>0</v>
      </c>
      <c r="BC41" s="69">
        <f t="shared" si="110"/>
        <v>0</v>
      </c>
      <c r="BD41" s="91">
        <f>'KWh (Cumulative) LI'!AS51</f>
        <v>0</v>
      </c>
      <c r="BE41" s="69">
        <f t="shared" si="111"/>
        <v>0</v>
      </c>
      <c r="BF41" s="69">
        <f t="shared" si="112"/>
        <v>0</v>
      </c>
      <c r="BG41" s="69">
        <f t="shared" si="113"/>
        <v>0</v>
      </c>
      <c r="BH41" s="69">
        <f t="shared" si="114"/>
        <v>0</v>
      </c>
      <c r="BI41" s="69">
        <f t="shared" si="115"/>
        <v>0</v>
      </c>
      <c r="BJ41" s="69">
        <f t="shared" si="116"/>
        <v>0</v>
      </c>
      <c r="BK41" s="69">
        <f t="shared" si="117"/>
        <v>0</v>
      </c>
      <c r="BL41" s="69">
        <f t="shared" si="118"/>
        <v>0</v>
      </c>
      <c r="BM41" s="69">
        <f t="shared" si="119"/>
        <v>0</v>
      </c>
      <c r="BN41" s="69">
        <f t="shared" si="120"/>
        <v>0</v>
      </c>
      <c r="BO41" s="69">
        <f t="shared" si="121"/>
        <v>0</v>
      </c>
      <c r="BP41" s="91">
        <f>'KWh (Cumulative) LI'!BE51</f>
        <v>0</v>
      </c>
      <c r="BQ41" s="69">
        <f t="shared" si="122"/>
        <v>0</v>
      </c>
      <c r="BR41" s="69">
        <f t="shared" si="123"/>
        <v>0</v>
      </c>
      <c r="BS41" s="69">
        <f t="shared" si="124"/>
        <v>0</v>
      </c>
      <c r="BT41" s="69">
        <f t="shared" si="125"/>
        <v>0</v>
      </c>
      <c r="BU41" s="69">
        <f t="shared" si="126"/>
        <v>0</v>
      </c>
      <c r="BV41" s="69">
        <f t="shared" si="127"/>
        <v>0</v>
      </c>
      <c r="BW41" s="69">
        <f t="shared" si="128"/>
        <v>0</v>
      </c>
      <c r="BX41" s="69">
        <f t="shared" si="129"/>
        <v>0</v>
      </c>
      <c r="BY41" s="69">
        <f t="shared" si="130"/>
        <v>0</v>
      </c>
      <c r="BZ41" s="69">
        <f t="shared" si="131"/>
        <v>0</v>
      </c>
      <c r="CA41" s="69">
        <f t="shared" si="132"/>
        <v>0</v>
      </c>
      <c r="CB41" s="91">
        <f>'KWh (Cumulative) LI'!BQ51</f>
        <v>0</v>
      </c>
      <c r="CC41" s="69">
        <f t="shared" si="133"/>
        <v>0</v>
      </c>
      <c r="CD41" s="69">
        <f t="shared" si="134"/>
        <v>0</v>
      </c>
      <c r="CE41" s="69">
        <f t="shared" si="135"/>
        <v>0</v>
      </c>
      <c r="CF41" s="69">
        <f t="shared" si="136"/>
        <v>0</v>
      </c>
      <c r="CG41" s="69">
        <f t="shared" si="137"/>
        <v>0</v>
      </c>
      <c r="CH41" s="69">
        <f t="shared" si="138"/>
        <v>0</v>
      </c>
      <c r="CI41" s="69">
        <f t="shared" si="139"/>
        <v>0</v>
      </c>
      <c r="CJ41" s="69">
        <f t="shared" si="140"/>
        <v>0</v>
      </c>
    </row>
    <row r="42" spans="1:91" x14ac:dyDescent="0.25">
      <c r="A42" s="162"/>
      <c r="B42" s="45" t="s">
        <v>10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91">
        <f>'KWh (Cumulative) LI'!I52</f>
        <v>0</v>
      </c>
      <c r="U42" s="69">
        <f t="shared" si="78"/>
        <v>0</v>
      </c>
      <c r="V42" s="69">
        <f t="shared" si="79"/>
        <v>0</v>
      </c>
      <c r="W42" s="69">
        <f t="shared" si="80"/>
        <v>0</v>
      </c>
      <c r="X42" s="69">
        <f t="shared" si="81"/>
        <v>0</v>
      </c>
      <c r="Y42" s="69">
        <f t="shared" si="82"/>
        <v>0</v>
      </c>
      <c r="Z42" s="69">
        <f t="shared" si="83"/>
        <v>0</v>
      </c>
      <c r="AA42" s="69">
        <f t="shared" si="84"/>
        <v>0</v>
      </c>
      <c r="AB42" s="69">
        <f t="shared" si="85"/>
        <v>0</v>
      </c>
      <c r="AC42" s="69">
        <f t="shared" si="86"/>
        <v>0</v>
      </c>
      <c r="AD42" s="69">
        <f t="shared" si="87"/>
        <v>0</v>
      </c>
      <c r="AE42" s="69">
        <f t="shared" si="88"/>
        <v>0</v>
      </c>
      <c r="AF42" s="91">
        <f>'KWh (Cumulative) LI'!U52</f>
        <v>0</v>
      </c>
      <c r="AG42" s="69">
        <f t="shared" si="89"/>
        <v>0</v>
      </c>
      <c r="AH42" s="69">
        <f t="shared" si="90"/>
        <v>0</v>
      </c>
      <c r="AI42" s="69">
        <f t="shared" si="91"/>
        <v>0</v>
      </c>
      <c r="AJ42" s="69">
        <f t="shared" si="92"/>
        <v>0</v>
      </c>
      <c r="AK42" s="69">
        <f t="shared" si="93"/>
        <v>0</v>
      </c>
      <c r="AL42" s="69">
        <f t="shared" si="94"/>
        <v>0</v>
      </c>
      <c r="AM42" s="69">
        <f t="shared" si="95"/>
        <v>0</v>
      </c>
      <c r="AN42" s="69">
        <f t="shared" si="96"/>
        <v>0</v>
      </c>
      <c r="AO42" s="69">
        <f t="shared" si="97"/>
        <v>0</v>
      </c>
      <c r="AP42" s="69">
        <f t="shared" si="98"/>
        <v>0</v>
      </c>
      <c r="AQ42" s="69">
        <f t="shared" si="99"/>
        <v>0</v>
      </c>
      <c r="AR42" s="91">
        <f>'KWh (Cumulative) LI'!AG52</f>
        <v>0</v>
      </c>
      <c r="AS42" s="69">
        <f t="shared" si="100"/>
        <v>0</v>
      </c>
      <c r="AT42" s="69">
        <f t="shared" si="101"/>
        <v>0</v>
      </c>
      <c r="AU42" s="69">
        <f t="shared" si="102"/>
        <v>0</v>
      </c>
      <c r="AV42" s="69">
        <f t="shared" si="103"/>
        <v>0</v>
      </c>
      <c r="AW42" s="69">
        <f t="shared" si="104"/>
        <v>0</v>
      </c>
      <c r="AX42" s="69">
        <f t="shared" si="105"/>
        <v>0</v>
      </c>
      <c r="AY42" s="69">
        <f t="shared" si="106"/>
        <v>0</v>
      </c>
      <c r="AZ42" s="69">
        <f t="shared" si="107"/>
        <v>0</v>
      </c>
      <c r="BA42" s="69">
        <f t="shared" si="108"/>
        <v>0</v>
      </c>
      <c r="BB42" s="69">
        <f t="shared" si="109"/>
        <v>0</v>
      </c>
      <c r="BC42" s="69">
        <f t="shared" si="110"/>
        <v>0</v>
      </c>
      <c r="BD42" s="91">
        <f>'KWh (Cumulative) LI'!AS52</f>
        <v>0</v>
      </c>
      <c r="BE42" s="69">
        <f t="shared" si="111"/>
        <v>0</v>
      </c>
      <c r="BF42" s="69">
        <f t="shared" si="112"/>
        <v>0</v>
      </c>
      <c r="BG42" s="69">
        <f t="shared" si="113"/>
        <v>0</v>
      </c>
      <c r="BH42" s="69">
        <f t="shared" si="114"/>
        <v>0</v>
      </c>
      <c r="BI42" s="69">
        <f t="shared" si="115"/>
        <v>0</v>
      </c>
      <c r="BJ42" s="69">
        <f t="shared" si="116"/>
        <v>0</v>
      </c>
      <c r="BK42" s="69">
        <f t="shared" si="117"/>
        <v>0</v>
      </c>
      <c r="BL42" s="69">
        <f t="shared" si="118"/>
        <v>0</v>
      </c>
      <c r="BM42" s="69">
        <f t="shared" si="119"/>
        <v>0</v>
      </c>
      <c r="BN42" s="69">
        <f t="shared" si="120"/>
        <v>0</v>
      </c>
      <c r="BO42" s="69">
        <f t="shared" si="121"/>
        <v>0</v>
      </c>
      <c r="BP42" s="91">
        <f>'KWh (Cumulative) LI'!BE52</f>
        <v>0</v>
      </c>
      <c r="BQ42" s="69">
        <f t="shared" si="122"/>
        <v>0</v>
      </c>
      <c r="BR42" s="69">
        <f t="shared" si="123"/>
        <v>0</v>
      </c>
      <c r="BS42" s="69">
        <f t="shared" si="124"/>
        <v>0</v>
      </c>
      <c r="BT42" s="69">
        <f t="shared" si="125"/>
        <v>0</v>
      </c>
      <c r="BU42" s="69">
        <f t="shared" si="126"/>
        <v>0</v>
      </c>
      <c r="BV42" s="69">
        <f t="shared" si="127"/>
        <v>0</v>
      </c>
      <c r="BW42" s="69">
        <f t="shared" si="128"/>
        <v>0</v>
      </c>
      <c r="BX42" s="69">
        <f t="shared" si="129"/>
        <v>0</v>
      </c>
      <c r="BY42" s="69">
        <f t="shared" si="130"/>
        <v>0</v>
      </c>
      <c r="BZ42" s="69">
        <f t="shared" si="131"/>
        <v>0</v>
      </c>
      <c r="CA42" s="69">
        <f t="shared" si="132"/>
        <v>0</v>
      </c>
      <c r="CB42" s="91">
        <f>'KWh (Cumulative) LI'!BQ52</f>
        <v>0</v>
      </c>
      <c r="CC42" s="69">
        <f t="shared" si="133"/>
        <v>0</v>
      </c>
      <c r="CD42" s="69">
        <f t="shared" si="134"/>
        <v>0</v>
      </c>
      <c r="CE42" s="69">
        <f t="shared" si="135"/>
        <v>0</v>
      </c>
      <c r="CF42" s="69">
        <f t="shared" si="136"/>
        <v>0</v>
      </c>
      <c r="CG42" s="69">
        <f t="shared" si="137"/>
        <v>0</v>
      </c>
      <c r="CH42" s="69">
        <f t="shared" si="138"/>
        <v>0</v>
      </c>
      <c r="CI42" s="69">
        <f t="shared" si="139"/>
        <v>0</v>
      </c>
      <c r="CJ42" s="69">
        <f t="shared" si="140"/>
        <v>0</v>
      </c>
    </row>
    <row r="43" spans="1:91" x14ac:dyDescent="0.25">
      <c r="A43" s="162"/>
      <c r="B43" s="45" t="s">
        <v>1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91">
        <f>'KWh (Cumulative) LI'!I53</f>
        <v>0</v>
      </c>
      <c r="U43" s="69">
        <f t="shared" si="78"/>
        <v>0</v>
      </c>
      <c r="V43" s="69">
        <f t="shared" si="79"/>
        <v>0</v>
      </c>
      <c r="W43" s="69">
        <f t="shared" si="80"/>
        <v>0</v>
      </c>
      <c r="X43" s="69">
        <f t="shared" si="81"/>
        <v>0</v>
      </c>
      <c r="Y43" s="69">
        <f t="shared" si="82"/>
        <v>0</v>
      </c>
      <c r="Z43" s="69">
        <f t="shared" si="83"/>
        <v>0</v>
      </c>
      <c r="AA43" s="69">
        <f t="shared" si="84"/>
        <v>0</v>
      </c>
      <c r="AB43" s="69">
        <f t="shared" si="85"/>
        <v>0</v>
      </c>
      <c r="AC43" s="69">
        <f t="shared" si="86"/>
        <v>0</v>
      </c>
      <c r="AD43" s="69">
        <f t="shared" si="87"/>
        <v>0</v>
      </c>
      <c r="AE43" s="69">
        <f t="shared" si="88"/>
        <v>0</v>
      </c>
      <c r="AF43" s="91">
        <f>'KWh (Cumulative) LI'!U53</f>
        <v>0</v>
      </c>
      <c r="AG43" s="69">
        <f t="shared" si="89"/>
        <v>0</v>
      </c>
      <c r="AH43" s="69">
        <f t="shared" si="90"/>
        <v>0</v>
      </c>
      <c r="AI43" s="69">
        <f t="shared" si="91"/>
        <v>0</v>
      </c>
      <c r="AJ43" s="69">
        <f t="shared" si="92"/>
        <v>0</v>
      </c>
      <c r="AK43" s="69">
        <f t="shared" si="93"/>
        <v>0</v>
      </c>
      <c r="AL43" s="69">
        <f t="shared" si="94"/>
        <v>0</v>
      </c>
      <c r="AM43" s="69">
        <f t="shared" si="95"/>
        <v>0</v>
      </c>
      <c r="AN43" s="69">
        <f t="shared" si="96"/>
        <v>0</v>
      </c>
      <c r="AO43" s="69">
        <f t="shared" si="97"/>
        <v>0</v>
      </c>
      <c r="AP43" s="69">
        <f t="shared" si="98"/>
        <v>0</v>
      </c>
      <c r="AQ43" s="69">
        <f t="shared" si="99"/>
        <v>0</v>
      </c>
      <c r="AR43" s="91">
        <f>'KWh (Cumulative) LI'!AG53</f>
        <v>0</v>
      </c>
      <c r="AS43" s="69">
        <f t="shared" si="100"/>
        <v>0</v>
      </c>
      <c r="AT43" s="69">
        <f t="shared" si="101"/>
        <v>0</v>
      </c>
      <c r="AU43" s="69">
        <f t="shared" si="102"/>
        <v>0</v>
      </c>
      <c r="AV43" s="69">
        <f t="shared" si="103"/>
        <v>0</v>
      </c>
      <c r="AW43" s="69">
        <f t="shared" si="104"/>
        <v>0</v>
      </c>
      <c r="AX43" s="69">
        <f t="shared" si="105"/>
        <v>0</v>
      </c>
      <c r="AY43" s="69">
        <f t="shared" si="106"/>
        <v>0</v>
      </c>
      <c r="AZ43" s="69">
        <f t="shared" si="107"/>
        <v>0</v>
      </c>
      <c r="BA43" s="69">
        <f t="shared" si="108"/>
        <v>0</v>
      </c>
      <c r="BB43" s="69">
        <f t="shared" si="109"/>
        <v>0</v>
      </c>
      <c r="BC43" s="69">
        <f t="shared" si="110"/>
        <v>0</v>
      </c>
      <c r="BD43" s="91">
        <f>'KWh (Cumulative) LI'!AS53</f>
        <v>0</v>
      </c>
      <c r="BE43" s="69">
        <f t="shared" si="111"/>
        <v>0</v>
      </c>
      <c r="BF43" s="69">
        <f t="shared" si="112"/>
        <v>0</v>
      </c>
      <c r="BG43" s="69">
        <f t="shared" si="113"/>
        <v>0</v>
      </c>
      <c r="BH43" s="69">
        <f t="shared" si="114"/>
        <v>0</v>
      </c>
      <c r="BI43" s="69">
        <f t="shared" si="115"/>
        <v>0</v>
      </c>
      <c r="BJ43" s="69">
        <f t="shared" si="116"/>
        <v>0</v>
      </c>
      <c r="BK43" s="69">
        <f t="shared" si="117"/>
        <v>0</v>
      </c>
      <c r="BL43" s="69">
        <f t="shared" si="118"/>
        <v>0</v>
      </c>
      <c r="BM43" s="69">
        <f t="shared" si="119"/>
        <v>0</v>
      </c>
      <c r="BN43" s="69">
        <f t="shared" si="120"/>
        <v>0</v>
      </c>
      <c r="BO43" s="69">
        <f t="shared" si="121"/>
        <v>0</v>
      </c>
      <c r="BP43" s="91">
        <f>'KWh (Cumulative) LI'!BE53</f>
        <v>0</v>
      </c>
      <c r="BQ43" s="69">
        <f t="shared" si="122"/>
        <v>0</v>
      </c>
      <c r="BR43" s="69">
        <f t="shared" si="123"/>
        <v>0</v>
      </c>
      <c r="BS43" s="69">
        <f t="shared" si="124"/>
        <v>0</v>
      </c>
      <c r="BT43" s="69">
        <f t="shared" si="125"/>
        <v>0</v>
      </c>
      <c r="BU43" s="69">
        <f t="shared" si="126"/>
        <v>0</v>
      </c>
      <c r="BV43" s="69">
        <f t="shared" si="127"/>
        <v>0</v>
      </c>
      <c r="BW43" s="69">
        <f t="shared" si="128"/>
        <v>0</v>
      </c>
      <c r="BX43" s="69">
        <f t="shared" si="129"/>
        <v>0</v>
      </c>
      <c r="BY43" s="69">
        <f t="shared" si="130"/>
        <v>0</v>
      </c>
      <c r="BZ43" s="69">
        <f t="shared" si="131"/>
        <v>0</v>
      </c>
      <c r="CA43" s="69">
        <f t="shared" si="132"/>
        <v>0</v>
      </c>
      <c r="CB43" s="91">
        <f>'KWh (Cumulative) LI'!BQ53</f>
        <v>0</v>
      </c>
      <c r="CC43" s="69">
        <f t="shared" si="133"/>
        <v>0</v>
      </c>
      <c r="CD43" s="69">
        <f t="shared" si="134"/>
        <v>0</v>
      </c>
      <c r="CE43" s="69">
        <f t="shared" si="135"/>
        <v>0</v>
      </c>
      <c r="CF43" s="69">
        <f t="shared" si="136"/>
        <v>0</v>
      </c>
      <c r="CG43" s="69">
        <f t="shared" si="137"/>
        <v>0</v>
      </c>
      <c r="CH43" s="69">
        <f t="shared" si="138"/>
        <v>0</v>
      </c>
      <c r="CI43" s="69">
        <f t="shared" si="139"/>
        <v>0</v>
      </c>
      <c r="CJ43" s="69">
        <f t="shared" si="140"/>
        <v>0</v>
      </c>
    </row>
    <row r="44" spans="1:91" x14ac:dyDescent="0.25">
      <c r="A44" s="162"/>
      <c r="B44" s="45" t="s">
        <v>11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91">
        <f>'KWh (Cumulative) LI'!I54</f>
        <v>0</v>
      </c>
      <c r="U44" s="69">
        <f t="shared" si="78"/>
        <v>0</v>
      </c>
      <c r="V44" s="69">
        <f t="shared" si="79"/>
        <v>0</v>
      </c>
      <c r="W44" s="69">
        <f t="shared" si="80"/>
        <v>0</v>
      </c>
      <c r="X44" s="69">
        <f t="shared" si="81"/>
        <v>0</v>
      </c>
      <c r="Y44" s="69">
        <f t="shared" si="82"/>
        <v>0</v>
      </c>
      <c r="Z44" s="69">
        <f t="shared" si="83"/>
        <v>0</v>
      </c>
      <c r="AA44" s="69">
        <f t="shared" si="84"/>
        <v>0</v>
      </c>
      <c r="AB44" s="69">
        <f t="shared" si="85"/>
        <v>0</v>
      </c>
      <c r="AC44" s="69">
        <f t="shared" si="86"/>
        <v>0</v>
      </c>
      <c r="AD44" s="69">
        <f t="shared" si="87"/>
        <v>0</v>
      </c>
      <c r="AE44" s="69">
        <f t="shared" si="88"/>
        <v>0</v>
      </c>
      <c r="AF44" s="91">
        <f>'KWh (Cumulative) LI'!U54</f>
        <v>0</v>
      </c>
      <c r="AG44" s="69">
        <f t="shared" si="89"/>
        <v>0</v>
      </c>
      <c r="AH44" s="69">
        <f t="shared" si="90"/>
        <v>0</v>
      </c>
      <c r="AI44" s="69">
        <f t="shared" si="91"/>
        <v>0</v>
      </c>
      <c r="AJ44" s="69">
        <f t="shared" si="92"/>
        <v>0</v>
      </c>
      <c r="AK44" s="69">
        <f t="shared" si="93"/>
        <v>0</v>
      </c>
      <c r="AL44" s="69">
        <f t="shared" si="94"/>
        <v>0</v>
      </c>
      <c r="AM44" s="69">
        <f t="shared" si="95"/>
        <v>0</v>
      </c>
      <c r="AN44" s="69">
        <f t="shared" si="96"/>
        <v>0</v>
      </c>
      <c r="AO44" s="69">
        <f t="shared" si="97"/>
        <v>0</v>
      </c>
      <c r="AP44" s="69">
        <f t="shared" si="98"/>
        <v>0</v>
      </c>
      <c r="AQ44" s="69">
        <f t="shared" si="99"/>
        <v>0</v>
      </c>
      <c r="AR44" s="91">
        <f>'KWh (Cumulative) LI'!AG54</f>
        <v>0</v>
      </c>
      <c r="AS44" s="69">
        <f t="shared" si="100"/>
        <v>0</v>
      </c>
      <c r="AT44" s="69">
        <f t="shared" si="101"/>
        <v>0</v>
      </c>
      <c r="AU44" s="69">
        <f t="shared" si="102"/>
        <v>0</v>
      </c>
      <c r="AV44" s="69">
        <f t="shared" si="103"/>
        <v>0</v>
      </c>
      <c r="AW44" s="69">
        <f t="shared" si="104"/>
        <v>0</v>
      </c>
      <c r="AX44" s="69">
        <f t="shared" si="105"/>
        <v>0</v>
      </c>
      <c r="AY44" s="69">
        <f t="shared" si="106"/>
        <v>0</v>
      </c>
      <c r="AZ44" s="69">
        <f t="shared" si="107"/>
        <v>0</v>
      </c>
      <c r="BA44" s="69">
        <f t="shared" si="108"/>
        <v>0</v>
      </c>
      <c r="BB44" s="69">
        <f t="shared" si="109"/>
        <v>0</v>
      </c>
      <c r="BC44" s="69">
        <f t="shared" si="110"/>
        <v>0</v>
      </c>
      <c r="BD44" s="91">
        <f>'KWh (Cumulative) LI'!AS54</f>
        <v>0</v>
      </c>
      <c r="BE44" s="69">
        <f t="shared" si="111"/>
        <v>0</v>
      </c>
      <c r="BF44" s="69">
        <f t="shared" si="112"/>
        <v>0</v>
      </c>
      <c r="BG44" s="69">
        <f t="shared" si="113"/>
        <v>0</v>
      </c>
      <c r="BH44" s="69">
        <f t="shared" si="114"/>
        <v>0</v>
      </c>
      <c r="BI44" s="69">
        <f t="shared" si="115"/>
        <v>0</v>
      </c>
      <c r="BJ44" s="69">
        <f t="shared" si="116"/>
        <v>0</v>
      </c>
      <c r="BK44" s="69">
        <f t="shared" si="117"/>
        <v>0</v>
      </c>
      <c r="BL44" s="69">
        <f t="shared" si="118"/>
        <v>0</v>
      </c>
      <c r="BM44" s="69">
        <f t="shared" si="119"/>
        <v>0</v>
      </c>
      <c r="BN44" s="69">
        <f t="shared" si="120"/>
        <v>0</v>
      </c>
      <c r="BO44" s="69">
        <f t="shared" si="121"/>
        <v>0</v>
      </c>
      <c r="BP44" s="91">
        <f>'KWh (Cumulative) LI'!BE54</f>
        <v>0</v>
      </c>
      <c r="BQ44" s="69">
        <f t="shared" si="122"/>
        <v>0</v>
      </c>
      <c r="BR44" s="69">
        <f t="shared" si="123"/>
        <v>0</v>
      </c>
      <c r="BS44" s="69">
        <f t="shared" si="124"/>
        <v>0</v>
      </c>
      <c r="BT44" s="69">
        <f t="shared" si="125"/>
        <v>0</v>
      </c>
      <c r="BU44" s="69">
        <f t="shared" si="126"/>
        <v>0</v>
      </c>
      <c r="BV44" s="69">
        <f t="shared" si="127"/>
        <v>0</v>
      </c>
      <c r="BW44" s="69">
        <f t="shared" si="128"/>
        <v>0</v>
      </c>
      <c r="BX44" s="69">
        <f t="shared" si="129"/>
        <v>0</v>
      </c>
      <c r="BY44" s="69">
        <f t="shared" si="130"/>
        <v>0</v>
      </c>
      <c r="BZ44" s="69">
        <f t="shared" si="131"/>
        <v>0</v>
      </c>
      <c r="CA44" s="69">
        <f t="shared" si="132"/>
        <v>0</v>
      </c>
      <c r="CB44" s="91">
        <f>'KWh (Cumulative) LI'!BQ54</f>
        <v>0</v>
      </c>
      <c r="CC44" s="69">
        <f t="shared" si="133"/>
        <v>0</v>
      </c>
      <c r="CD44" s="69">
        <f t="shared" si="134"/>
        <v>0</v>
      </c>
      <c r="CE44" s="69">
        <f t="shared" si="135"/>
        <v>0</v>
      </c>
      <c r="CF44" s="69">
        <f t="shared" si="136"/>
        <v>0</v>
      </c>
      <c r="CG44" s="69">
        <f t="shared" si="137"/>
        <v>0</v>
      </c>
      <c r="CH44" s="69">
        <f t="shared" si="138"/>
        <v>0</v>
      </c>
      <c r="CI44" s="69">
        <f t="shared" si="139"/>
        <v>0</v>
      </c>
      <c r="CJ44" s="69">
        <f t="shared" si="140"/>
        <v>0</v>
      </c>
    </row>
    <row r="45" spans="1:91" x14ac:dyDescent="0.25">
      <c r="A45" s="162"/>
      <c r="B45" s="45" t="s">
        <v>12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91">
        <f>'KWh (Cumulative) LI'!I55</f>
        <v>0</v>
      </c>
      <c r="U45" s="69">
        <f t="shared" si="78"/>
        <v>0</v>
      </c>
      <c r="V45" s="69">
        <f t="shared" si="79"/>
        <v>0</v>
      </c>
      <c r="W45" s="69">
        <f t="shared" si="80"/>
        <v>0</v>
      </c>
      <c r="X45" s="69">
        <f t="shared" si="81"/>
        <v>0</v>
      </c>
      <c r="Y45" s="69">
        <f t="shared" si="82"/>
        <v>0</v>
      </c>
      <c r="Z45" s="69">
        <f t="shared" si="83"/>
        <v>0</v>
      </c>
      <c r="AA45" s="69">
        <f t="shared" si="84"/>
        <v>0</v>
      </c>
      <c r="AB45" s="69">
        <f t="shared" si="85"/>
        <v>0</v>
      </c>
      <c r="AC45" s="69">
        <f t="shared" si="86"/>
        <v>0</v>
      </c>
      <c r="AD45" s="69">
        <f t="shared" si="87"/>
        <v>0</v>
      </c>
      <c r="AE45" s="69">
        <f t="shared" si="88"/>
        <v>0</v>
      </c>
      <c r="AF45" s="91">
        <f>'KWh (Cumulative) LI'!U55</f>
        <v>0</v>
      </c>
      <c r="AG45" s="69">
        <f t="shared" si="89"/>
        <v>0</v>
      </c>
      <c r="AH45" s="69">
        <f t="shared" si="90"/>
        <v>0</v>
      </c>
      <c r="AI45" s="69">
        <f t="shared" si="91"/>
        <v>0</v>
      </c>
      <c r="AJ45" s="69">
        <f t="shared" si="92"/>
        <v>0</v>
      </c>
      <c r="AK45" s="69">
        <f t="shared" si="93"/>
        <v>0</v>
      </c>
      <c r="AL45" s="69">
        <f t="shared" si="94"/>
        <v>0</v>
      </c>
      <c r="AM45" s="69">
        <f t="shared" si="95"/>
        <v>0</v>
      </c>
      <c r="AN45" s="69">
        <f t="shared" si="96"/>
        <v>0</v>
      </c>
      <c r="AO45" s="69">
        <f t="shared" si="97"/>
        <v>0</v>
      </c>
      <c r="AP45" s="69">
        <f t="shared" si="98"/>
        <v>0</v>
      </c>
      <c r="AQ45" s="69">
        <f t="shared" si="99"/>
        <v>0</v>
      </c>
      <c r="AR45" s="91">
        <f>'KWh (Cumulative) LI'!AG55</f>
        <v>0</v>
      </c>
      <c r="AS45" s="69">
        <f t="shared" si="100"/>
        <v>0</v>
      </c>
      <c r="AT45" s="69">
        <f t="shared" si="101"/>
        <v>0</v>
      </c>
      <c r="AU45" s="69">
        <f t="shared" si="102"/>
        <v>0</v>
      </c>
      <c r="AV45" s="69">
        <f t="shared" si="103"/>
        <v>0</v>
      </c>
      <c r="AW45" s="69">
        <f t="shared" si="104"/>
        <v>0</v>
      </c>
      <c r="AX45" s="69">
        <f t="shared" si="105"/>
        <v>0</v>
      </c>
      <c r="AY45" s="69">
        <f t="shared" si="106"/>
        <v>0</v>
      </c>
      <c r="AZ45" s="69">
        <f t="shared" si="107"/>
        <v>0</v>
      </c>
      <c r="BA45" s="69">
        <f t="shared" si="108"/>
        <v>0</v>
      </c>
      <c r="BB45" s="69">
        <f t="shared" si="109"/>
        <v>0</v>
      </c>
      <c r="BC45" s="69">
        <f t="shared" si="110"/>
        <v>0</v>
      </c>
      <c r="BD45" s="91">
        <f>'KWh (Cumulative) LI'!AS55</f>
        <v>0</v>
      </c>
      <c r="BE45" s="69">
        <f t="shared" si="111"/>
        <v>0</v>
      </c>
      <c r="BF45" s="69">
        <f t="shared" si="112"/>
        <v>0</v>
      </c>
      <c r="BG45" s="69">
        <f t="shared" si="113"/>
        <v>0</v>
      </c>
      <c r="BH45" s="69">
        <f t="shared" si="114"/>
        <v>0</v>
      </c>
      <c r="BI45" s="69">
        <f t="shared" si="115"/>
        <v>0</v>
      </c>
      <c r="BJ45" s="69">
        <f t="shared" si="116"/>
        <v>0</v>
      </c>
      <c r="BK45" s="69">
        <f t="shared" si="117"/>
        <v>0</v>
      </c>
      <c r="BL45" s="69">
        <f t="shared" si="118"/>
        <v>0</v>
      </c>
      <c r="BM45" s="69">
        <f t="shared" si="119"/>
        <v>0</v>
      </c>
      <c r="BN45" s="69">
        <f t="shared" si="120"/>
        <v>0</v>
      </c>
      <c r="BO45" s="69">
        <f t="shared" si="121"/>
        <v>0</v>
      </c>
      <c r="BP45" s="91">
        <f>'KWh (Cumulative) LI'!BE55</f>
        <v>0</v>
      </c>
      <c r="BQ45" s="69">
        <f t="shared" si="122"/>
        <v>0</v>
      </c>
      <c r="BR45" s="69">
        <f t="shared" si="123"/>
        <v>0</v>
      </c>
      <c r="BS45" s="69">
        <f t="shared" si="124"/>
        <v>0</v>
      </c>
      <c r="BT45" s="69">
        <f t="shared" si="125"/>
        <v>0</v>
      </c>
      <c r="BU45" s="69">
        <f t="shared" si="126"/>
        <v>0</v>
      </c>
      <c r="BV45" s="69">
        <f t="shared" si="127"/>
        <v>0</v>
      </c>
      <c r="BW45" s="69">
        <f t="shared" si="128"/>
        <v>0</v>
      </c>
      <c r="BX45" s="69">
        <f t="shared" si="129"/>
        <v>0</v>
      </c>
      <c r="BY45" s="69">
        <f t="shared" si="130"/>
        <v>0</v>
      </c>
      <c r="BZ45" s="69">
        <f t="shared" si="131"/>
        <v>0</v>
      </c>
      <c r="CA45" s="69">
        <f t="shared" si="132"/>
        <v>0</v>
      </c>
      <c r="CB45" s="91">
        <f>'KWh (Cumulative) LI'!BQ55</f>
        <v>0</v>
      </c>
      <c r="CC45" s="69">
        <f t="shared" si="133"/>
        <v>0</v>
      </c>
      <c r="CD45" s="69">
        <f t="shared" si="134"/>
        <v>0</v>
      </c>
      <c r="CE45" s="69">
        <f t="shared" si="135"/>
        <v>0</v>
      </c>
      <c r="CF45" s="69">
        <f t="shared" si="136"/>
        <v>0</v>
      </c>
      <c r="CG45" s="69">
        <f t="shared" si="137"/>
        <v>0</v>
      </c>
      <c r="CH45" s="69">
        <f t="shared" si="138"/>
        <v>0</v>
      </c>
      <c r="CI45" s="69">
        <f t="shared" si="139"/>
        <v>0</v>
      </c>
      <c r="CJ45" s="69">
        <f t="shared" si="140"/>
        <v>0</v>
      </c>
    </row>
    <row r="46" spans="1:91" x14ac:dyDescent="0.25">
      <c r="A46" s="162"/>
      <c r="B46" s="45" t="s">
        <v>3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91">
        <f>'KWh (Cumulative) LI'!I56</f>
        <v>0</v>
      </c>
      <c r="U46" s="69">
        <f t="shared" si="78"/>
        <v>0</v>
      </c>
      <c r="V46" s="69">
        <f t="shared" si="79"/>
        <v>0</v>
      </c>
      <c r="W46" s="69">
        <f t="shared" si="80"/>
        <v>0</v>
      </c>
      <c r="X46" s="69">
        <f t="shared" si="81"/>
        <v>0</v>
      </c>
      <c r="Y46" s="69">
        <f t="shared" si="82"/>
        <v>0</v>
      </c>
      <c r="Z46" s="69">
        <f t="shared" si="83"/>
        <v>0</v>
      </c>
      <c r="AA46" s="69">
        <f t="shared" si="84"/>
        <v>0</v>
      </c>
      <c r="AB46" s="69">
        <f t="shared" si="85"/>
        <v>0</v>
      </c>
      <c r="AC46" s="69">
        <f t="shared" si="86"/>
        <v>0</v>
      </c>
      <c r="AD46" s="69">
        <f t="shared" si="87"/>
        <v>0</v>
      </c>
      <c r="AE46" s="69">
        <f t="shared" si="88"/>
        <v>0</v>
      </c>
      <c r="AF46" s="91">
        <f>'KWh (Cumulative) LI'!U56</f>
        <v>0</v>
      </c>
      <c r="AG46" s="69">
        <f t="shared" si="89"/>
        <v>0</v>
      </c>
      <c r="AH46" s="69">
        <f t="shared" si="90"/>
        <v>0</v>
      </c>
      <c r="AI46" s="69">
        <f t="shared" si="91"/>
        <v>0</v>
      </c>
      <c r="AJ46" s="69">
        <f t="shared" si="92"/>
        <v>0</v>
      </c>
      <c r="AK46" s="69">
        <f t="shared" si="93"/>
        <v>0</v>
      </c>
      <c r="AL46" s="69">
        <f t="shared" si="94"/>
        <v>0</v>
      </c>
      <c r="AM46" s="69">
        <f t="shared" si="95"/>
        <v>0</v>
      </c>
      <c r="AN46" s="69">
        <f t="shared" si="96"/>
        <v>0</v>
      </c>
      <c r="AO46" s="69">
        <f t="shared" si="97"/>
        <v>0</v>
      </c>
      <c r="AP46" s="69">
        <f t="shared" si="98"/>
        <v>0</v>
      </c>
      <c r="AQ46" s="69">
        <f t="shared" si="99"/>
        <v>0</v>
      </c>
      <c r="AR46" s="91">
        <f>'KWh (Cumulative) LI'!AG56</f>
        <v>0</v>
      </c>
      <c r="AS46" s="69">
        <f t="shared" si="100"/>
        <v>0</v>
      </c>
      <c r="AT46" s="69">
        <f t="shared" si="101"/>
        <v>0</v>
      </c>
      <c r="AU46" s="69">
        <f t="shared" si="102"/>
        <v>0</v>
      </c>
      <c r="AV46" s="69">
        <f t="shared" si="103"/>
        <v>0</v>
      </c>
      <c r="AW46" s="69">
        <f t="shared" si="104"/>
        <v>0</v>
      </c>
      <c r="AX46" s="69">
        <f t="shared" si="105"/>
        <v>0</v>
      </c>
      <c r="AY46" s="69">
        <f t="shared" si="106"/>
        <v>0</v>
      </c>
      <c r="AZ46" s="69">
        <f t="shared" si="107"/>
        <v>0</v>
      </c>
      <c r="BA46" s="69">
        <f t="shared" si="108"/>
        <v>0</v>
      </c>
      <c r="BB46" s="69">
        <f t="shared" si="109"/>
        <v>0</v>
      </c>
      <c r="BC46" s="69">
        <f t="shared" si="110"/>
        <v>0</v>
      </c>
      <c r="BD46" s="91">
        <f>'KWh (Cumulative) LI'!AS56</f>
        <v>0</v>
      </c>
      <c r="BE46" s="69">
        <f t="shared" si="111"/>
        <v>0</v>
      </c>
      <c r="BF46" s="69">
        <f t="shared" si="112"/>
        <v>0</v>
      </c>
      <c r="BG46" s="69">
        <f t="shared" si="113"/>
        <v>0</v>
      </c>
      <c r="BH46" s="69">
        <f t="shared" si="114"/>
        <v>0</v>
      </c>
      <c r="BI46" s="69">
        <f t="shared" si="115"/>
        <v>0</v>
      </c>
      <c r="BJ46" s="69">
        <f t="shared" si="116"/>
        <v>0</v>
      </c>
      <c r="BK46" s="69">
        <f t="shared" si="117"/>
        <v>0</v>
      </c>
      <c r="BL46" s="69">
        <f t="shared" si="118"/>
        <v>0</v>
      </c>
      <c r="BM46" s="69">
        <f t="shared" si="119"/>
        <v>0</v>
      </c>
      <c r="BN46" s="69">
        <f t="shared" si="120"/>
        <v>0</v>
      </c>
      <c r="BO46" s="69">
        <f t="shared" si="121"/>
        <v>0</v>
      </c>
      <c r="BP46" s="91">
        <f>'KWh (Cumulative) LI'!BE56</f>
        <v>0</v>
      </c>
      <c r="BQ46" s="69">
        <f t="shared" si="122"/>
        <v>0</v>
      </c>
      <c r="BR46" s="69">
        <f t="shared" si="123"/>
        <v>0</v>
      </c>
      <c r="BS46" s="69">
        <f t="shared" si="124"/>
        <v>0</v>
      </c>
      <c r="BT46" s="69">
        <f t="shared" si="125"/>
        <v>0</v>
      </c>
      <c r="BU46" s="69">
        <f t="shared" si="126"/>
        <v>0</v>
      </c>
      <c r="BV46" s="69">
        <f t="shared" si="127"/>
        <v>0</v>
      </c>
      <c r="BW46" s="69">
        <f t="shared" si="128"/>
        <v>0</v>
      </c>
      <c r="BX46" s="69">
        <f t="shared" si="129"/>
        <v>0</v>
      </c>
      <c r="BY46" s="69">
        <f t="shared" si="130"/>
        <v>0</v>
      </c>
      <c r="BZ46" s="69">
        <f t="shared" si="131"/>
        <v>0</v>
      </c>
      <c r="CA46" s="69">
        <f t="shared" si="132"/>
        <v>0</v>
      </c>
      <c r="CB46" s="91">
        <f>'KWh (Cumulative) LI'!BQ56</f>
        <v>0</v>
      </c>
      <c r="CC46" s="69">
        <f t="shared" si="133"/>
        <v>0</v>
      </c>
      <c r="CD46" s="69">
        <f t="shared" si="134"/>
        <v>0</v>
      </c>
      <c r="CE46" s="69">
        <f t="shared" si="135"/>
        <v>0</v>
      </c>
      <c r="CF46" s="69">
        <f t="shared" si="136"/>
        <v>0</v>
      </c>
      <c r="CG46" s="69">
        <f t="shared" si="137"/>
        <v>0</v>
      </c>
      <c r="CH46" s="69">
        <f t="shared" si="138"/>
        <v>0</v>
      </c>
      <c r="CI46" s="69">
        <f t="shared" si="139"/>
        <v>0</v>
      </c>
      <c r="CJ46" s="69">
        <f t="shared" si="140"/>
        <v>0</v>
      </c>
    </row>
    <row r="47" spans="1:91" x14ac:dyDescent="0.25">
      <c r="A47" s="162"/>
      <c r="B47" s="45" t="s">
        <v>13</v>
      </c>
      <c r="C47" s="69">
        <v>0</v>
      </c>
      <c r="D47" s="69">
        <v>0</v>
      </c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91">
        <f>'KWh (Cumulative) LI'!I57</f>
        <v>0</v>
      </c>
      <c r="U47" s="69">
        <f t="shared" si="78"/>
        <v>0</v>
      </c>
      <c r="V47" s="69">
        <f t="shared" si="79"/>
        <v>0</v>
      </c>
      <c r="W47" s="69">
        <f t="shared" si="80"/>
        <v>0</v>
      </c>
      <c r="X47" s="69">
        <f t="shared" si="81"/>
        <v>0</v>
      </c>
      <c r="Y47" s="69">
        <f t="shared" si="82"/>
        <v>0</v>
      </c>
      <c r="Z47" s="69">
        <f t="shared" si="83"/>
        <v>0</v>
      </c>
      <c r="AA47" s="69">
        <f t="shared" si="84"/>
        <v>0</v>
      </c>
      <c r="AB47" s="69">
        <f t="shared" si="85"/>
        <v>0</v>
      </c>
      <c r="AC47" s="69">
        <f t="shared" si="86"/>
        <v>0</v>
      </c>
      <c r="AD47" s="69">
        <f t="shared" si="87"/>
        <v>0</v>
      </c>
      <c r="AE47" s="69">
        <f t="shared" si="88"/>
        <v>0</v>
      </c>
      <c r="AF47" s="91">
        <f>'KWh (Cumulative) LI'!U57</f>
        <v>0</v>
      </c>
      <c r="AG47" s="69">
        <f t="shared" si="89"/>
        <v>0</v>
      </c>
      <c r="AH47" s="69">
        <f t="shared" si="90"/>
        <v>0</v>
      </c>
      <c r="AI47" s="69">
        <f t="shared" si="91"/>
        <v>0</v>
      </c>
      <c r="AJ47" s="69">
        <f t="shared" si="92"/>
        <v>0</v>
      </c>
      <c r="AK47" s="69">
        <f t="shared" si="93"/>
        <v>0</v>
      </c>
      <c r="AL47" s="69">
        <f t="shared" si="94"/>
        <v>0</v>
      </c>
      <c r="AM47" s="69">
        <f t="shared" si="95"/>
        <v>0</v>
      </c>
      <c r="AN47" s="69">
        <f t="shared" si="96"/>
        <v>0</v>
      </c>
      <c r="AO47" s="69">
        <f t="shared" si="97"/>
        <v>0</v>
      </c>
      <c r="AP47" s="69">
        <f t="shared" si="98"/>
        <v>0</v>
      </c>
      <c r="AQ47" s="69">
        <f t="shared" si="99"/>
        <v>0</v>
      </c>
      <c r="AR47" s="91">
        <f>'KWh (Cumulative) LI'!AG57</f>
        <v>0</v>
      </c>
      <c r="AS47" s="69">
        <f t="shared" si="100"/>
        <v>0</v>
      </c>
      <c r="AT47" s="69">
        <f t="shared" si="101"/>
        <v>0</v>
      </c>
      <c r="AU47" s="69">
        <f t="shared" si="102"/>
        <v>0</v>
      </c>
      <c r="AV47" s="69">
        <f t="shared" si="103"/>
        <v>0</v>
      </c>
      <c r="AW47" s="69">
        <f t="shared" si="104"/>
        <v>0</v>
      </c>
      <c r="AX47" s="69">
        <f t="shared" si="105"/>
        <v>0</v>
      </c>
      <c r="AY47" s="69">
        <f t="shared" si="106"/>
        <v>0</v>
      </c>
      <c r="AZ47" s="69">
        <f t="shared" si="107"/>
        <v>0</v>
      </c>
      <c r="BA47" s="69">
        <f t="shared" si="108"/>
        <v>0</v>
      </c>
      <c r="BB47" s="69">
        <f t="shared" si="109"/>
        <v>0</v>
      </c>
      <c r="BC47" s="69">
        <f t="shared" si="110"/>
        <v>0</v>
      </c>
      <c r="BD47" s="91">
        <f>'KWh (Cumulative) LI'!AS57</f>
        <v>0</v>
      </c>
      <c r="BE47" s="69">
        <f t="shared" si="111"/>
        <v>0</v>
      </c>
      <c r="BF47" s="69">
        <f t="shared" si="112"/>
        <v>0</v>
      </c>
      <c r="BG47" s="69">
        <f t="shared" si="113"/>
        <v>0</v>
      </c>
      <c r="BH47" s="69">
        <f t="shared" si="114"/>
        <v>0</v>
      </c>
      <c r="BI47" s="69">
        <f t="shared" si="115"/>
        <v>0</v>
      </c>
      <c r="BJ47" s="69">
        <f t="shared" si="116"/>
        <v>0</v>
      </c>
      <c r="BK47" s="69">
        <f t="shared" si="117"/>
        <v>0</v>
      </c>
      <c r="BL47" s="69">
        <f t="shared" si="118"/>
        <v>0</v>
      </c>
      <c r="BM47" s="69">
        <f t="shared" si="119"/>
        <v>0</v>
      </c>
      <c r="BN47" s="69">
        <f t="shared" si="120"/>
        <v>0</v>
      </c>
      <c r="BO47" s="69">
        <f t="shared" si="121"/>
        <v>0</v>
      </c>
      <c r="BP47" s="91">
        <f>'KWh (Cumulative) LI'!BE57</f>
        <v>0</v>
      </c>
      <c r="BQ47" s="69">
        <f t="shared" si="122"/>
        <v>0</v>
      </c>
      <c r="BR47" s="69">
        <f t="shared" si="123"/>
        <v>0</v>
      </c>
      <c r="BS47" s="69">
        <f t="shared" si="124"/>
        <v>0</v>
      </c>
      <c r="BT47" s="69">
        <f t="shared" si="125"/>
        <v>0</v>
      </c>
      <c r="BU47" s="69">
        <f t="shared" si="126"/>
        <v>0</v>
      </c>
      <c r="BV47" s="69">
        <f t="shared" si="127"/>
        <v>0</v>
      </c>
      <c r="BW47" s="69">
        <f t="shared" si="128"/>
        <v>0</v>
      </c>
      <c r="BX47" s="69">
        <f t="shared" si="129"/>
        <v>0</v>
      </c>
      <c r="BY47" s="69">
        <f t="shared" si="130"/>
        <v>0</v>
      </c>
      <c r="BZ47" s="69">
        <f t="shared" si="131"/>
        <v>0</v>
      </c>
      <c r="CA47" s="69">
        <f t="shared" si="132"/>
        <v>0</v>
      </c>
      <c r="CB47" s="91">
        <f>'KWh (Cumulative) LI'!BQ57</f>
        <v>0</v>
      </c>
      <c r="CC47" s="69">
        <f t="shared" si="133"/>
        <v>0</v>
      </c>
      <c r="CD47" s="69">
        <f t="shared" si="134"/>
        <v>0</v>
      </c>
      <c r="CE47" s="69">
        <f t="shared" si="135"/>
        <v>0</v>
      </c>
      <c r="CF47" s="69">
        <f t="shared" si="136"/>
        <v>0</v>
      </c>
      <c r="CG47" s="69">
        <f t="shared" si="137"/>
        <v>0</v>
      </c>
      <c r="CH47" s="69">
        <f t="shared" si="138"/>
        <v>0</v>
      </c>
      <c r="CI47" s="69">
        <f t="shared" si="139"/>
        <v>0</v>
      </c>
      <c r="CJ47" s="69">
        <f t="shared" si="140"/>
        <v>0</v>
      </c>
    </row>
    <row r="48" spans="1:91" x14ac:dyDescent="0.25">
      <c r="A48" s="162"/>
      <c r="B48" s="45" t="s">
        <v>4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91">
        <f>'KWh (Cumulative) LI'!I58</f>
        <v>0</v>
      </c>
      <c r="U48" s="69">
        <f t="shared" si="78"/>
        <v>0</v>
      </c>
      <c r="V48" s="69">
        <f t="shared" si="79"/>
        <v>0</v>
      </c>
      <c r="W48" s="69">
        <f t="shared" si="80"/>
        <v>0</v>
      </c>
      <c r="X48" s="69">
        <f t="shared" si="81"/>
        <v>0</v>
      </c>
      <c r="Y48" s="69">
        <f t="shared" si="82"/>
        <v>0</v>
      </c>
      <c r="Z48" s="69">
        <f t="shared" si="83"/>
        <v>0</v>
      </c>
      <c r="AA48" s="69">
        <f t="shared" si="84"/>
        <v>0</v>
      </c>
      <c r="AB48" s="69">
        <f t="shared" si="85"/>
        <v>0</v>
      </c>
      <c r="AC48" s="69">
        <f t="shared" si="86"/>
        <v>0</v>
      </c>
      <c r="AD48" s="69">
        <f t="shared" si="87"/>
        <v>0</v>
      </c>
      <c r="AE48" s="69">
        <f t="shared" si="88"/>
        <v>0</v>
      </c>
      <c r="AF48" s="91">
        <f>'KWh (Cumulative) LI'!U58</f>
        <v>0</v>
      </c>
      <c r="AG48" s="69">
        <f t="shared" si="89"/>
        <v>0</v>
      </c>
      <c r="AH48" s="69">
        <f t="shared" si="90"/>
        <v>0</v>
      </c>
      <c r="AI48" s="69">
        <f t="shared" si="91"/>
        <v>0</v>
      </c>
      <c r="AJ48" s="69">
        <f t="shared" si="92"/>
        <v>0</v>
      </c>
      <c r="AK48" s="69">
        <f t="shared" si="93"/>
        <v>0</v>
      </c>
      <c r="AL48" s="69">
        <f t="shared" si="94"/>
        <v>0</v>
      </c>
      <c r="AM48" s="69">
        <f t="shared" si="95"/>
        <v>0</v>
      </c>
      <c r="AN48" s="69">
        <f t="shared" si="96"/>
        <v>0</v>
      </c>
      <c r="AO48" s="69">
        <f t="shared" si="97"/>
        <v>0</v>
      </c>
      <c r="AP48" s="69">
        <f t="shared" si="98"/>
        <v>0</v>
      </c>
      <c r="AQ48" s="69">
        <f t="shared" si="99"/>
        <v>0</v>
      </c>
      <c r="AR48" s="91">
        <f>'KWh (Cumulative) LI'!AG58</f>
        <v>0</v>
      </c>
      <c r="AS48" s="69">
        <f t="shared" si="100"/>
        <v>0</v>
      </c>
      <c r="AT48" s="69">
        <f t="shared" si="101"/>
        <v>0</v>
      </c>
      <c r="AU48" s="69">
        <f t="shared" si="102"/>
        <v>0</v>
      </c>
      <c r="AV48" s="69">
        <f t="shared" si="103"/>
        <v>0</v>
      </c>
      <c r="AW48" s="69">
        <f t="shared" si="104"/>
        <v>0</v>
      </c>
      <c r="AX48" s="69">
        <f t="shared" si="105"/>
        <v>0</v>
      </c>
      <c r="AY48" s="69">
        <f t="shared" si="106"/>
        <v>0</v>
      </c>
      <c r="AZ48" s="69">
        <f t="shared" si="107"/>
        <v>0</v>
      </c>
      <c r="BA48" s="69">
        <f t="shared" si="108"/>
        <v>0</v>
      </c>
      <c r="BB48" s="69">
        <f t="shared" si="109"/>
        <v>0</v>
      </c>
      <c r="BC48" s="69">
        <f t="shared" si="110"/>
        <v>0</v>
      </c>
      <c r="BD48" s="91">
        <f>'KWh (Cumulative) LI'!AS58</f>
        <v>0</v>
      </c>
      <c r="BE48" s="69">
        <f t="shared" si="111"/>
        <v>0</v>
      </c>
      <c r="BF48" s="69">
        <f t="shared" si="112"/>
        <v>0</v>
      </c>
      <c r="BG48" s="69">
        <f t="shared" si="113"/>
        <v>0</v>
      </c>
      <c r="BH48" s="69">
        <f t="shared" si="114"/>
        <v>0</v>
      </c>
      <c r="BI48" s="69">
        <f t="shared" si="115"/>
        <v>0</v>
      </c>
      <c r="BJ48" s="69">
        <f t="shared" si="116"/>
        <v>0</v>
      </c>
      <c r="BK48" s="69">
        <f t="shared" si="117"/>
        <v>0</v>
      </c>
      <c r="BL48" s="69">
        <f t="shared" si="118"/>
        <v>0</v>
      </c>
      <c r="BM48" s="69">
        <f t="shared" si="119"/>
        <v>0</v>
      </c>
      <c r="BN48" s="69">
        <f t="shared" si="120"/>
        <v>0</v>
      </c>
      <c r="BO48" s="69">
        <f t="shared" si="121"/>
        <v>0</v>
      </c>
      <c r="BP48" s="91">
        <f>'KWh (Cumulative) LI'!BE58</f>
        <v>0</v>
      </c>
      <c r="BQ48" s="69">
        <f t="shared" si="122"/>
        <v>0</v>
      </c>
      <c r="BR48" s="69">
        <f t="shared" si="123"/>
        <v>0</v>
      </c>
      <c r="BS48" s="69">
        <f t="shared" si="124"/>
        <v>0</v>
      </c>
      <c r="BT48" s="69">
        <f t="shared" si="125"/>
        <v>0</v>
      </c>
      <c r="BU48" s="69">
        <f t="shared" si="126"/>
        <v>0</v>
      </c>
      <c r="BV48" s="69">
        <f t="shared" si="127"/>
        <v>0</v>
      </c>
      <c r="BW48" s="69">
        <f t="shared" si="128"/>
        <v>0</v>
      </c>
      <c r="BX48" s="69">
        <f t="shared" si="129"/>
        <v>0</v>
      </c>
      <c r="BY48" s="69">
        <f t="shared" si="130"/>
        <v>0</v>
      </c>
      <c r="BZ48" s="69">
        <f t="shared" si="131"/>
        <v>0</v>
      </c>
      <c r="CA48" s="69">
        <f t="shared" si="132"/>
        <v>0</v>
      </c>
      <c r="CB48" s="91">
        <f>'KWh (Cumulative) LI'!BQ58</f>
        <v>0</v>
      </c>
      <c r="CC48" s="69">
        <f t="shared" si="133"/>
        <v>0</v>
      </c>
      <c r="CD48" s="69">
        <f t="shared" si="134"/>
        <v>0</v>
      </c>
      <c r="CE48" s="69">
        <f t="shared" si="135"/>
        <v>0</v>
      </c>
      <c r="CF48" s="69">
        <f t="shared" si="136"/>
        <v>0</v>
      </c>
      <c r="CG48" s="69">
        <f t="shared" si="137"/>
        <v>0</v>
      </c>
      <c r="CH48" s="69">
        <f t="shared" si="138"/>
        <v>0</v>
      </c>
      <c r="CI48" s="69">
        <f t="shared" si="139"/>
        <v>0</v>
      </c>
      <c r="CJ48" s="69">
        <f t="shared" si="140"/>
        <v>0</v>
      </c>
    </row>
    <row r="49" spans="1:88" x14ac:dyDescent="0.25">
      <c r="A49" s="163"/>
      <c r="B49" s="45" t="s">
        <v>14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91">
        <f>'KWh (Cumulative) LI'!I59</f>
        <v>0</v>
      </c>
      <c r="U49" s="69">
        <f t="shared" si="78"/>
        <v>0</v>
      </c>
      <c r="V49" s="69">
        <f t="shared" si="79"/>
        <v>0</v>
      </c>
      <c r="W49" s="69">
        <f t="shared" si="80"/>
        <v>0</v>
      </c>
      <c r="X49" s="69">
        <f t="shared" si="81"/>
        <v>0</v>
      </c>
      <c r="Y49" s="69">
        <f t="shared" si="82"/>
        <v>0</v>
      </c>
      <c r="Z49" s="69">
        <f t="shared" si="83"/>
        <v>0</v>
      </c>
      <c r="AA49" s="69">
        <f t="shared" si="84"/>
        <v>0</v>
      </c>
      <c r="AB49" s="69">
        <f t="shared" si="85"/>
        <v>0</v>
      </c>
      <c r="AC49" s="69">
        <f t="shared" si="86"/>
        <v>0</v>
      </c>
      <c r="AD49" s="69">
        <f t="shared" si="87"/>
        <v>0</v>
      </c>
      <c r="AE49" s="69">
        <f t="shared" si="88"/>
        <v>0</v>
      </c>
      <c r="AF49" s="91">
        <f>'KWh (Cumulative) LI'!U59</f>
        <v>0</v>
      </c>
      <c r="AG49" s="69">
        <f t="shared" si="89"/>
        <v>0</v>
      </c>
      <c r="AH49" s="69">
        <f t="shared" si="90"/>
        <v>0</v>
      </c>
      <c r="AI49" s="69">
        <f t="shared" si="91"/>
        <v>0</v>
      </c>
      <c r="AJ49" s="69">
        <f t="shared" si="92"/>
        <v>0</v>
      </c>
      <c r="AK49" s="69">
        <f t="shared" si="93"/>
        <v>0</v>
      </c>
      <c r="AL49" s="69">
        <f t="shared" si="94"/>
        <v>0</v>
      </c>
      <c r="AM49" s="69">
        <f t="shared" si="95"/>
        <v>0</v>
      </c>
      <c r="AN49" s="69">
        <f t="shared" si="96"/>
        <v>0</v>
      </c>
      <c r="AO49" s="69">
        <f t="shared" si="97"/>
        <v>0</v>
      </c>
      <c r="AP49" s="69">
        <f t="shared" si="98"/>
        <v>0</v>
      </c>
      <c r="AQ49" s="69">
        <f t="shared" si="99"/>
        <v>0</v>
      </c>
      <c r="AR49" s="91">
        <f>'KWh (Cumulative) LI'!AG59</f>
        <v>0</v>
      </c>
      <c r="AS49" s="69">
        <f t="shared" si="100"/>
        <v>0</v>
      </c>
      <c r="AT49" s="69">
        <f t="shared" si="101"/>
        <v>0</v>
      </c>
      <c r="AU49" s="69">
        <f t="shared" si="102"/>
        <v>0</v>
      </c>
      <c r="AV49" s="69">
        <f t="shared" si="103"/>
        <v>0</v>
      </c>
      <c r="AW49" s="69">
        <f t="shared" si="104"/>
        <v>0</v>
      </c>
      <c r="AX49" s="69">
        <f t="shared" si="105"/>
        <v>0</v>
      </c>
      <c r="AY49" s="69">
        <f t="shared" si="106"/>
        <v>0</v>
      </c>
      <c r="AZ49" s="69">
        <f t="shared" si="107"/>
        <v>0</v>
      </c>
      <c r="BA49" s="69">
        <f t="shared" si="108"/>
        <v>0</v>
      </c>
      <c r="BB49" s="69">
        <f t="shared" si="109"/>
        <v>0</v>
      </c>
      <c r="BC49" s="69">
        <f t="shared" si="110"/>
        <v>0</v>
      </c>
      <c r="BD49" s="91">
        <f>'KWh (Cumulative) LI'!AS59</f>
        <v>0</v>
      </c>
      <c r="BE49" s="69">
        <f t="shared" si="111"/>
        <v>0</v>
      </c>
      <c r="BF49" s="69">
        <f t="shared" si="112"/>
        <v>0</v>
      </c>
      <c r="BG49" s="69">
        <f t="shared" si="113"/>
        <v>0</v>
      </c>
      <c r="BH49" s="69">
        <f t="shared" si="114"/>
        <v>0</v>
      </c>
      <c r="BI49" s="69">
        <f t="shared" si="115"/>
        <v>0</v>
      </c>
      <c r="BJ49" s="69">
        <f t="shared" si="116"/>
        <v>0</v>
      </c>
      <c r="BK49" s="69">
        <f t="shared" si="117"/>
        <v>0</v>
      </c>
      <c r="BL49" s="69">
        <f t="shared" si="118"/>
        <v>0</v>
      </c>
      <c r="BM49" s="69">
        <f t="shared" si="119"/>
        <v>0</v>
      </c>
      <c r="BN49" s="69">
        <f t="shared" si="120"/>
        <v>0</v>
      </c>
      <c r="BO49" s="69">
        <f t="shared" si="121"/>
        <v>0</v>
      </c>
      <c r="BP49" s="91">
        <f>'KWh (Cumulative) LI'!BE59</f>
        <v>0</v>
      </c>
      <c r="BQ49" s="69">
        <f t="shared" si="122"/>
        <v>0</v>
      </c>
      <c r="BR49" s="69">
        <f t="shared" si="123"/>
        <v>0</v>
      </c>
      <c r="BS49" s="69">
        <f t="shared" si="124"/>
        <v>0</v>
      </c>
      <c r="BT49" s="69">
        <f t="shared" si="125"/>
        <v>0</v>
      </c>
      <c r="BU49" s="69">
        <f t="shared" si="126"/>
        <v>0</v>
      </c>
      <c r="BV49" s="69">
        <f t="shared" si="127"/>
        <v>0</v>
      </c>
      <c r="BW49" s="69">
        <f t="shared" si="128"/>
        <v>0</v>
      </c>
      <c r="BX49" s="69">
        <f t="shared" si="129"/>
        <v>0</v>
      </c>
      <c r="BY49" s="69">
        <f t="shared" si="130"/>
        <v>0</v>
      </c>
      <c r="BZ49" s="69">
        <f t="shared" si="131"/>
        <v>0</v>
      </c>
      <c r="CA49" s="69">
        <f t="shared" si="132"/>
        <v>0</v>
      </c>
      <c r="CB49" s="91">
        <f>'KWh (Cumulative) LI'!BQ59</f>
        <v>0</v>
      </c>
      <c r="CC49" s="69">
        <f t="shared" si="133"/>
        <v>0</v>
      </c>
      <c r="CD49" s="69">
        <f t="shared" si="134"/>
        <v>0</v>
      </c>
      <c r="CE49" s="69">
        <f t="shared" si="135"/>
        <v>0</v>
      </c>
      <c r="CF49" s="69">
        <f t="shared" si="136"/>
        <v>0</v>
      </c>
      <c r="CG49" s="69">
        <f t="shared" si="137"/>
        <v>0</v>
      </c>
      <c r="CH49" s="69">
        <f t="shared" si="138"/>
        <v>0</v>
      </c>
      <c r="CI49" s="69">
        <f t="shared" si="139"/>
        <v>0</v>
      </c>
      <c r="CJ49" s="69">
        <f t="shared" si="140"/>
        <v>0</v>
      </c>
    </row>
    <row r="50" spans="1:88" x14ac:dyDescent="0.25">
      <c r="A50" s="163"/>
      <c r="B50" s="45" t="s">
        <v>15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91">
        <f>'KWh (Cumulative) LI'!I60</f>
        <v>0</v>
      </c>
      <c r="U50" s="69">
        <f t="shared" si="78"/>
        <v>0</v>
      </c>
      <c r="V50" s="69">
        <f t="shared" si="79"/>
        <v>0</v>
      </c>
      <c r="W50" s="69">
        <f t="shared" si="80"/>
        <v>0</v>
      </c>
      <c r="X50" s="69">
        <f t="shared" si="81"/>
        <v>0</v>
      </c>
      <c r="Y50" s="69">
        <f t="shared" si="82"/>
        <v>0</v>
      </c>
      <c r="Z50" s="69">
        <f t="shared" si="83"/>
        <v>0</v>
      </c>
      <c r="AA50" s="69">
        <f t="shared" si="84"/>
        <v>0</v>
      </c>
      <c r="AB50" s="69">
        <f t="shared" si="85"/>
        <v>0</v>
      </c>
      <c r="AC50" s="69">
        <f t="shared" si="86"/>
        <v>0</v>
      </c>
      <c r="AD50" s="69">
        <f t="shared" si="87"/>
        <v>0</v>
      </c>
      <c r="AE50" s="69">
        <f t="shared" si="88"/>
        <v>0</v>
      </c>
      <c r="AF50" s="91">
        <f>'KWh (Cumulative) LI'!U60</f>
        <v>0</v>
      </c>
      <c r="AG50" s="69">
        <f t="shared" si="89"/>
        <v>0</v>
      </c>
      <c r="AH50" s="69">
        <f t="shared" si="90"/>
        <v>0</v>
      </c>
      <c r="AI50" s="69">
        <f t="shared" si="91"/>
        <v>0</v>
      </c>
      <c r="AJ50" s="69">
        <f t="shared" si="92"/>
        <v>0</v>
      </c>
      <c r="AK50" s="69">
        <f t="shared" si="93"/>
        <v>0</v>
      </c>
      <c r="AL50" s="69">
        <f t="shared" si="94"/>
        <v>0</v>
      </c>
      <c r="AM50" s="69">
        <f t="shared" si="95"/>
        <v>0</v>
      </c>
      <c r="AN50" s="69">
        <f t="shared" si="96"/>
        <v>0</v>
      </c>
      <c r="AO50" s="69">
        <f t="shared" si="97"/>
        <v>0</v>
      </c>
      <c r="AP50" s="69">
        <f t="shared" si="98"/>
        <v>0</v>
      </c>
      <c r="AQ50" s="69">
        <f t="shared" si="99"/>
        <v>0</v>
      </c>
      <c r="AR50" s="91">
        <f>'KWh (Cumulative) LI'!AG60</f>
        <v>0</v>
      </c>
      <c r="AS50" s="69">
        <f t="shared" si="100"/>
        <v>0</v>
      </c>
      <c r="AT50" s="69">
        <f t="shared" si="101"/>
        <v>0</v>
      </c>
      <c r="AU50" s="69">
        <f t="shared" si="102"/>
        <v>0</v>
      </c>
      <c r="AV50" s="69">
        <f t="shared" si="103"/>
        <v>0</v>
      </c>
      <c r="AW50" s="69">
        <f t="shared" si="104"/>
        <v>0</v>
      </c>
      <c r="AX50" s="69">
        <f t="shared" si="105"/>
        <v>0</v>
      </c>
      <c r="AY50" s="69">
        <f t="shared" si="106"/>
        <v>0</v>
      </c>
      <c r="AZ50" s="69">
        <f t="shared" si="107"/>
        <v>0</v>
      </c>
      <c r="BA50" s="69">
        <f t="shared" si="108"/>
        <v>0</v>
      </c>
      <c r="BB50" s="69">
        <f t="shared" si="109"/>
        <v>0</v>
      </c>
      <c r="BC50" s="69">
        <f t="shared" si="110"/>
        <v>0</v>
      </c>
      <c r="BD50" s="91">
        <f>'KWh (Cumulative) LI'!AS60</f>
        <v>0</v>
      </c>
      <c r="BE50" s="69">
        <f t="shared" si="111"/>
        <v>0</v>
      </c>
      <c r="BF50" s="69">
        <f t="shared" si="112"/>
        <v>0</v>
      </c>
      <c r="BG50" s="69">
        <f t="shared" si="113"/>
        <v>0</v>
      </c>
      <c r="BH50" s="69">
        <f t="shared" si="114"/>
        <v>0</v>
      </c>
      <c r="BI50" s="69">
        <f t="shared" si="115"/>
        <v>0</v>
      </c>
      <c r="BJ50" s="69">
        <f t="shared" si="116"/>
        <v>0</v>
      </c>
      <c r="BK50" s="69">
        <f t="shared" si="117"/>
        <v>0</v>
      </c>
      <c r="BL50" s="69">
        <f t="shared" si="118"/>
        <v>0</v>
      </c>
      <c r="BM50" s="69">
        <f t="shared" si="119"/>
        <v>0</v>
      </c>
      <c r="BN50" s="69">
        <f t="shared" si="120"/>
        <v>0</v>
      </c>
      <c r="BO50" s="69">
        <f t="shared" si="121"/>
        <v>0</v>
      </c>
      <c r="BP50" s="91">
        <f>'KWh (Cumulative) LI'!BE60</f>
        <v>0</v>
      </c>
      <c r="BQ50" s="69">
        <f t="shared" si="122"/>
        <v>0</v>
      </c>
      <c r="BR50" s="69">
        <f t="shared" si="123"/>
        <v>0</v>
      </c>
      <c r="BS50" s="69">
        <f t="shared" si="124"/>
        <v>0</v>
      </c>
      <c r="BT50" s="69">
        <f t="shared" si="125"/>
        <v>0</v>
      </c>
      <c r="BU50" s="69">
        <f t="shared" si="126"/>
        <v>0</v>
      </c>
      <c r="BV50" s="69">
        <f t="shared" si="127"/>
        <v>0</v>
      </c>
      <c r="BW50" s="69">
        <f t="shared" si="128"/>
        <v>0</v>
      </c>
      <c r="BX50" s="69">
        <f t="shared" si="129"/>
        <v>0</v>
      </c>
      <c r="BY50" s="69">
        <f t="shared" si="130"/>
        <v>0</v>
      </c>
      <c r="BZ50" s="69">
        <f t="shared" si="131"/>
        <v>0</v>
      </c>
      <c r="CA50" s="69">
        <f t="shared" si="132"/>
        <v>0</v>
      </c>
      <c r="CB50" s="91">
        <f>'KWh (Cumulative) LI'!BQ60</f>
        <v>0</v>
      </c>
      <c r="CC50" s="69">
        <f t="shared" si="133"/>
        <v>0</v>
      </c>
      <c r="CD50" s="69">
        <f t="shared" si="134"/>
        <v>0</v>
      </c>
      <c r="CE50" s="69">
        <f t="shared" si="135"/>
        <v>0</v>
      </c>
      <c r="CF50" s="69">
        <f t="shared" si="136"/>
        <v>0</v>
      </c>
      <c r="CG50" s="69">
        <f t="shared" si="137"/>
        <v>0</v>
      </c>
      <c r="CH50" s="69">
        <f t="shared" si="138"/>
        <v>0</v>
      </c>
      <c r="CI50" s="69">
        <f t="shared" si="139"/>
        <v>0</v>
      </c>
      <c r="CJ50" s="69">
        <f t="shared" si="140"/>
        <v>0</v>
      </c>
    </row>
    <row r="51" spans="1:88" x14ac:dyDescent="0.25">
      <c r="A51" s="163"/>
      <c r="B51" s="45" t="s">
        <v>7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91">
        <f>'KWh (Cumulative) LI'!I61</f>
        <v>0</v>
      </c>
      <c r="U51" s="69">
        <f t="shared" si="78"/>
        <v>0</v>
      </c>
      <c r="V51" s="69">
        <f t="shared" si="79"/>
        <v>0</v>
      </c>
      <c r="W51" s="69">
        <f t="shared" si="80"/>
        <v>0</v>
      </c>
      <c r="X51" s="69">
        <f t="shared" si="81"/>
        <v>0</v>
      </c>
      <c r="Y51" s="69">
        <f t="shared" si="82"/>
        <v>0</v>
      </c>
      <c r="Z51" s="69">
        <f t="shared" si="83"/>
        <v>0</v>
      </c>
      <c r="AA51" s="69">
        <f t="shared" si="84"/>
        <v>0</v>
      </c>
      <c r="AB51" s="69">
        <f t="shared" si="85"/>
        <v>0</v>
      </c>
      <c r="AC51" s="69">
        <f t="shared" si="86"/>
        <v>0</v>
      </c>
      <c r="AD51" s="69">
        <f t="shared" si="87"/>
        <v>0</v>
      </c>
      <c r="AE51" s="69">
        <f t="shared" si="88"/>
        <v>0</v>
      </c>
      <c r="AF51" s="91">
        <f>'KWh (Cumulative) LI'!U61</f>
        <v>0</v>
      </c>
      <c r="AG51" s="69">
        <f t="shared" si="89"/>
        <v>0</v>
      </c>
      <c r="AH51" s="69">
        <f t="shared" si="90"/>
        <v>0</v>
      </c>
      <c r="AI51" s="69">
        <f t="shared" si="91"/>
        <v>0</v>
      </c>
      <c r="AJ51" s="69">
        <f t="shared" si="92"/>
        <v>0</v>
      </c>
      <c r="AK51" s="69">
        <f t="shared" si="93"/>
        <v>0</v>
      </c>
      <c r="AL51" s="69">
        <f t="shared" si="94"/>
        <v>0</v>
      </c>
      <c r="AM51" s="69">
        <f t="shared" si="95"/>
        <v>0</v>
      </c>
      <c r="AN51" s="69">
        <f t="shared" si="96"/>
        <v>0</v>
      </c>
      <c r="AO51" s="69">
        <f t="shared" si="97"/>
        <v>0</v>
      </c>
      <c r="AP51" s="69">
        <f t="shared" si="98"/>
        <v>0</v>
      </c>
      <c r="AQ51" s="69">
        <f t="shared" si="99"/>
        <v>0</v>
      </c>
      <c r="AR51" s="91">
        <f>'KWh (Cumulative) LI'!AG61</f>
        <v>0</v>
      </c>
      <c r="AS51" s="69">
        <f t="shared" si="100"/>
        <v>0</v>
      </c>
      <c r="AT51" s="69">
        <f t="shared" si="101"/>
        <v>0</v>
      </c>
      <c r="AU51" s="69">
        <f t="shared" si="102"/>
        <v>0</v>
      </c>
      <c r="AV51" s="69">
        <f t="shared" si="103"/>
        <v>0</v>
      </c>
      <c r="AW51" s="69">
        <f t="shared" si="104"/>
        <v>0</v>
      </c>
      <c r="AX51" s="69">
        <f t="shared" si="105"/>
        <v>0</v>
      </c>
      <c r="AY51" s="69">
        <f t="shared" si="106"/>
        <v>0</v>
      </c>
      <c r="AZ51" s="69">
        <f t="shared" si="107"/>
        <v>0</v>
      </c>
      <c r="BA51" s="69">
        <f t="shared" si="108"/>
        <v>0</v>
      </c>
      <c r="BB51" s="69">
        <f t="shared" si="109"/>
        <v>0</v>
      </c>
      <c r="BC51" s="69">
        <f t="shared" si="110"/>
        <v>0</v>
      </c>
      <c r="BD51" s="91">
        <f>'KWh (Cumulative) LI'!AS61</f>
        <v>0</v>
      </c>
      <c r="BE51" s="69">
        <f t="shared" si="111"/>
        <v>0</v>
      </c>
      <c r="BF51" s="69">
        <f t="shared" si="112"/>
        <v>0</v>
      </c>
      <c r="BG51" s="69">
        <f t="shared" si="113"/>
        <v>0</v>
      </c>
      <c r="BH51" s="69">
        <f t="shared" si="114"/>
        <v>0</v>
      </c>
      <c r="BI51" s="69">
        <f t="shared" si="115"/>
        <v>0</v>
      </c>
      <c r="BJ51" s="69">
        <f t="shared" si="116"/>
        <v>0</v>
      </c>
      <c r="BK51" s="69">
        <f t="shared" si="117"/>
        <v>0</v>
      </c>
      <c r="BL51" s="69">
        <f t="shared" si="118"/>
        <v>0</v>
      </c>
      <c r="BM51" s="69">
        <f t="shared" si="119"/>
        <v>0</v>
      </c>
      <c r="BN51" s="69">
        <f t="shared" si="120"/>
        <v>0</v>
      </c>
      <c r="BO51" s="69">
        <f t="shared" si="121"/>
        <v>0</v>
      </c>
      <c r="BP51" s="91">
        <f>'KWh (Cumulative) LI'!BE61</f>
        <v>0</v>
      </c>
      <c r="BQ51" s="69">
        <f t="shared" si="122"/>
        <v>0</v>
      </c>
      <c r="BR51" s="69">
        <f t="shared" si="123"/>
        <v>0</v>
      </c>
      <c r="BS51" s="69">
        <f t="shared" si="124"/>
        <v>0</v>
      </c>
      <c r="BT51" s="69">
        <f t="shared" si="125"/>
        <v>0</v>
      </c>
      <c r="BU51" s="69">
        <f t="shared" si="126"/>
        <v>0</v>
      </c>
      <c r="BV51" s="69">
        <f t="shared" si="127"/>
        <v>0</v>
      </c>
      <c r="BW51" s="69">
        <f t="shared" si="128"/>
        <v>0</v>
      </c>
      <c r="BX51" s="69">
        <f t="shared" si="129"/>
        <v>0</v>
      </c>
      <c r="BY51" s="69">
        <f t="shared" si="130"/>
        <v>0</v>
      </c>
      <c r="BZ51" s="69">
        <f t="shared" si="131"/>
        <v>0</v>
      </c>
      <c r="CA51" s="69">
        <f t="shared" si="132"/>
        <v>0</v>
      </c>
      <c r="CB51" s="91">
        <f>'KWh (Cumulative) LI'!BQ61</f>
        <v>0</v>
      </c>
      <c r="CC51" s="69">
        <f t="shared" si="133"/>
        <v>0</v>
      </c>
      <c r="CD51" s="69">
        <f t="shared" si="134"/>
        <v>0</v>
      </c>
      <c r="CE51" s="69">
        <f t="shared" si="135"/>
        <v>0</v>
      </c>
      <c r="CF51" s="69">
        <f t="shared" si="136"/>
        <v>0</v>
      </c>
      <c r="CG51" s="69">
        <f t="shared" si="137"/>
        <v>0</v>
      </c>
      <c r="CH51" s="69">
        <f t="shared" si="138"/>
        <v>0</v>
      </c>
      <c r="CI51" s="69">
        <f t="shared" si="139"/>
        <v>0</v>
      </c>
      <c r="CJ51" s="69">
        <f t="shared" si="140"/>
        <v>0</v>
      </c>
    </row>
    <row r="52" spans="1:88" ht="15.75" thickBot="1" x14ac:dyDescent="0.3">
      <c r="A52" s="164"/>
      <c r="B52" s="45" t="s">
        <v>8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91">
        <f>'KWh (Cumulative) LI'!I62</f>
        <v>0</v>
      </c>
      <c r="U52" s="69">
        <f t="shared" si="78"/>
        <v>0</v>
      </c>
      <c r="V52" s="69">
        <f t="shared" si="79"/>
        <v>0</v>
      </c>
      <c r="W52" s="69">
        <f t="shared" si="80"/>
        <v>0</v>
      </c>
      <c r="X52" s="69">
        <f t="shared" si="81"/>
        <v>0</v>
      </c>
      <c r="Y52" s="69">
        <f t="shared" si="82"/>
        <v>0</v>
      </c>
      <c r="Z52" s="69">
        <f t="shared" si="83"/>
        <v>0</v>
      </c>
      <c r="AA52" s="69">
        <f t="shared" si="84"/>
        <v>0</v>
      </c>
      <c r="AB52" s="69">
        <f t="shared" si="85"/>
        <v>0</v>
      </c>
      <c r="AC52" s="69">
        <f t="shared" si="86"/>
        <v>0</v>
      </c>
      <c r="AD52" s="69">
        <f t="shared" si="87"/>
        <v>0</v>
      </c>
      <c r="AE52" s="69">
        <f t="shared" si="88"/>
        <v>0</v>
      </c>
      <c r="AF52" s="91">
        <f>'KWh (Cumulative) LI'!U62</f>
        <v>0</v>
      </c>
      <c r="AG52" s="69">
        <f t="shared" si="89"/>
        <v>0</v>
      </c>
      <c r="AH52" s="69">
        <f t="shared" si="90"/>
        <v>0</v>
      </c>
      <c r="AI52" s="69">
        <f t="shared" si="91"/>
        <v>0</v>
      </c>
      <c r="AJ52" s="69">
        <f t="shared" si="92"/>
        <v>0</v>
      </c>
      <c r="AK52" s="69">
        <f t="shared" si="93"/>
        <v>0</v>
      </c>
      <c r="AL52" s="69">
        <f t="shared" si="94"/>
        <v>0</v>
      </c>
      <c r="AM52" s="69">
        <f t="shared" si="95"/>
        <v>0</v>
      </c>
      <c r="AN52" s="69">
        <f t="shared" si="96"/>
        <v>0</v>
      </c>
      <c r="AO52" s="69">
        <f t="shared" si="97"/>
        <v>0</v>
      </c>
      <c r="AP52" s="69">
        <f t="shared" si="98"/>
        <v>0</v>
      </c>
      <c r="AQ52" s="69">
        <f t="shared" si="99"/>
        <v>0</v>
      </c>
      <c r="AR52" s="91">
        <f>'KWh (Cumulative) LI'!AG62</f>
        <v>0</v>
      </c>
      <c r="AS52" s="69">
        <f t="shared" si="100"/>
        <v>0</v>
      </c>
      <c r="AT52" s="69">
        <f t="shared" si="101"/>
        <v>0</v>
      </c>
      <c r="AU52" s="69">
        <f t="shared" si="102"/>
        <v>0</v>
      </c>
      <c r="AV52" s="69">
        <f t="shared" si="103"/>
        <v>0</v>
      </c>
      <c r="AW52" s="69">
        <f t="shared" si="104"/>
        <v>0</v>
      </c>
      <c r="AX52" s="69">
        <f t="shared" si="105"/>
        <v>0</v>
      </c>
      <c r="AY52" s="69">
        <f t="shared" si="106"/>
        <v>0</v>
      </c>
      <c r="AZ52" s="69">
        <f t="shared" si="107"/>
        <v>0</v>
      </c>
      <c r="BA52" s="69">
        <f t="shared" si="108"/>
        <v>0</v>
      </c>
      <c r="BB52" s="69">
        <f t="shared" si="109"/>
        <v>0</v>
      </c>
      <c r="BC52" s="69">
        <f t="shared" si="110"/>
        <v>0</v>
      </c>
      <c r="BD52" s="91">
        <f>'KWh (Cumulative) LI'!AS62</f>
        <v>0</v>
      </c>
      <c r="BE52" s="69">
        <f t="shared" si="111"/>
        <v>0</v>
      </c>
      <c r="BF52" s="69">
        <f t="shared" si="112"/>
        <v>0</v>
      </c>
      <c r="BG52" s="69">
        <f t="shared" si="113"/>
        <v>0</v>
      </c>
      <c r="BH52" s="69">
        <f t="shared" si="114"/>
        <v>0</v>
      </c>
      <c r="BI52" s="69">
        <f t="shared" si="115"/>
        <v>0</v>
      </c>
      <c r="BJ52" s="69">
        <f t="shared" si="116"/>
        <v>0</v>
      </c>
      <c r="BK52" s="69">
        <f t="shared" si="117"/>
        <v>0</v>
      </c>
      <c r="BL52" s="69">
        <f t="shared" si="118"/>
        <v>0</v>
      </c>
      <c r="BM52" s="69">
        <f t="shared" si="119"/>
        <v>0</v>
      </c>
      <c r="BN52" s="69">
        <f t="shared" si="120"/>
        <v>0</v>
      </c>
      <c r="BO52" s="69">
        <f t="shared" si="121"/>
        <v>0</v>
      </c>
      <c r="BP52" s="91">
        <f>'KWh (Cumulative) LI'!BE62</f>
        <v>0</v>
      </c>
      <c r="BQ52" s="69">
        <f t="shared" si="122"/>
        <v>0</v>
      </c>
      <c r="BR52" s="69">
        <f t="shared" si="123"/>
        <v>0</v>
      </c>
      <c r="BS52" s="69">
        <f t="shared" si="124"/>
        <v>0</v>
      </c>
      <c r="BT52" s="69">
        <f t="shared" si="125"/>
        <v>0</v>
      </c>
      <c r="BU52" s="69">
        <f t="shared" si="126"/>
        <v>0</v>
      </c>
      <c r="BV52" s="69">
        <f t="shared" si="127"/>
        <v>0</v>
      </c>
      <c r="BW52" s="69">
        <f t="shared" si="128"/>
        <v>0</v>
      </c>
      <c r="BX52" s="69">
        <f t="shared" si="129"/>
        <v>0</v>
      </c>
      <c r="BY52" s="69">
        <f t="shared" si="130"/>
        <v>0</v>
      </c>
      <c r="BZ52" s="69">
        <f t="shared" si="131"/>
        <v>0</v>
      </c>
      <c r="CA52" s="69">
        <f t="shared" si="132"/>
        <v>0</v>
      </c>
      <c r="CB52" s="91">
        <f>'KWh (Cumulative) LI'!BQ62</f>
        <v>0</v>
      </c>
      <c r="CC52" s="69">
        <f t="shared" si="133"/>
        <v>0</v>
      </c>
      <c r="CD52" s="69">
        <f t="shared" si="134"/>
        <v>0</v>
      </c>
      <c r="CE52" s="69">
        <f t="shared" si="135"/>
        <v>0</v>
      </c>
      <c r="CF52" s="69">
        <f t="shared" si="136"/>
        <v>0</v>
      </c>
      <c r="CG52" s="69">
        <f t="shared" si="137"/>
        <v>0</v>
      </c>
      <c r="CH52" s="69">
        <f t="shared" si="138"/>
        <v>0</v>
      </c>
      <c r="CI52" s="69">
        <f t="shared" si="139"/>
        <v>0</v>
      </c>
      <c r="CJ52" s="69">
        <f t="shared" si="140"/>
        <v>0</v>
      </c>
    </row>
    <row r="53" spans="1:88" ht="15.75" thickBot="1" x14ac:dyDescent="0.3">
      <c r="A53" s="54"/>
      <c r="B53" s="54"/>
    </row>
    <row r="54" spans="1:88" ht="15.75" x14ac:dyDescent="0.25">
      <c r="A54" s="19"/>
      <c r="B54" s="7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25">
      <c r="A55" s="162" t="s">
        <v>29</v>
      </c>
      <c r="B55" s="45" t="s">
        <v>9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91">
        <f>'KWh (Cumulative) LI'!I65</f>
        <v>0</v>
      </c>
      <c r="U55" s="69">
        <f t="shared" ref="U55:U67" si="141">T55</f>
        <v>0</v>
      </c>
      <c r="V55" s="69">
        <f t="shared" ref="V55:V67" si="142">U55</f>
        <v>0</v>
      </c>
      <c r="W55" s="69">
        <f t="shared" ref="W55:W67" si="143">V55</f>
        <v>0</v>
      </c>
      <c r="X55" s="69">
        <f t="shared" ref="X55:X67" si="144">W55</f>
        <v>0</v>
      </c>
      <c r="Y55" s="69">
        <f t="shared" ref="Y55:Y67" si="145">X55</f>
        <v>0</v>
      </c>
      <c r="Z55" s="69">
        <f t="shared" ref="Z55:Z67" si="146">Y55</f>
        <v>0</v>
      </c>
      <c r="AA55" s="69">
        <f t="shared" ref="AA55:AA67" si="147">Z55</f>
        <v>0</v>
      </c>
      <c r="AB55" s="69">
        <f t="shared" ref="AB55:AB67" si="148">AA55</f>
        <v>0</v>
      </c>
      <c r="AC55" s="69">
        <f t="shared" ref="AC55:AC67" si="149">AB55</f>
        <v>0</v>
      </c>
      <c r="AD55" s="69">
        <f t="shared" ref="AD55:AD67" si="150">AC55</f>
        <v>0</v>
      </c>
      <c r="AE55" s="69">
        <f t="shared" ref="AE55:AE67" si="151">AD55</f>
        <v>0</v>
      </c>
      <c r="AF55" s="91">
        <f>'KWh (Cumulative) LI'!U65</f>
        <v>0</v>
      </c>
      <c r="AG55" s="69">
        <f t="shared" ref="AG55:AG67" si="152">AF55</f>
        <v>0</v>
      </c>
      <c r="AH55" s="69">
        <f t="shared" ref="AH55:AH67" si="153">AG55</f>
        <v>0</v>
      </c>
      <c r="AI55" s="69">
        <f t="shared" ref="AI55:AI67" si="154">AH55</f>
        <v>0</v>
      </c>
      <c r="AJ55" s="69">
        <f t="shared" ref="AJ55:AJ67" si="155">AI55</f>
        <v>0</v>
      </c>
      <c r="AK55" s="69">
        <f t="shared" ref="AK55:AK67" si="156">AJ55</f>
        <v>0</v>
      </c>
      <c r="AL55" s="69">
        <f t="shared" ref="AL55:AL67" si="157">AK55</f>
        <v>0</v>
      </c>
      <c r="AM55" s="69">
        <f t="shared" ref="AM55:AM67" si="158">AL55</f>
        <v>0</v>
      </c>
      <c r="AN55" s="69">
        <f t="shared" ref="AN55:AN67" si="159">AM55</f>
        <v>0</v>
      </c>
      <c r="AO55" s="69">
        <f t="shared" ref="AO55:AO67" si="160">AN55</f>
        <v>0</v>
      </c>
      <c r="AP55" s="69">
        <f t="shared" ref="AP55:AP67" si="161">AO55</f>
        <v>0</v>
      </c>
      <c r="AQ55" s="69">
        <f t="shared" ref="AQ55:AQ67" si="162">AP55</f>
        <v>0</v>
      </c>
      <c r="AR55" s="91">
        <f>'KWh (Cumulative) LI'!AG65</f>
        <v>0</v>
      </c>
      <c r="AS55" s="69">
        <f t="shared" ref="AS55:AS67" si="163">AR55</f>
        <v>0</v>
      </c>
      <c r="AT55" s="69">
        <f t="shared" ref="AT55:AT67" si="164">AS55</f>
        <v>0</v>
      </c>
      <c r="AU55" s="69">
        <f t="shared" ref="AU55:AU67" si="165">AT55</f>
        <v>0</v>
      </c>
      <c r="AV55" s="69">
        <f t="shared" ref="AV55:AV67" si="166">AU55</f>
        <v>0</v>
      </c>
      <c r="AW55" s="69">
        <f t="shared" ref="AW55:AW67" si="167">AV55</f>
        <v>0</v>
      </c>
      <c r="AX55" s="69">
        <f t="shared" ref="AX55:AX67" si="168">AW55</f>
        <v>0</v>
      </c>
      <c r="AY55" s="69">
        <f t="shared" ref="AY55:AY67" si="169">AX55</f>
        <v>0</v>
      </c>
      <c r="AZ55" s="69">
        <f t="shared" ref="AZ55:AZ67" si="170">AY55</f>
        <v>0</v>
      </c>
      <c r="BA55" s="69">
        <f t="shared" ref="BA55:BA67" si="171">AZ55</f>
        <v>0</v>
      </c>
      <c r="BB55" s="69">
        <f t="shared" ref="BB55:BB67" si="172">BA55</f>
        <v>0</v>
      </c>
      <c r="BC55" s="69">
        <f t="shared" ref="BC55:BC67" si="173">BB55</f>
        <v>0</v>
      </c>
      <c r="BD55" s="91">
        <f>'KWh (Cumulative) LI'!AS65</f>
        <v>0</v>
      </c>
      <c r="BE55" s="69">
        <f t="shared" ref="BE55:BE67" si="174">BD55</f>
        <v>0</v>
      </c>
      <c r="BF55" s="69">
        <f t="shared" ref="BF55:BF67" si="175">BE55</f>
        <v>0</v>
      </c>
      <c r="BG55" s="69">
        <f t="shared" ref="BG55:BG67" si="176">BF55</f>
        <v>0</v>
      </c>
      <c r="BH55" s="69">
        <f t="shared" ref="BH55:BH67" si="177">BG55</f>
        <v>0</v>
      </c>
      <c r="BI55" s="69">
        <f t="shared" ref="BI55:BI67" si="178">BH55</f>
        <v>0</v>
      </c>
      <c r="BJ55" s="69">
        <f t="shared" ref="BJ55:BJ67" si="179">BI55</f>
        <v>0</v>
      </c>
      <c r="BK55" s="69">
        <f t="shared" ref="BK55:BK67" si="180">BJ55</f>
        <v>0</v>
      </c>
      <c r="BL55" s="69">
        <f t="shared" ref="BL55:BL67" si="181">BK55</f>
        <v>0</v>
      </c>
      <c r="BM55" s="69">
        <f t="shared" ref="BM55:BM67" si="182">BL55</f>
        <v>0</v>
      </c>
      <c r="BN55" s="69">
        <f t="shared" ref="BN55:BN67" si="183">BM55</f>
        <v>0</v>
      </c>
      <c r="BO55" s="69">
        <f t="shared" ref="BO55:BO67" si="184">BN55</f>
        <v>0</v>
      </c>
      <c r="BP55" s="91">
        <f>'KWh (Cumulative) LI'!BE65</f>
        <v>0</v>
      </c>
      <c r="BQ55" s="69">
        <f t="shared" ref="BQ55:BQ67" si="185">BP55</f>
        <v>0</v>
      </c>
      <c r="BR55" s="69">
        <f t="shared" ref="BR55:BR67" si="186">BQ55</f>
        <v>0</v>
      </c>
      <c r="BS55" s="69">
        <f t="shared" ref="BS55:BS67" si="187">BR55</f>
        <v>0</v>
      </c>
      <c r="BT55" s="69">
        <f t="shared" ref="BT55:BT67" si="188">BS55</f>
        <v>0</v>
      </c>
      <c r="BU55" s="69">
        <f t="shared" ref="BU55:BU67" si="189">BT55</f>
        <v>0</v>
      </c>
      <c r="BV55" s="69">
        <f t="shared" ref="BV55:BV67" si="190">BU55</f>
        <v>0</v>
      </c>
      <c r="BW55" s="69">
        <f t="shared" ref="BW55:BW67" si="191">BV55</f>
        <v>0</v>
      </c>
      <c r="BX55" s="69">
        <f t="shared" ref="BX55:BX67" si="192">BW55</f>
        <v>0</v>
      </c>
      <c r="BY55" s="69">
        <f t="shared" ref="BY55:BY67" si="193">BX55</f>
        <v>0</v>
      </c>
      <c r="BZ55" s="69">
        <f t="shared" ref="BZ55:BZ67" si="194">BY55</f>
        <v>0</v>
      </c>
      <c r="CA55" s="69">
        <f t="shared" ref="CA55:CA67" si="195">BZ55</f>
        <v>0</v>
      </c>
      <c r="CB55" s="91">
        <f>'KWh (Cumulative) LI'!BQ65</f>
        <v>0</v>
      </c>
      <c r="CC55" s="69">
        <f t="shared" ref="CC55:CC67" si="196">CB55</f>
        <v>0</v>
      </c>
      <c r="CD55" s="69">
        <f t="shared" ref="CD55:CD67" si="197">CC55</f>
        <v>0</v>
      </c>
      <c r="CE55" s="69">
        <f t="shared" ref="CE55:CE67" si="198">CD55</f>
        <v>0</v>
      </c>
      <c r="CF55" s="69">
        <f t="shared" ref="CF55:CF67" si="199">CE55</f>
        <v>0</v>
      </c>
      <c r="CG55" s="69">
        <f t="shared" ref="CG55:CG67" si="200">CF55</f>
        <v>0</v>
      </c>
      <c r="CH55" s="69">
        <f t="shared" ref="CH55:CH67" si="201">CG55</f>
        <v>0</v>
      </c>
      <c r="CI55" s="69">
        <f t="shared" ref="CI55:CI67" si="202">CH55</f>
        <v>0</v>
      </c>
      <c r="CJ55" s="69">
        <f t="shared" ref="CJ55:CJ67" si="203">CI55</f>
        <v>0</v>
      </c>
    </row>
    <row r="56" spans="1:88" x14ac:dyDescent="0.25">
      <c r="A56" s="162"/>
      <c r="B56" s="45" t="s">
        <v>6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91">
        <f>'KWh (Cumulative) LI'!I66</f>
        <v>0</v>
      </c>
      <c r="U56" s="69">
        <f t="shared" si="141"/>
        <v>0</v>
      </c>
      <c r="V56" s="69">
        <f t="shared" si="142"/>
        <v>0</v>
      </c>
      <c r="W56" s="69">
        <f t="shared" si="143"/>
        <v>0</v>
      </c>
      <c r="X56" s="69">
        <f t="shared" si="144"/>
        <v>0</v>
      </c>
      <c r="Y56" s="69">
        <f t="shared" si="145"/>
        <v>0</v>
      </c>
      <c r="Z56" s="69">
        <f t="shared" si="146"/>
        <v>0</v>
      </c>
      <c r="AA56" s="69">
        <f t="shared" si="147"/>
        <v>0</v>
      </c>
      <c r="AB56" s="69">
        <f t="shared" si="148"/>
        <v>0</v>
      </c>
      <c r="AC56" s="69">
        <f t="shared" si="149"/>
        <v>0</v>
      </c>
      <c r="AD56" s="69">
        <f t="shared" si="150"/>
        <v>0</v>
      </c>
      <c r="AE56" s="69">
        <f t="shared" si="151"/>
        <v>0</v>
      </c>
      <c r="AF56" s="91">
        <f>'KWh (Cumulative) LI'!U66</f>
        <v>0</v>
      </c>
      <c r="AG56" s="69">
        <f t="shared" si="152"/>
        <v>0</v>
      </c>
      <c r="AH56" s="69">
        <f t="shared" si="153"/>
        <v>0</v>
      </c>
      <c r="AI56" s="69">
        <f t="shared" si="154"/>
        <v>0</v>
      </c>
      <c r="AJ56" s="69">
        <f t="shared" si="155"/>
        <v>0</v>
      </c>
      <c r="AK56" s="69">
        <f t="shared" si="156"/>
        <v>0</v>
      </c>
      <c r="AL56" s="69">
        <f t="shared" si="157"/>
        <v>0</v>
      </c>
      <c r="AM56" s="69">
        <f t="shared" si="158"/>
        <v>0</v>
      </c>
      <c r="AN56" s="69">
        <f t="shared" si="159"/>
        <v>0</v>
      </c>
      <c r="AO56" s="69">
        <f t="shared" si="160"/>
        <v>0</v>
      </c>
      <c r="AP56" s="69">
        <f t="shared" si="161"/>
        <v>0</v>
      </c>
      <c r="AQ56" s="69">
        <f t="shared" si="162"/>
        <v>0</v>
      </c>
      <c r="AR56" s="91">
        <f>'KWh (Cumulative) LI'!AG66</f>
        <v>0</v>
      </c>
      <c r="AS56" s="69">
        <f t="shared" si="163"/>
        <v>0</v>
      </c>
      <c r="AT56" s="69">
        <f t="shared" si="164"/>
        <v>0</v>
      </c>
      <c r="AU56" s="69">
        <f t="shared" si="165"/>
        <v>0</v>
      </c>
      <c r="AV56" s="69">
        <f t="shared" si="166"/>
        <v>0</v>
      </c>
      <c r="AW56" s="69">
        <f t="shared" si="167"/>
        <v>0</v>
      </c>
      <c r="AX56" s="69">
        <f t="shared" si="168"/>
        <v>0</v>
      </c>
      <c r="AY56" s="69">
        <f t="shared" si="169"/>
        <v>0</v>
      </c>
      <c r="AZ56" s="69">
        <f t="shared" si="170"/>
        <v>0</v>
      </c>
      <c r="BA56" s="69">
        <f t="shared" si="171"/>
        <v>0</v>
      </c>
      <c r="BB56" s="69">
        <f t="shared" si="172"/>
        <v>0</v>
      </c>
      <c r="BC56" s="69">
        <f t="shared" si="173"/>
        <v>0</v>
      </c>
      <c r="BD56" s="91">
        <f>'KWh (Cumulative) LI'!AS66</f>
        <v>0</v>
      </c>
      <c r="BE56" s="69">
        <f t="shared" si="174"/>
        <v>0</v>
      </c>
      <c r="BF56" s="69">
        <f t="shared" si="175"/>
        <v>0</v>
      </c>
      <c r="BG56" s="69">
        <f t="shared" si="176"/>
        <v>0</v>
      </c>
      <c r="BH56" s="69">
        <f t="shared" si="177"/>
        <v>0</v>
      </c>
      <c r="BI56" s="69">
        <f t="shared" si="178"/>
        <v>0</v>
      </c>
      <c r="BJ56" s="69">
        <f t="shared" si="179"/>
        <v>0</v>
      </c>
      <c r="BK56" s="69">
        <f t="shared" si="180"/>
        <v>0</v>
      </c>
      <c r="BL56" s="69">
        <f t="shared" si="181"/>
        <v>0</v>
      </c>
      <c r="BM56" s="69">
        <f t="shared" si="182"/>
        <v>0</v>
      </c>
      <c r="BN56" s="69">
        <f t="shared" si="183"/>
        <v>0</v>
      </c>
      <c r="BO56" s="69">
        <f t="shared" si="184"/>
        <v>0</v>
      </c>
      <c r="BP56" s="91">
        <f>'KWh (Cumulative) LI'!BE66</f>
        <v>0</v>
      </c>
      <c r="BQ56" s="69">
        <f t="shared" si="185"/>
        <v>0</v>
      </c>
      <c r="BR56" s="69">
        <f t="shared" si="186"/>
        <v>0</v>
      </c>
      <c r="BS56" s="69">
        <f t="shared" si="187"/>
        <v>0</v>
      </c>
      <c r="BT56" s="69">
        <f t="shared" si="188"/>
        <v>0</v>
      </c>
      <c r="BU56" s="69">
        <f t="shared" si="189"/>
        <v>0</v>
      </c>
      <c r="BV56" s="69">
        <f t="shared" si="190"/>
        <v>0</v>
      </c>
      <c r="BW56" s="69">
        <f t="shared" si="191"/>
        <v>0</v>
      </c>
      <c r="BX56" s="69">
        <f t="shared" si="192"/>
        <v>0</v>
      </c>
      <c r="BY56" s="69">
        <f t="shared" si="193"/>
        <v>0</v>
      </c>
      <c r="BZ56" s="69">
        <f t="shared" si="194"/>
        <v>0</v>
      </c>
      <c r="CA56" s="69">
        <f t="shared" si="195"/>
        <v>0</v>
      </c>
      <c r="CB56" s="91">
        <f>'KWh (Cumulative) LI'!BQ66</f>
        <v>0</v>
      </c>
      <c r="CC56" s="69">
        <f t="shared" si="196"/>
        <v>0</v>
      </c>
      <c r="CD56" s="69">
        <f t="shared" si="197"/>
        <v>0</v>
      </c>
      <c r="CE56" s="69">
        <f t="shared" si="198"/>
        <v>0</v>
      </c>
      <c r="CF56" s="69">
        <f t="shared" si="199"/>
        <v>0</v>
      </c>
      <c r="CG56" s="69">
        <f t="shared" si="200"/>
        <v>0</v>
      </c>
      <c r="CH56" s="69">
        <f t="shared" si="201"/>
        <v>0</v>
      </c>
      <c r="CI56" s="69">
        <f t="shared" si="202"/>
        <v>0</v>
      </c>
      <c r="CJ56" s="69">
        <f t="shared" si="203"/>
        <v>0</v>
      </c>
    </row>
    <row r="57" spans="1:88" x14ac:dyDescent="0.25">
      <c r="A57" s="162"/>
      <c r="B57" s="45" t="s">
        <v>10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91">
        <f>'KWh (Cumulative) LI'!I67</f>
        <v>0</v>
      </c>
      <c r="U57" s="69">
        <f t="shared" si="141"/>
        <v>0</v>
      </c>
      <c r="V57" s="69">
        <f t="shared" si="142"/>
        <v>0</v>
      </c>
      <c r="W57" s="69">
        <f t="shared" si="143"/>
        <v>0</v>
      </c>
      <c r="X57" s="69">
        <f t="shared" si="144"/>
        <v>0</v>
      </c>
      <c r="Y57" s="69">
        <f t="shared" si="145"/>
        <v>0</v>
      </c>
      <c r="Z57" s="69">
        <f t="shared" si="146"/>
        <v>0</v>
      </c>
      <c r="AA57" s="69">
        <f t="shared" si="147"/>
        <v>0</v>
      </c>
      <c r="AB57" s="69">
        <f t="shared" si="148"/>
        <v>0</v>
      </c>
      <c r="AC57" s="69">
        <f t="shared" si="149"/>
        <v>0</v>
      </c>
      <c r="AD57" s="69">
        <f t="shared" si="150"/>
        <v>0</v>
      </c>
      <c r="AE57" s="69">
        <f t="shared" si="151"/>
        <v>0</v>
      </c>
      <c r="AF57" s="91">
        <f>'KWh (Cumulative) LI'!U67</f>
        <v>0</v>
      </c>
      <c r="AG57" s="69">
        <f t="shared" si="152"/>
        <v>0</v>
      </c>
      <c r="AH57" s="69">
        <f t="shared" si="153"/>
        <v>0</v>
      </c>
      <c r="AI57" s="69">
        <f t="shared" si="154"/>
        <v>0</v>
      </c>
      <c r="AJ57" s="69">
        <f t="shared" si="155"/>
        <v>0</v>
      </c>
      <c r="AK57" s="69">
        <f t="shared" si="156"/>
        <v>0</v>
      </c>
      <c r="AL57" s="69">
        <f t="shared" si="157"/>
        <v>0</v>
      </c>
      <c r="AM57" s="69">
        <f t="shared" si="158"/>
        <v>0</v>
      </c>
      <c r="AN57" s="69">
        <f t="shared" si="159"/>
        <v>0</v>
      </c>
      <c r="AO57" s="69">
        <f t="shared" si="160"/>
        <v>0</v>
      </c>
      <c r="AP57" s="69">
        <f t="shared" si="161"/>
        <v>0</v>
      </c>
      <c r="AQ57" s="69">
        <f t="shared" si="162"/>
        <v>0</v>
      </c>
      <c r="AR57" s="91">
        <f>'KWh (Cumulative) LI'!AG67</f>
        <v>0</v>
      </c>
      <c r="AS57" s="69">
        <f t="shared" si="163"/>
        <v>0</v>
      </c>
      <c r="AT57" s="69">
        <f t="shared" si="164"/>
        <v>0</v>
      </c>
      <c r="AU57" s="69">
        <f t="shared" si="165"/>
        <v>0</v>
      </c>
      <c r="AV57" s="69">
        <f t="shared" si="166"/>
        <v>0</v>
      </c>
      <c r="AW57" s="69">
        <f t="shared" si="167"/>
        <v>0</v>
      </c>
      <c r="AX57" s="69">
        <f t="shared" si="168"/>
        <v>0</v>
      </c>
      <c r="AY57" s="69">
        <f t="shared" si="169"/>
        <v>0</v>
      </c>
      <c r="AZ57" s="69">
        <f t="shared" si="170"/>
        <v>0</v>
      </c>
      <c r="BA57" s="69">
        <f t="shared" si="171"/>
        <v>0</v>
      </c>
      <c r="BB57" s="69">
        <f t="shared" si="172"/>
        <v>0</v>
      </c>
      <c r="BC57" s="69">
        <f t="shared" si="173"/>
        <v>0</v>
      </c>
      <c r="BD57" s="91">
        <f>'KWh (Cumulative) LI'!AS67</f>
        <v>0</v>
      </c>
      <c r="BE57" s="69">
        <f t="shared" si="174"/>
        <v>0</v>
      </c>
      <c r="BF57" s="69">
        <f t="shared" si="175"/>
        <v>0</v>
      </c>
      <c r="BG57" s="69">
        <f t="shared" si="176"/>
        <v>0</v>
      </c>
      <c r="BH57" s="69">
        <f t="shared" si="177"/>
        <v>0</v>
      </c>
      <c r="BI57" s="69">
        <f t="shared" si="178"/>
        <v>0</v>
      </c>
      <c r="BJ57" s="69">
        <f t="shared" si="179"/>
        <v>0</v>
      </c>
      <c r="BK57" s="69">
        <f t="shared" si="180"/>
        <v>0</v>
      </c>
      <c r="BL57" s="69">
        <f t="shared" si="181"/>
        <v>0</v>
      </c>
      <c r="BM57" s="69">
        <f t="shared" si="182"/>
        <v>0</v>
      </c>
      <c r="BN57" s="69">
        <f t="shared" si="183"/>
        <v>0</v>
      </c>
      <c r="BO57" s="69">
        <f t="shared" si="184"/>
        <v>0</v>
      </c>
      <c r="BP57" s="91">
        <f>'KWh (Cumulative) LI'!BE67</f>
        <v>0</v>
      </c>
      <c r="BQ57" s="69">
        <f t="shared" si="185"/>
        <v>0</v>
      </c>
      <c r="BR57" s="69">
        <f t="shared" si="186"/>
        <v>0</v>
      </c>
      <c r="BS57" s="69">
        <f t="shared" si="187"/>
        <v>0</v>
      </c>
      <c r="BT57" s="69">
        <f t="shared" si="188"/>
        <v>0</v>
      </c>
      <c r="BU57" s="69">
        <f t="shared" si="189"/>
        <v>0</v>
      </c>
      <c r="BV57" s="69">
        <f t="shared" si="190"/>
        <v>0</v>
      </c>
      <c r="BW57" s="69">
        <f t="shared" si="191"/>
        <v>0</v>
      </c>
      <c r="BX57" s="69">
        <f t="shared" si="192"/>
        <v>0</v>
      </c>
      <c r="BY57" s="69">
        <f t="shared" si="193"/>
        <v>0</v>
      </c>
      <c r="BZ57" s="69">
        <f t="shared" si="194"/>
        <v>0</v>
      </c>
      <c r="CA57" s="69">
        <f t="shared" si="195"/>
        <v>0</v>
      </c>
      <c r="CB57" s="91">
        <f>'KWh (Cumulative) LI'!BQ67</f>
        <v>0</v>
      </c>
      <c r="CC57" s="69">
        <f t="shared" si="196"/>
        <v>0</v>
      </c>
      <c r="CD57" s="69">
        <f t="shared" si="197"/>
        <v>0</v>
      </c>
      <c r="CE57" s="69">
        <f t="shared" si="198"/>
        <v>0</v>
      </c>
      <c r="CF57" s="69">
        <f t="shared" si="199"/>
        <v>0</v>
      </c>
      <c r="CG57" s="69">
        <f t="shared" si="200"/>
        <v>0</v>
      </c>
      <c r="CH57" s="69">
        <f t="shared" si="201"/>
        <v>0</v>
      </c>
      <c r="CI57" s="69">
        <f t="shared" si="202"/>
        <v>0</v>
      </c>
      <c r="CJ57" s="69">
        <f t="shared" si="203"/>
        <v>0</v>
      </c>
    </row>
    <row r="58" spans="1:88" x14ac:dyDescent="0.25">
      <c r="A58" s="162"/>
      <c r="B58" s="45" t="s">
        <v>1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91">
        <f>'KWh (Cumulative) LI'!I68</f>
        <v>0</v>
      </c>
      <c r="U58" s="69">
        <f t="shared" si="141"/>
        <v>0</v>
      </c>
      <c r="V58" s="69">
        <f t="shared" si="142"/>
        <v>0</v>
      </c>
      <c r="W58" s="69">
        <f t="shared" si="143"/>
        <v>0</v>
      </c>
      <c r="X58" s="69">
        <f t="shared" si="144"/>
        <v>0</v>
      </c>
      <c r="Y58" s="69">
        <f t="shared" si="145"/>
        <v>0</v>
      </c>
      <c r="Z58" s="69">
        <f t="shared" si="146"/>
        <v>0</v>
      </c>
      <c r="AA58" s="69">
        <f t="shared" si="147"/>
        <v>0</v>
      </c>
      <c r="AB58" s="69">
        <f t="shared" si="148"/>
        <v>0</v>
      </c>
      <c r="AC58" s="69">
        <f t="shared" si="149"/>
        <v>0</v>
      </c>
      <c r="AD58" s="69">
        <f t="shared" si="150"/>
        <v>0</v>
      </c>
      <c r="AE58" s="69">
        <f t="shared" si="151"/>
        <v>0</v>
      </c>
      <c r="AF58" s="91">
        <f>'KWh (Cumulative) LI'!U68</f>
        <v>0</v>
      </c>
      <c r="AG58" s="69">
        <f t="shared" si="152"/>
        <v>0</v>
      </c>
      <c r="AH58" s="69">
        <f t="shared" si="153"/>
        <v>0</v>
      </c>
      <c r="AI58" s="69">
        <f t="shared" si="154"/>
        <v>0</v>
      </c>
      <c r="AJ58" s="69">
        <f t="shared" si="155"/>
        <v>0</v>
      </c>
      <c r="AK58" s="69">
        <f t="shared" si="156"/>
        <v>0</v>
      </c>
      <c r="AL58" s="69">
        <f t="shared" si="157"/>
        <v>0</v>
      </c>
      <c r="AM58" s="69">
        <f t="shared" si="158"/>
        <v>0</v>
      </c>
      <c r="AN58" s="69">
        <f t="shared" si="159"/>
        <v>0</v>
      </c>
      <c r="AO58" s="69">
        <f t="shared" si="160"/>
        <v>0</v>
      </c>
      <c r="AP58" s="69">
        <f t="shared" si="161"/>
        <v>0</v>
      </c>
      <c r="AQ58" s="69">
        <f t="shared" si="162"/>
        <v>0</v>
      </c>
      <c r="AR58" s="91">
        <f>'KWh (Cumulative) LI'!AG68</f>
        <v>0</v>
      </c>
      <c r="AS58" s="69">
        <f t="shared" si="163"/>
        <v>0</v>
      </c>
      <c r="AT58" s="69">
        <f t="shared" si="164"/>
        <v>0</v>
      </c>
      <c r="AU58" s="69">
        <f t="shared" si="165"/>
        <v>0</v>
      </c>
      <c r="AV58" s="69">
        <f t="shared" si="166"/>
        <v>0</v>
      </c>
      <c r="AW58" s="69">
        <f t="shared" si="167"/>
        <v>0</v>
      </c>
      <c r="AX58" s="69">
        <f t="shared" si="168"/>
        <v>0</v>
      </c>
      <c r="AY58" s="69">
        <f t="shared" si="169"/>
        <v>0</v>
      </c>
      <c r="AZ58" s="69">
        <f t="shared" si="170"/>
        <v>0</v>
      </c>
      <c r="BA58" s="69">
        <f t="shared" si="171"/>
        <v>0</v>
      </c>
      <c r="BB58" s="69">
        <f t="shared" si="172"/>
        <v>0</v>
      </c>
      <c r="BC58" s="69">
        <f t="shared" si="173"/>
        <v>0</v>
      </c>
      <c r="BD58" s="91">
        <f>'KWh (Cumulative) LI'!AS68</f>
        <v>0</v>
      </c>
      <c r="BE58" s="69">
        <f t="shared" si="174"/>
        <v>0</v>
      </c>
      <c r="BF58" s="69">
        <f t="shared" si="175"/>
        <v>0</v>
      </c>
      <c r="BG58" s="69">
        <f t="shared" si="176"/>
        <v>0</v>
      </c>
      <c r="BH58" s="69">
        <f t="shared" si="177"/>
        <v>0</v>
      </c>
      <c r="BI58" s="69">
        <f t="shared" si="178"/>
        <v>0</v>
      </c>
      <c r="BJ58" s="69">
        <f t="shared" si="179"/>
        <v>0</v>
      </c>
      <c r="BK58" s="69">
        <f t="shared" si="180"/>
        <v>0</v>
      </c>
      <c r="BL58" s="69">
        <f t="shared" si="181"/>
        <v>0</v>
      </c>
      <c r="BM58" s="69">
        <f t="shared" si="182"/>
        <v>0</v>
      </c>
      <c r="BN58" s="69">
        <f t="shared" si="183"/>
        <v>0</v>
      </c>
      <c r="BO58" s="69">
        <f t="shared" si="184"/>
        <v>0</v>
      </c>
      <c r="BP58" s="91">
        <f>'KWh (Cumulative) LI'!BE68</f>
        <v>0</v>
      </c>
      <c r="BQ58" s="69">
        <f t="shared" si="185"/>
        <v>0</v>
      </c>
      <c r="BR58" s="69">
        <f t="shared" si="186"/>
        <v>0</v>
      </c>
      <c r="BS58" s="69">
        <f t="shared" si="187"/>
        <v>0</v>
      </c>
      <c r="BT58" s="69">
        <f t="shared" si="188"/>
        <v>0</v>
      </c>
      <c r="BU58" s="69">
        <f t="shared" si="189"/>
        <v>0</v>
      </c>
      <c r="BV58" s="69">
        <f t="shared" si="190"/>
        <v>0</v>
      </c>
      <c r="BW58" s="69">
        <f t="shared" si="191"/>
        <v>0</v>
      </c>
      <c r="BX58" s="69">
        <f t="shared" si="192"/>
        <v>0</v>
      </c>
      <c r="BY58" s="69">
        <f t="shared" si="193"/>
        <v>0</v>
      </c>
      <c r="BZ58" s="69">
        <f t="shared" si="194"/>
        <v>0</v>
      </c>
      <c r="CA58" s="69">
        <f t="shared" si="195"/>
        <v>0</v>
      </c>
      <c r="CB58" s="91">
        <f>'KWh (Cumulative) LI'!BQ68</f>
        <v>0</v>
      </c>
      <c r="CC58" s="69">
        <f t="shared" si="196"/>
        <v>0</v>
      </c>
      <c r="CD58" s="69">
        <f t="shared" si="197"/>
        <v>0</v>
      </c>
      <c r="CE58" s="69">
        <f t="shared" si="198"/>
        <v>0</v>
      </c>
      <c r="CF58" s="69">
        <f t="shared" si="199"/>
        <v>0</v>
      </c>
      <c r="CG58" s="69">
        <f t="shared" si="200"/>
        <v>0</v>
      </c>
      <c r="CH58" s="69">
        <f t="shared" si="201"/>
        <v>0</v>
      </c>
      <c r="CI58" s="69">
        <f t="shared" si="202"/>
        <v>0</v>
      </c>
      <c r="CJ58" s="69">
        <f t="shared" si="203"/>
        <v>0</v>
      </c>
    </row>
    <row r="59" spans="1:88" x14ac:dyDescent="0.25">
      <c r="A59" s="162"/>
      <c r="B59" s="45" t="s">
        <v>11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91">
        <f>'KWh (Cumulative) LI'!I69</f>
        <v>0</v>
      </c>
      <c r="U59" s="69">
        <f t="shared" si="141"/>
        <v>0</v>
      </c>
      <c r="V59" s="69">
        <f t="shared" si="142"/>
        <v>0</v>
      </c>
      <c r="W59" s="69">
        <f t="shared" si="143"/>
        <v>0</v>
      </c>
      <c r="X59" s="69">
        <f t="shared" si="144"/>
        <v>0</v>
      </c>
      <c r="Y59" s="69">
        <f t="shared" si="145"/>
        <v>0</v>
      </c>
      <c r="Z59" s="69">
        <f t="shared" si="146"/>
        <v>0</v>
      </c>
      <c r="AA59" s="69">
        <f t="shared" si="147"/>
        <v>0</v>
      </c>
      <c r="AB59" s="69">
        <f t="shared" si="148"/>
        <v>0</v>
      </c>
      <c r="AC59" s="69">
        <f t="shared" si="149"/>
        <v>0</v>
      </c>
      <c r="AD59" s="69">
        <f t="shared" si="150"/>
        <v>0</v>
      </c>
      <c r="AE59" s="69">
        <f t="shared" si="151"/>
        <v>0</v>
      </c>
      <c r="AF59" s="91">
        <f>'KWh (Cumulative) LI'!U69</f>
        <v>0</v>
      </c>
      <c r="AG59" s="69">
        <f t="shared" si="152"/>
        <v>0</v>
      </c>
      <c r="AH59" s="69">
        <f t="shared" si="153"/>
        <v>0</v>
      </c>
      <c r="AI59" s="69">
        <f t="shared" si="154"/>
        <v>0</v>
      </c>
      <c r="AJ59" s="69">
        <f t="shared" si="155"/>
        <v>0</v>
      </c>
      <c r="AK59" s="69">
        <f t="shared" si="156"/>
        <v>0</v>
      </c>
      <c r="AL59" s="69">
        <f t="shared" si="157"/>
        <v>0</v>
      </c>
      <c r="AM59" s="69">
        <f t="shared" si="158"/>
        <v>0</v>
      </c>
      <c r="AN59" s="69">
        <f t="shared" si="159"/>
        <v>0</v>
      </c>
      <c r="AO59" s="69">
        <f t="shared" si="160"/>
        <v>0</v>
      </c>
      <c r="AP59" s="69">
        <f t="shared" si="161"/>
        <v>0</v>
      </c>
      <c r="AQ59" s="69">
        <f t="shared" si="162"/>
        <v>0</v>
      </c>
      <c r="AR59" s="91">
        <f>'KWh (Cumulative) LI'!AG69</f>
        <v>0</v>
      </c>
      <c r="AS59" s="69">
        <f t="shared" si="163"/>
        <v>0</v>
      </c>
      <c r="AT59" s="69">
        <f t="shared" si="164"/>
        <v>0</v>
      </c>
      <c r="AU59" s="69">
        <f t="shared" si="165"/>
        <v>0</v>
      </c>
      <c r="AV59" s="69">
        <f t="shared" si="166"/>
        <v>0</v>
      </c>
      <c r="AW59" s="69">
        <f t="shared" si="167"/>
        <v>0</v>
      </c>
      <c r="AX59" s="69">
        <f t="shared" si="168"/>
        <v>0</v>
      </c>
      <c r="AY59" s="69">
        <f t="shared" si="169"/>
        <v>0</v>
      </c>
      <c r="AZ59" s="69">
        <f t="shared" si="170"/>
        <v>0</v>
      </c>
      <c r="BA59" s="69">
        <f t="shared" si="171"/>
        <v>0</v>
      </c>
      <c r="BB59" s="69">
        <f t="shared" si="172"/>
        <v>0</v>
      </c>
      <c r="BC59" s="69">
        <f t="shared" si="173"/>
        <v>0</v>
      </c>
      <c r="BD59" s="91">
        <f>'KWh (Cumulative) LI'!AS69</f>
        <v>0</v>
      </c>
      <c r="BE59" s="69">
        <f t="shared" si="174"/>
        <v>0</v>
      </c>
      <c r="BF59" s="69">
        <f t="shared" si="175"/>
        <v>0</v>
      </c>
      <c r="BG59" s="69">
        <f t="shared" si="176"/>
        <v>0</v>
      </c>
      <c r="BH59" s="69">
        <f t="shared" si="177"/>
        <v>0</v>
      </c>
      <c r="BI59" s="69">
        <f t="shared" si="178"/>
        <v>0</v>
      </c>
      <c r="BJ59" s="69">
        <f t="shared" si="179"/>
        <v>0</v>
      </c>
      <c r="BK59" s="69">
        <f t="shared" si="180"/>
        <v>0</v>
      </c>
      <c r="BL59" s="69">
        <f t="shared" si="181"/>
        <v>0</v>
      </c>
      <c r="BM59" s="69">
        <f t="shared" si="182"/>
        <v>0</v>
      </c>
      <c r="BN59" s="69">
        <f t="shared" si="183"/>
        <v>0</v>
      </c>
      <c r="BO59" s="69">
        <f t="shared" si="184"/>
        <v>0</v>
      </c>
      <c r="BP59" s="91">
        <f>'KWh (Cumulative) LI'!BE69</f>
        <v>0</v>
      </c>
      <c r="BQ59" s="69">
        <f t="shared" si="185"/>
        <v>0</v>
      </c>
      <c r="BR59" s="69">
        <f t="shared" si="186"/>
        <v>0</v>
      </c>
      <c r="BS59" s="69">
        <f t="shared" si="187"/>
        <v>0</v>
      </c>
      <c r="BT59" s="69">
        <f t="shared" si="188"/>
        <v>0</v>
      </c>
      <c r="BU59" s="69">
        <f t="shared" si="189"/>
        <v>0</v>
      </c>
      <c r="BV59" s="69">
        <f t="shared" si="190"/>
        <v>0</v>
      </c>
      <c r="BW59" s="69">
        <f t="shared" si="191"/>
        <v>0</v>
      </c>
      <c r="BX59" s="69">
        <f t="shared" si="192"/>
        <v>0</v>
      </c>
      <c r="BY59" s="69">
        <f t="shared" si="193"/>
        <v>0</v>
      </c>
      <c r="BZ59" s="69">
        <f t="shared" si="194"/>
        <v>0</v>
      </c>
      <c r="CA59" s="69">
        <f t="shared" si="195"/>
        <v>0</v>
      </c>
      <c r="CB59" s="91">
        <f>'KWh (Cumulative) LI'!BQ69</f>
        <v>0</v>
      </c>
      <c r="CC59" s="69">
        <f t="shared" si="196"/>
        <v>0</v>
      </c>
      <c r="CD59" s="69">
        <f t="shared" si="197"/>
        <v>0</v>
      </c>
      <c r="CE59" s="69">
        <f t="shared" si="198"/>
        <v>0</v>
      </c>
      <c r="CF59" s="69">
        <f t="shared" si="199"/>
        <v>0</v>
      </c>
      <c r="CG59" s="69">
        <f t="shared" si="200"/>
        <v>0</v>
      </c>
      <c r="CH59" s="69">
        <f t="shared" si="201"/>
        <v>0</v>
      </c>
      <c r="CI59" s="69">
        <f t="shared" si="202"/>
        <v>0</v>
      </c>
      <c r="CJ59" s="69">
        <f t="shared" si="203"/>
        <v>0</v>
      </c>
    </row>
    <row r="60" spans="1:88" x14ac:dyDescent="0.25">
      <c r="A60" s="162"/>
      <c r="B60" s="45" t="s">
        <v>12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91">
        <f>'KWh (Cumulative) LI'!I70</f>
        <v>0</v>
      </c>
      <c r="U60" s="69">
        <f t="shared" si="141"/>
        <v>0</v>
      </c>
      <c r="V60" s="69">
        <f t="shared" si="142"/>
        <v>0</v>
      </c>
      <c r="W60" s="69">
        <f t="shared" si="143"/>
        <v>0</v>
      </c>
      <c r="X60" s="69">
        <f t="shared" si="144"/>
        <v>0</v>
      </c>
      <c r="Y60" s="69">
        <f t="shared" si="145"/>
        <v>0</v>
      </c>
      <c r="Z60" s="69">
        <f t="shared" si="146"/>
        <v>0</v>
      </c>
      <c r="AA60" s="69">
        <f t="shared" si="147"/>
        <v>0</v>
      </c>
      <c r="AB60" s="69">
        <f t="shared" si="148"/>
        <v>0</v>
      </c>
      <c r="AC60" s="69">
        <f t="shared" si="149"/>
        <v>0</v>
      </c>
      <c r="AD60" s="69">
        <f t="shared" si="150"/>
        <v>0</v>
      </c>
      <c r="AE60" s="69">
        <f t="shared" si="151"/>
        <v>0</v>
      </c>
      <c r="AF60" s="91">
        <f>'KWh (Cumulative) LI'!U70</f>
        <v>0</v>
      </c>
      <c r="AG60" s="69">
        <f t="shared" si="152"/>
        <v>0</v>
      </c>
      <c r="AH60" s="69">
        <f t="shared" si="153"/>
        <v>0</v>
      </c>
      <c r="AI60" s="69">
        <f t="shared" si="154"/>
        <v>0</v>
      </c>
      <c r="AJ60" s="69">
        <f t="shared" si="155"/>
        <v>0</v>
      </c>
      <c r="AK60" s="69">
        <f t="shared" si="156"/>
        <v>0</v>
      </c>
      <c r="AL60" s="69">
        <f t="shared" si="157"/>
        <v>0</v>
      </c>
      <c r="AM60" s="69">
        <f t="shared" si="158"/>
        <v>0</v>
      </c>
      <c r="AN60" s="69">
        <f t="shared" si="159"/>
        <v>0</v>
      </c>
      <c r="AO60" s="69">
        <f t="shared" si="160"/>
        <v>0</v>
      </c>
      <c r="AP60" s="69">
        <f t="shared" si="161"/>
        <v>0</v>
      </c>
      <c r="AQ60" s="69">
        <f t="shared" si="162"/>
        <v>0</v>
      </c>
      <c r="AR60" s="91">
        <f>'KWh (Cumulative) LI'!AG70</f>
        <v>0</v>
      </c>
      <c r="AS60" s="69">
        <f t="shared" si="163"/>
        <v>0</v>
      </c>
      <c r="AT60" s="69">
        <f t="shared" si="164"/>
        <v>0</v>
      </c>
      <c r="AU60" s="69">
        <f t="shared" si="165"/>
        <v>0</v>
      </c>
      <c r="AV60" s="69">
        <f t="shared" si="166"/>
        <v>0</v>
      </c>
      <c r="AW60" s="69">
        <f t="shared" si="167"/>
        <v>0</v>
      </c>
      <c r="AX60" s="69">
        <f t="shared" si="168"/>
        <v>0</v>
      </c>
      <c r="AY60" s="69">
        <f t="shared" si="169"/>
        <v>0</v>
      </c>
      <c r="AZ60" s="69">
        <f t="shared" si="170"/>
        <v>0</v>
      </c>
      <c r="BA60" s="69">
        <f t="shared" si="171"/>
        <v>0</v>
      </c>
      <c r="BB60" s="69">
        <f t="shared" si="172"/>
        <v>0</v>
      </c>
      <c r="BC60" s="69">
        <f t="shared" si="173"/>
        <v>0</v>
      </c>
      <c r="BD60" s="91">
        <f>'KWh (Cumulative) LI'!AS70</f>
        <v>0</v>
      </c>
      <c r="BE60" s="69">
        <f t="shared" si="174"/>
        <v>0</v>
      </c>
      <c r="BF60" s="69">
        <f t="shared" si="175"/>
        <v>0</v>
      </c>
      <c r="BG60" s="69">
        <f t="shared" si="176"/>
        <v>0</v>
      </c>
      <c r="BH60" s="69">
        <f t="shared" si="177"/>
        <v>0</v>
      </c>
      <c r="BI60" s="69">
        <f t="shared" si="178"/>
        <v>0</v>
      </c>
      <c r="BJ60" s="69">
        <f t="shared" si="179"/>
        <v>0</v>
      </c>
      <c r="BK60" s="69">
        <f t="shared" si="180"/>
        <v>0</v>
      </c>
      <c r="BL60" s="69">
        <f t="shared" si="181"/>
        <v>0</v>
      </c>
      <c r="BM60" s="69">
        <f t="shared" si="182"/>
        <v>0</v>
      </c>
      <c r="BN60" s="69">
        <f t="shared" si="183"/>
        <v>0</v>
      </c>
      <c r="BO60" s="69">
        <f t="shared" si="184"/>
        <v>0</v>
      </c>
      <c r="BP60" s="91">
        <f>'KWh (Cumulative) LI'!BE70</f>
        <v>0</v>
      </c>
      <c r="BQ60" s="69">
        <f t="shared" si="185"/>
        <v>0</v>
      </c>
      <c r="BR60" s="69">
        <f t="shared" si="186"/>
        <v>0</v>
      </c>
      <c r="BS60" s="69">
        <f t="shared" si="187"/>
        <v>0</v>
      </c>
      <c r="BT60" s="69">
        <f t="shared" si="188"/>
        <v>0</v>
      </c>
      <c r="BU60" s="69">
        <f t="shared" si="189"/>
        <v>0</v>
      </c>
      <c r="BV60" s="69">
        <f t="shared" si="190"/>
        <v>0</v>
      </c>
      <c r="BW60" s="69">
        <f t="shared" si="191"/>
        <v>0</v>
      </c>
      <c r="BX60" s="69">
        <f t="shared" si="192"/>
        <v>0</v>
      </c>
      <c r="BY60" s="69">
        <f t="shared" si="193"/>
        <v>0</v>
      </c>
      <c r="BZ60" s="69">
        <f t="shared" si="194"/>
        <v>0</v>
      </c>
      <c r="CA60" s="69">
        <f t="shared" si="195"/>
        <v>0</v>
      </c>
      <c r="CB60" s="91">
        <f>'KWh (Cumulative) LI'!BQ70</f>
        <v>0</v>
      </c>
      <c r="CC60" s="69">
        <f t="shared" si="196"/>
        <v>0</v>
      </c>
      <c r="CD60" s="69">
        <f t="shared" si="197"/>
        <v>0</v>
      </c>
      <c r="CE60" s="69">
        <f t="shared" si="198"/>
        <v>0</v>
      </c>
      <c r="CF60" s="69">
        <f t="shared" si="199"/>
        <v>0</v>
      </c>
      <c r="CG60" s="69">
        <f t="shared" si="200"/>
        <v>0</v>
      </c>
      <c r="CH60" s="69">
        <f t="shared" si="201"/>
        <v>0</v>
      </c>
      <c r="CI60" s="69">
        <f t="shared" si="202"/>
        <v>0</v>
      </c>
      <c r="CJ60" s="69">
        <f t="shared" si="203"/>
        <v>0</v>
      </c>
    </row>
    <row r="61" spans="1:88" x14ac:dyDescent="0.25">
      <c r="A61" s="162"/>
      <c r="B61" s="45" t="s">
        <v>3</v>
      </c>
      <c r="C61" s="69">
        <v>0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91">
        <f>'KWh (Cumulative) LI'!I71</f>
        <v>0</v>
      </c>
      <c r="U61" s="69">
        <f t="shared" si="141"/>
        <v>0</v>
      </c>
      <c r="V61" s="69">
        <f t="shared" si="142"/>
        <v>0</v>
      </c>
      <c r="W61" s="69">
        <f t="shared" si="143"/>
        <v>0</v>
      </c>
      <c r="X61" s="69">
        <f t="shared" si="144"/>
        <v>0</v>
      </c>
      <c r="Y61" s="69">
        <f t="shared" si="145"/>
        <v>0</v>
      </c>
      <c r="Z61" s="69">
        <f t="shared" si="146"/>
        <v>0</v>
      </c>
      <c r="AA61" s="69">
        <f t="shared" si="147"/>
        <v>0</v>
      </c>
      <c r="AB61" s="69">
        <f t="shared" si="148"/>
        <v>0</v>
      </c>
      <c r="AC61" s="69">
        <f t="shared" si="149"/>
        <v>0</v>
      </c>
      <c r="AD61" s="69">
        <f t="shared" si="150"/>
        <v>0</v>
      </c>
      <c r="AE61" s="69">
        <f t="shared" si="151"/>
        <v>0</v>
      </c>
      <c r="AF61" s="91">
        <f>'KWh (Cumulative) LI'!U71</f>
        <v>0</v>
      </c>
      <c r="AG61" s="69">
        <f t="shared" si="152"/>
        <v>0</v>
      </c>
      <c r="AH61" s="69">
        <f t="shared" si="153"/>
        <v>0</v>
      </c>
      <c r="AI61" s="69">
        <f t="shared" si="154"/>
        <v>0</v>
      </c>
      <c r="AJ61" s="69">
        <f t="shared" si="155"/>
        <v>0</v>
      </c>
      <c r="AK61" s="69">
        <f t="shared" si="156"/>
        <v>0</v>
      </c>
      <c r="AL61" s="69">
        <f t="shared" si="157"/>
        <v>0</v>
      </c>
      <c r="AM61" s="69">
        <f t="shared" si="158"/>
        <v>0</v>
      </c>
      <c r="AN61" s="69">
        <f t="shared" si="159"/>
        <v>0</v>
      </c>
      <c r="AO61" s="69">
        <f t="shared" si="160"/>
        <v>0</v>
      </c>
      <c r="AP61" s="69">
        <f t="shared" si="161"/>
        <v>0</v>
      </c>
      <c r="AQ61" s="69">
        <f t="shared" si="162"/>
        <v>0</v>
      </c>
      <c r="AR61" s="91">
        <f>'KWh (Cumulative) LI'!AG71</f>
        <v>0</v>
      </c>
      <c r="AS61" s="69">
        <f t="shared" si="163"/>
        <v>0</v>
      </c>
      <c r="AT61" s="69">
        <f t="shared" si="164"/>
        <v>0</v>
      </c>
      <c r="AU61" s="69">
        <f t="shared" si="165"/>
        <v>0</v>
      </c>
      <c r="AV61" s="69">
        <f t="shared" si="166"/>
        <v>0</v>
      </c>
      <c r="AW61" s="69">
        <f t="shared" si="167"/>
        <v>0</v>
      </c>
      <c r="AX61" s="69">
        <f t="shared" si="168"/>
        <v>0</v>
      </c>
      <c r="AY61" s="69">
        <f t="shared" si="169"/>
        <v>0</v>
      </c>
      <c r="AZ61" s="69">
        <f t="shared" si="170"/>
        <v>0</v>
      </c>
      <c r="BA61" s="69">
        <f t="shared" si="171"/>
        <v>0</v>
      </c>
      <c r="BB61" s="69">
        <f t="shared" si="172"/>
        <v>0</v>
      </c>
      <c r="BC61" s="69">
        <f t="shared" si="173"/>
        <v>0</v>
      </c>
      <c r="BD61" s="91">
        <f>'KWh (Cumulative) LI'!AS71</f>
        <v>0</v>
      </c>
      <c r="BE61" s="69">
        <f t="shared" si="174"/>
        <v>0</v>
      </c>
      <c r="BF61" s="69">
        <f t="shared" si="175"/>
        <v>0</v>
      </c>
      <c r="BG61" s="69">
        <f t="shared" si="176"/>
        <v>0</v>
      </c>
      <c r="BH61" s="69">
        <f t="shared" si="177"/>
        <v>0</v>
      </c>
      <c r="BI61" s="69">
        <f t="shared" si="178"/>
        <v>0</v>
      </c>
      <c r="BJ61" s="69">
        <f t="shared" si="179"/>
        <v>0</v>
      </c>
      <c r="BK61" s="69">
        <f t="shared" si="180"/>
        <v>0</v>
      </c>
      <c r="BL61" s="69">
        <f t="shared" si="181"/>
        <v>0</v>
      </c>
      <c r="BM61" s="69">
        <f t="shared" si="182"/>
        <v>0</v>
      </c>
      <c r="BN61" s="69">
        <f t="shared" si="183"/>
        <v>0</v>
      </c>
      <c r="BO61" s="69">
        <f t="shared" si="184"/>
        <v>0</v>
      </c>
      <c r="BP61" s="91">
        <f>'KWh (Cumulative) LI'!BE71</f>
        <v>0</v>
      </c>
      <c r="BQ61" s="69">
        <f t="shared" si="185"/>
        <v>0</v>
      </c>
      <c r="BR61" s="69">
        <f t="shared" si="186"/>
        <v>0</v>
      </c>
      <c r="BS61" s="69">
        <f t="shared" si="187"/>
        <v>0</v>
      </c>
      <c r="BT61" s="69">
        <f t="shared" si="188"/>
        <v>0</v>
      </c>
      <c r="BU61" s="69">
        <f t="shared" si="189"/>
        <v>0</v>
      </c>
      <c r="BV61" s="69">
        <f t="shared" si="190"/>
        <v>0</v>
      </c>
      <c r="BW61" s="69">
        <f t="shared" si="191"/>
        <v>0</v>
      </c>
      <c r="BX61" s="69">
        <f t="shared" si="192"/>
        <v>0</v>
      </c>
      <c r="BY61" s="69">
        <f t="shared" si="193"/>
        <v>0</v>
      </c>
      <c r="BZ61" s="69">
        <f t="shared" si="194"/>
        <v>0</v>
      </c>
      <c r="CA61" s="69">
        <f t="shared" si="195"/>
        <v>0</v>
      </c>
      <c r="CB61" s="91">
        <f>'KWh (Cumulative) LI'!BQ71</f>
        <v>0</v>
      </c>
      <c r="CC61" s="69">
        <f t="shared" si="196"/>
        <v>0</v>
      </c>
      <c r="CD61" s="69">
        <f t="shared" si="197"/>
        <v>0</v>
      </c>
      <c r="CE61" s="69">
        <f t="shared" si="198"/>
        <v>0</v>
      </c>
      <c r="CF61" s="69">
        <f t="shared" si="199"/>
        <v>0</v>
      </c>
      <c r="CG61" s="69">
        <f t="shared" si="200"/>
        <v>0</v>
      </c>
      <c r="CH61" s="69">
        <f t="shared" si="201"/>
        <v>0</v>
      </c>
      <c r="CI61" s="69">
        <f t="shared" si="202"/>
        <v>0</v>
      </c>
      <c r="CJ61" s="69">
        <f t="shared" si="203"/>
        <v>0</v>
      </c>
    </row>
    <row r="62" spans="1:88" x14ac:dyDescent="0.25">
      <c r="A62" s="162"/>
      <c r="B62" s="45" t="s">
        <v>13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91">
        <f>'KWh (Cumulative) LI'!I72</f>
        <v>0</v>
      </c>
      <c r="U62" s="69">
        <f t="shared" si="141"/>
        <v>0</v>
      </c>
      <c r="V62" s="69">
        <f t="shared" si="142"/>
        <v>0</v>
      </c>
      <c r="W62" s="69">
        <f t="shared" si="143"/>
        <v>0</v>
      </c>
      <c r="X62" s="69">
        <f t="shared" si="144"/>
        <v>0</v>
      </c>
      <c r="Y62" s="69">
        <f t="shared" si="145"/>
        <v>0</v>
      </c>
      <c r="Z62" s="69">
        <f t="shared" si="146"/>
        <v>0</v>
      </c>
      <c r="AA62" s="69">
        <f t="shared" si="147"/>
        <v>0</v>
      </c>
      <c r="AB62" s="69">
        <f t="shared" si="148"/>
        <v>0</v>
      </c>
      <c r="AC62" s="69">
        <f t="shared" si="149"/>
        <v>0</v>
      </c>
      <c r="AD62" s="69">
        <f t="shared" si="150"/>
        <v>0</v>
      </c>
      <c r="AE62" s="69">
        <f t="shared" si="151"/>
        <v>0</v>
      </c>
      <c r="AF62" s="91">
        <f>'KWh (Cumulative) LI'!U72</f>
        <v>0</v>
      </c>
      <c r="AG62" s="69">
        <f t="shared" si="152"/>
        <v>0</v>
      </c>
      <c r="AH62" s="69">
        <f t="shared" si="153"/>
        <v>0</v>
      </c>
      <c r="AI62" s="69">
        <f t="shared" si="154"/>
        <v>0</v>
      </c>
      <c r="AJ62" s="69">
        <f t="shared" si="155"/>
        <v>0</v>
      </c>
      <c r="AK62" s="69">
        <f t="shared" si="156"/>
        <v>0</v>
      </c>
      <c r="AL62" s="69">
        <f t="shared" si="157"/>
        <v>0</v>
      </c>
      <c r="AM62" s="69">
        <f t="shared" si="158"/>
        <v>0</v>
      </c>
      <c r="AN62" s="69">
        <f t="shared" si="159"/>
        <v>0</v>
      </c>
      <c r="AO62" s="69">
        <f t="shared" si="160"/>
        <v>0</v>
      </c>
      <c r="AP62" s="69">
        <f t="shared" si="161"/>
        <v>0</v>
      </c>
      <c r="AQ62" s="69">
        <f t="shared" si="162"/>
        <v>0</v>
      </c>
      <c r="AR62" s="91">
        <f>'KWh (Cumulative) LI'!AG72</f>
        <v>0</v>
      </c>
      <c r="AS62" s="69">
        <f t="shared" si="163"/>
        <v>0</v>
      </c>
      <c r="AT62" s="69">
        <f t="shared" si="164"/>
        <v>0</v>
      </c>
      <c r="AU62" s="69">
        <f t="shared" si="165"/>
        <v>0</v>
      </c>
      <c r="AV62" s="69">
        <f t="shared" si="166"/>
        <v>0</v>
      </c>
      <c r="AW62" s="69">
        <f t="shared" si="167"/>
        <v>0</v>
      </c>
      <c r="AX62" s="69">
        <f t="shared" si="168"/>
        <v>0</v>
      </c>
      <c r="AY62" s="69">
        <f t="shared" si="169"/>
        <v>0</v>
      </c>
      <c r="AZ62" s="69">
        <f t="shared" si="170"/>
        <v>0</v>
      </c>
      <c r="BA62" s="69">
        <f t="shared" si="171"/>
        <v>0</v>
      </c>
      <c r="BB62" s="69">
        <f t="shared" si="172"/>
        <v>0</v>
      </c>
      <c r="BC62" s="69">
        <f t="shared" si="173"/>
        <v>0</v>
      </c>
      <c r="BD62" s="91">
        <f>'KWh (Cumulative) LI'!AS72</f>
        <v>0</v>
      </c>
      <c r="BE62" s="69">
        <f t="shared" si="174"/>
        <v>0</v>
      </c>
      <c r="BF62" s="69">
        <f t="shared" si="175"/>
        <v>0</v>
      </c>
      <c r="BG62" s="69">
        <f t="shared" si="176"/>
        <v>0</v>
      </c>
      <c r="BH62" s="69">
        <f t="shared" si="177"/>
        <v>0</v>
      </c>
      <c r="BI62" s="69">
        <f t="shared" si="178"/>
        <v>0</v>
      </c>
      <c r="BJ62" s="69">
        <f t="shared" si="179"/>
        <v>0</v>
      </c>
      <c r="BK62" s="69">
        <f t="shared" si="180"/>
        <v>0</v>
      </c>
      <c r="BL62" s="69">
        <f t="shared" si="181"/>
        <v>0</v>
      </c>
      <c r="BM62" s="69">
        <f t="shared" si="182"/>
        <v>0</v>
      </c>
      <c r="BN62" s="69">
        <f t="shared" si="183"/>
        <v>0</v>
      </c>
      <c r="BO62" s="69">
        <f t="shared" si="184"/>
        <v>0</v>
      </c>
      <c r="BP62" s="91">
        <f>'KWh (Cumulative) LI'!BE72</f>
        <v>0</v>
      </c>
      <c r="BQ62" s="69">
        <f t="shared" si="185"/>
        <v>0</v>
      </c>
      <c r="BR62" s="69">
        <f t="shared" si="186"/>
        <v>0</v>
      </c>
      <c r="BS62" s="69">
        <f t="shared" si="187"/>
        <v>0</v>
      </c>
      <c r="BT62" s="69">
        <f t="shared" si="188"/>
        <v>0</v>
      </c>
      <c r="BU62" s="69">
        <f t="shared" si="189"/>
        <v>0</v>
      </c>
      <c r="BV62" s="69">
        <f t="shared" si="190"/>
        <v>0</v>
      </c>
      <c r="BW62" s="69">
        <f t="shared" si="191"/>
        <v>0</v>
      </c>
      <c r="BX62" s="69">
        <f t="shared" si="192"/>
        <v>0</v>
      </c>
      <c r="BY62" s="69">
        <f t="shared" si="193"/>
        <v>0</v>
      </c>
      <c r="BZ62" s="69">
        <f t="shared" si="194"/>
        <v>0</v>
      </c>
      <c r="CA62" s="69">
        <f t="shared" si="195"/>
        <v>0</v>
      </c>
      <c r="CB62" s="91">
        <f>'KWh (Cumulative) LI'!BQ72</f>
        <v>0</v>
      </c>
      <c r="CC62" s="69">
        <f t="shared" si="196"/>
        <v>0</v>
      </c>
      <c r="CD62" s="69">
        <f t="shared" si="197"/>
        <v>0</v>
      </c>
      <c r="CE62" s="69">
        <f t="shared" si="198"/>
        <v>0</v>
      </c>
      <c r="CF62" s="69">
        <f t="shared" si="199"/>
        <v>0</v>
      </c>
      <c r="CG62" s="69">
        <f t="shared" si="200"/>
        <v>0</v>
      </c>
      <c r="CH62" s="69">
        <f t="shared" si="201"/>
        <v>0</v>
      </c>
      <c r="CI62" s="69">
        <f t="shared" si="202"/>
        <v>0</v>
      </c>
      <c r="CJ62" s="69">
        <f t="shared" si="203"/>
        <v>0</v>
      </c>
    </row>
    <row r="63" spans="1:88" x14ac:dyDescent="0.25">
      <c r="A63" s="162"/>
      <c r="B63" s="45" t="s">
        <v>4</v>
      </c>
      <c r="C63" s="69">
        <v>0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91">
        <f>'KWh (Cumulative) LI'!I73</f>
        <v>0</v>
      </c>
      <c r="U63" s="69">
        <f t="shared" si="141"/>
        <v>0</v>
      </c>
      <c r="V63" s="69">
        <f t="shared" si="142"/>
        <v>0</v>
      </c>
      <c r="W63" s="69">
        <f t="shared" si="143"/>
        <v>0</v>
      </c>
      <c r="X63" s="69">
        <f t="shared" si="144"/>
        <v>0</v>
      </c>
      <c r="Y63" s="69">
        <f t="shared" si="145"/>
        <v>0</v>
      </c>
      <c r="Z63" s="69">
        <f t="shared" si="146"/>
        <v>0</v>
      </c>
      <c r="AA63" s="69">
        <f t="shared" si="147"/>
        <v>0</v>
      </c>
      <c r="AB63" s="69">
        <f t="shared" si="148"/>
        <v>0</v>
      </c>
      <c r="AC63" s="69">
        <f t="shared" si="149"/>
        <v>0</v>
      </c>
      <c r="AD63" s="69">
        <f t="shared" si="150"/>
        <v>0</v>
      </c>
      <c r="AE63" s="69">
        <f t="shared" si="151"/>
        <v>0</v>
      </c>
      <c r="AF63" s="91">
        <f>'KWh (Cumulative) LI'!U73</f>
        <v>0</v>
      </c>
      <c r="AG63" s="69">
        <f t="shared" si="152"/>
        <v>0</v>
      </c>
      <c r="AH63" s="69">
        <f t="shared" si="153"/>
        <v>0</v>
      </c>
      <c r="AI63" s="69">
        <f t="shared" si="154"/>
        <v>0</v>
      </c>
      <c r="AJ63" s="69">
        <f t="shared" si="155"/>
        <v>0</v>
      </c>
      <c r="AK63" s="69">
        <f t="shared" si="156"/>
        <v>0</v>
      </c>
      <c r="AL63" s="69">
        <f t="shared" si="157"/>
        <v>0</v>
      </c>
      <c r="AM63" s="69">
        <f t="shared" si="158"/>
        <v>0</v>
      </c>
      <c r="AN63" s="69">
        <f t="shared" si="159"/>
        <v>0</v>
      </c>
      <c r="AO63" s="69">
        <f t="shared" si="160"/>
        <v>0</v>
      </c>
      <c r="AP63" s="69">
        <f t="shared" si="161"/>
        <v>0</v>
      </c>
      <c r="AQ63" s="69">
        <f t="shared" si="162"/>
        <v>0</v>
      </c>
      <c r="AR63" s="91">
        <f>'KWh (Cumulative) LI'!AG73</f>
        <v>0</v>
      </c>
      <c r="AS63" s="69">
        <f t="shared" si="163"/>
        <v>0</v>
      </c>
      <c r="AT63" s="69">
        <f t="shared" si="164"/>
        <v>0</v>
      </c>
      <c r="AU63" s="69">
        <f t="shared" si="165"/>
        <v>0</v>
      </c>
      <c r="AV63" s="69">
        <f t="shared" si="166"/>
        <v>0</v>
      </c>
      <c r="AW63" s="69">
        <f t="shared" si="167"/>
        <v>0</v>
      </c>
      <c r="AX63" s="69">
        <f t="shared" si="168"/>
        <v>0</v>
      </c>
      <c r="AY63" s="69">
        <f t="shared" si="169"/>
        <v>0</v>
      </c>
      <c r="AZ63" s="69">
        <f t="shared" si="170"/>
        <v>0</v>
      </c>
      <c r="BA63" s="69">
        <f t="shared" si="171"/>
        <v>0</v>
      </c>
      <c r="BB63" s="69">
        <f t="shared" si="172"/>
        <v>0</v>
      </c>
      <c r="BC63" s="69">
        <f t="shared" si="173"/>
        <v>0</v>
      </c>
      <c r="BD63" s="91">
        <f>'KWh (Cumulative) LI'!AS73</f>
        <v>0</v>
      </c>
      <c r="BE63" s="69">
        <f t="shared" si="174"/>
        <v>0</v>
      </c>
      <c r="BF63" s="69">
        <f t="shared" si="175"/>
        <v>0</v>
      </c>
      <c r="BG63" s="69">
        <f t="shared" si="176"/>
        <v>0</v>
      </c>
      <c r="BH63" s="69">
        <f t="shared" si="177"/>
        <v>0</v>
      </c>
      <c r="BI63" s="69">
        <f t="shared" si="178"/>
        <v>0</v>
      </c>
      <c r="BJ63" s="69">
        <f t="shared" si="179"/>
        <v>0</v>
      </c>
      <c r="BK63" s="69">
        <f t="shared" si="180"/>
        <v>0</v>
      </c>
      <c r="BL63" s="69">
        <f t="shared" si="181"/>
        <v>0</v>
      </c>
      <c r="BM63" s="69">
        <f t="shared" si="182"/>
        <v>0</v>
      </c>
      <c r="BN63" s="69">
        <f t="shared" si="183"/>
        <v>0</v>
      </c>
      <c r="BO63" s="69">
        <f t="shared" si="184"/>
        <v>0</v>
      </c>
      <c r="BP63" s="91">
        <f>'KWh (Cumulative) LI'!BE73</f>
        <v>0</v>
      </c>
      <c r="BQ63" s="69">
        <f t="shared" si="185"/>
        <v>0</v>
      </c>
      <c r="BR63" s="69">
        <f t="shared" si="186"/>
        <v>0</v>
      </c>
      <c r="BS63" s="69">
        <f t="shared" si="187"/>
        <v>0</v>
      </c>
      <c r="BT63" s="69">
        <f t="shared" si="188"/>
        <v>0</v>
      </c>
      <c r="BU63" s="69">
        <f t="shared" si="189"/>
        <v>0</v>
      </c>
      <c r="BV63" s="69">
        <f t="shared" si="190"/>
        <v>0</v>
      </c>
      <c r="BW63" s="69">
        <f t="shared" si="191"/>
        <v>0</v>
      </c>
      <c r="BX63" s="69">
        <f t="shared" si="192"/>
        <v>0</v>
      </c>
      <c r="BY63" s="69">
        <f t="shared" si="193"/>
        <v>0</v>
      </c>
      <c r="BZ63" s="69">
        <f t="shared" si="194"/>
        <v>0</v>
      </c>
      <c r="CA63" s="69">
        <f t="shared" si="195"/>
        <v>0</v>
      </c>
      <c r="CB63" s="91">
        <f>'KWh (Cumulative) LI'!BQ73</f>
        <v>0</v>
      </c>
      <c r="CC63" s="69">
        <f t="shared" si="196"/>
        <v>0</v>
      </c>
      <c r="CD63" s="69">
        <f t="shared" si="197"/>
        <v>0</v>
      </c>
      <c r="CE63" s="69">
        <f t="shared" si="198"/>
        <v>0</v>
      </c>
      <c r="CF63" s="69">
        <f t="shared" si="199"/>
        <v>0</v>
      </c>
      <c r="CG63" s="69">
        <f t="shared" si="200"/>
        <v>0</v>
      </c>
      <c r="CH63" s="69">
        <f t="shared" si="201"/>
        <v>0</v>
      </c>
      <c r="CI63" s="69">
        <f t="shared" si="202"/>
        <v>0</v>
      </c>
      <c r="CJ63" s="69">
        <f t="shared" si="203"/>
        <v>0</v>
      </c>
    </row>
    <row r="64" spans="1:88" x14ac:dyDescent="0.25">
      <c r="A64" s="163"/>
      <c r="B64" s="45" t="s">
        <v>14</v>
      </c>
      <c r="C64" s="69">
        <v>0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91">
        <f>'KWh (Cumulative) LI'!I74</f>
        <v>0</v>
      </c>
      <c r="U64" s="69">
        <f t="shared" si="141"/>
        <v>0</v>
      </c>
      <c r="V64" s="69">
        <f t="shared" si="142"/>
        <v>0</v>
      </c>
      <c r="W64" s="69">
        <f t="shared" si="143"/>
        <v>0</v>
      </c>
      <c r="X64" s="69">
        <f t="shared" si="144"/>
        <v>0</v>
      </c>
      <c r="Y64" s="69">
        <f t="shared" si="145"/>
        <v>0</v>
      </c>
      <c r="Z64" s="69">
        <f t="shared" si="146"/>
        <v>0</v>
      </c>
      <c r="AA64" s="69">
        <f t="shared" si="147"/>
        <v>0</v>
      </c>
      <c r="AB64" s="69">
        <f t="shared" si="148"/>
        <v>0</v>
      </c>
      <c r="AC64" s="69">
        <f t="shared" si="149"/>
        <v>0</v>
      </c>
      <c r="AD64" s="69">
        <f t="shared" si="150"/>
        <v>0</v>
      </c>
      <c r="AE64" s="69">
        <f t="shared" si="151"/>
        <v>0</v>
      </c>
      <c r="AF64" s="91">
        <f>'KWh (Cumulative) LI'!U74</f>
        <v>0</v>
      </c>
      <c r="AG64" s="69">
        <f t="shared" si="152"/>
        <v>0</v>
      </c>
      <c r="AH64" s="69">
        <f t="shared" si="153"/>
        <v>0</v>
      </c>
      <c r="AI64" s="69">
        <f t="shared" si="154"/>
        <v>0</v>
      </c>
      <c r="AJ64" s="69">
        <f t="shared" si="155"/>
        <v>0</v>
      </c>
      <c r="AK64" s="69">
        <f t="shared" si="156"/>
        <v>0</v>
      </c>
      <c r="AL64" s="69">
        <f t="shared" si="157"/>
        <v>0</v>
      </c>
      <c r="AM64" s="69">
        <f t="shared" si="158"/>
        <v>0</v>
      </c>
      <c r="AN64" s="69">
        <f t="shared" si="159"/>
        <v>0</v>
      </c>
      <c r="AO64" s="69">
        <f t="shared" si="160"/>
        <v>0</v>
      </c>
      <c r="AP64" s="69">
        <f t="shared" si="161"/>
        <v>0</v>
      </c>
      <c r="AQ64" s="69">
        <f t="shared" si="162"/>
        <v>0</v>
      </c>
      <c r="AR64" s="91">
        <f>'KWh (Cumulative) LI'!AG74</f>
        <v>0</v>
      </c>
      <c r="AS64" s="69">
        <f t="shared" si="163"/>
        <v>0</v>
      </c>
      <c r="AT64" s="69">
        <f t="shared" si="164"/>
        <v>0</v>
      </c>
      <c r="AU64" s="69">
        <f t="shared" si="165"/>
        <v>0</v>
      </c>
      <c r="AV64" s="69">
        <f t="shared" si="166"/>
        <v>0</v>
      </c>
      <c r="AW64" s="69">
        <f t="shared" si="167"/>
        <v>0</v>
      </c>
      <c r="AX64" s="69">
        <f t="shared" si="168"/>
        <v>0</v>
      </c>
      <c r="AY64" s="69">
        <f t="shared" si="169"/>
        <v>0</v>
      </c>
      <c r="AZ64" s="69">
        <f t="shared" si="170"/>
        <v>0</v>
      </c>
      <c r="BA64" s="69">
        <f t="shared" si="171"/>
        <v>0</v>
      </c>
      <c r="BB64" s="69">
        <f t="shared" si="172"/>
        <v>0</v>
      </c>
      <c r="BC64" s="69">
        <f t="shared" si="173"/>
        <v>0</v>
      </c>
      <c r="BD64" s="91">
        <f>'KWh (Cumulative) LI'!AS74</f>
        <v>0</v>
      </c>
      <c r="BE64" s="69">
        <f t="shared" si="174"/>
        <v>0</v>
      </c>
      <c r="BF64" s="69">
        <f t="shared" si="175"/>
        <v>0</v>
      </c>
      <c r="BG64" s="69">
        <f t="shared" si="176"/>
        <v>0</v>
      </c>
      <c r="BH64" s="69">
        <f t="shared" si="177"/>
        <v>0</v>
      </c>
      <c r="BI64" s="69">
        <f t="shared" si="178"/>
        <v>0</v>
      </c>
      <c r="BJ64" s="69">
        <f t="shared" si="179"/>
        <v>0</v>
      </c>
      <c r="BK64" s="69">
        <f t="shared" si="180"/>
        <v>0</v>
      </c>
      <c r="BL64" s="69">
        <f t="shared" si="181"/>
        <v>0</v>
      </c>
      <c r="BM64" s="69">
        <f t="shared" si="182"/>
        <v>0</v>
      </c>
      <c r="BN64" s="69">
        <f t="shared" si="183"/>
        <v>0</v>
      </c>
      <c r="BO64" s="69">
        <f t="shared" si="184"/>
        <v>0</v>
      </c>
      <c r="BP64" s="91">
        <f>'KWh (Cumulative) LI'!BE74</f>
        <v>0</v>
      </c>
      <c r="BQ64" s="69">
        <f t="shared" si="185"/>
        <v>0</v>
      </c>
      <c r="BR64" s="69">
        <f t="shared" si="186"/>
        <v>0</v>
      </c>
      <c r="BS64" s="69">
        <f t="shared" si="187"/>
        <v>0</v>
      </c>
      <c r="BT64" s="69">
        <f t="shared" si="188"/>
        <v>0</v>
      </c>
      <c r="BU64" s="69">
        <f t="shared" si="189"/>
        <v>0</v>
      </c>
      <c r="BV64" s="69">
        <f t="shared" si="190"/>
        <v>0</v>
      </c>
      <c r="BW64" s="69">
        <f t="shared" si="191"/>
        <v>0</v>
      </c>
      <c r="BX64" s="69">
        <f t="shared" si="192"/>
        <v>0</v>
      </c>
      <c r="BY64" s="69">
        <f t="shared" si="193"/>
        <v>0</v>
      </c>
      <c r="BZ64" s="69">
        <f t="shared" si="194"/>
        <v>0</v>
      </c>
      <c r="CA64" s="69">
        <f t="shared" si="195"/>
        <v>0</v>
      </c>
      <c r="CB64" s="91">
        <f>'KWh (Cumulative) LI'!BQ74</f>
        <v>0</v>
      </c>
      <c r="CC64" s="69">
        <f t="shared" si="196"/>
        <v>0</v>
      </c>
      <c r="CD64" s="69">
        <f t="shared" si="197"/>
        <v>0</v>
      </c>
      <c r="CE64" s="69">
        <f t="shared" si="198"/>
        <v>0</v>
      </c>
      <c r="CF64" s="69">
        <f t="shared" si="199"/>
        <v>0</v>
      </c>
      <c r="CG64" s="69">
        <f t="shared" si="200"/>
        <v>0</v>
      </c>
      <c r="CH64" s="69">
        <f t="shared" si="201"/>
        <v>0</v>
      </c>
      <c r="CI64" s="69">
        <f t="shared" si="202"/>
        <v>0</v>
      </c>
      <c r="CJ64" s="69">
        <f t="shared" si="203"/>
        <v>0</v>
      </c>
    </row>
    <row r="65" spans="1:88" x14ac:dyDescent="0.25">
      <c r="A65" s="163"/>
      <c r="B65" s="45" t="s">
        <v>15</v>
      </c>
      <c r="C65" s="69">
        <v>0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91">
        <f>'KWh (Cumulative) LI'!I75</f>
        <v>0</v>
      </c>
      <c r="U65" s="69">
        <f t="shared" si="141"/>
        <v>0</v>
      </c>
      <c r="V65" s="69">
        <f t="shared" si="142"/>
        <v>0</v>
      </c>
      <c r="W65" s="69">
        <f t="shared" si="143"/>
        <v>0</v>
      </c>
      <c r="X65" s="69">
        <f t="shared" si="144"/>
        <v>0</v>
      </c>
      <c r="Y65" s="69">
        <f t="shared" si="145"/>
        <v>0</v>
      </c>
      <c r="Z65" s="69">
        <f t="shared" si="146"/>
        <v>0</v>
      </c>
      <c r="AA65" s="69">
        <f t="shared" si="147"/>
        <v>0</v>
      </c>
      <c r="AB65" s="69">
        <f t="shared" si="148"/>
        <v>0</v>
      </c>
      <c r="AC65" s="69">
        <f t="shared" si="149"/>
        <v>0</v>
      </c>
      <c r="AD65" s="69">
        <f t="shared" si="150"/>
        <v>0</v>
      </c>
      <c r="AE65" s="69">
        <f t="shared" si="151"/>
        <v>0</v>
      </c>
      <c r="AF65" s="91">
        <f>'KWh (Cumulative) LI'!U75</f>
        <v>0</v>
      </c>
      <c r="AG65" s="69">
        <f t="shared" si="152"/>
        <v>0</v>
      </c>
      <c r="AH65" s="69">
        <f t="shared" si="153"/>
        <v>0</v>
      </c>
      <c r="AI65" s="69">
        <f t="shared" si="154"/>
        <v>0</v>
      </c>
      <c r="AJ65" s="69">
        <f t="shared" si="155"/>
        <v>0</v>
      </c>
      <c r="AK65" s="69">
        <f t="shared" si="156"/>
        <v>0</v>
      </c>
      <c r="AL65" s="69">
        <f t="shared" si="157"/>
        <v>0</v>
      </c>
      <c r="AM65" s="69">
        <f t="shared" si="158"/>
        <v>0</v>
      </c>
      <c r="AN65" s="69">
        <f t="shared" si="159"/>
        <v>0</v>
      </c>
      <c r="AO65" s="69">
        <f t="shared" si="160"/>
        <v>0</v>
      </c>
      <c r="AP65" s="69">
        <f t="shared" si="161"/>
        <v>0</v>
      </c>
      <c r="AQ65" s="69">
        <f t="shared" si="162"/>
        <v>0</v>
      </c>
      <c r="AR65" s="91">
        <f>'KWh (Cumulative) LI'!AG75</f>
        <v>0</v>
      </c>
      <c r="AS65" s="69">
        <f t="shared" si="163"/>
        <v>0</v>
      </c>
      <c r="AT65" s="69">
        <f t="shared" si="164"/>
        <v>0</v>
      </c>
      <c r="AU65" s="69">
        <f t="shared" si="165"/>
        <v>0</v>
      </c>
      <c r="AV65" s="69">
        <f t="shared" si="166"/>
        <v>0</v>
      </c>
      <c r="AW65" s="69">
        <f t="shared" si="167"/>
        <v>0</v>
      </c>
      <c r="AX65" s="69">
        <f t="shared" si="168"/>
        <v>0</v>
      </c>
      <c r="AY65" s="69">
        <f t="shared" si="169"/>
        <v>0</v>
      </c>
      <c r="AZ65" s="69">
        <f t="shared" si="170"/>
        <v>0</v>
      </c>
      <c r="BA65" s="69">
        <f t="shared" si="171"/>
        <v>0</v>
      </c>
      <c r="BB65" s="69">
        <f t="shared" si="172"/>
        <v>0</v>
      </c>
      <c r="BC65" s="69">
        <f t="shared" si="173"/>
        <v>0</v>
      </c>
      <c r="BD65" s="91">
        <f>'KWh (Cumulative) LI'!AS75</f>
        <v>0</v>
      </c>
      <c r="BE65" s="69">
        <f t="shared" si="174"/>
        <v>0</v>
      </c>
      <c r="BF65" s="69">
        <f t="shared" si="175"/>
        <v>0</v>
      </c>
      <c r="BG65" s="69">
        <f t="shared" si="176"/>
        <v>0</v>
      </c>
      <c r="BH65" s="69">
        <f t="shared" si="177"/>
        <v>0</v>
      </c>
      <c r="BI65" s="69">
        <f t="shared" si="178"/>
        <v>0</v>
      </c>
      <c r="BJ65" s="69">
        <f t="shared" si="179"/>
        <v>0</v>
      </c>
      <c r="BK65" s="69">
        <f t="shared" si="180"/>
        <v>0</v>
      </c>
      <c r="BL65" s="69">
        <f t="shared" si="181"/>
        <v>0</v>
      </c>
      <c r="BM65" s="69">
        <f t="shared" si="182"/>
        <v>0</v>
      </c>
      <c r="BN65" s="69">
        <f t="shared" si="183"/>
        <v>0</v>
      </c>
      <c r="BO65" s="69">
        <f t="shared" si="184"/>
        <v>0</v>
      </c>
      <c r="BP65" s="91">
        <f>'KWh (Cumulative) LI'!BE75</f>
        <v>0</v>
      </c>
      <c r="BQ65" s="69">
        <f t="shared" si="185"/>
        <v>0</v>
      </c>
      <c r="BR65" s="69">
        <f t="shared" si="186"/>
        <v>0</v>
      </c>
      <c r="BS65" s="69">
        <f t="shared" si="187"/>
        <v>0</v>
      </c>
      <c r="BT65" s="69">
        <f t="shared" si="188"/>
        <v>0</v>
      </c>
      <c r="BU65" s="69">
        <f t="shared" si="189"/>
        <v>0</v>
      </c>
      <c r="BV65" s="69">
        <f t="shared" si="190"/>
        <v>0</v>
      </c>
      <c r="BW65" s="69">
        <f t="shared" si="191"/>
        <v>0</v>
      </c>
      <c r="BX65" s="69">
        <f t="shared" si="192"/>
        <v>0</v>
      </c>
      <c r="BY65" s="69">
        <f t="shared" si="193"/>
        <v>0</v>
      </c>
      <c r="BZ65" s="69">
        <f t="shared" si="194"/>
        <v>0</v>
      </c>
      <c r="CA65" s="69">
        <f t="shared" si="195"/>
        <v>0</v>
      </c>
      <c r="CB65" s="91">
        <f>'KWh (Cumulative) LI'!BQ75</f>
        <v>0</v>
      </c>
      <c r="CC65" s="69">
        <f t="shared" si="196"/>
        <v>0</v>
      </c>
      <c r="CD65" s="69">
        <f t="shared" si="197"/>
        <v>0</v>
      </c>
      <c r="CE65" s="69">
        <f t="shared" si="198"/>
        <v>0</v>
      </c>
      <c r="CF65" s="69">
        <f t="shared" si="199"/>
        <v>0</v>
      </c>
      <c r="CG65" s="69">
        <f t="shared" si="200"/>
        <v>0</v>
      </c>
      <c r="CH65" s="69">
        <f t="shared" si="201"/>
        <v>0</v>
      </c>
      <c r="CI65" s="69">
        <f t="shared" si="202"/>
        <v>0</v>
      </c>
      <c r="CJ65" s="69">
        <f t="shared" si="203"/>
        <v>0</v>
      </c>
    </row>
    <row r="66" spans="1:88" x14ac:dyDescent="0.25">
      <c r="A66" s="163"/>
      <c r="B66" s="45" t="s">
        <v>7</v>
      </c>
      <c r="C66" s="69">
        <v>0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91">
        <f>'KWh (Cumulative) LI'!I76</f>
        <v>0</v>
      </c>
      <c r="U66" s="69">
        <f t="shared" si="141"/>
        <v>0</v>
      </c>
      <c r="V66" s="69">
        <f t="shared" si="142"/>
        <v>0</v>
      </c>
      <c r="W66" s="69">
        <f t="shared" si="143"/>
        <v>0</v>
      </c>
      <c r="X66" s="69">
        <f t="shared" si="144"/>
        <v>0</v>
      </c>
      <c r="Y66" s="69">
        <f t="shared" si="145"/>
        <v>0</v>
      </c>
      <c r="Z66" s="69">
        <f t="shared" si="146"/>
        <v>0</v>
      </c>
      <c r="AA66" s="69">
        <f t="shared" si="147"/>
        <v>0</v>
      </c>
      <c r="AB66" s="69">
        <f t="shared" si="148"/>
        <v>0</v>
      </c>
      <c r="AC66" s="69">
        <f t="shared" si="149"/>
        <v>0</v>
      </c>
      <c r="AD66" s="69">
        <f t="shared" si="150"/>
        <v>0</v>
      </c>
      <c r="AE66" s="69">
        <f t="shared" si="151"/>
        <v>0</v>
      </c>
      <c r="AF66" s="91">
        <f>'KWh (Cumulative) LI'!U76</f>
        <v>0</v>
      </c>
      <c r="AG66" s="69">
        <f t="shared" si="152"/>
        <v>0</v>
      </c>
      <c r="AH66" s="69">
        <f t="shared" si="153"/>
        <v>0</v>
      </c>
      <c r="AI66" s="69">
        <f t="shared" si="154"/>
        <v>0</v>
      </c>
      <c r="AJ66" s="69">
        <f t="shared" si="155"/>
        <v>0</v>
      </c>
      <c r="AK66" s="69">
        <f t="shared" si="156"/>
        <v>0</v>
      </c>
      <c r="AL66" s="69">
        <f t="shared" si="157"/>
        <v>0</v>
      </c>
      <c r="AM66" s="69">
        <f t="shared" si="158"/>
        <v>0</v>
      </c>
      <c r="AN66" s="69">
        <f t="shared" si="159"/>
        <v>0</v>
      </c>
      <c r="AO66" s="69">
        <f t="shared" si="160"/>
        <v>0</v>
      </c>
      <c r="AP66" s="69">
        <f t="shared" si="161"/>
        <v>0</v>
      </c>
      <c r="AQ66" s="69">
        <f t="shared" si="162"/>
        <v>0</v>
      </c>
      <c r="AR66" s="91">
        <f>'KWh (Cumulative) LI'!AG76</f>
        <v>0</v>
      </c>
      <c r="AS66" s="69">
        <f t="shared" si="163"/>
        <v>0</v>
      </c>
      <c r="AT66" s="69">
        <f t="shared" si="164"/>
        <v>0</v>
      </c>
      <c r="AU66" s="69">
        <f t="shared" si="165"/>
        <v>0</v>
      </c>
      <c r="AV66" s="69">
        <f t="shared" si="166"/>
        <v>0</v>
      </c>
      <c r="AW66" s="69">
        <f t="shared" si="167"/>
        <v>0</v>
      </c>
      <c r="AX66" s="69">
        <f t="shared" si="168"/>
        <v>0</v>
      </c>
      <c r="AY66" s="69">
        <f t="shared" si="169"/>
        <v>0</v>
      </c>
      <c r="AZ66" s="69">
        <f t="shared" si="170"/>
        <v>0</v>
      </c>
      <c r="BA66" s="69">
        <f t="shared" si="171"/>
        <v>0</v>
      </c>
      <c r="BB66" s="69">
        <f t="shared" si="172"/>
        <v>0</v>
      </c>
      <c r="BC66" s="69">
        <f t="shared" si="173"/>
        <v>0</v>
      </c>
      <c r="BD66" s="91">
        <f>'KWh (Cumulative) LI'!AS76</f>
        <v>0</v>
      </c>
      <c r="BE66" s="69">
        <f t="shared" si="174"/>
        <v>0</v>
      </c>
      <c r="BF66" s="69">
        <f t="shared" si="175"/>
        <v>0</v>
      </c>
      <c r="BG66" s="69">
        <f t="shared" si="176"/>
        <v>0</v>
      </c>
      <c r="BH66" s="69">
        <f t="shared" si="177"/>
        <v>0</v>
      </c>
      <c r="BI66" s="69">
        <f t="shared" si="178"/>
        <v>0</v>
      </c>
      <c r="BJ66" s="69">
        <f t="shared" si="179"/>
        <v>0</v>
      </c>
      <c r="BK66" s="69">
        <f t="shared" si="180"/>
        <v>0</v>
      </c>
      <c r="BL66" s="69">
        <f t="shared" si="181"/>
        <v>0</v>
      </c>
      <c r="BM66" s="69">
        <f t="shared" si="182"/>
        <v>0</v>
      </c>
      <c r="BN66" s="69">
        <f t="shared" si="183"/>
        <v>0</v>
      </c>
      <c r="BO66" s="69">
        <f t="shared" si="184"/>
        <v>0</v>
      </c>
      <c r="BP66" s="91">
        <f>'KWh (Cumulative) LI'!BE76</f>
        <v>0</v>
      </c>
      <c r="BQ66" s="69">
        <f t="shared" si="185"/>
        <v>0</v>
      </c>
      <c r="BR66" s="69">
        <f t="shared" si="186"/>
        <v>0</v>
      </c>
      <c r="BS66" s="69">
        <f t="shared" si="187"/>
        <v>0</v>
      </c>
      <c r="BT66" s="69">
        <f t="shared" si="188"/>
        <v>0</v>
      </c>
      <c r="BU66" s="69">
        <f t="shared" si="189"/>
        <v>0</v>
      </c>
      <c r="BV66" s="69">
        <f t="shared" si="190"/>
        <v>0</v>
      </c>
      <c r="BW66" s="69">
        <f t="shared" si="191"/>
        <v>0</v>
      </c>
      <c r="BX66" s="69">
        <f t="shared" si="192"/>
        <v>0</v>
      </c>
      <c r="BY66" s="69">
        <f t="shared" si="193"/>
        <v>0</v>
      </c>
      <c r="BZ66" s="69">
        <f t="shared" si="194"/>
        <v>0</v>
      </c>
      <c r="CA66" s="69">
        <f t="shared" si="195"/>
        <v>0</v>
      </c>
      <c r="CB66" s="91">
        <f>'KWh (Cumulative) LI'!BQ76</f>
        <v>0</v>
      </c>
      <c r="CC66" s="69">
        <f t="shared" si="196"/>
        <v>0</v>
      </c>
      <c r="CD66" s="69">
        <f t="shared" si="197"/>
        <v>0</v>
      </c>
      <c r="CE66" s="69">
        <f t="shared" si="198"/>
        <v>0</v>
      </c>
      <c r="CF66" s="69">
        <f t="shared" si="199"/>
        <v>0</v>
      </c>
      <c r="CG66" s="69">
        <f t="shared" si="200"/>
        <v>0</v>
      </c>
      <c r="CH66" s="69">
        <f t="shared" si="201"/>
        <v>0</v>
      </c>
      <c r="CI66" s="69">
        <f t="shared" si="202"/>
        <v>0</v>
      </c>
      <c r="CJ66" s="69">
        <f t="shared" si="203"/>
        <v>0</v>
      </c>
    </row>
    <row r="67" spans="1:88" ht="15.75" thickBot="1" x14ac:dyDescent="0.3">
      <c r="A67" s="164"/>
      <c r="B67" s="45" t="s">
        <v>8</v>
      </c>
      <c r="C67" s="69">
        <v>0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91">
        <f>'KWh (Cumulative) LI'!I77</f>
        <v>0</v>
      </c>
      <c r="U67" s="69">
        <f t="shared" si="141"/>
        <v>0</v>
      </c>
      <c r="V67" s="69">
        <f t="shared" si="142"/>
        <v>0</v>
      </c>
      <c r="W67" s="69">
        <f t="shared" si="143"/>
        <v>0</v>
      </c>
      <c r="X67" s="69">
        <f t="shared" si="144"/>
        <v>0</v>
      </c>
      <c r="Y67" s="69">
        <f t="shared" si="145"/>
        <v>0</v>
      </c>
      <c r="Z67" s="69">
        <f t="shared" si="146"/>
        <v>0</v>
      </c>
      <c r="AA67" s="69">
        <f t="shared" si="147"/>
        <v>0</v>
      </c>
      <c r="AB67" s="69">
        <f t="shared" si="148"/>
        <v>0</v>
      </c>
      <c r="AC67" s="69">
        <f t="shared" si="149"/>
        <v>0</v>
      </c>
      <c r="AD67" s="69">
        <f t="shared" si="150"/>
        <v>0</v>
      </c>
      <c r="AE67" s="69">
        <f t="shared" si="151"/>
        <v>0</v>
      </c>
      <c r="AF67" s="91">
        <f>'KWh (Cumulative) LI'!U77</f>
        <v>0</v>
      </c>
      <c r="AG67" s="69">
        <f t="shared" si="152"/>
        <v>0</v>
      </c>
      <c r="AH67" s="69">
        <f t="shared" si="153"/>
        <v>0</v>
      </c>
      <c r="AI67" s="69">
        <f t="shared" si="154"/>
        <v>0</v>
      </c>
      <c r="AJ67" s="69">
        <f t="shared" si="155"/>
        <v>0</v>
      </c>
      <c r="AK67" s="69">
        <f t="shared" si="156"/>
        <v>0</v>
      </c>
      <c r="AL67" s="69">
        <f t="shared" si="157"/>
        <v>0</v>
      </c>
      <c r="AM67" s="69">
        <f t="shared" si="158"/>
        <v>0</v>
      </c>
      <c r="AN67" s="69">
        <f t="shared" si="159"/>
        <v>0</v>
      </c>
      <c r="AO67" s="69">
        <f t="shared" si="160"/>
        <v>0</v>
      </c>
      <c r="AP67" s="69">
        <f t="shared" si="161"/>
        <v>0</v>
      </c>
      <c r="AQ67" s="69">
        <f t="shared" si="162"/>
        <v>0</v>
      </c>
      <c r="AR67" s="91">
        <f>'KWh (Cumulative) LI'!AG77</f>
        <v>0</v>
      </c>
      <c r="AS67" s="69">
        <f t="shared" si="163"/>
        <v>0</v>
      </c>
      <c r="AT67" s="69">
        <f t="shared" si="164"/>
        <v>0</v>
      </c>
      <c r="AU67" s="69">
        <f t="shared" si="165"/>
        <v>0</v>
      </c>
      <c r="AV67" s="69">
        <f t="shared" si="166"/>
        <v>0</v>
      </c>
      <c r="AW67" s="69">
        <f t="shared" si="167"/>
        <v>0</v>
      </c>
      <c r="AX67" s="69">
        <f t="shared" si="168"/>
        <v>0</v>
      </c>
      <c r="AY67" s="69">
        <f t="shared" si="169"/>
        <v>0</v>
      </c>
      <c r="AZ67" s="69">
        <f t="shared" si="170"/>
        <v>0</v>
      </c>
      <c r="BA67" s="69">
        <f t="shared" si="171"/>
        <v>0</v>
      </c>
      <c r="BB67" s="69">
        <f t="shared" si="172"/>
        <v>0</v>
      </c>
      <c r="BC67" s="69">
        <f t="shared" si="173"/>
        <v>0</v>
      </c>
      <c r="BD67" s="91">
        <f>'KWh (Cumulative) LI'!AS77</f>
        <v>0</v>
      </c>
      <c r="BE67" s="69">
        <f t="shared" si="174"/>
        <v>0</v>
      </c>
      <c r="BF67" s="69">
        <f t="shared" si="175"/>
        <v>0</v>
      </c>
      <c r="BG67" s="69">
        <f t="shared" si="176"/>
        <v>0</v>
      </c>
      <c r="BH67" s="69">
        <f t="shared" si="177"/>
        <v>0</v>
      </c>
      <c r="BI67" s="69">
        <f t="shared" si="178"/>
        <v>0</v>
      </c>
      <c r="BJ67" s="69">
        <f t="shared" si="179"/>
        <v>0</v>
      </c>
      <c r="BK67" s="69">
        <f t="shared" si="180"/>
        <v>0</v>
      </c>
      <c r="BL67" s="69">
        <f t="shared" si="181"/>
        <v>0</v>
      </c>
      <c r="BM67" s="69">
        <f t="shared" si="182"/>
        <v>0</v>
      </c>
      <c r="BN67" s="69">
        <f t="shared" si="183"/>
        <v>0</v>
      </c>
      <c r="BO67" s="69">
        <f t="shared" si="184"/>
        <v>0</v>
      </c>
      <c r="BP67" s="91">
        <f>'KWh (Cumulative) LI'!BE77</f>
        <v>0</v>
      </c>
      <c r="BQ67" s="69">
        <f t="shared" si="185"/>
        <v>0</v>
      </c>
      <c r="BR67" s="69">
        <f t="shared" si="186"/>
        <v>0</v>
      </c>
      <c r="BS67" s="69">
        <f t="shared" si="187"/>
        <v>0</v>
      </c>
      <c r="BT67" s="69">
        <f t="shared" si="188"/>
        <v>0</v>
      </c>
      <c r="BU67" s="69">
        <f t="shared" si="189"/>
        <v>0</v>
      </c>
      <c r="BV67" s="69">
        <f t="shared" si="190"/>
        <v>0</v>
      </c>
      <c r="BW67" s="69">
        <f t="shared" si="191"/>
        <v>0</v>
      </c>
      <c r="BX67" s="69">
        <f t="shared" si="192"/>
        <v>0</v>
      </c>
      <c r="BY67" s="69">
        <f t="shared" si="193"/>
        <v>0</v>
      </c>
      <c r="BZ67" s="69">
        <f t="shared" si="194"/>
        <v>0</v>
      </c>
      <c r="CA67" s="69">
        <f t="shared" si="195"/>
        <v>0</v>
      </c>
      <c r="CB67" s="91">
        <f>'KWh (Cumulative) LI'!BQ77</f>
        <v>0</v>
      </c>
      <c r="CC67" s="69">
        <f t="shared" si="196"/>
        <v>0</v>
      </c>
      <c r="CD67" s="69">
        <f t="shared" si="197"/>
        <v>0</v>
      </c>
      <c r="CE67" s="69">
        <f t="shared" si="198"/>
        <v>0</v>
      </c>
      <c r="CF67" s="69">
        <f t="shared" si="199"/>
        <v>0</v>
      </c>
      <c r="CG67" s="69">
        <f t="shared" si="200"/>
        <v>0</v>
      </c>
      <c r="CH67" s="69">
        <f t="shared" si="201"/>
        <v>0</v>
      </c>
      <c r="CI67" s="69">
        <f t="shared" si="202"/>
        <v>0</v>
      </c>
      <c r="CJ67" s="69">
        <f t="shared" si="203"/>
        <v>0</v>
      </c>
    </row>
    <row r="68" spans="1:88" ht="15.75" thickBot="1" x14ac:dyDescent="0.3">
      <c r="A68" s="54"/>
      <c r="B68" s="54"/>
    </row>
    <row r="69" spans="1:88" ht="15.75" x14ac:dyDescent="0.25">
      <c r="A69" s="19"/>
      <c r="B69" s="76" t="s">
        <v>35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25">
      <c r="A70" s="162" t="s">
        <v>29</v>
      </c>
      <c r="B70" s="45" t="s">
        <v>9</v>
      </c>
      <c r="C70" s="69">
        <v>0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91">
        <f>'KWh (Cumulative) LI'!I80</f>
        <v>0</v>
      </c>
      <c r="U70" s="69">
        <f t="shared" ref="U70:U82" si="204">T70</f>
        <v>0</v>
      </c>
      <c r="V70" s="69">
        <f t="shared" ref="V70:V82" si="205">U70</f>
        <v>0</v>
      </c>
      <c r="W70" s="69">
        <f t="shared" ref="W70:W82" si="206">V70</f>
        <v>0</v>
      </c>
      <c r="X70" s="69">
        <f t="shared" ref="X70:X82" si="207">W70</f>
        <v>0</v>
      </c>
      <c r="Y70" s="69">
        <f t="shared" ref="Y70:Y82" si="208">X70</f>
        <v>0</v>
      </c>
      <c r="Z70" s="69">
        <f t="shared" ref="Z70:Z82" si="209">Y70</f>
        <v>0</v>
      </c>
      <c r="AA70" s="69">
        <f t="shared" ref="AA70:AA82" si="210">Z70</f>
        <v>0</v>
      </c>
      <c r="AB70" s="69">
        <f t="shared" ref="AB70:AB82" si="211">AA70</f>
        <v>0</v>
      </c>
      <c r="AC70" s="69">
        <f t="shared" ref="AC70:AC82" si="212">AB70</f>
        <v>0</v>
      </c>
      <c r="AD70" s="69">
        <f t="shared" ref="AD70:AD82" si="213">AC70</f>
        <v>0</v>
      </c>
      <c r="AE70" s="69">
        <f t="shared" ref="AE70:AE82" si="214">AD70</f>
        <v>0</v>
      </c>
      <c r="AF70" s="91">
        <f>'KWh (Cumulative) LI'!U80</f>
        <v>0</v>
      </c>
      <c r="AG70" s="69">
        <f t="shared" ref="AG70:AG82" si="215">AF70</f>
        <v>0</v>
      </c>
      <c r="AH70" s="69">
        <f t="shared" ref="AH70:AH82" si="216">AG70</f>
        <v>0</v>
      </c>
      <c r="AI70" s="69">
        <f t="shared" ref="AI70:AI82" si="217">AH70</f>
        <v>0</v>
      </c>
      <c r="AJ70" s="69">
        <f t="shared" ref="AJ70:AJ82" si="218">AI70</f>
        <v>0</v>
      </c>
      <c r="AK70" s="69">
        <f t="shared" ref="AK70:AK82" si="219">AJ70</f>
        <v>0</v>
      </c>
      <c r="AL70" s="69">
        <f t="shared" ref="AL70:AL82" si="220">AK70</f>
        <v>0</v>
      </c>
      <c r="AM70" s="69">
        <f t="shared" ref="AM70:AM82" si="221">AL70</f>
        <v>0</v>
      </c>
      <c r="AN70" s="69">
        <f t="shared" ref="AN70:AN82" si="222">AM70</f>
        <v>0</v>
      </c>
      <c r="AO70" s="69">
        <f t="shared" ref="AO70:AO82" si="223">AN70</f>
        <v>0</v>
      </c>
      <c r="AP70" s="69">
        <f t="shared" ref="AP70:AP82" si="224">AO70</f>
        <v>0</v>
      </c>
      <c r="AQ70" s="69">
        <f t="shared" ref="AQ70:AQ82" si="225">AP70</f>
        <v>0</v>
      </c>
      <c r="AR70" s="91">
        <f>'KWh (Cumulative) LI'!AG80</f>
        <v>0</v>
      </c>
      <c r="AS70" s="69">
        <f t="shared" ref="AS70:AS82" si="226">AR70</f>
        <v>0</v>
      </c>
      <c r="AT70" s="69">
        <f t="shared" ref="AT70:AT82" si="227">AS70</f>
        <v>0</v>
      </c>
      <c r="AU70" s="69">
        <f t="shared" ref="AU70:AU82" si="228">AT70</f>
        <v>0</v>
      </c>
      <c r="AV70" s="69">
        <f t="shared" ref="AV70:AV82" si="229">AU70</f>
        <v>0</v>
      </c>
      <c r="AW70" s="69">
        <f t="shared" ref="AW70:AW82" si="230">AV70</f>
        <v>0</v>
      </c>
      <c r="AX70" s="69">
        <f t="shared" ref="AX70:AX82" si="231">AW70</f>
        <v>0</v>
      </c>
      <c r="AY70" s="69">
        <f t="shared" ref="AY70:AY82" si="232">AX70</f>
        <v>0</v>
      </c>
      <c r="AZ70" s="69">
        <f t="shared" ref="AZ70:AZ82" si="233">AY70</f>
        <v>0</v>
      </c>
      <c r="BA70" s="69">
        <f t="shared" ref="BA70:BA82" si="234">AZ70</f>
        <v>0</v>
      </c>
      <c r="BB70" s="69">
        <f t="shared" ref="BB70:BB82" si="235">BA70</f>
        <v>0</v>
      </c>
      <c r="BC70" s="69">
        <f t="shared" ref="BC70:BC82" si="236">BB70</f>
        <v>0</v>
      </c>
      <c r="BD70" s="91">
        <f>'KWh (Cumulative) LI'!AS80</f>
        <v>0</v>
      </c>
      <c r="BE70" s="69">
        <f t="shared" ref="BE70:BE82" si="237">BD70</f>
        <v>0</v>
      </c>
      <c r="BF70" s="69">
        <f t="shared" ref="BF70:BF82" si="238">BE70</f>
        <v>0</v>
      </c>
      <c r="BG70" s="69">
        <f t="shared" ref="BG70:BG82" si="239">BF70</f>
        <v>0</v>
      </c>
      <c r="BH70" s="69">
        <f t="shared" ref="BH70:BH82" si="240">BG70</f>
        <v>0</v>
      </c>
      <c r="BI70" s="69">
        <f t="shared" ref="BI70:BI82" si="241">BH70</f>
        <v>0</v>
      </c>
      <c r="BJ70" s="69">
        <f t="shared" ref="BJ70:BJ82" si="242">BI70</f>
        <v>0</v>
      </c>
      <c r="BK70" s="69">
        <f t="shared" ref="BK70:BK82" si="243">BJ70</f>
        <v>0</v>
      </c>
      <c r="BL70" s="69">
        <f t="shared" ref="BL70:BL82" si="244">BK70</f>
        <v>0</v>
      </c>
      <c r="BM70" s="69">
        <f t="shared" ref="BM70:BM82" si="245">BL70</f>
        <v>0</v>
      </c>
      <c r="BN70" s="69">
        <f t="shared" ref="BN70:BN82" si="246">BM70</f>
        <v>0</v>
      </c>
      <c r="BO70" s="69">
        <f t="shared" ref="BO70:BO82" si="247">BN70</f>
        <v>0</v>
      </c>
      <c r="BP70" s="91">
        <f>'KWh (Cumulative) LI'!BE80</f>
        <v>0</v>
      </c>
      <c r="BQ70" s="69">
        <f t="shared" ref="BQ70:BQ82" si="248">BP70</f>
        <v>0</v>
      </c>
      <c r="BR70" s="69">
        <f t="shared" ref="BR70:BR82" si="249">BQ70</f>
        <v>0</v>
      </c>
      <c r="BS70" s="69">
        <f t="shared" ref="BS70:BS82" si="250">BR70</f>
        <v>0</v>
      </c>
      <c r="BT70" s="69">
        <f t="shared" ref="BT70:BT82" si="251">BS70</f>
        <v>0</v>
      </c>
      <c r="BU70" s="69">
        <f t="shared" ref="BU70:BU82" si="252">BT70</f>
        <v>0</v>
      </c>
      <c r="BV70" s="69">
        <f t="shared" ref="BV70:BV82" si="253">BU70</f>
        <v>0</v>
      </c>
      <c r="BW70" s="69">
        <f t="shared" ref="BW70:BW82" si="254">BV70</f>
        <v>0</v>
      </c>
      <c r="BX70" s="69">
        <f t="shared" ref="BX70:BX82" si="255">BW70</f>
        <v>0</v>
      </c>
      <c r="BY70" s="69">
        <f t="shared" ref="BY70:BY82" si="256">BX70</f>
        <v>0</v>
      </c>
      <c r="BZ70" s="69">
        <f t="shared" ref="BZ70:BZ82" si="257">BY70</f>
        <v>0</v>
      </c>
      <c r="CA70" s="69">
        <f t="shared" ref="CA70:CA82" si="258">BZ70</f>
        <v>0</v>
      </c>
      <c r="CB70" s="91">
        <f>'KWh (Cumulative) LI'!BQ80</f>
        <v>0</v>
      </c>
      <c r="CC70" s="69">
        <f t="shared" ref="CC70:CC82" si="259">CB70</f>
        <v>0</v>
      </c>
      <c r="CD70" s="69">
        <f t="shared" ref="CD70:CD82" si="260">CC70</f>
        <v>0</v>
      </c>
      <c r="CE70" s="69">
        <f t="shared" ref="CE70:CE82" si="261">CD70</f>
        <v>0</v>
      </c>
      <c r="CF70" s="69">
        <f t="shared" ref="CF70:CF82" si="262">CE70</f>
        <v>0</v>
      </c>
      <c r="CG70" s="69">
        <f t="shared" ref="CG70:CG82" si="263">CF70</f>
        <v>0</v>
      </c>
      <c r="CH70" s="69">
        <f t="shared" ref="CH70:CH82" si="264">CG70</f>
        <v>0</v>
      </c>
      <c r="CI70" s="69">
        <f t="shared" ref="CI70:CI82" si="265">CH70</f>
        <v>0</v>
      </c>
      <c r="CJ70" s="69">
        <f t="shared" ref="CJ70:CJ82" si="266">CI70</f>
        <v>0</v>
      </c>
    </row>
    <row r="71" spans="1:88" x14ac:dyDescent="0.25">
      <c r="A71" s="162"/>
      <c r="B71" s="45" t="s">
        <v>6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91">
        <f>'KWh (Cumulative) LI'!I81</f>
        <v>0</v>
      </c>
      <c r="U71" s="69">
        <f t="shared" si="204"/>
        <v>0</v>
      </c>
      <c r="V71" s="69">
        <f t="shared" si="205"/>
        <v>0</v>
      </c>
      <c r="W71" s="69">
        <f t="shared" si="206"/>
        <v>0</v>
      </c>
      <c r="X71" s="69">
        <f t="shared" si="207"/>
        <v>0</v>
      </c>
      <c r="Y71" s="69">
        <f t="shared" si="208"/>
        <v>0</v>
      </c>
      <c r="Z71" s="69">
        <f t="shared" si="209"/>
        <v>0</v>
      </c>
      <c r="AA71" s="69">
        <f t="shared" si="210"/>
        <v>0</v>
      </c>
      <c r="AB71" s="69">
        <f t="shared" si="211"/>
        <v>0</v>
      </c>
      <c r="AC71" s="69">
        <f t="shared" si="212"/>
        <v>0</v>
      </c>
      <c r="AD71" s="69">
        <f t="shared" si="213"/>
        <v>0</v>
      </c>
      <c r="AE71" s="69">
        <f t="shared" si="214"/>
        <v>0</v>
      </c>
      <c r="AF71" s="91">
        <f>'KWh (Cumulative) LI'!U81</f>
        <v>0</v>
      </c>
      <c r="AG71" s="69">
        <f t="shared" si="215"/>
        <v>0</v>
      </c>
      <c r="AH71" s="69">
        <f t="shared" si="216"/>
        <v>0</v>
      </c>
      <c r="AI71" s="69">
        <f t="shared" si="217"/>
        <v>0</v>
      </c>
      <c r="AJ71" s="69">
        <f t="shared" si="218"/>
        <v>0</v>
      </c>
      <c r="AK71" s="69">
        <f t="shared" si="219"/>
        <v>0</v>
      </c>
      <c r="AL71" s="69">
        <f t="shared" si="220"/>
        <v>0</v>
      </c>
      <c r="AM71" s="69">
        <f t="shared" si="221"/>
        <v>0</v>
      </c>
      <c r="AN71" s="69">
        <f t="shared" si="222"/>
        <v>0</v>
      </c>
      <c r="AO71" s="69">
        <f t="shared" si="223"/>
        <v>0</v>
      </c>
      <c r="AP71" s="69">
        <f t="shared" si="224"/>
        <v>0</v>
      </c>
      <c r="AQ71" s="69">
        <f t="shared" si="225"/>
        <v>0</v>
      </c>
      <c r="AR71" s="91">
        <f>'KWh (Cumulative) LI'!AG81</f>
        <v>0</v>
      </c>
      <c r="AS71" s="69">
        <f t="shared" si="226"/>
        <v>0</v>
      </c>
      <c r="AT71" s="69">
        <f t="shared" si="227"/>
        <v>0</v>
      </c>
      <c r="AU71" s="69">
        <f t="shared" si="228"/>
        <v>0</v>
      </c>
      <c r="AV71" s="69">
        <f t="shared" si="229"/>
        <v>0</v>
      </c>
      <c r="AW71" s="69">
        <f t="shared" si="230"/>
        <v>0</v>
      </c>
      <c r="AX71" s="69">
        <f t="shared" si="231"/>
        <v>0</v>
      </c>
      <c r="AY71" s="69">
        <f t="shared" si="232"/>
        <v>0</v>
      </c>
      <c r="AZ71" s="69">
        <f t="shared" si="233"/>
        <v>0</v>
      </c>
      <c r="BA71" s="69">
        <f t="shared" si="234"/>
        <v>0</v>
      </c>
      <c r="BB71" s="69">
        <f t="shared" si="235"/>
        <v>0</v>
      </c>
      <c r="BC71" s="69">
        <f t="shared" si="236"/>
        <v>0</v>
      </c>
      <c r="BD71" s="91">
        <f>'KWh (Cumulative) LI'!AS81</f>
        <v>0</v>
      </c>
      <c r="BE71" s="69">
        <f t="shared" si="237"/>
        <v>0</v>
      </c>
      <c r="BF71" s="69">
        <f t="shared" si="238"/>
        <v>0</v>
      </c>
      <c r="BG71" s="69">
        <f t="shared" si="239"/>
        <v>0</v>
      </c>
      <c r="BH71" s="69">
        <f t="shared" si="240"/>
        <v>0</v>
      </c>
      <c r="BI71" s="69">
        <f t="shared" si="241"/>
        <v>0</v>
      </c>
      <c r="BJ71" s="69">
        <f t="shared" si="242"/>
        <v>0</v>
      </c>
      <c r="BK71" s="69">
        <f t="shared" si="243"/>
        <v>0</v>
      </c>
      <c r="BL71" s="69">
        <f t="shared" si="244"/>
        <v>0</v>
      </c>
      <c r="BM71" s="69">
        <f t="shared" si="245"/>
        <v>0</v>
      </c>
      <c r="BN71" s="69">
        <f t="shared" si="246"/>
        <v>0</v>
      </c>
      <c r="BO71" s="69">
        <f t="shared" si="247"/>
        <v>0</v>
      </c>
      <c r="BP71" s="91">
        <f>'KWh (Cumulative) LI'!BE81</f>
        <v>0</v>
      </c>
      <c r="BQ71" s="69">
        <f t="shared" si="248"/>
        <v>0</v>
      </c>
      <c r="BR71" s="69">
        <f t="shared" si="249"/>
        <v>0</v>
      </c>
      <c r="BS71" s="69">
        <f t="shared" si="250"/>
        <v>0</v>
      </c>
      <c r="BT71" s="69">
        <f t="shared" si="251"/>
        <v>0</v>
      </c>
      <c r="BU71" s="69">
        <f t="shared" si="252"/>
        <v>0</v>
      </c>
      <c r="BV71" s="69">
        <f t="shared" si="253"/>
        <v>0</v>
      </c>
      <c r="BW71" s="69">
        <f t="shared" si="254"/>
        <v>0</v>
      </c>
      <c r="BX71" s="69">
        <f t="shared" si="255"/>
        <v>0</v>
      </c>
      <c r="BY71" s="69">
        <f t="shared" si="256"/>
        <v>0</v>
      </c>
      <c r="BZ71" s="69">
        <f t="shared" si="257"/>
        <v>0</v>
      </c>
      <c r="CA71" s="69">
        <f t="shared" si="258"/>
        <v>0</v>
      </c>
      <c r="CB71" s="91">
        <f>'KWh (Cumulative) LI'!BQ81</f>
        <v>0</v>
      </c>
      <c r="CC71" s="69">
        <f t="shared" si="259"/>
        <v>0</v>
      </c>
      <c r="CD71" s="69">
        <f t="shared" si="260"/>
        <v>0</v>
      </c>
      <c r="CE71" s="69">
        <f t="shared" si="261"/>
        <v>0</v>
      </c>
      <c r="CF71" s="69">
        <f t="shared" si="262"/>
        <v>0</v>
      </c>
      <c r="CG71" s="69">
        <f t="shared" si="263"/>
        <v>0</v>
      </c>
      <c r="CH71" s="69">
        <f t="shared" si="264"/>
        <v>0</v>
      </c>
      <c r="CI71" s="69">
        <f t="shared" si="265"/>
        <v>0</v>
      </c>
      <c r="CJ71" s="69">
        <f t="shared" si="266"/>
        <v>0</v>
      </c>
    </row>
    <row r="72" spans="1:88" x14ac:dyDescent="0.25">
      <c r="A72" s="162"/>
      <c r="B72" s="45" t="s">
        <v>10</v>
      </c>
      <c r="C72" s="69">
        <v>0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91">
        <f>'KWh (Cumulative) LI'!I82</f>
        <v>0</v>
      </c>
      <c r="U72" s="69">
        <f t="shared" si="204"/>
        <v>0</v>
      </c>
      <c r="V72" s="69">
        <f t="shared" si="205"/>
        <v>0</v>
      </c>
      <c r="W72" s="69">
        <f t="shared" si="206"/>
        <v>0</v>
      </c>
      <c r="X72" s="69">
        <f t="shared" si="207"/>
        <v>0</v>
      </c>
      <c r="Y72" s="69">
        <f t="shared" si="208"/>
        <v>0</v>
      </c>
      <c r="Z72" s="69">
        <f t="shared" si="209"/>
        <v>0</v>
      </c>
      <c r="AA72" s="69">
        <f t="shared" si="210"/>
        <v>0</v>
      </c>
      <c r="AB72" s="69">
        <f t="shared" si="211"/>
        <v>0</v>
      </c>
      <c r="AC72" s="69">
        <f t="shared" si="212"/>
        <v>0</v>
      </c>
      <c r="AD72" s="69">
        <f t="shared" si="213"/>
        <v>0</v>
      </c>
      <c r="AE72" s="69">
        <f t="shared" si="214"/>
        <v>0</v>
      </c>
      <c r="AF72" s="91">
        <f>'KWh (Cumulative) LI'!U82</f>
        <v>0</v>
      </c>
      <c r="AG72" s="69">
        <f t="shared" si="215"/>
        <v>0</v>
      </c>
      <c r="AH72" s="69">
        <f t="shared" si="216"/>
        <v>0</v>
      </c>
      <c r="AI72" s="69">
        <f t="shared" si="217"/>
        <v>0</v>
      </c>
      <c r="AJ72" s="69">
        <f t="shared" si="218"/>
        <v>0</v>
      </c>
      <c r="AK72" s="69">
        <f t="shared" si="219"/>
        <v>0</v>
      </c>
      <c r="AL72" s="69">
        <f t="shared" si="220"/>
        <v>0</v>
      </c>
      <c r="AM72" s="69">
        <f t="shared" si="221"/>
        <v>0</v>
      </c>
      <c r="AN72" s="69">
        <f t="shared" si="222"/>
        <v>0</v>
      </c>
      <c r="AO72" s="69">
        <f t="shared" si="223"/>
        <v>0</v>
      </c>
      <c r="AP72" s="69">
        <f t="shared" si="224"/>
        <v>0</v>
      </c>
      <c r="AQ72" s="69">
        <f t="shared" si="225"/>
        <v>0</v>
      </c>
      <c r="AR72" s="91">
        <f>'KWh (Cumulative) LI'!AG82</f>
        <v>0</v>
      </c>
      <c r="AS72" s="69">
        <f t="shared" si="226"/>
        <v>0</v>
      </c>
      <c r="AT72" s="69">
        <f t="shared" si="227"/>
        <v>0</v>
      </c>
      <c r="AU72" s="69">
        <f t="shared" si="228"/>
        <v>0</v>
      </c>
      <c r="AV72" s="69">
        <f t="shared" si="229"/>
        <v>0</v>
      </c>
      <c r="AW72" s="69">
        <f t="shared" si="230"/>
        <v>0</v>
      </c>
      <c r="AX72" s="69">
        <f t="shared" si="231"/>
        <v>0</v>
      </c>
      <c r="AY72" s="69">
        <f t="shared" si="232"/>
        <v>0</v>
      </c>
      <c r="AZ72" s="69">
        <f t="shared" si="233"/>
        <v>0</v>
      </c>
      <c r="BA72" s="69">
        <f t="shared" si="234"/>
        <v>0</v>
      </c>
      <c r="BB72" s="69">
        <f t="shared" si="235"/>
        <v>0</v>
      </c>
      <c r="BC72" s="69">
        <f t="shared" si="236"/>
        <v>0</v>
      </c>
      <c r="BD72" s="91">
        <f>'KWh (Cumulative) LI'!AS82</f>
        <v>0</v>
      </c>
      <c r="BE72" s="69">
        <f t="shared" si="237"/>
        <v>0</v>
      </c>
      <c r="BF72" s="69">
        <f t="shared" si="238"/>
        <v>0</v>
      </c>
      <c r="BG72" s="69">
        <f t="shared" si="239"/>
        <v>0</v>
      </c>
      <c r="BH72" s="69">
        <f t="shared" si="240"/>
        <v>0</v>
      </c>
      <c r="BI72" s="69">
        <f t="shared" si="241"/>
        <v>0</v>
      </c>
      <c r="BJ72" s="69">
        <f t="shared" si="242"/>
        <v>0</v>
      </c>
      <c r="BK72" s="69">
        <f t="shared" si="243"/>
        <v>0</v>
      </c>
      <c r="BL72" s="69">
        <f t="shared" si="244"/>
        <v>0</v>
      </c>
      <c r="BM72" s="69">
        <f t="shared" si="245"/>
        <v>0</v>
      </c>
      <c r="BN72" s="69">
        <f t="shared" si="246"/>
        <v>0</v>
      </c>
      <c r="BO72" s="69">
        <f t="shared" si="247"/>
        <v>0</v>
      </c>
      <c r="BP72" s="91">
        <f>'KWh (Cumulative) LI'!BE82</f>
        <v>0</v>
      </c>
      <c r="BQ72" s="69">
        <f t="shared" si="248"/>
        <v>0</v>
      </c>
      <c r="BR72" s="69">
        <f t="shared" si="249"/>
        <v>0</v>
      </c>
      <c r="BS72" s="69">
        <f t="shared" si="250"/>
        <v>0</v>
      </c>
      <c r="BT72" s="69">
        <f t="shared" si="251"/>
        <v>0</v>
      </c>
      <c r="BU72" s="69">
        <f t="shared" si="252"/>
        <v>0</v>
      </c>
      <c r="BV72" s="69">
        <f t="shared" si="253"/>
        <v>0</v>
      </c>
      <c r="BW72" s="69">
        <f t="shared" si="254"/>
        <v>0</v>
      </c>
      <c r="BX72" s="69">
        <f t="shared" si="255"/>
        <v>0</v>
      </c>
      <c r="BY72" s="69">
        <f t="shared" si="256"/>
        <v>0</v>
      </c>
      <c r="BZ72" s="69">
        <f t="shared" si="257"/>
        <v>0</v>
      </c>
      <c r="CA72" s="69">
        <f t="shared" si="258"/>
        <v>0</v>
      </c>
      <c r="CB72" s="91">
        <f>'KWh (Cumulative) LI'!BQ82</f>
        <v>0</v>
      </c>
      <c r="CC72" s="69">
        <f t="shared" si="259"/>
        <v>0</v>
      </c>
      <c r="CD72" s="69">
        <f t="shared" si="260"/>
        <v>0</v>
      </c>
      <c r="CE72" s="69">
        <f t="shared" si="261"/>
        <v>0</v>
      </c>
      <c r="CF72" s="69">
        <f t="shared" si="262"/>
        <v>0</v>
      </c>
      <c r="CG72" s="69">
        <f t="shared" si="263"/>
        <v>0</v>
      </c>
      <c r="CH72" s="69">
        <f t="shared" si="264"/>
        <v>0</v>
      </c>
      <c r="CI72" s="69">
        <f t="shared" si="265"/>
        <v>0</v>
      </c>
      <c r="CJ72" s="69">
        <f t="shared" si="266"/>
        <v>0</v>
      </c>
    </row>
    <row r="73" spans="1:88" x14ac:dyDescent="0.25">
      <c r="A73" s="162"/>
      <c r="B73" s="45" t="s">
        <v>1</v>
      </c>
      <c r="C73" s="69">
        <v>0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91">
        <f>'KWh (Cumulative) LI'!I83</f>
        <v>0</v>
      </c>
      <c r="U73" s="69">
        <f t="shared" si="204"/>
        <v>0</v>
      </c>
      <c r="V73" s="69">
        <f t="shared" si="205"/>
        <v>0</v>
      </c>
      <c r="W73" s="69">
        <f t="shared" si="206"/>
        <v>0</v>
      </c>
      <c r="X73" s="69">
        <f t="shared" si="207"/>
        <v>0</v>
      </c>
      <c r="Y73" s="69">
        <f t="shared" si="208"/>
        <v>0</v>
      </c>
      <c r="Z73" s="69">
        <f t="shared" si="209"/>
        <v>0</v>
      </c>
      <c r="AA73" s="69">
        <f t="shared" si="210"/>
        <v>0</v>
      </c>
      <c r="AB73" s="69">
        <f t="shared" si="211"/>
        <v>0</v>
      </c>
      <c r="AC73" s="69">
        <f t="shared" si="212"/>
        <v>0</v>
      </c>
      <c r="AD73" s="69">
        <f t="shared" si="213"/>
        <v>0</v>
      </c>
      <c r="AE73" s="69">
        <f t="shared" si="214"/>
        <v>0</v>
      </c>
      <c r="AF73" s="91">
        <f>'KWh (Cumulative) LI'!U83</f>
        <v>0</v>
      </c>
      <c r="AG73" s="69">
        <f t="shared" si="215"/>
        <v>0</v>
      </c>
      <c r="AH73" s="69">
        <f t="shared" si="216"/>
        <v>0</v>
      </c>
      <c r="AI73" s="69">
        <f t="shared" si="217"/>
        <v>0</v>
      </c>
      <c r="AJ73" s="69">
        <f t="shared" si="218"/>
        <v>0</v>
      </c>
      <c r="AK73" s="69">
        <f t="shared" si="219"/>
        <v>0</v>
      </c>
      <c r="AL73" s="69">
        <f t="shared" si="220"/>
        <v>0</v>
      </c>
      <c r="AM73" s="69">
        <f t="shared" si="221"/>
        <v>0</v>
      </c>
      <c r="AN73" s="69">
        <f t="shared" si="222"/>
        <v>0</v>
      </c>
      <c r="AO73" s="69">
        <f t="shared" si="223"/>
        <v>0</v>
      </c>
      <c r="AP73" s="69">
        <f t="shared" si="224"/>
        <v>0</v>
      </c>
      <c r="AQ73" s="69">
        <f t="shared" si="225"/>
        <v>0</v>
      </c>
      <c r="AR73" s="91">
        <f>'KWh (Cumulative) LI'!AG83</f>
        <v>0</v>
      </c>
      <c r="AS73" s="69">
        <f t="shared" si="226"/>
        <v>0</v>
      </c>
      <c r="AT73" s="69">
        <f t="shared" si="227"/>
        <v>0</v>
      </c>
      <c r="AU73" s="69">
        <f t="shared" si="228"/>
        <v>0</v>
      </c>
      <c r="AV73" s="69">
        <f t="shared" si="229"/>
        <v>0</v>
      </c>
      <c r="AW73" s="69">
        <f t="shared" si="230"/>
        <v>0</v>
      </c>
      <c r="AX73" s="69">
        <f t="shared" si="231"/>
        <v>0</v>
      </c>
      <c r="AY73" s="69">
        <f t="shared" si="232"/>
        <v>0</v>
      </c>
      <c r="AZ73" s="69">
        <f t="shared" si="233"/>
        <v>0</v>
      </c>
      <c r="BA73" s="69">
        <f t="shared" si="234"/>
        <v>0</v>
      </c>
      <c r="BB73" s="69">
        <f t="shared" si="235"/>
        <v>0</v>
      </c>
      <c r="BC73" s="69">
        <f t="shared" si="236"/>
        <v>0</v>
      </c>
      <c r="BD73" s="91">
        <f>'KWh (Cumulative) LI'!AS83</f>
        <v>0</v>
      </c>
      <c r="BE73" s="69">
        <f t="shared" si="237"/>
        <v>0</v>
      </c>
      <c r="BF73" s="69">
        <f t="shared" si="238"/>
        <v>0</v>
      </c>
      <c r="BG73" s="69">
        <f t="shared" si="239"/>
        <v>0</v>
      </c>
      <c r="BH73" s="69">
        <f t="shared" si="240"/>
        <v>0</v>
      </c>
      <c r="BI73" s="69">
        <f t="shared" si="241"/>
        <v>0</v>
      </c>
      <c r="BJ73" s="69">
        <f t="shared" si="242"/>
        <v>0</v>
      </c>
      <c r="BK73" s="69">
        <f t="shared" si="243"/>
        <v>0</v>
      </c>
      <c r="BL73" s="69">
        <f t="shared" si="244"/>
        <v>0</v>
      </c>
      <c r="BM73" s="69">
        <f t="shared" si="245"/>
        <v>0</v>
      </c>
      <c r="BN73" s="69">
        <f t="shared" si="246"/>
        <v>0</v>
      </c>
      <c r="BO73" s="69">
        <f t="shared" si="247"/>
        <v>0</v>
      </c>
      <c r="BP73" s="91">
        <f>'KWh (Cumulative) LI'!BE83</f>
        <v>0</v>
      </c>
      <c r="BQ73" s="69">
        <f t="shared" si="248"/>
        <v>0</v>
      </c>
      <c r="BR73" s="69">
        <f t="shared" si="249"/>
        <v>0</v>
      </c>
      <c r="BS73" s="69">
        <f t="shared" si="250"/>
        <v>0</v>
      </c>
      <c r="BT73" s="69">
        <f t="shared" si="251"/>
        <v>0</v>
      </c>
      <c r="BU73" s="69">
        <f t="shared" si="252"/>
        <v>0</v>
      </c>
      <c r="BV73" s="69">
        <f t="shared" si="253"/>
        <v>0</v>
      </c>
      <c r="BW73" s="69">
        <f t="shared" si="254"/>
        <v>0</v>
      </c>
      <c r="BX73" s="69">
        <f t="shared" si="255"/>
        <v>0</v>
      </c>
      <c r="BY73" s="69">
        <f t="shared" si="256"/>
        <v>0</v>
      </c>
      <c r="BZ73" s="69">
        <f t="shared" si="257"/>
        <v>0</v>
      </c>
      <c r="CA73" s="69">
        <f t="shared" si="258"/>
        <v>0</v>
      </c>
      <c r="CB73" s="91">
        <f>'KWh (Cumulative) LI'!BQ83</f>
        <v>0</v>
      </c>
      <c r="CC73" s="69">
        <f t="shared" si="259"/>
        <v>0</v>
      </c>
      <c r="CD73" s="69">
        <f t="shared" si="260"/>
        <v>0</v>
      </c>
      <c r="CE73" s="69">
        <f t="shared" si="261"/>
        <v>0</v>
      </c>
      <c r="CF73" s="69">
        <f t="shared" si="262"/>
        <v>0</v>
      </c>
      <c r="CG73" s="69">
        <f t="shared" si="263"/>
        <v>0</v>
      </c>
      <c r="CH73" s="69">
        <f t="shared" si="264"/>
        <v>0</v>
      </c>
      <c r="CI73" s="69">
        <f t="shared" si="265"/>
        <v>0</v>
      </c>
      <c r="CJ73" s="69">
        <f t="shared" si="266"/>
        <v>0</v>
      </c>
    </row>
    <row r="74" spans="1:88" x14ac:dyDescent="0.25">
      <c r="A74" s="162"/>
      <c r="B74" s="45" t="s">
        <v>11</v>
      </c>
      <c r="C74" s="69">
        <v>0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91">
        <f>'KWh (Cumulative) LI'!I84</f>
        <v>0</v>
      </c>
      <c r="U74" s="69">
        <f t="shared" si="204"/>
        <v>0</v>
      </c>
      <c r="V74" s="69">
        <f t="shared" si="205"/>
        <v>0</v>
      </c>
      <c r="W74" s="69">
        <f t="shared" si="206"/>
        <v>0</v>
      </c>
      <c r="X74" s="69">
        <f t="shared" si="207"/>
        <v>0</v>
      </c>
      <c r="Y74" s="69">
        <f t="shared" si="208"/>
        <v>0</v>
      </c>
      <c r="Z74" s="69">
        <f t="shared" si="209"/>
        <v>0</v>
      </c>
      <c r="AA74" s="69">
        <f t="shared" si="210"/>
        <v>0</v>
      </c>
      <c r="AB74" s="69">
        <f t="shared" si="211"/>
        <v>0</v>
      </c>
      <c r="AC74" s="69">
        <f t="shared" si="212"/>
        <v>0</v>
      </c>
      <c r="AD74" s="69">
        <f t="shared" si="213"/>
        <v>0</v>
      </c>
      <c r="AE74" s="69">
        <f t="shared" si="214"/>
        <v>0</v>
      </c>
      <c r="AF74" s="91">
        <f>'KWh (Cumulative) LI'!U84</f>
        <v>0</v>
      </c>
      <c r="AG74" s="69">
        <f t="shared" si="215"/>
        <v>0</v>
      </c>
      <c r="AH74" s="69">
        <f t="shared" si="216"/>
        <v>0</v>
      </c>
      <c r="AI74" s="69">
        <f t="shared" si="217"/>
        <v>0</v>
      </c>
      <c r="AJ74" s="69">
        <f t="shared" si="218"/>
        <v>0</v>
      </c>
      <c r="AK74" s="69">
        <f t="shared" si="219"/>
        <v>0</v>
      </c>
      <c r="AL74" s="69">
        <f t="shared" si="220"/>
        <v>0</v>
      </c>
      <c r="AM74" s="69">
        <f t="shared" si="221"/>
        <v>0</v>
      </c>
      <c r="AN74" s="69">
        <f t="shared" si="222"/>
        <v>0</v>
      </c>
      <c r="AO74" s="69">
        <f t="shared" si="223"/>
        <v>0</v>
      </c>
      <c r="AP74" s="69">
        <f t="shared" si="224"/>
        <v>0</v>
      </c>
      <c r="AQ74" s="69">
        <f t="shared" si="225"/>
        <v>0</v>
      </c>
      <c r="AR74" s="91">
        <f>'KWh (Cumulative) LI'!AG84</f>
        <v>0</v>
      </c>
      <c r="AS74" s="69">
        <f t="shared" si="226"/>
        <v>0</v>
      </c>
      <c r="AT74" s="69">
        <f t="shared" si="227"/>
        <v>0</v>
      </c>
      <c r="AU74" s="69">
        <f t="shared" si="228"/>
        <v>0</v>
      </c>
      <c r="AV74" s="69">
        <f t="shared" si="229"/>
        <v>0</v>
      </c>
      <c r="AW74" s="69">
        <f t="shared" si="230"/>
        <v>0</v>
      </c>
      <c r="AX74" s="69">
        <f t="shared" si="231"/>
        <v>0</v>
      </c>
      <c r="AY74" s="69">
        <f t="shared" si="232"/>
        <v>0</v>
      </c>
      <c r="AZ74" s="69">
        <f t="shared" si="233"/>
        <v>0</v>
      </c>
      <c r="BA74" s="69">
        <f t="shared" si="234"/>
        <v>0</v>
      </c>
      <c r="BB74" s="69">
        <f t="shared" si="235"/>
        <v>0</v>
      </c>
      <c r="BC74" s="69">
        <f t="shared" si="236"/>
        <v>0</v>
      </c>
      <c r="BD74" s="91">
        <f>'KWh (Cumulative) LI'!AS84</f>
        <v>0</v>
      </c>
      <c r="BE74" s="69">
        <f t="shared" si="237"/>
        <v>0</v>
      </c>
      <c r="BF74" s="69">
        <f t="shared" si="238"/>
        <v>0</v>
      </c>
      <c r="BG74" s="69">
        <f t="shared" si="239"/>
        <v>0</v>
      </c>
      <c r="BH74" s="69">
        <f t="shared" si="240"/>
        <v>0</v>
      </c>
      <c r="BI74" s="69">
        <f t="shared" si="241"/>
        <v>0</v>
      </c>
      <c r="BJ74" s="69">
        <f t="shared" si="242"/>
        <v>0</v>
      </c>
      <c r="BK74" s="69">
        <f t="shared" si="243"/>
        <v>0</v>
      </c>
      <c r="BL74" s="69">
        <f t="shared" si="244"/>
        <v>0</v>
      </c>
      <c r="BM74" s="69">
        <f t="shared" si="245"/>
        <v>0</v>
      </c>
      <c r="BN74" s="69">
        <f t="shared" si="246"/>
        <v>0</v>
      </c>
      <c r="BO74" s="69">
        <f t="shared" si="247"/>
        <v>0</v>
      </c>
      <c r="BP74" s="91">
        <f>'KWh (Cumulative) LI'!BE84</f>
        <v>0</v>
      </c>
      <c r="BQ74" s="69">
        <f t="shared" si="248"/>
        <v>0</v>
      </c>
      <c r="BR74" s="69">
        <f t="shared" si="249"/>
        <v>0</v>
      </c>
      <c r="BS74" s="69">
        <f t="shared" si="250"/>
        <v>0</v>
      </c>
      <c r="BT74" s="69">
        <f t="shared" si="251"/>
        <v>0</v>
      </c>
      <c r="BU74" s="69">
        <f t="shared" si="252"/>
        <v>0</v>
      </c>
      <c r="BV74" s="69">
        <f t="shared" si="253"/>
        <v>0</v>
      </c>
      <c r="BW74" s="69">
        <f t="shared" si="254"/>
        <v>0</v>
      </c>
      <c r="BX74" s="69">
        <f t="shared" si="255"/>
        <v>0</v>
      </c>
      <c r="BY74" s="69">
        <f t="shared" si="256"/>
        <v>0</v>
      </c>
      <c r="BZ74" s="69">
        <f t="shared" si="257"/>
        <v>0</v>
      </c>
      <c r="CA74" s="69">
        <f t="shared" si="258"/>
        <v>0</v>
      </c>
      <c r="CB74" s="91">
        <f>'KWh (Cumulative) LI'!BQ84</f>
        <v>0</v>
      </c>
      <c r="CC74" s="69">
        <f t="shared" si="259"/>
        <v>0</v>
      </c>
      <c r="CD74" s="69">
        <f t="shared" si="260"/>
        <v>0</v>
      </c>
      <c r="CE74" s="69">
        <f t="shared" si="261"/>
        <v>0</v>
      </c>
      <c r="CF74" s="69">
        <f t="shared" si="262"/>
        <v>0</v>
      </c>
      <c r="CG74" s="69">
        <f t="shared" si="263"/>
        <v>0</v>
      </c>
      <c r="CH74" s="69">
        <f t="shared" si="264"/>
        <v>0</v>
      </c>
      <c r="CI74" s="69">
        <f t="shared" si="265"/>
        <v>0</v>
      </c>
      <c r="CJ74" s="69">
        <f t="shared" si="266"/>
        <v>0</v>
      </c>
    </row>
    <row r="75" spans="1:88" x14ac:dyDescent="0.25">
      <c r="A75" s="162"/>
      <c r="B75" s="45" t="s">
        <v>12</v>
      </c>
      <c r="C75" s="69">
        <v>0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91">
        <f>'KWh (Cumulative) LI'!I85</f>
        <v>0</v>
      </c>
      <c r="U75" s="69">
        <f t="shared" si="204"/>
        <v>0</v>
      </c>
      <c r="V75" s="69">
        <f t="shared" si="205"/>
        <v>0</v>
      </c>
      <c r="W75" s="69">
        <f t="shared" si="206"/>
        <v>0</v>
      </c>
      <c r="X75" s="69">
        <f t="shared" si="207"/>
        <v>0</v>
      </c>
      <c r="Y75" s="69">
        <f t="shared" si="208"/>
        <v>0</v>
      </c>
      <c r="Z75" s="69">
        <f t="shared" si="209"/>
        <v>0</v>
      </c>
      <c r="AA75" s="69">
        <f t="shared" si="210"/>
        <v>0</v>
      </c>
      <c r="AB75" s="69">
        <f t="shared" si="211"/>
        <v>0</v>
      </c>
      <c r="AC75" s="69">
        <f t="shared" si="212"/>
        <v>0</v>
      </c>
      <c r="AD75" s="69">
        <f t="shared" si="213"/>
        <v>0</v>
      </c>
      <c r="AE75" s="69">
        <f t="shared" si="214"/>
        <v>0</v>
      </c>
      <c r="AF75" s="91">
        <f>'KWh (Cumulative) LI'!U85</f>
        <v>0</v>
      </c>
      <c r="AG75" s="69">
        <f t="shared" si="215"/>
        <v>0</v>
      </c>
      <c r="AH75" s="69">
        <f t="shared" si="216"/>
        <v>0</v>
      </c>
      <c r="AI75" s="69">
        <f t="shared" si="217"/>
        <v>0</v>
      </c>
      <c r="AJ75" s="69">
        <f t="shared" si="218"/>
        <v>0</v>
      </c>
      <c r="AK75" s="69">
        <f t="shared" si="219"/>
        <v>0</v>
      </c>
      <c r="AL75" s="69">
        <f t="shared" si="220"/>
        <v>0</v>
      </c>
      <c r="AM75" s="69">
        <f t="shared" si="221"/>
        <v>0</v>
      </c>
      <c r="AN75" s="69">
        <f t="shared" si="222"/>
        <v>0</v>
      </c>
      <c r="AO75" s="69">
        <f t="shared" si="223"/>
        <v>0</v>
      </c>
      <c r="AP75" s="69">
        <f t="shared" si="224"/>
        <v>0</v>
      </c>
      <c r="AQ75" s="69">
        <f t="shared" si="225"/>
        <v>0</v>
      </c>
      <c r="AR75" s="91">
        <f>'KWh (Cumulative) LI'!AG85</f>
        <v>0</v>
      </c>
      <c r="AS75" s="69">
        <f t="shared" si="226"/>
        <v>0</v>
      </c>
      <c r="AT75" s="69">
        <f t="shared" si="227"/>
        <v>0</v>
      </c>
      <c r="AU75" s="69">
        <f t="shared" si="228"/>
        <v>0</v>
      </c>
      <c r="AV75" s="69">
        <f t="shared" si="229"/>
        <v>0</v>
      </c>
      <c r="AW75" s="69">
        <f t="shared" si="230"/>
        <v>0</v>
      </c>
      <c r="AX75" s="69">
        <f t="shared" si="231"/>
        <v>0</v>
      </c>
      <c r="AY75" s="69">
        <f t="shared" si="232"/>
        <v>0</v>
      </c>
      <c r="AZ75" s="69">
        <f t="shared" si="233"/>
        <v>0</v>
      </c>
      <c r="BA75" s="69">
        <f t="shared" si="234"/>
        <v>0</v>
      </c>
      <c r="BB75" s="69">
        <f t="shared" si="235"/>
        <v>0</v>
      </c>
      <c r="BC75" s="69">
        <f t="shared" si="236"/>
        <v>0</v>
      </c>
      <c r="BD75" s="91">
        <f>'KWh (Cumulative) LI'!AS85</f>
        <v>0</v>
      </c>
      <c r="BE75" s="69">
        <f t="shared" si="237"/>
        <v>0</v>
      </c>
      <c r="BF75" s="69">
        <f t="shared" si="238"/>
        <v>0</v>
      </c>
      <c r="BG75" s="69">
        <f t="shared" si="239"/>
        <v>0</v>
      </c>
      <c r="BH75" s="69">
        <f t="shared" si="240"/>
        <v>0</v>
      </c>
      <c r="BI75" s="69">
        <f t="shared" si="241"/>
        <v>0</v>
      </c>
      <c r="BJ75" s="69">
        <f t="shared" si="242"/>
        <v>0</v>
      </c>
      <c r="BK75" s="69">
        <f t="shared" si="243"/>
        <v>0</v>
      </c>
      <c r="BL75" s="69">
        <f t="shared" si="244"/>
        <v>0</v>
      </c>
      <c r="BM75" s="69">
        <f t="shared" si="245"/>
        <v>0</v>
      </c>
      <c r="BN75" s="69">
        <f t="shared" si="246"/>
        <v>0</v>
      </c>
      <c r="BO75" s="69">
        <f t="shared" si="247"/>
        <v>0</v>
      </c>
      <c r="BP75" s="91">
        <f>'KWh (Cumulative) LI'!BE85</f>
        <v>0</v>
      </c>
      <c r="BQ75" s="69">
        <f t="shared" si="248"/>
        <v>0</v>
      </c>
      <c r="BR75" s="69">
        <f t="shared" si="249"/>
        <v>0</v>
      </c>
      <c r="BS75" s="69">
        <f t="shared" si="250"/>
        <v>0</v>
      </c>
      <c r="BT75" s="69">
        <f t="shared" si="251"/>
        <v>0</v>
      </c>
      <c r="BU75" s="69">
        <f t="shared" si="252"/>
        <v>0</v>
      </c>
      <c r="BV75" s="69">
        <f t="shared" si="253"/>
        <v>0</v>
      </c>
      <c r="BW75" s="69">
        <f t="shared" si="254"/>
        <v>0</v>
      </c>
      <c r="BX75" s="69">
        <f t="shared" si="255"/>
        <v>0</v>
      </c>
      <c r="BY75" s="69">
        <f t="shared" si="256"/>
        <v>0</v>
      </c>
      <c r="BZ75" s="69">
        <f t="shared" si="257"/>
        <v>0</v>
      </c>
      <c r="CA75" s="69">
        <f t="shared" si="258"/>
        <v>0</v>
      </c>
      <c r="CB75" s="91">
        <f>'KWh (Cumulative) LI'!BQ85</f>
        <v>0</v>
      </c>
      <c r="CC75" s="69">
        <f t="shared" si="259"/>
        <v>0</v>
      </c>
      <c r="CD75" s="69">
        <f t="shared" si="260"/>
        <v>0</v>
      </c>
      <c r="CE75" s="69">
        <f t="shared" si="261"/>
        <v>0</v>
      </c>
      <c r="CF75" s="69">
        <f t="shared" si="262"/>
        <v>0</v>
      </c>
      <c r="CG75" s="69">
        <f t="shared" si="263"/>
        <v>0</v>
      </c>
      <c r="CH75" s="69">
        <f t="shared" si="264"/>
        <v>0</v>
      </c>
      <c r="CI75" s="69">
        <f t="shared" si="265"/>
        <v>0</v>
      </c>
      <c r="CJ75" s="69">
        <f t="shared" si="266"/>
        <v>0</v>
      </c>
    </row>
    <row r="76" spans="1:88" x14ac:dyDescent="0.25">
      <c r="A76" s="162"/>
      <c r="B76" s="45" t="s">
        <v>3</v>
      </c>
      <c r="C76" s="69">
        <v>0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91">
        <f>'KWh (Cumulative) LI'!I86</f>
        <v>0</v>
      </c>
      <c r="U76" s="69">
        <f t="shared" si="204"/>
        <v>0</v>
      </c>
      <c r="V76" s="69">
        <f t="shared" si="205"/>
        <v>0</v>
      </c>
      <c r="W76" s="69">
        <f t="shared" si="206"/>
        <v>0</v>
      </c>
      <c r="X76" s="69">
        <f t="shared" si="207"/>
        <v>0</v>
      </c>
      <c r="Y76" s="69">
        <f t="shared" si="208"/>
        <v>0</v>
      </c>
      <c r="Z76" s="69">
        <f t="shared" si="209"/>
        <v>0</v>
      </c>
      <c r="AA76" s="69">
        <f t="shared" si="210"/>
        <v>0</v>
      </c>
      <c r="AB76" s="69">
        <f t="shared" si="211"/>
        <v>0</v>
      </c>
      <c r="AC76" s="69">
        <f t="shared" si="212"/>
        <v>0</v>
      </c>
      <c r="AD76" s="69">
        <f t="shared" si="213"/>
        <v>0</v>
      </c>
      <c r="AE76" s="69">
        <f t="shared" si="214"/>
        <v>0</v>
      </c>
      <c r="AF76" s="91">
        <f>'KWh (Cumulative) LI'!U86</f>
        <v>0</v>
      </c>
      <c r="AG76" s="69">
        <f t="shared" si="215"/>
        <v>0</v>
      </c>
      <c r="AH76" s="69">
        <f t="shared" si="216"/>
        <v>0</v>
      </c>
      <c r="AI76" s="69">
        <f t="shared" si="217"/>
        <v>0</v>
      </c>
      <c r="AJ76" s="69">
        <f t="shared" si="218"/>
        <v>0</v>
      </c>
      <c r="AK76" s="69">
        <f t="shared" si="219"/>
        <v>0</v>
      </c>
      <c r="AL76" s="69">
        <f t="shared" si="220"/>
        <v>0</v>
      </c>
      <c r="AM76" s="69">
        <f t="shared" si="221"/>
        <v>0</v>
      </c>
      <c r="AN76" s="69">
        <f t="shared" si="222"/>
        <v>0</v>
      </c>
      <c r="AO76" s="69">
        <f t="shared" si="223"/>
        <v>0</v>
      </c>
      <c r="AP76" s="69">
        <f t="shared" si="224"/>
        <v>0</v>
      </c>
      <c r="AQ76" s="69">
        <f t="shared" si="225"/>
        <v>0</v>
      </c>
      <c r="AR76" s="91">
        <f>'KWh (Cumulative) LI'!AG86</f>
        <v>0</v>
      </c>
      <c r="AS76" s="69">
        <f t="shared" si="226"/>
        <v>0</v>
      </c>
      <c r="AT76" s="69">
        <f t="shared" si="227"/>
        <v>0</v>
      </c>
      <c r="AU76" s="69">
        <f t="shared" si="228"/>
        <v>0</v>
      </c>
      <c r="AV76" s="69">
        <f t="shared" si="229"/>
        <v>0</v>
      </c>
      <c r="AW76" s="69">
        <f t="shared" si="230"/>
        <v>0</v>
      </c>
      <c r="AX76" s="69">
        <f t="shared" si="231"/>
        <v>0</v>
      </c>
      <c r="AY76" s="69">
        <f t="shared" si="232"/>
        <v>0</v>
      </c>
      <c r="AZ76" s="69">
        <f t="shared" si="233"/>
        <v>0</v>
      </c>
      <c r="BA76" s="69">
        <f t="shared" si="234"/>
        <v>0</v>
      </c>
      <c r="BB76" s="69">
        <f t="shared" si="235"/>
        <v>0</v>
      </c>
      <c r="BC76" s="69">
        <f t="shared" si="236"/>
        <v>0</v>
      </c>
      <c r="BD76" s="91">
        <f>'KWh (Cumulative) LI'!AS86</f>
        <v>0</v>
      </c>
      <c r="BE76" s="69">
        <f t="shared" si="237"/>
        <v>0</v>
      </c>
      <c r="BF76" s="69">
        <f t="shared" si="238"/>
        <v>0</v>
      </c>
      <c r="BG76" s="69">
        <f t="shared" si="239"/>
        <v>0</v>
      </c>
      <c r="BH76" s="69">
        <f t="shared" si="240"/>
        <v>0</v>
      </c>
      <c r="BI76" s="69">
        <f t="shared" si="241"/>
        <v>0</v>
      </c>
      <c r="BJ76" s="69">
        <f t="shared" si="242"/>
        <v>0</v>
      </c>
      <c r="BK76" s="69">
        <f t="shared" si="243"/>
        <v>0</v>
      </c>
      <c r="BL76" s="69">
        <f t="shared" si="244"/>
        <v>0</v>
      </c>
      <c r="BM76" s="69">
        <f t="shared" si="245"/>
        <v>0</v>
      </c>
      <c r="BN76" s="69">
        <f t="shared" si="246"/>
        <v>0</v>
      </c>
      <c r="BO76" s="69">
        <f t="shared" si="247"/>
        <v>0</v>
      </c>
      <c r="BP76" s="91">
        <f>'KWh (Cumulative) LI'!BE86</f>
        <v>0</v>
      </c>
      <c r="BQ76" s="69">
        <f t="shared" si="248"/>
        <v>0</v>
      </c>
      <c r="BR76" s="69">
        <f t="shared" si="249"/>
        <v>0</v>
      </c>
      <c r="BS76" s="69">
        <f t="shared" si="250"/>
        <v>0</v>
      </c>
      <c r="BT76" s="69">
        <f t="shared" si="251"/>
        <v>0</v>
      </c>
      <c r="BU76" s="69">
        <f t="shared" si="252"/>
        <v>0</v>
      </c>
      <c r="BV76" s="69">
        <f t="shared" si="253"/>
        <v>0</v>
      </c>
      <c r="BW76" s="69">
        <f t="shared" si="254"/>
        <v>0</v>
      </c>
      <c r="BX76" s="69">
        <f t="shared" si="255"/>
        <v>0</v>
      </c>
      <c r="BY76" s="69">
        <f t="shared" si="256"/>
        <v>0</v>
      </c>
      <c r="BZ76" s="69">
        <f t="shared" si="257"/>
        <v>0</v>
      </c>
      <c r="CA76" s="69">
        <f t="shared" si="258"/>
        <v>0</v>
      </c>
      <c r="CB76" s="91">
        <f>'KWh (Cumulative) LI'!BQ86</f>
        <v>0</v>
      </c>
      <c r="CC76" s="69">
        <f t="shared" si="259"/>
        <v>0</v>
      </c>
      <c r="CD76" s="69">
        <f t="shared" si="260"/>
        <v>0</v>
      </c>
      <c r="CE76" s="69">
        <f t="shared" si="261"/>
        <v>0</v>
      </c>
      <c r="CF76" s="69">
        <f t="shared" si="262"/>
        <v>0</v>
      </c>
      <c r="CG76" s="69">
        <f t="shared" si="263"/>
        <v>0</v>
      </c>
      <c r="CH76" s="69">
        <f t="shared" si="264"/>
        <v>0</v>
      </c>
      <c r="CI76" s="69">
        <f t="shared" si="265"/>
        <v>0</v>
      </c>
      <c r="CJ76" s="69">
        <f t="shared" si="266"/>
        <v>0</v>
      </c>
    </row>
    <row r="77" spans="1:88" x14ac:dyDescent="0.25">
      <c r="A77" s="162"/>
      <c r="B77" s="45" t="s">
        <v>13</v>
      </c>
      <c r="C77" s="69">
        <v>0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91">
        <f>'KWh (Cumulative) LI'!I87</f>
        <v>0</v>
      </c>
      <c r="U77" s="69">
        <f t="shared" si="204"/>
        <v>0</v>
      </c>
      <c r="V77" s="69">
        <f t="shared" si="205"/>
        <v>0</v>
      </c>
      <c r="W77" s="69">
        <f t="shared" si="206"/>
        <v>0</v>
      </c>
      <c r="X77" s="69">
        <f t="shared" si="207"/>
        <v>0</v>
      </c>
      <c r="Y77" s="69">
        <f t="shared" si="208"/>
        <v>0</v>
      </c>
      <c r="Z77" s="69">
        <f t="shared" si="209"/>
        <v>0</v>
      </c>
      <c r="AA77" s="69">
        <f t="shared" si="210"/>
        <v>0</v>
      </c>
      <c r="AB77" s="69">
        <f t="shared" si="211"/>
        <v>0</v>
      </c>
      <c r="AC77" s="69">
        <f t="shared" si="212"/>
        <v>0</v>
      </c>
      <c r="AD77" s="69">
        <f t="shared" si="213"/>
        <v>0</v>
      </c>
      <c r="AE77" s="69">
        <f t="shared" si="214"/>
        <v>0</v>
      </c>
      <c r="AF77" s="91">
        <f>'KWh (Cumulative) LI'!U87</f>
        <v>0</v>
      </c>
      <c r="AG77" s="69">
        <f t="shared" si="215"/>
        <v>0</v>
      </c>
      <c r="AH77" s="69">
        <f t="shared" si="216"/>
        <v>0</v>
      </c>
      <c r="AI77" s="69">
        <f t="shared" si="217"/>
        <v>0</v>
      </c>
      <c r="AJ77" s="69">
        <f t="shared" si="218"/>
        <v>0</v>
      </c>
      <c r="AK77" s="69">
        <f t="shared" si="219"/>
        <v>0</v>
      </c>
      <c r="AL77" s="69">
        <f t="shared" si="220"/>
        <v>0</v>
      </c>
      <c r="AM77" s="69">
        <f t="shared" si="221"/>
        <v>0</v>
      </c>
      <c r="AN77" s="69">
        <f t="shared" si="222"/>
        <v>0</v>
      </c>
      <c r="AO77" s="69">
        <f t="shared" si="223"/>
        <v>0</v>
      </c>
      <c r="AP77" s="69">
        <f t="shared" si="224"/>
        <v>0</v>
      </c>
      <c r="AQ77" s="69">
        <f t="shared" si="225"/>
        <v>0</v>
      </c>
      <c r="AR77" s="91">
        <f>'KWh (Cumulative) LI'!AG87</f>
        <v>0</v>
      </c>
      <c r="AS77" s="69">
        <f t="shared" si="226"/>
        <v>0</v>
      </c>
      <c r="AT77" s="69">
        <f t="shared" si="227"/>
        <v>0</v>
      </c>
      <c r="AU77" s="69">
        <f t="shared" si="228"/>
        <v>0</v>
      </c>
      <c r="AV77" s="69">
        <f t="shared" si="229"/>
        <v>0</v>
      </c>
      <c r="AW77" s="69">
        <f t="shared" si="230"/>
        <v>0</v>
      </c>
      <c r="AX77" s="69">
        <f t="shared" si="231"/>
        <v>0</v>
      </c>
      <c r="AY77" s="69">
        <f t="shared" si="232"/>
        <v>0</v>
      </c>
      <c r="AZ77" s="69">
        <f t="shared" si="233"/>
        <v>0</v>
      </c>
      <c r="BA77" s="69">
        <f t="shared" si="234"/>
        <v>0</v>
      </c>
      <c r="BB77" s="69">
        <f t="shared" si="235"/>
        <v>0</v>
      </c>
      <c r="BC77" s="69">
        <f t="shared" si="236"/>
        <v>0</v>
      </c>
      <c r="BD77" s="91">
        <f>'KWh (Cumulative) LI'!AS87</f>
        <v>0</v>
      </c>
      <c r="BE77" s="69">
        <f t="shared" si="237"/>
        <v>0</v>
      </c>
      <c r="BF77" s="69">
        <f t="shared" si="238"/>
        <v>0</v>
      </c>
      <c r="BG77" s="69">
        <f t="shared" si="239"/>
        <v>0</v>
      </c>
      <c r="BH77" s="69">
        <f t="shared" si="240"/>
        <v>0</v>
      </c>
      <c r="BI77" s="69">
        <f t="shared" si="241"/>
        <v>0</v>
      </c>
      <c r="BJ77" s="69">
        <f t="shared" si="242"/>
        <v>0</v>
      </c>
      <c r="BK77" s="69">
        <f t="shared" si="243"/>
        <v>0</v>
      </c>
      <c r="BL77" s="69">
        <f t="shared" si="244"/>
        <v>0</v>
      </c>
      <c r="BM77" s="69">
        <f t="shared" si="245"/>
        <v>0</v>
      </c>
      <c r="BN77" s="69">
        <f t="shared" si="246"/>
        <v>0</v>
      </c>
      <c r="BO77" s="69">
        <f t="shared" si="247"/>
        <v>0</v>
      </c>
      <c r="BP77" s="91">
        <f>'KWh (Cumulative) LI'!BE87</f>
        <v>0</v>
      </c>
      <c r="BQ77" s="69">
        <f t="shared" si="248"/>
        <v>0</v>
      </c>
      <c r="BR77" s="69">
        <f t="shared" si="249"/>
        <v>0</v>
      </c>
      <c r="BS77" s="69">
        <f t="shared" si="250"/>
        <v>0</v>
      </c>
      <c r="BT77" s="69">
        <f t="shared" si="251"/>
        <v>0</v>
      </c>
      <c r="BU77" s="69">
        <f t="shared" si="252"/>
        <v>0</v>
      </c>
      <c r="BV77" s="69">
        <f t="shared" si="253"/>
        <v>0</v>
      </c>
      <c r="BW77" s="69">
        <f t="shared" si="254"/>
        <v>0</v>
      </c>
      <c r="BX77" s="69">
        <f t="shared" si="255"/>
        <v>0</v>
      </c>
      <c r="BY77" s="69">
        <f t="shared" si="256"/>
        <v>0</v>
      </c>
      <c r="BZ77" s="69">
        <f t="shared" si="257"/>
        <v>0</v>
      </c>
      <c r="CA77" s="69">
        <f t="shared" si="258"/>
        <v>0</v>
      </c>
      <c r="CB77" s="91">
        <f>'KWh (Cumulative) LI'!BQ87</f>
        <v>0</v>
      </c>
      <c r="CC77" s="69">
        <f t="shared" si="259"/>
        <v>0</v>
      </c>
      <c r="CD77" s="69">
        <f t="shared" si="260"/>
        <v>0</v>
      </c>
      <c r="CE77" s="69">
        <f t="shared" si="261"/>
        <v>0</v>
      </c>
      <c r="CF77" s="69">
        <f t="shared" si="262"/>
        <v>0</v>
      </c>
      <c r="CG77" s="69">
        <f t="shared" si="263"/>
        <v>0</v>
      </c>
      <c r="CH77" s="69">
        <f t="shared" si="264"/>
        <v>0</v>
      </c>
      <c r="CI77" s="69">
        <f t="shared" si="265"/>
        <v>0</v>
      </c>
      <c r="CJ77" s="69">
        <f t="shared" si="266"/>
        <v>0</v>
      </c>
    </row>
    <row r="78" spans="1:88" x14ac:dyDescent="0.25">
      <c r="A78" s="162"/>
      <c r="B78" s="45" t="s">
        <v>4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91">
        <f>'KWh (Cumulative) LI'!I88</f>
        <v>0</v>
      </c>
      <c r="U78" s="69">
        <f t="shared" si="204"/>
        <v>0</v>
      </c>
      <c r="V78" s="69">
        <f t="shared" si="205"/>
        <v>0</v>
      </c>
      <c r="W78" s="69">
        <f t="shared" si="206"/>
        <v>0</v>
      </c>
      <c r="X78" s="69">
        <f t="shared" si="207"/>
        <v>0</v>
      </c>
      <c r="Y78" s="69">
        <f t="shared" si="208"/>
        <v>0</v>
      </c>
      <c r="Z78" s="69">
        <f t="shared" si="209"/>
        <v>0</v>
      </c>
      <c r="AA78" s="69">
        <f t="shared" si="210"/>
        <v>0</v>
      </c>
      <c r="AB78" s="69">
        <f t="shared" si="211"/>
        <v>0</v>
      </c>
      <c r="AC78" s="69">
        <f t="shared" si="212"/>
        <v>0</v>
      </c>
      <c r="AD78" s="69">
        <f t="shared" si="213"/>
        <v>0</v>
      </c>
      <c r="AE78" s="69">
        <f t="shared" si="214"/>
        <v>0</v>
      </c>
      <c r="AF78" s="91">
        <f>'KWh (Cumulative) LI'!U88</f>
        <v>0</v>
      </c>
      <c r="AG78" s="69">
        <f t="shared" si="215"/>
        <v>0</v>
      </c>
      <c r="AH78" s="69">
        <f t="shared" si="216"/>
        <v>0</v>
      </c>
      <c r="AI78" s="69">
        <f t="shared" si="217"/>
        <v>0</v>
      </c>
      <c r="AJ78" s="69">
        <f t="shared" si="218"/>
        <v>0</v>
      </c>
      <c r="AK78" s="69">
        <f t="shared" si="219"/>
        <v>0</v>
      </c>
      <c r="AL78" s="69">
        <f t="shared" si="220"/>
        <v>0</v>
      </c>
      <c r="AM78" s="69">
        <f t="shared" si="221"/>
        <v>0</v>
      </c>
      <c r="AN78" s="69">
        <f t="shared" si="222"/>
        <v>0</v>
      </c>
      <c r="AO78" s="69">
        <f t="shared" si="223"/>
        <v>0</v>
      </c>
      <c r="AP78" s="69">
        <f t="shared" si="224"/>
        <v>0</v>
      </c>
      <c r="AQ78" s="69">
        <f t="shared" si="225"/>
        <v>0</v>
      </c>
      <c r="AR78" s="91">
        <f>'KWh (Cumulative) LI'!AG88</f>
        <v>0</v>
      </c>
      <c r="AS78" s="69">
        <f t="shared" si="226"/>
        <v>0</v>
      </c>
      <c r="AT78" s="69">
        <f t="shared" si="227"/>
        <v>0</v>
      </c>
      <c r="AU78" s="69">
        <f t="shared" si="228"/>
        <v>0</v>
      </c>
      <c r="AV78" s="69">
        <f t="shared" si="229"/>
        <v>0</v>
      </c>
      <c r="AW78" s="69">
        <f t="shared" si="230"/>
        <v>0</v>
      </c>
      <c r="AX78" s="69">
        <f t="shared" si="231"/>
        <v>0</v>
      </c>
      <c r="AY78" s="69">
        <f t="shared" si="232"/>
        <v>0</v>
      </c>
      <c r="AZ78" s="69">
        <f t="shared" si="233"/>
        <v>0</v>
      </c>
      <c r="BA78" s="69">
        <f t="shared" si="234"/>
        <v>0</v>
      </c>
      <c r="BB78" s="69">
        <f t="shared" si="235"/>
        <v>0</v>
      </c>
      <c r="BC78" s="69">
        <f t="shared" si="236"/>
        <v>0</v>
      </c>
      <c r="BD78" s="91">
        <f>'KWh (Cumulative) LI'!AS88</f>
        <v>0</v>
      </c>
      <c r="BE78" s="69">
        <f t="shared" si="237"/>
        <v>0</v>
      </c>
      <c r="BF78" s="69">
        <f t="shared" si="238"/>
        <v>0</v>
      </c>
      <c r="BG78" s="69">
        <f t="shared" si="239"/>
        <v>0</v>
      </c>
      <c r="BH78" s="69">
        <f t="shared" si="240"/>
        <v>0</v>
      </c>
      <c r="BI78" s="69">
        <f t="shared" si="241"/>
        <v>0</v>
      </c>
      <c r="BJ78" s="69">
        <f t="shared" si="242"/>
        <v>0</v>
      </c>
      <c r="BK78" s="69">
        <f t="shared" si="243"/>
        <v>0</v>
      </c>
      <c r="BL78" s="69">
        <f t="shared" si="244"/>
        <v>0</v>
      </c>
      <c r="BM78" s="69">
        <f t="shared" si="245"/>
        <v>0</v>
      </c>
      <c r="BN78" s="69">
        <f t="shared" si="246"/>
        <v>0</v>
      </c>
      <c r="BO78" s="69">
        <f t="shared" si="247"/>
        <v>0</v>
      </c>
      <c r="BP78" s="91">
        <f>'KWh (Cumulative) LI'!BE88</f>
        <v>0</v>
      </c>
      <c r="BQ78" s="69">
        <f t="shared" si="248"/>
        <v>0</v>
      </c>
      <c r="BR78" s="69">
        <f t="shared" si="249"/>
        <v>0</v>
      </c>
      <c r="BS78" s="69">
        <f t="shared" si="250"/>
        <v>0</v>
      </c>
      <c r="BT78" s="69">
        <f t="shared" si="251"/>
        <v>0</v>
      </c>
      <c r="BU78" s="69">
        <f t="shared" si="252"/>
        <v>0</v>
      </c>
      <c r="BV78" s="69">
        <f t="shared" si="253"/>
        <v>0</v>
      </c>
      <c r="BW78" s="69">
        <f t="shared" si="254"/>
        <v>0</v>
      </c>
      <c r="BX78" s="69">
        <f t="shared" si="255"/>
        <v>0</v>
      </c>
      <c r="BY78" s="69">
        <f t="shared" si="256"/>
        <v>0</v>
      </c>
      <c r="BZ78" s="69">
        <f t="shared" si="257"/>
        <v>0</v>
      </c>
      <c r="CA78" s="69">
        <f t="shared" si="258"/>
        <v>0</v>
      </c>
      <c r="CB78" s="91">
        <f>'KWh (Cumulative) LI'!BQ88</f>
        <v>0</v>
      </c>
      <c r="CC78" s="69">
        <f t="shared" si="259"/>
        <v>0</v>
      </c>
      <c r="CD78" s="69">
        <f t="shared" si="260"/>
        <v>0</v>
      </c>
      <c r="CE78" s="69">
        <f t="shared" si="261"/>
        <v>0</v>
      </c>
      <c r="CF78" s="69">
        <f t="shared" si="262"/>
        <v>0</v>
      </c>
      <c r="CG78" s="69">
        <f t="shared" si="263"/>
        <v>0</v>
      </c>
      <c r="CH78" s="69">
        <f t="shared" si="264"/>
        <v>0</v>
      </c>
      <c r="CI78" s="69">
        <f t="shared" si="265"/>
        <v>0</v>
      </c>
      <c r="CJ78" s="69">
        <f t="shared" si="266"/>
        <v>0</v>
      </c>
    </row>
    <row r="79" spans="1:88" x14ac:dyDescent="0.25">
      <c r="A79" s="163"/>
      <c r="B79" s="45" t="s">
        <v>14</v>
      </c>
      <c r="C79" s="69">
        <v>0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91">
        <f>'KWh (Cumulative) LI'!I89</f>
        <v>0</v>
      </c>
      <c r="U79" s="69">
        <f t="shared" si="204"/>
        <v>0</v>
      </c>
      <c r="V79" s="69">
        <f t="shared" si="205"/>
        <v>0</v>
      </c>
      <c r="W79" s="69">
        <f t="shared" si="206"/>
        <v>0</v>
      </c>
      <c r="X79" s="69">
        <f t="shared" si="207"/>
        <v>0</v>
      </c>
      <c r="Y79" s="69">
        <f t="shared" si="208"/>
        <v>0</v>
      </c>
      <c r="Z79" s="69">
        <f t="shared" si="209"/>
        <v>0</v>
      </c>
      <c r="AA79" s="69">
        <f t="shared" si="210"/>
        <v>0</v>
      </c>
      <c r="AB79" s="69">
        <f t="shared" si="211"/>
        <v>0</v>
      </c>
      <c r="AC79" s="69">
        <f t="shared" si="212"/>
        <v>0</v>
      </c>
      <c r="AD79" s="69">
        <f t="shared" si="213"/>
        <v>0</v>
      </c>
      <c r="AE79" s="69">
        <f t="shared" si="214"/>
        <v>0</v>
      </c>
      <c r="AF79" s="91">
        <f>'KWh (Cumulative) LI'!U89</f>
        <v>0</v>
      </c>
      <c r="AG79" s="69">
        <f t="shared" si="215"/>
        <v>0</v>
      </c>
      <c r="AH79" s="69">
        <f t="shared" si="216"/>
        <v>0</v>
      </c>
      <c r="AI79" s="69">
        <f t="shared" si="217"/>
        <v>0</v>
      </c>
      <c r="AJ79" s="69">
        <f t="shared" si="218"/>
        <v>0</v>
      </c>
      <c r="AK79" s="69">
        <f t="shared" si="219"/>
        <v>0</v>
      </c>
      <c r="AL79" s="69">
        <f t="shared" si="220"/>
        <v>0</v>
      </c>
      <c r="AM79" s="69">
        <f t="shared" si="221"/>
        <v>0</v>
      </c>
      <c r="AN79" s="69">
        <f t="shared" si="222"/>
        <v>0</v>
      </c>
      <c r="AO79" s="69">
        <f t="shared" si="223"/>
        <v>0</v>
      </c>
      <c r="AP79" s="69">
        <f t="shared" si="224"/>
        <v>0</v>
      </c>
      <c r="AQ79" s="69">
        <f t="shared" si="225"/>
        <v>0</v>
      </c>
      <c r="AR79" s="91">
        <f>'KWh (Cumulative) LI'!AG89</f>
        <v>0</v>
      </c>
      <c r="AS79" s="69">
        <f t="shared" si="226"/>
        <v>0</v>
      </c>
      <c r="AT79" s="69">
        <f t="shared" si="227"/>
        <v>0</v>
      </c>
      <c r="AU79" s="69">
        <f t="shared" si="228"/>
        <v>0</v>
      </c>
      <c r="AV79" s="69">
        <f t="shared" si="229"/>
        <v>0</v>
      </c>
      <c r="AW79" s="69">
        <f t="shared" si="230"/>
        <v>0</v>
      </c>
      <c r="AX79" s="69">
        <f t="shared" si="231"/>
        <v>0</v>
      </c>
      <c r="AY79" s="69">
        <f t="shared" si="232"/>
        <v>0</v>
      </c>
      <c r="AZ79" s="69">
        <f t="shared" si="233"/>
        <v>0</v>
      </c>
      <c r="BA79" s="69">
        <f t="shared" si="234"/>
        <v>0</v>
      </c>
      <c r="BB79" s="69">
        <f t="shared" si="235"/>
        <v>0</v>
      </c>
      <c r="BC79" s="69">
        <f t="shared" si="236"/>
        <v>0</v>
      </c>
      <c r="BD79" s="91">
        <f>'KWh (Cumulative) LI'!AS89</f>
        <v>0</v>
      </c>
      <c r="BE79" s="69">
        <f t="shared" si="237"/>
        <v>0</v>
      </c>
      <c r="BF79" s="69">
        <f t="shared" si="238"/>
        <v>0</v>
      </c>
      <c r="BG79" s="69">
        <f t="shared" si="239"/>
        <v>0</v>
      </c>
      <c r="BH79" s="69">
        <f t="shared" si="240"/>
        <v>0</v>
      </c>
      <c r="BI79" s="69">
        <f t="shared" si="241"/>
        <v>0</v>
      </c>
      <c r="BJ79" s="69">
        <f t="shared" si="242"/>
        <v>0</v>
      </c>
      <c r="BK79" s="69">
        <f t="shared" si="243"/>
        <v>0</v>
      </c>
      <c r="BL79" s="69">
        <f t="shared" si="244"/>
        <v>0</v>
      </c>
      <c r="BM79" s="69">
        <f t="shared" si="245"/>
        <v>0</v>
      </c>
      <c r="BN79" s="69">
        <f t="shared" si="246"/>
        <v>0</v>
      </c>
      <c r="BO79" s="69">
        <f t="shared" si="247"/>
        <v>0</v>
      </c>
      <c r="BP79" s="91">
        <f>'KWh (Cumulative) LI'!BE89</f>
        <v>0</v>
      </c>
      <c r="BQ79" s="69">
        <f t="shared" si="248"/>
        <v>0</v>
      </c>
      <c r="BR79" s="69">
        <f t="shared" si="249"/>
        <v>0</v>
      </c>
      <c r="BS79" s="69">
        <f t="shared" si="250"/>
        <v>0</v>
      </c>
      <c r="BT79" s="69">
        <f t="shared" si="251"/>
        <v>0</v>
      </c>
      <c r="BU79" s="69">
        <f t="shared" si="252"/>
        <v>0</v>
      </c>
      <c r="BV79" s="69">
        <f t="shared" si="253"/>
        <v>0</v>
      </c>
      <c r="BW79" s="69">
        <f t="shared" si="254"/>
        <v>0</v>
      </c>
      <c r="BX79" s="69">
        <f t="shared" si="255"/>
        <v>0</v>
      </c>
      <c r="BY79" s="69">
        <f t="shared" si="256"/>
        <v>0</v>
      </c>
      <c r="BZ79" s="69">
        <f t="shared" si="257"/>
        <v>0</v>
      </c>
      <c r="CA79" s="69">
        <f t="shared" si="258"/>
        <v>0</v>
      </c>
      <c r="CB79" s="91">
        <f>'KWh (Cumulative) LI'!BQ89</f>
        <v>0</v>
      </c>
      <c r="CC79" s="69">
        <f t="shared" si="259"/>
        <v>0</v>
      </c>
      <c r="CD79" s="69">
        <f t="shared" si="260"/>
        <v>0</v>
      </c>
      <c r="CE79" s="69">
        <f t="shared" si="261"/>
        <v>0</v>
      </c>
      <c r="CF79" s="69">
        <f t="shared" si="262"/>
        <v>0</v>
      </c>
      <c r="CG79" s="69">
        <f t="shared" si="263"/>
        <v>0</v>
      </c>
      <c r="CH79" s="69">
        <f t="shared" si="264"/>
        <v>0</v>
      </c>
      <c r="CI79" s="69">
        <f t="shared" si="265"/>
        <v>0</v>
      </c>
      <c r="CJ79" s="69">
        <f t="shared" si="266"/>
        <v>0</v>
      </c>
    </row>
    <row r="80" spans="1:88" x14ac:dyDescent="0.25">
      <c r="A80" s="163"/>
      <c r="B80" s="45" t="s">
        <v>15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91">
        <f>'KWh (Cumulative) LI'!I90</f>
        <v>0</v>
      </c>
      <c r="U80" s="69">
        <f t="shared" si="204"/>
        <v>0</v>
      </c>
      <c r="V80" s="69">
        <f t="shared" si="205"/>
        <v>0</v>
      </c>
      <c r="W80" s="69">
        <f t="shared" si="206"/>
        <v>0</v>
      </c>
      <c r="X80" s="69">
        <f t="shared" si="207"/>
        <v>0</v>
      </c>
      <c r="Y80" s="69">
        <f t="shared" si="208"/>
        <v>0</v>
      </c>
      <c r="Z80" s="69">
        <f t="shared" si="209"/>
        <v>0</v>
      </c>
      <c r="AA80" s="69">
        <f t="shared" si="210"/>
        <v>0</v>
      </c>
      <c r="AB80" s="69">
        <f t="shared" si="211"/>
        <v>0</v>
      </c>
      <c r="AC80" s="69">
        <f t="shared" si="212"/>
        <v>0</v>
      </c>
      <c r="AD80" s="69">
        <f t="shared" si="213"/>
        <v>0</v>
      </c>
      <c r="AE80" s="69">
        <f t="shared" si="214"/>
        <v>0</v>
      </c>
      <c r="AF80" s="91">
        <f>'KWh (Cumulative) LI'!U90</f>
        <v>0</v>
      </c>
      <c r="AG80" s="69">
        <f t="shared" si="215"/>
        <v>0</v>
      </c>
      <c r="AH80" s="69">
        <f t="shared" si="216"/>
        <v>0</v>
      </c>
      <c r="AI80" s="69">
        <f t="shared" si="217"/>
        <v>0</v>
      </c>
      <c r="AJ80" s="69">
        <f t="shared" si="218"/>
        <v>0</v>
      </c>
      <c r="AK80" s="69">
        <f t="shared" si="219"/>
        <v>0</v>
      </c>
      <c r="AL80" s="69">
        <f t="shared" si="220"/>
        <v>0</v>
      </c>
      <c r="AM80" s="69">
        <f t="shared" si="221"/>
        <v>0</v>
      </c>
      <c r="AN80" s="69">
        <f t="shared" si="222"/>
        <v>0</v>
      </c>
      <c r="AO80" s="69">
        <f t="shared" si="223"/>
        <v>0</v>
      </c>
      <c r="AP80" s="69">
        <f t="shared" si="224"/>
        <v>0</v>
      </c>
      <c r="AQ80" s="69">
        <f t="shared" si="225"/>
        <v>0</v>
      </c>
      <c r="AR80" s="91">
        <f>'KWh (Cumulative) LI'!AG90</f>
        <v>0</v>
      </c>
      <c r="AS80" s="69">
        <f t="shared" si="226"/>
        <v>0</v>
      </c>
      <c r="AT80" s="69">
        <f t="shared" si="227"/>
        <v>0</v>
      </c>
      <c r="AU80" s="69">
        <f t="shared" si="228"/>
        <v>0</v>
      </c>
      <c r="AV80" s="69">
        <f t="shared" si="229"/>
        <v>0</v>
      </c>
      <c r="AW80" s="69">
        <f t="shared" si="230"/>
        <v>0</v>
      </c>
      <c r="AX80" s="69">
        <f t="shared" si="231"/>
        <v>0</v>
      </c>
      <c r="AY80" s="69">
        <f t="shared" si="232"/>
        <v>0</v>
      </c>
      <c r="AZ80" s="69">
        <f t="shared" si="233"/>
        <v>0</v>
      </c>
      <c r="BA80" s="69">
        <f t="shared" si="234"/>
        <v>0</v>
      </c>
      <c r="BB80" s="69">
        <f t="shared" si="235"/>
        <v>0</v>
      </c>
      <c r="BC80" s="69">
        <f t="shared" si="236"/>
        <v>0</v>
      </c>
      <c r="BD80" s="91">
        <f>'KWh (Cumulative) LI'!AS90</f>
        <v>0</v>
      </c>
      <c r="BE80" s="69">
        <f t="shared" si="237"/>
        <v>0</v>
      </c>
      <c r="BF80" s="69">
        <f t="shared" si="238"/>
        <v>0</v>
      </c>
      <c r="BG80" s="69">
        <f t="shared" si="239"/>
        <v>0</v>
      </c>
      <c r="BH80" s="69">
        <f t="shared" si="240"/>
        <v>0</v>
      </c>
      <c r="BI80" s="69">
        <f t="shared" si="241"/>
        <v>0</v>
      </c>
      <c r="BJ80" s="69">
        <f t="shared" si="242"/>
        <v>0</v>
      </c>
      <c r="BK80" s="69">
        <f t="shared" si="243"/>
        <v>0</v>
      </c>
      <c r="BL80" s="69">
        <f t="shared" si="244"/>
        <v>0</v>
      </c>
      <c r="BM80" s="69">
        <f t="shared" si="245"/>
        <v>0</v>
      </c>
      <c r="BN80" s="69">
        <f t="shared" si="246"/>
        <v>0</v>
      </c>
      <c r="BO80" s="69">
        <f t="shared" si="247"/>
        <v>0</v>
      </c>
      <c r="BP80" s="91">
        <f>'KWh (Cumulative) LI'!BE90</f>
        <v>0</v>
      </c>
      <c r="BQ80" s="69">
        <f t="shared" si="248"/>
        <v>0</v>
      </c>
      <c r="BR80" s="69">
        <f t="shared" si="249"/>
        <v>0</v>
      </c>
      <c r="BS80" s="69">
        <f t="shared" si="250"/>
        <v>0</v>
      </c>
      <c r="BT80" s="69">
        <f t="shared" si="251"/>
        <v>0</v>
      </c>
      <c r="BU80" s="69">
        <f t="shared" si="252"/>
        <v>0</v>
      </c>
      <c r="BV80" s="69">
        <f t="shared" si="253"/>
        <v>0</v>
      </c>
      <c r="BW80" s="69">
        <f t="shared" si="254"/>
        <v>0</v>
      </c>
      <c r="BX80" s="69">
        <f t="shared" si="255"/>
        <v>0</v>
      </c>
      <c r="BY80" s="69">
        <f t="shared" si="256"/>
        <v>0</v>
      </c>
      <c r="BZ80" s="69">
        <f t="shared" si="257"/>
        <v>0</v>
      </c>
      <c r="CA80" s="69">
        <f t="shared" si="258"/>
        <v>0</v>
      </c>
      <c r="CB80" s="91">
        <f>'KWh (Cumulative) LI'!BQ90</f>
        <v>0</v>
      </c>
      <c r="CC80" s="69">
        <f t="shared" si="259"/>
        <v>0</v>
      </c>
      <c r="CD80" s="69">
        <f t="shared" si="260"/>
        <v>0</v>
      </c>
      <c r="CE80" s="69">
        <f t="shared" si="261"/>
        <v>0</v>
      </c>
      <c r="CF80" s="69">
        <f t="shared" si="262"/>
        <v>0</v>
      </c>
      <c r="CG80" s="69">
        <f t="shared" si="263"/>
        <v>0</v>
      </c>
      <c r="CH80" s="69">
        <f t="shared" si="264"/>
        <v>0</v>
      </c>
      <c r="CI80" s="69">
        <f t="shared" si="265"/>
        <v>0</v>
      </c>
      <c r="CJ80" s="69">
        <f t="shared" si="266"/>
        <v>0</v>
      </c>
    </row>
    <row r="81" spans="1:88" x14ac:dyDescent="0.25">
      <c r="A81" s="163"/>
      <c r="B81" s="45" t="s">
        <v>7</v>
      </c>
      <c r="C81" s="69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91">
        <f>'KWh (Cumulative) LI'!I91</f>
        <v>0</v>
      </c>
      <c r="U81" s="69">
        <f t="shared" si="204"/>
        <v>0</v>
      </c>
      <c r="V81" s="69">
        <f t="shared" si="205"/>
        <v>0</v>
      </c>
      <c r="W81" s="69">
        <f t="shared" si="206"/>
        <v>0</v>
      </c>
      <c r="X81" s="69">
        <f t="shared" si="207"/>
        <v>0</v>
      </c>
      <c r="Y81" s="69">
        <f t="shared" si="208"/>
        <v>0</v>
      </c>
      <c r="Z81" s="69">
        <f t="shared" si="209"/>
        <v>0</v>
      </c>
      <c r="AA81" s="69">
        <f t="shared" si="210"/>
        <v>0</v>
      </c>
      <c r="AB81" s="69">
        <f t="shared" si="211"/>
        <v>0</v>
      </c>
      <c r="AC81" s="69">
        <f t="shared" si="212"/>
        <v>0</v>
      </c>
      <c r="AD81" s="69">
        <f t="shared" si="213"/>
        <v>0</v>
      </c>
      <c r="AE81" s="69">
        <f t="shared" si="214"/>
        <v>0</v>
      </c>
      <c r="AF81" s="91">
        <f>'KWh (Cumulative) LI'!U91</f>
        <v>0</v>
      </c>
      <c r="AG81" s="69">
        <f t="shared" si="215"/>
        <v>0</v>
      </c>
      <c r="AH81" s="69">
        <f t="shared" si="216"/>
        <v>0</v>
      </c>
      <c r="AI81" s="69">
        <f t="shared" si="217"/>
        <v>0</v>
      </c>
      <c r="AJ81" s="69">
        <f t="shared" si="218"/>
        <v>0</v>
      </c>
      <c r="AK81" s="69">
        <f t="shared" si="219"/>
        <v>0</v>
      </c>
      <c r="AL81" s="69">
        <f t="shared" si="220"/>
        <v>0</v>
      </c>
      <c r="AM81" s="69">
        <f t="shared" si="221"/>
        <v>0</v>
      </c>
      <c r="AN81" s="69">
        <f t="shared" si="222"/>
        <v>0</v>
      </c>
      <c r="AO81" s="69">
        <f t="shared" si="223"/>
        <v>0</v>
      </c>
      <c r="AP81" s="69">
        <f t="shared" si="224"/>
        <v>0</v>
      </c>
      <c r="AQ81" s="69">
        <f t="shared" si="225"/>
        <v>0</v>
      </c>
      <c r="AR81" s="91">
        <f>'KWh (Cumulative) LI'!AG91</f>
        <v>0</v>
      </c>
      <c r="AS81" s="69">
        <f t="shared" si="226"/>
        <v>0</v>
      </c>
      <c r="AT81" s="69">
        <f t="shared" si="227"/>
        <v>0</v>
      </c>
      <c r="AU81" s="69">
        <f t="shared" si="228"/>
        <v>0</v>
      </c>
      <c r="AV81" s="69">
        <f t="shared" si="229"/>
        <v>0</v>
      </c>
      <c r="AW81" s="69">
        <f t="shared" si="230"/>
        <v>0</v>
      </c>
      <c r="AX81" s="69">
        <f t="shared" si="231"/>
        <v>0</v>
      </c>
      <c r="AY81" s="69">
        <f t="shared" si="232"/>
        <v>0</v>
      </c>
      <c r="AZ81" s="69">
        <f t="shared" si="233"/>
        <v>0</v>
      </c>
      <c r="BA81" s="69">
        <f t="shared" si="234"/>
        <v>0</v>
      </c>
      <c r="BB81" s="69">
        <f t="shared" si="235"/>
        <v>0</v>
      </c>
      <c r="BC81" s="69">
        <f t="shared" si="236"/>
        <v>0</v>
      </c>
      <c r="BD81" s="91">
        <f>'KWh (Cumulative) LI'!AS91</f>
        <v>0</v>
      </c>
      <c r="BE81" s="69">
        <f t="shared" si="237"/>
        <v>0</v>
      </c>
      <c r="BF81" s="69">
        <f t="shared" si="238"/>
        <v>0</v>
      </c>
      <c r="BG81" s="69">
        <f t="shared" si="239"/>
        <v>0</v>
      </c>
      <c r="BH81" s="69">
        <f t="shared" si="240"/>
        <v>0</v>
      </c>
      <c r="BI81" s="69">
        <f t="shared" si="241"/>
        <v>0</v>
      </c>
      <c r="BJ81" s="69">
        <f t="shared" si="242"/>
        <v>0</v>
      </c>
      <c r="BK81" s="69">
        <f t="shared" si="243"/>
        <v>0</v>
      </c>
      <c r="BL81" s="69">
        <f t="shared" si="244"/>
        <v>0</v>
      </c>
      <c r="BM81" s="69">
        <f t="shared" si="245"/>
        <v>0</v>
      </c>
      <c r="BN81" s="69">
        <f t="shared" si="246"/>
        <v>0</v>
      </c>
      <c r="BO81" s="69">
        <f t="shared" si="247"/>
        <v>0</v>
      </c>
      <c r="BP81" s="91">
        <f>'KWh (Cumulative) LI'!BE91</f>
        <v>0</v>
      </c>
      <c r="BQ81" s="69">
        <f t="shared" si="248"/>
        <v>0</v>
      </c>
      <c r="BR81" s="69">
        <f t="shared" si="249"/>
        <v>0</v>
      </c>
      <c r="BS81" s="69">
        <f t="shared" si="250"/>
        <v>0</v>
      </c>
      <c r="BT81" s="69">
        <f t="shared" si="251"/>
        <v>0</v>
      </c>
      <c r="BU81" s="69">
        <f t="shared" si="252"/>
        <v>0</v>
      </c>
      <c r="BV81" s="69">
        <f t="shared" si="253"/>
        <v>0</v>
      </c>
      <c r="BW81" s="69">
        <f t="shared" si="254"/>
        <v>0</v>
      </c>
      <c r="BX81" s="69">
        <f t="shared" si="255"/>
        <v>0</v>
      </c>
      <c r="BY81" s="69">
        <f t="shared" si="256"/>
        <v>0</v>
      </c>
      <c r="BZ81" s="69">
        <f t="shared" si="257"/>
        <v>0</v>
      </c>
      <c r="CA81" s="69">
        <f t="shared" si="258"/>
        <v>0</v>
      </c>
      <c r="CB81" s="91">
        <f>'KWh (Cumulative) LI'!BQ91</f>
        <v>0</v>
      </c>
      <c r="CC81" s="69">
        <f t="shared" si="259"/>
        <v>0</v>
      </c>
      <c r="CD81" s="69">
        <f t="shared" si="260"/>
        <v>0</v>
      </c>
      <c r="CE81" s="69">
        <f t="shared" si="261"/>
        <v>0</v>
      </c>
      <c r="CF81" s="69">
        <f t="shared" si="262"/>
        <v>0</v>
      </c>
      <c r="CG81" s="69">
        <f t="shared" si="263"/>
        <v>0</v>
      </c>
      <c r="CH81" s="69">
        <f t="shared" si="264"/>
        <v>0</v>
      </c>
      <c r="CI81" s="69">
        <f t="shared" si="265"/>
        <v>0</v>
      </c>
      <c r="CJ81" s="69">
        <f t="shared" si="266"/>
        <v>0</v>
      </c>
    </row>
    <row r="82" spans="1:88" ht="15.75" thickBot="1" x14ac:dyDescent="0.3">
      <c r="A82" s="164"/>
      <c r="B82" s="45" t="s">
        <v>8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91">
        <f>'KWh (Cumulative) LI'!I92</f>
        <v>0</v>
      </c>
      <c r="U82" s="69">
        <f t="shared" si="204"/>
        <v>0</v>
      </c>
      <c r="V82" s="69">
        <f t="shared" si="205"/>
        <v>0</v>
      </c>
      <c r="W82" s="69">
        <f t="shared" si="206"/>
        <v>0</v>
      </c>
      <c r="X82" s="69">
        <f t="shared" si="207"/>
        <v>0</v>
      </c>
      <c r="Y82" s="69">
        <f t="shared" si="208"/>
        <v>0</v>
      </c>
      <c r="Z82" s="69">
        <f t="shared" si="209"/>
        <v>0</v>
      </c>
      <c r="AA82" s="69">
        <f t="shared" si="210"/>
        <v>0</v>
      </c>
      <c r="AB82" s="69">
        <f t="shared" si="211"/>
        <v>0</v>
      </c>
      <c r="AC82" s="69">
        <f t="shared" si="212"/>
        <v>0</v>
      </c>
      <c r="AD82" s="69">
        <f t="shared" si="213"/>
        <v>0</v>
      </c>
      <c r="AE82" s="69">
        <f t="shared" si="214"/>
        <v>0</v>
      </c>
      <c r="AF82" s="91">
        <f>'KWh (Cumulative) LI'!U92</f>
        <v>0</v>
      </c>
      <c r="AG82" s="69">
        <f t="shared" si="215"/>
        <v>0</v>
      </c>
      <c r="AH82" s="69">
        <f t="shared" si="216"/>
        <v>0</v>
      </c>
      <c r="AI82" s="69">
        <f t="shared" si="217"/>
        <v>0</v>
      </c>
      <c r="AJ82" s="69">
        <f t="shared" si="218"/>
        <v>0</v>
      </c>
      <c r="AK82" s="69">
        <f t="shared" si="219"/>
        <v>0</v>
      </c>
      <c r="AL82" s="69">
        <f t="shared" si="220"/>
        <v>0</v>
      </c>
      <c r="AM82" s="69">
        <f t="shared" si="221"/>
        <v>0</v>
      </c>
      <c r="AN82" s="69">
        <f t="shared" si="222"/>
        <v>0</v>
      </c>
      <c r="AO82" s="69">
        <f t="shared" si="223"/>
        <v>0</v>
      </c>
      <c r="AP82" s="69">
        <f t="shared" si="224"/>
        <v>0</v>
      </c>
      <c r="AQ82" s="69">
        <f t="shared" si="225"/>
        <v>0</v>
      </c>
      <c r="AR82" s="91">
        <f>'KWh (Cumulative) LI'!AG92</f>
        <v>0</v>
      </c>
      <c r="AS82" s="69">
        <f t="shared" si="226"/>
        <v>0</v>
      </c>
      <c r="AT82" s="69">
        <f t="shared" si="227"/>
        <v>0</v>
      </c>
      <c r="AU82" s="69">
        <f t="shared" si="228"/>
        <v>0</v>
      </c>
      <c r="AV82" s="69">
        <f t="shared" si="229"/>
        <v>0</v>
      </c>
      <c r="AW82" s="69">
        <f t="shared" si="230"/>
        <v>0</v>
      </c>
      <c r="AX82" s="69">
        <f t="shared" si="231"/>
        <v>0</v>
      </c>
      <c r="AY82" s="69">
        <f t="shared" si="232"/>
        <v>0</v>
      </c>
      <c r="AZ82" s="69">
        <f t="shared" si="233"/>
        <v>0</v>
      </c>
      <c r="BA82" s="69">
        <f t="shared" si="234"/>
        <v>0</v>
      </c>
      <c r="BB82" s="69">
        <f t="shared" si="235"/>
        <v>0</v>
      </c>
      <c r="BC82" s="69">
        <f t="shared" si="236"/>
        <v>0</v>
      </c>
      <c r="BD82" s="91">
        <f>'KWh (Cumulative) LI'!AS92</f>
        <v>0</v>
      </c>
      <c r="BE82" s="69">
        <f t="shared" si="237"/>
        <v>0</v>
      </c>
      <c r="BF82" s="69">
        <f t="shared" si="238"/>
        <v>0</v>
      </c>
      <c r="BG82" s="69">
        <f t="shared" si="239"/>
        <v>0</v>
      </c>
      <c r="BH82" s="69">
        <f t="shared" si="240"/>
        <v>0</v>
      </c>
      <c r="BI82" s="69">
        <f t="shared" si="241"/>
        <v>0</v>
      </c>
      <c r="BJ82" s="69">
        <f t="shared" si="242"/>
        <v>0</v>
      </c>
      <c r="BK82" s="69">
        <f t="shared" si="243"/>
        <v>0</v>
      </c>
      <c r="BL82" s="69">
        <f t="shared" si="244"/>
        <v>0</v>
      </c>
      <c r="BM82" s="69">
        <f t="shared" si="245"/>
        <v>0</v>
      </c>
      <c r="BN82" s="69">
        <f t="shared" si="246"/>
        <v>0</v>
      </c>
      <c r="BO82" s="69">
        <f t="shared" si="247"/>
        <v>0</v>
      </c>
      <c r="BP82" s="91">
        <f>'KWh (Cumulative) LI'!BE92</f>
        <v>0</v>
      </c>
      <c r="BQ82" s="69">
        <f t="shared" si="248"/>
        <v>0</v>
      </c>
      <c r="BR82" s="69">
        <f t="shared" si="249"/>
        <v>0</v>
      </c>
      <c r="BS82" s="69">
        <f t="shared" si="250"/>
        <v>0</v>
      </c>
      <c r="BT82" s="69">
        <f t="shared" si="251"/>
        <v>0</v>
      </c>
      <c r="BU82" s="69">
        <f t="shared" si="252"/>
        <v>0</v>
      </c>
      <c r="BV82" s="69">
        <f t="shared" si="253"/>
        <v>0</v>
      </c>
      <c r="BW82" s="69">
        <f t="shared" si="254"/>
        <v>0</v>
      </c>
      <c r="BX82" s="69">
        <f t="shared" si="255"/>
        <v>0</v>
      </c>
      <c r="BY82" s="69">
        <f t="shared" si="256"/>
        <v>0</v>
      </c>
      <c r="BZ82" s="69">
        <f t="shared" si="257"/>
        <v>0</v>
      </c>
      <c r="CA82" s="69">
        <f t="shared" si="258"/>
        <v>0</v>
      </c>
      <c r="CB82" s="91">
        <f>'KWh (Cumulative) LI'!BQ92</f>
        <v>0</v>
      </c>
      <c r="CC82" s="69">
        <f t="shared" si="259"/>
        <v>0</v>
      </c>
      <c r="CD82" s="69">
        <f t="shared" si="260"/>
        <v>0</v>
      </c>
      <c r="CE82" s="69">
        <f t="shared" si="261"/>
        <v>0</v>
      </c>
      <c r="CF82" s="69">
        <f t="shared" si="262"/>
        <v>0</v>
      </c>
      <c r="CG82" s="69">
        <f t="shared" si="263"/>
        <v>0</v>
      </c>
      <c r="CH82" s="69">
        <f t="shared" si="264"/>
        <v>0</v>
      </c>
      <c r="CI82" s="69">
        <f t="shared" si="265"/>
        <v>0</v>
      </c>
      <c r="CJ82" s="69">
        <f t="shared" si="266"/>
        <v>0</v>
      </c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R107"/>
  <sheetViews>
    <sheetView tabSelected="1" zoomScale="70" zoomScaleNormal="70" workbookViewId="0">
      <selection activeCell="P28" sqref="P28"/>
    </sheetView>
  </sheetViews>
  <sheetFormatPr defaultRowHeight="15" x14ac:dyDescent="0.25"/>
  <cols>
    <col min="1" max="1" width="6.28515625" style="54" customWidth="1"/>
    <col min="2" max="2" width="16.28515625" style="54" customWidth="1"/>
    <col min="3" max="3" width="26.7109375" style="54" customWidth="1"/>
    <col min="4" max="8" width="15.7109375" style="54" customWidth="1"/>
    <col min="9" max="9" width="15" style="54" bestFit="1" customWidth="1"/>
    <col min="10" max="10" width="16.7109375" style="54" bestFit="1" customWidth="1"/>
    <col min="11" max="13" width="15.7109375" style="54" customWidth="1"/>
    <col min="14" max="14" width="18.7109375" style="54" customWidth="1"/>
    <col min="15" max="15" width="16.7109375" style="54" bestFit="1" customWidth="1"/>
    <col min="16" max="16" width="15.7109375" style="54" bestFit="1" customWidth="1"/>
    <col min="17" max="18" width="16.7109375" style="54" bestFit="1" customWidth="1"/>
    <col min="19" max="19" width="17.28515625" style="54" bestFit="1" customWidth="1"/>
    <col min="20" max="20" width="16.85546875" style="54" bestFit="1" customWidth="1"/>
    <col min="21" max="22" width="15.7109375" style="54" customWidth="1"/>
    <col min="23" max="23" width="16.85546875" style="54" bestFit="1" customWidth="1"/>
    <col min="24" max="34" width="15.7109375" style="54" customWidth="1"/>
    <col min="35" max="35" width="15.85546875" style="54" bestFit="1" customWidth="1"/>
    <col min="36" max="73" width="15.85546875" style="54" customWidth="1"/>
    <col min="74" max="74" width="15.85546875" style="122" customWidth="1"/>
    <col min="75" max="78" width="15.85546875" style="54" customWidth="1"/>
    <col min="79" max="79" width="17.28515625" style="54" bestFit="1" customWidth="1"/>
    <col min="80" max="88" width="15.7109375" style="54" customWidth="1"/>
    <col min="89" max="122" width="17.42578125" style="54" bestFit="1" customWidth="1"/>
    <col min="123" max="16384" width="9.140625" style="54"/>
  </cols>
  <sheetData>
    <row r="1" spans="1:122" ht="45" customHeight="1" x14ac:dyDescent="0.25">
      <c r="A1" s="79" t="s">
        <v>64</v>
      </c>
      <c r="B1" s="79"/>
      <c r="C1" s="79"/>
      <c r="D1" s="80"/>
      <c r="E1" s="80"/>
    </row>
    <row r="2" spans="1:122" ht="20.100000000000001" customHeight="1" thickBot="1" x14ac:dyDescent="0.4">
      <c r="A2" s="159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</row>
    <row r="3" spans="1:122" x14ac:dyDescent="0.25">
      <c r="A3" s="156" t="s">
        <v>60</v>
      </c>
      <c r="B3" s="101" t="s">
        <v>62</v>
      </c>
      <c r="C3" s="49">
        <v>43466</v>
      </c>
      <c r="D3" s="49">
        <v>43497</v>
      </c>
      <c r="E3" s="49">
        <v>43525</v>
      </c>
      <c r="F3" s="49">
        <v>43556</v>
      </c>
      <c r="G3" s="49">
        <v>43586</v>
      </c>
      <c r="H3" s="49">
        <v>43617</v>
      </c>
      <c r="I3" s="49">
        <v>43647</v>
      </c>
      <c r="J3" s="49">
        <v>43678</v>
      </c>
      <c r="K3" s="49">
        <v>43709</v>
      </c>
      <c r="L3" s="49">
        <v>43739</v>
      </c>
      <c r="M3" s="49">
        <v>43770</v>
      </c>
      <c r="N3" s="49">
        <v>43800</v>
      </c>
      <c r="O3" s="49">
        <v>43831</v>
      </c>
      <c r="P3" s="49">
        <v>43862</v>
      </c>
      <c r="Q3" s="49">
        <v>43891</v>
      </c>
      <c r="R3" s="49">
        <v>43922</v>
      </c>
      <c r="S3" s="49">
        <v>43952</v>
      </c>
      <c r="T3" s="49">
        <v>43983</v>
      </c>
      <c r="U3" s="49">
        <v>44013</v>
      </c>
      <c r="V3" s="49">
        <v>44044</v>
      </c>
      <c r="W3" s="49">
        <v>44075</v>
      </c>
      <c r="X3" s="49">
        <v>44105</v>
      </c>
      <c r="Y3" s="49">
        <v>44136</v>
      </c>
      <c r="Z3" s="49">
        <v>44166</v>
      </c>
      <c r="AA3" s="49">
        <v>44197</v>
      </c>
      <c r="AB3" s="49">
        <v>44228</v>
      </c>
      <c r="AC3" s="49">
        <v>44256</v>
      </c>
      <c r="AD3" s="49">
        <v>44287</v>
      </c>
      <c r="AE3" s="49">
        <v>44317</v>
      </c>
      <c r="AF3" s="49">
        <v>44348</v>
      </c>
      <c r="AG3" s="49">
        <v>44378</v>
      </c>
      <c r="AH3" s="49">
        <v>44409</v>
      </c>
      <c r="AI3" s="49">
        <v>44440</v>
      </c>
      <c r="AJ3" s="49">
        <v>44470</v>
      </c>
      <c r="AK3" s="49">
        <v>44501</v>
      </c>
      <c r="AL3" s="49">
        <v>44531</v>
      </c>
      <c r="AM3" s="49">
        <v>44562</v>
      </c>
      <c r="AN3" s="49">
        <v>44593</v>
      </c>
      <c r="AO3" s="49">
        <v>44621</v>
      </c>
      <c r="AP3" s="49">
        <v>44652</v>
      </c>
      <c r="AQ3" s="49">
        <v>44682</v>
      </c>
      <c r="AR3" s="49">
        <v>44713</v>
      </c>
      <c r="AS3" s="49">
        <v>44743</v>
      </c>
      <c r="AT3" s="49">
        <v>44774</v>
      </c>
      <c r="AU3" s="49">
        <v>44805</v>
      </c>
      <c r="AV3" s="49">
        <v>44835</v>
      </c>
      <c r="AW3" s="49">
        <v>44866</v>
      </c>
      <c r="AX3" s="49">
        <v>44896</v>
      </c>
      <c r="AY3" s="49">
        <v>44927</v>
      </c>
      <c r="AZ3" s="49">
        <v>44958</v>
      </c>
      <c r="BA3" s="49">
        <v>44986</v>
      </c>
      <c r="BB3" s="49">
        <v>45017</v>
      </c>
      <c r="BC3" s="49">
        <v>45047</v>
      </c>
      <c r="BD3" s="49">
        <v>45078</v>
      </c>
      <c r="BE3" s="49">
        <v>45108</v>
      </c>
      <c r="BF3" s="49">
        <v>45139</v>
      </c>
      <c r="BG3" s="49">
        <v>45170</v>
      </c>
      <c r="BH3" s="49">
        <v>45200</v>
      </c>
      <c r="BI3" s="49">
        <v>45231</v>
      </c>
      <c r="BJ3" s="49">
        <v>45261</v>
      </c>
      <c r="BK3" s="49">
        <v>45292</v>
      </c>
      <c r="BL3" s="49">
        <v>45323</v>
      </c>
      <c r="BM3" s="49">
        <v>45352</v>
      </c>
      <c r="BN3" s="49">
        <v>45383</v>
      </c>
      <c r="BO3" s="49">
        <v>45413</v>
      </c>
      <c r="BP3" s="49">
        <v>45444</v>
      </c>
      <c r="BQ3" s="49">
        <v>45474</v>
      </c>
      <c r="BR3" s="49">
        <v>45505</v>
      </c>
      <c r="BS3" s="49">
        <v>45536</v>
      </c>
      <c r="BT3" s="49">
        <v>45566</v>
      </c>
      <c r="BU3" s="49">
        <v>45597</v>
      </c>
      <c r="BV3" s="123">
        <v>45627</v>
      </c>
      <c r="BW3" s="49">
        <v>45658</v>
      </c>
      <c r="BX3" s="49">
        <v>45689</v>
      </c>
      <c r="BY3" s="49">
        <v>45717</v>
      </c>
      <c r="BZ3" s="49">
        <v>45748</v>
      </c>
      <c r="CA3" s="49">
        <v>45778</v>
      </c>
      <c r="CB3" s="49">
        <v>45809</v>
      </c>
      <c r="CC3" s="49">
        <v>45839</v>
      </c>
      <c r="CD3" s="49">
        <v>45870</v>
      </c>
      <c r="CE3" s="49">
        <v>45901</v>
      </c>
      <c r="CF3" s="49">
        <v>45931</v>
      </c>
      <c r="CG3" s="49">
        <v>45962</v>
      </c>
      <c r="CH3" s="49">
        <v>45992</v>
      </c>
      <c r="CI3" s="49">
        <v>46023</v>
      </c>
      <c r="CJ3" s="49">
        <v>46054</v>
      </c>
      <c r="CK3" s="49">
        <v>46082</v>
      </c>
      <c r="CL3" s="49">
        <v>46113</v>
      </c>
      <c r="CM3" s="49">
        <v>46143</v>
      </c>
      <c r="CN3" s="49">
        <v>46174</v>
      </c>
      <c r="CO3" s="49">
        <v>46204</v>
      </c>
      <c r="CP3" s="49">
        <v>46235</v>
      </c>
      <c r="CQ3" s="49">
        <v>46266</v>
      </c>
      <c r="CR3" s="49">
        <v>46296</v>
      </c>
      <c r="CS3" s="49">
        <v>46327</v>
      </c>
      <c r="CT3" s="49">
        <v>46357</v>
      </c>
      <c r="CU3" s="49">
        <v>46388</v>
      </c>
      <c r="CV3" s="49">
        <v>46419</v>
      </c>
      <c r="CW3" s="49">
        <v>46447</v>
      </c>
      <c r="CX3" s="49">
        <v>46478</v>
      </c>
      <c r="CY3" s="49">
        <v>46508</v>
      </c>
      <c r="CZ3" s="49">
        <v>46539</v>
      </c>
      <c r="DA3" s="49">
        <v>46569</v>
      </c>
      <c r="DB3" s="49">
        <v>46600</v>
      </c>
      <c r="DC3" s="49">
        <v>46631</v>
      </c>
      <c r="DD3" s="49">
        <v>46661</v>
      </c>
      <c r="DE3" s="49">
        <v>46692</v>
      </c>
      <c r="DF3" s="49">
        <v>46722</v>
      </c>
      <c r="DG3" s="49">
        <v>46753</v>
      </c>
      <c r="DH3" s="49">
        <v>46784</v>
      </c>
      <c r="DI3" s="49">
        <v>46813</v>
      </c>
      <c r="DJ3" s="49">
        <v>46844</v>
      </c>
      <c r="DK3" s="49">
        <v>46874</v>
      </c>
      <c r="DL3" s="49">
        <v>46905</v>
      </c>
      <c r="DM3" s="49">
        <v>46935</v>
      </c>
      <c r="DN3" s="49">
        <v>46966</v>
      </c>
      <c r="DO3" s="49">
        <v>46997</v>
      </c>
      <c r="DP3" s="49">
        <v>47027</v>
      </c>
      <c r="DQ3" s="49">
        <v>47058</v>
      </c>
      <c r="DR3" s="49">
        <v>47088</v>
      </c>
    </row>
    <row r="4" spans="1:122" x14ac:dyDescent="0.25">
      <c r="A4" s="157"/>
      <c r="B4" s="102" t="s">
        <v>37</v>
      </c>
      <c r="C4" s="92"/>
      <c r="D4" s="92"/>
      <c r="E4" s="92">
        <f>IF('TD Calc. NLI (Monthly)'!E10=0,0,'TD Calc. NLI (Monthly)'!E10)</f>
        <v>0</v>
      </c>
      <c r="F4" s="92">
        <f>IF('TD Calc. NLI (Monthly)'!F10=0,0,E4+'TD Calc. NLI (Monthly)'!F10)</f>
        <v>0</v>
      </c>
      <c r="G4" s="92">
        <f>IF('TD Calc. NLI (Monthly)'!G10=0,0,F4+'TD Calc. NLI (Monthly)'!G10)</f>
        <v>0</v>
      </c>
      <c r="H4" s="92">
        <f>IF('TD Calc. NLI (Monthly)'!H10=0,0,G4+'TD Calc. NLI (Monthly)'!H10)</f>
        <v>0</v>
      </c>
      <c r="I4" s="92">
        <f>IF('TD Calc. NLI (Monthly)'!I10=0,0,H4+'TD Calc. NLI (Monthly)'!I10)</f>
        <v>0</v>
      </c>
      <c r="J4" s="92">
        <f>IF('TD Calc. NLI (Monthly)'!J10=0,0,I4+'TD Calc. NLI (Monthly)'!J10)</f>
        <v>0</v>
      </c>
      <c r="K4" s="92">
        <f>IF('TD Calc. NLI (Monthly)'!K10=0,0,J4+'TD Calc. NLI (Monthly)'!K10)</f>
        <v>0</v>
      </c>
      <c r="L4" s="92">
        <f>IF('TD Calc. NLI (Monthly)'!L10=0,0,K4+'TD Calc. NLI (Monthly)'!L10)</f>
        <v>0</v>
      </c>
      <c r="M4" s="92">
        <f>IF('TD Calc. NLI (Monthly)'!M10=0,0,L4+'TD Calc. NLI (Monthly)'!M10)</f>
        <v>0</v>
      </c>
      <c r="N4" s="92">
        <f>IF('TD Calc. NLI (Monthly)'!N10=0,0,M4+'TD Calc. NLI (Monthly)'!N10)</f>
        <v>0</v>
      </c>
      <c r="O4" s="92">
        <f>IF('TD Calc. NLI (Monthly)'!O10=0,0,N4+'TD Calc. NLI (Monthly)'!O10)</f>
        <v>0</v>
      </c>
      <c r="P4" s="92">
        <f>IF('TD Calc. NLI (Monthly)'!P10=0,0,O4+'TD Calc. NLI (Monthly)'!P10)</f>
        <v>0</v>
      </c>
      <c r="Q4" s="92">
        <f>IF('TD Calc. NLI (Monthly)'!Q10=0,0,P4+'TD Calc. NLI (Monthly)'!Q10)</f>
        <v>0</v>
      </c>
      <c r="R4" s="92">
        <f>IF('TD Calc. NLI (Monthly)'!R10=0,0,Q4+'TD Calc. NLI (Monthly)'!R10)</f>
        <v>0</v>
      </c>
      <c r="S4" s="92">
        <f>IF('TD Calc. NLI (Monthly)'!S10=0,0,R4+'TD Calc. NLI (Monthly)'!S10)</f>
        <v>0</v>
      </c>
      <c r="T4" s="92">
        <f>IF('TD Calc. NLI (Monthly)'!T10=0,0,S4+'TD Calc. NLI (Monthly)'!T10)</f>
        <v>0</v>
      </c>
      <c r="U4" s="92">
        <f>IF('TD Calc. NLI (Monthly)'!U10=0,0,T4+'TD Calc. NLI (Monthly)'!U10)</f>
        <v>0</v>
      </c>
      <c r="V4" s="92">
        <f>IF('TD Calc. NLI (Monthly)'!V10=0,0,U4+'TD Calc. NLI (Monthly)'!V10)</f>
        <v>0</v>
      </c>
      <c r="W4" s="92">
        <f>IF('TD Calc. NLI (Monthly)'!W10=0,0,V4+'TD Calc. NLI (Monthly)'!W10)</f>
        <v>0</v>
      </c>
      <c r="X4" s="92">
        <f>IF('TD Calc. NLI (Monthly)'!X10=0,0,W4+'TD Calc. NLI (Monthly)'!X10)</f>
        <v>0</v>
      </c>
      <c r="Y4" s="92">
        <f>IF('TD Calc. NLI (Monthly)'!Y10=0,0,X4+'TD Calc. NLI (Monthly)'!Y10)</f>
        <v>0</v>
      </c>
      <c r="Z4" s="92">
        <f>IF('TD Calc. NLI (Monthly)'!Z10=0,0,Y4+'TD Calc. NLI (Monthly)'!Z10)</f>
        <v>0</v>
      </c>
      <c r="AA4" s="92">
        <f>IF('TD Calc. NLI (Monthly)'!AA10=0,0,Z4+'TD Calc. NLI (Monthly)'!AA10)</f>
        <v>0</v>
      </c>
      <c r="AB4" s="92">
        <f>IF('TD Calc. NLI (Monthly)'!AB10=0,0,AA4+'TD Calc. NLI (Monthly)'!AB10)</f>
        <v>0</v>
      </c>
      <c r="AC4" s="92">
        <f>IF('TD Calc. NLI (Monthly)'!AC10=0,0,AB4+'TD Calc. NLI (Monthly)'!AC10)</f>
        <v>0</v>
      </c>
      <c r="AD4" s="92">
        <f>IF('TD Calc. NLI (Monthly)'!AD10=0,0,AC4+'TD Calc. NLI (Monthly)'!AD10)</f>
        <v>0</v>
      </c>
      <c r="AE4" s="92">
        <f>IF('TD Calc. NLI (Monthly)'!AE10=0,0,AD4+'TD Calc. NLI (Monthly)'!AE10)</f>
        <v>0</v>
      </c>
      <c r="AF4" s="92">
        <f>IF('TD Calc. NLI (Monthly)'!AF10=0,0,AE4+'TD Calc. NLI (Monthly)'!AF10)</f>
        <v>0</v>
      </c>
      <c r="AG4" s="92">
        <f>IF('TD Calc. NLI (Monthly)'!AG10=0,0,AF4+'TD Calc. NLI (Monthly)'!AG10)</f>
        <v>0</v>
      </c>
      <c r="AH4" s="92">
        <f>IF('TD Calc. NLI (Monthly)'!AH10=0,0,AG4+'TD Calc. NLI (Monthly)'!AH10)</f>
        <v>0</v>
      </c>
      <c r="AI4" s="92">
        <f>IF('TD Calc. NLI (Monthly)'!AI10=0,0,AH4+'TD Calc. NLI (Monthly)'!AI10)</f>
        <v>0</v>
      </c>
      <c r="AJ4" s="92">
        <f>IF('TD Calc. NLI (Monthly)'!AJ10=0,0,AI4+'TD Calc. NLI (Monthly)'!AJ10)</f>
        <v>0</v>
      </c>
      <c r="AK4" s="92">
        <f>IF('TD Calc. NLI (Monthly)'!AK10=0,0,AJ4+'TD Calc. NLI (Monthly)'!AK10)</f>
        <v>0</v>
      </c>
      <c r="AL4" s="92">
        <f>IF('TD Calc. NLI (Monthly)'!AL10=0,0,AK4+'TD Calc. NLI (Monthly)'!AL10)</f>
        <v>0</v>
      </c>
      <c r="AM4" s="92">
        <f>IF('TD Calc. NLI (Monthly)'!AM10=0,0,AL4+'TD Calc. NLI (Monthly)'!AM10)</f>
        <v>0</v>
      </c>
      <c r="AN4" s="92">
        <f>IF('TD Calc. NLI (Monthly)'!AN10=0,0,AM4+'TD Calc. NLI (Monthly)'!AN10)</f>
        <v>0</v>
      </c>
      <c r="AO4" s="92">
        <f>IF('TD Calc. NLI (Monthly)'!AO10=0,0,AN4+'TD Calc. NLI (Monthly)'!AO10)</f>
        <v>0</v>
      </c>
      <c r="AP4" s="92">
        <f>IF('TD Calc. NLI (Monthly)'!AP10=0,0,AO4+'TD Calc. NLI (Monthly)'!AP10)</f>
        <v>0</v>
      </c>
      <c r="AQ4" s="92">
        <f>IF('TD Calc. NLI (Monthly)'!AQ10=0,0,AP4+'TD Calc. NLI (Monthly)'!AQ10)</f>
        <v>0</v>
      </c>
      <c r="AR4" s="92">
        <f>IF('TD Calc. NLI (Monthly)'!AR10=0,0,AQ4+'TD Calc. NLI (Monthly)'!AR10)</f>
        <v>0</v>
      </c>
      <c r="AS4" s="92">
        <f>IF('TD Calc. NLI (Monthly)'!AS10=0,0,AR4+'TD Calc. NLI (Monthly)'!AS10)</f>
        <v>0</v>
      </c>
      <c r="AT4" s="92">
        <f>IF('TD Calc. NLI (Monthly)'!AT10=0,0,AS4+'TD Calc. NLI (Monthly)'!AT10)</f>
        <v>0</v>
      </c>
      <c r="AU4" s="92">
        <f>IF('TD Calc. NLI (Monthly)'!AU10=0,0,AT4+'TD Calc. NLI (Monthly)'!AU10)</f>
        <v>0</v>
      </c>
      <c r="AV4" s="92">
        <f>IF('TD Calc. NLI (Monthly)'!AV10=0,0,AU4+'TD Calc. NLI (Monthly)'!AV10)</f>
        <v>0</v>
      </c>
      <c r="AW4" s="92">
        <f>IF('TD Calc. NLI (Monthly)'!AW10=0,0,AV4+'TD Calc. NLI (Monthly)'!AW10)</f>
        <v>0</v>
      </c>
      <c r="AX4" s="92">
        <f>IF('TD Calc. NLI (Monthly)'!AX10=0,0,AW4+'TD Calc. NLI (Monthly)'!AX10)</f>
        <v>0</v>
      </c>
      <c r="AY4" s="92">
        <f>IF('TD Calc. NLI (Monthly)'!AY10=0,0,AX4+'TD Calc. NLI (Monthly)'!AY10)</f>
        <v>0</v>
      </c>
      <c r="AZ4" s="92">
        <f>IF('TD Calc. NLI (Monthly)'!AZ10=0,0,AY4+'TD Calc. NLI (Monthly)'!AZ10)</f>
        <v>0</v>
      </c>
      <c r="BA4" s="92">
        <f>IF('TD Calc. NLI (Monthly)'!BA10=0,0,AZ4+'TD Calc. NLI (Monthly)'!BA10)</f>
        <v>0</v>
      </c>
      <c r="BB4" s="92">
        <f>IF('TD Calc. NLI (Monthly)'!BB10=0,0,BA4+'TD Calc. NLI (Monthly)'!BB10)</f>
        <v>0</v>
      </c>
      <c r="BC4" s="92">
        <f>IF('TD Calc. NLI (Monthly)'!BC10=0,0,BB4+'TD Calc. NLI (Monthly)'!BC10)</f>
        <v>0</v>
      </c>
      <c r="BD4" s="92">
        <f>IF('TD Calc. NLI (Monthly)'!BD10=0,0,BC4+'TD Calc. NLI (Monthly)'!BD10)</f>
        <v>0</v>
      </c>
      <c r="BE4" s="92">
        <f>IF('TD Calc. NLI (Monthly)'!BE10=0,0,BD4+'TD Calc. NLI (Monthly)'!BE10)</f>
        <v>0</v>
      </c>
      <c r="BF4" s="92">
        <f>IF('TD Calc. NLI (Monthly)'!BF10=0,0,BE4+'TD Calc. NLI (Monthly)'!BF10)</f>
        <v>0</v>
      </c>
      <c r="BG4" s="92">
        <f>IF('TD Calc. NLI (Monthly)'!BG10=0,0,BF4+'TD Calc. NLI (Monthly)'!BG10)</f>
        <v>0</v>
      </c>
      <c r="BH4" s="92">
        <f>IF('TD Calc. NLI (Monthly)'!BH10=0,0,BG4+'TD Calc. NLI (Monthly)'!BH10)</f>
        <v>0</v>
      </c>
      <c r="BI4" s="92">
        <f>IF('TD Calc. NLI (Monthly)'!BI10=0,0,BH4+'TD Calc. NLI (Monthly)'!BI10)</f>
        <v>0</v>
      </c>
      <c r="BJ4" s="92">
        <f>IF('TD Calc. NLI (Monthly)'!BJ10=0,0,BI4+'TD Calc. NLI (Monthly)'!BJ10)</f>
        <v>0</v>
      </c>
      <c r="BK4" s="92">
        <f>IF('TD Calc. NLI (Monthly)'!BK10=0,0,BJ4+'TD Calc. NLI (Monthly)'!BK10)</f>
        <v>0</v>
      </c>
      <c r="BL4" s="92">
        <f>IF('TD Calc. NLI (Monthly)'!BL10=0,0,BK4+'TD Calc. NLI (Monthly)'!BL10)</f>
        <v>0</v>
      </c>
      <c r="BM4" s="92">
        <f>IF('TD Calc. NLI (Monthly)'!BM10=0,0,BL4+'TD Calc. NLI (Monthly)'!BM10)</f>
        <v>0</v>
      </c>
      <c r="BN4" s="92">
        <f>IF('TD Calc. NLI (Monthly)'!BN10=0,0,BM4+'TD Calc. NLI (Monthly)'!BN10)</f>
        <v>0</v>
      </c>
      <c r="BO4" s="92">
        <f>IF('TD Calc. NLI (Monthly)'!BO10=0,0,BN4+'TD Calc. NLI (Monthly)'!BO10)</f>
        <v>0</v>
      </c>
      <c r="BP4" s="92">
        <f>IF('TD Calc. NLI (Monthly)'!BP10=0,0,BO4+'TD Calc. NLI (Monthly)'!BP10)</f>
        <v>0</v>
      </c>
      <c r="BQ4" s="92">
        <f>IF('TD Calc. NLI (Monthly)'!BQ10=0,0,BP4+'TD Calc. NLI (Monthly)'!BQ10)</f>
        <v>0</v>
      </c>
      <c r="BR4" s="92">
        <f>IF('TD Calc. NLI (Monthly)'!BR10=0,0,BQ4+'TD Calc. NLI (Monthly)'!BR10)</f>
        <v>0</v>
      </c>
      <c r="BS4" s="92">
        <f>IF('TD Calc. NLI (Monthly)'!BS10=0,0,BR4+'TD Calc. NLI (Monthly)'!BS10)</f>
        <v>0</v>
      </c>
      <c r="BT4" s="92">
        <f>IF('TD Calc. NLI (Monthly)'!BT10=0,0,BS4+'TD Calc. NLI (Monthly)'!BT10)</f>
        <v>0</v>
      </c>
      <c r="BU4" s="92">
        <f>IF('TD Calc. NLI (Monthly)'!BU10=0,0,BT4+'TD Calc. NLI (Monthly)'!BU10)</f>
        <v>0</v>
      </c>
      <c r="BV4" s="124">
        <f>IF('TD Calc. NLI (Monthly)'!BV10=0,0,BU4+'TD Calc. NLI (Monthly)'!BV10)</f>
        <v>0</v>
      </c>
      <c r="BW4" s="92">
        <f>IF('TD Calc. NLI (Monthly)'!BW10=0,0,BV4+'TD Calc. NLI (Monthly)'!BW10)</f>
        <v>0</v>
      </c>
      <c r="BX4" s="92">
        <f>IF('TD Calc. NLI (Monthly)'!BX10=0,0,BW4+'TD Calc. NLI (Monthly)'!BX10)</f>
        <v>0</v>
      </c>
      <c r="BY4" s="92">
        <f>IF('TD Calc. NLI (Monthly)'!BY10=0,0,BX4+'TD Calc. NLI (Monthly)'!BY10)</f>
        <v>0</v>
      </c>
      <c r="BZ4" s="92">
        <f>IF('TD Calc. NLI (Monthly)'!BZ10=0,0,BY4+'TD Calc. NLI (Monthly)'!BZ10)</f>
        <v>0</v>
      </c>
      <c r="CA4" s="92">
        <f>IF('TD Calc. NLI (Monthly)'!CA10=0,0,BZ4+'TD Calc. NLI (Monthly)'!CA10)</f>
        <v>0</v>
      </c>
      <c r="CB4" s="92">
        <f>IF('TD Calc. NLI (Monthly)'!CB10=0,0,CA4+'TD Calc. NLI (Monthly)'!CB10)</f>
        <v>0</v>
      </c>
      <c r="CC4" s="92">
        <f>IF('TD Calc. NLI (Monthly)'!CC10=0,0,CB4+'TD Calc. NLI (Monthly)'!CC10)</f>
        <v>0</v>
      </c>
      <c r="CD4" s="92">
        <f>IF('TD Calc. NLI (Monthly)'!CD10=0,0,CC4+'TD Calc. NLI (Monthly)'!CD10)</f>
        <v>0</v>
      </c>
      <c r="CE4" s="92">
        <f>IF('TD Calc. NLI (Monthly)'!CE10=0,0,CD4+'TD Calc. NLI (Monthly)'!CE10)</f>
        <v>0</v>
      </c>
      <c r="CF4" s="92">
        <f>IF('TD Calc. NLI (Monthly)'!CF10=0,0,CE4+'TD Calc. NLI (Monthly)'!CF10)</f>
        <v>0</v>
      </c>
      <c r="CG4" s="92">
        <f>IF('TD Calc. NLI (Monthly)'!CG10=0,0,CF4+'TD Calc. NLI (Monthly)'!CG10)</f>
        <v>0</v>
      </c>
      <c r="CH4" s="92">
        <f>IF('TD Calc. NLI (Monthly)'!CH10=0,0,CG4+'TD Calc. NLI (Monthly)'!CH10)</f>
        <v>0</v>
      </c>
      <c r="CI4" s="92">
        <f>IF('TD Calc. NLI (Monthly)'!CI10=0,0,CH4+'TD Calc. NLI (Monthly)'!CI10)</f>
        <v>0</v>
      </c>
      <c r="CJ4" s="92">
        <f>IF('TD Calc. NLI (Monthly)'!CJ10=0,0,CI4+'TD Calc. NLI (Monthly)'!CJ10)</f>
        <v>0</v>
      </c>
      <c r="CK4" s="92">
        <f>IF('TD Calc. NLI (Monthly)'!CK10=0,0,CJ4+'TD Calc. NLI (Monthly)'!CK10)</f>
        <v>0</v>
      </c>
      <c r="CL4" s="92">
        <f>IF('TD Calc. NLI (Monthly)'!CL10=0,0,CK4+'TD Calc. NLI (Monthly)'!CL10)</f>
        <v>0</v>
      </c>
      <c r="CM4" s="92">
        <f>IF('TD Calc. NLI (Monthly)'!CM10=0,0,CL4+'TD Calc. NLI (Monthly)'!CM10)</f>
        <v>0</v>
      </c>
      <c r="CN4" s="92">
        <f>IF('TD Calc. NLI (Monthly)'!CN10=0,0,CM4+'TD Calc. NLI (Monthly)'!CN10)</f>
        <v>0</v>
      </c>
      <c r="CO4" s="92">
        <f>IF('TD Calc. NLI (Monthly)'!CO10=0,0,CN4+'TD Calc. NLI (Monthly)'!CO10)</f>
        <v>0</v>
      </c>
      <c r="CP4" s="92">
        <f>IF('TD Calc. NLI (Monthly)'!CP10=0,0,CO4+'TD Calc. NLI (Monthly)'!CP10)</f>
        <v>0</v>
      </c>
      <c r="CQ4" s="92">
        <f>IF('TD Calc. NLI (Monthly)'!CQ10=0,0,CP4+'TD Calc. NLI (Monthly)'!CQ10)</f>
        <v>0</v>
      </c>
      <c r="CR4" s="92">
        <f>IF('TD Calc. NLI (Monthly)'!CR10=0,0,CQ4+'TD Calc. NLI (Monthly)'!CR10)</f>
        <v>0</v>
      </c>
      <c r="CS4" s="92">
        <f>IF('TD Calc. NLI (Monthly)'!CS10=0,0,CR4+'TD Calc. NLI (Monthly)'!CS10)</f>
        <v>0</v>
      </c>
      <c r="CT4" s="92">
        <f>IF('TD Calc. NLI (Monthly)'!CT10=0,0,CS4+'TD Calc. NLI (Monthly)'!CT10)</f>
        <v>0</v>
      </c>
      <c r="CU4" s="92">
        <f>IF('TD Calc. NLI (Monthly)'!CU10=0,0,CT4+'TD Calc. NLI (Monthly)'!CU10)</f>
        <v>0</v>
      </c>
      <c r="CV4" s="92">
        <f>IF('TD Calc. NLI (Monthly)'!CV10=0,0,CU4+'TD Calc. NLI (Monthly)'!CV10)</f>
        <v>0</v>
      </c>
      <c r="CW4" s="92">
        <f>IF('TD Calc. NLI (Monthly)'!CW10=0,0,CV4+'TD Calc. NLI (Monthly)'!CW10)</f>
        <v>0</v>
      </c>
      <c r="CX4" s="92">
        <f>IF('TD Calc. NLI (Monthly)'!CX10=0,0,CW4+'TD Calc. NLI (Monthly)'!CX10)</f>
        <v>0</v>
      </c>
      <c r="CY4" s="92">
        <f>IF('TD Calc. NLI (Monthly)'!CY10=0,0,CX4+'TD Calc. NLI (Monthly)'!CY10)</f>
        <v>0</v>
      </c>
      <c r="CZ4" s="92">
        <f>IF('TD Calc. NLI (Monthly)'!CZ10=0,0,CY4+'TD Calc. NLI (Monthly)'!CZ10)</f>
        <v>0</v>
      </c>
      <c r="DA4" s="92">
        <f>IF('TD Calc. NLI (Monthly)'!DA10=0,0,CZ4+'TD Calc. NLI (Monthly)'!DA10)</f>
        <v>0</v>
      </c>
      <c r="DB4" s="92">
        <f>IF('TD Calc. NLI (Monthly)'!DB10=0,0,DA4+'TD Calc. NLI (Monthly)'!DB10)</f>
        <v>0</v>
      </c>
      <c r="DC4" s="92">
        <f>IF('TD Calc. NLI (Monthly)'!DC10=0,0,DB4+'TD Calc. NLI (Monthly)'!DC10)</f>
        <v>0</v>
      </c>
      <c r="DD4" s="92">
        <f>IF('TD Calc. NLI (Monthly)'!DD10=0,0,DC4+'TD Calc. NLI (Monthly)'!DD10)</f>
        <v>0</v>
      </c>
      <c r="DE4" s="92">
        <f>IF('TD Calc. NLI (Monthly)'!DE10=0,0,DD4+'TD Calc. NLI (Monthly)'!DE10)</f>
        <v>0</v>
      </c>
      <c r="DF4" s="92">
        <f>IF('TD Calc. NLI (Monthly)'!DF10=0,0,DE4+'TD Calc. NLI (Monthly)'!DF10)</f>
        <v>0</v>
      </c>
      <c r="DG4" s="92">
        <f>IF('TD Calc. NLI (Monthly)'!DG10=0,0,DF4+'TD Calc. NLI (Monthly)'!DG10)</f>
        <v>0</v>
      </c>
      <c r="DH4" s="92">
        <f>IF('TD Calc. NLI (Monthly)'!DH10=0,0,DG4+'TD Calc. NLI (Monthly)'!DH10)</f>
        <v>0</v>
      </c>
      <c r="DI4" s="92">
        <f>IF('TD Calc. NLI (Monthly)'!DI10=0,0,DH4+'TD Calc. NLI (Monthly)'!DI10)</f>
        <v>0</v>
      </c>
      <c r="DJ4" s="92">
        <f>IF('TD Calc. NLI (Monthly)'!DJ10=0,0,DI4+'TD Calc. NLI (Monthly)'!DJ10)</f>
        <v>0</v>
      </c>
      <c r="DK4" s="92">
        <f>IF('TD Calc. NLI (Monthly)'!DK10=0,0,DJ4+'TD Calc. NLI (Monthly)'!DK10)</f>
        <v>0</v>
      </c>
      <c r="DL4" s="92">
        <f>IF('TD Calc. NLI (Monthly)'!DL10=0,0,DK4+'TD Calc. NLI (Monthly)'!DL10)</f>
        <v>0</v>
      </c>
      <c r="DM4" s="92">
        <f>IF('TD Calc. NLI (Monthly)'!DM10=0,0,DL4+'TD Calc. NLI (Monthly)'!DM10)</f>
        <v>0</v>
      </c>
      <c r="DN4" s="92">
        <f>IF('TD Calc. NLI (Monthly)'!DN10=0,0,DM4+'TD Calc. NLI (Monthly)'!DN10)</f>
        <v>0</v>
      </c>
      <c r="DO4" s="92">
        <f>IF('TD Calc. NLI (Monthly)'!DO10=0,0,DN4+'TD Calc. NLI (Monthly)'!DO10)</f>
        <v>0</v>
      </c>
      <c r="DP4" s="92">
        <f>IF('TD Calc. NLI (Monthly)'!DP10=0,0,DO4+'TD Calc. NLI (Monthly)'!DP10)</f>
        <v>0</v>
      </c>
      <c r="DQ4" s="92">
        <f>IF('TD Calc. NLI (Monthly)'!DQ10=0,0,DP4+'TD Calc. NLI (Monthly)'!DQ10)</f>
        <v>0</v>
      </c>
      <c r="DR4" s="92">
        <f>IF('TD Calc. NLI (Monthly)'!DR10=0,0,DQ4+'TD Calc. NLI (Monthly)'!DR10)</f>
        <v>0</v>
      </c>
    </row>
    <row r="5" spans="1:122" x14ac:dyDescent="0.25">
      <c r="A5" s="157"/>
      <c r="B5" s="102" t="s">
        <v>38</v>
      </c>
      <c r="C5" s="92"/>
      <c r="D5" s="92"/>
      <c r="E5" s="92">
        <f>IF('TD Calc. NLI (Monthly)'!E11=0,0,'TD Calc. NLI (Monthly)'!E11)</f>
        <v>0</v>
      </c>
      <c r="F5" s="92">
        <f>IF('TD Calc. NLI (Monthly)'!F11=0,0,E5+'TD Calc. NLI (Monthly)'!F11)</f>
        <v>0</v>
      </c>
      <c r="G5" s="92">
        <f>IF('TD Calc. NLI (Monthly)'!G11=0,0,F5+'TD Calc. NLI (Monthly)'!G11)</f>
        <v>0</v>
      </c>
      <c r="H5" s="92">
        <f>IF('TD Calc. NLI (Monthly)'!H11=0,0,G5+'TD Calc. NLI (Monthly)'!H11)</f>
        <v>0</v>
      </c>
      <c r="I5" s="92">
        <f>IF('TD Calc. NLI (Monthly)'!I11=0,0,H5+'TD Calc. NLI (Monthly)'!I11)</f>
        <v>0</v>
      </c>
      <c r="J5" s="92">
        <f>IF('TD Calc. NLI (Monthly)'!J11=0,0,I5+'TD Calc. NLI (Monthly)'!J11)</f>
        <v>0</v>
      </c>
      <c r="K5" s="92">
        <f>IF('TD Calc. NLI (Monthly)'!K11=0,0,J5+'TD Calc. NLI (Monthly)'!K11)</f>
        <v>0</v>
      </c>
      <c r="L5" s="92">
        <f>IF('TD Calc. NLI (Monthly)'!L11=0,0,K5+'TD Calc. NLI (Monthly)'!L11)</f>
        <v>0</v>
      </c>
      <c r="M5" s="92">
        <f>IF('TD Calc. NLI (Monthly)'!M11=0,0,L5+'TD Calc. NLI (Monthly)'!M11)</f>
        <v>0</v>
      </c>
      <c r="N5" s="92">
        <f>IF('TD Calc. NLI (Monthly)'!N11=0,0,M5+'TD Calc. NLI (Monthly)'!N11)</f>
        <v>0</v>
      </c>
      <c r="O5" s="92">
        <f>IF('TD Calc. NLI (Monthly)'!O11=0,0,N5+'TD Calc. NLI (Monthly)'!O11)</f>
        <v>0</v>
      </c>
      <c r="P5" s="92">
        <f>IF('TD Calc. NLI (Monthly)'!P11=0,0,O5+'TD Calc. NLI (Monthly)'!P11)</f>
        <v>0</v>
      </c>
      <c r="Q5" s="92">
        <f>IF('TD Calc. NLI (Monthly)'!Q11=0,0,P5+'TD Calc. NLI (Monthly)'!Q11)</f>
        <v>0</v>
      </c>
      <c r="R5" s="92">
        <f>IF('TD Calc. NLI (Monthly)'!R11=0,0,Q5+'TD Calc. NLI (Monthly)'!R11)</f>
        <v>0</v>
      </c>
      <c r="S5" s="92">
        <f>IF('TD Calc. NLI (Monthly)'!S11=0,0,R5+'TD Calc. NLI (Monthly)'!S11)</f>
        <v>0</v>
      </c>
      <c r="T5" s="92">
        <f>IF('TD Calc. NLI (Monthly)'!T11=0,0,S5+'TD Calc. NLI (Monthly)'!T11)</f>
        <v>0</v>
      </c>
      <c r="U5" s="92">
        <f>IF('TD Calc. NLI (Monthly)'!U11=0,0,T5+'TD Calc. NLI (Monthly)'!U11)</f>
        <v>0</v>
      </c>
      <c r="V5" s="92">
        <f>IF('TD Calc. NLI (Monthly)'!V11=0,0,U5+'TD Calc. NLI (Monthly)'!V11)</f>
        <v>0</v>
      </c>
      <c r="W5" s="92">
        <f>IF('TD Calc. NLI (Monthly)'!W11=0,0,V5+'TD Calc. NLI (Monthly)'!W11)</f>
        <v>0</v>
      </c>
      <c r="X5" s="92">
        <f>IF('TD Calc. NLI (Monthly)'!X11=0,0,W5+'TD Calc. NLI (Monthly)'!X11)</f>
        <v>0</v>
      </c>
      <c r="Y5" s="92">
        <f>IF('TD Calc. NLI (Monthly)'!Y11=0,0,X5+'TD Calc. NLI (Monthly)'!Y11)</f>
        <v>0</v>
      </c>
      <c r="Z5" s="92">
        <f>IF('TD Calc. NLI (Monthly)'!Z11=0,0,Y5+'TD Calc. NLI (Monthly)'!Z11)</f>
        <v>0</v>
      </c>
      <c r="AA5" s="92">
        <f>IF('TD Calc. NLI (Monthly)'!AA11=0,0,Z5+'TD Calc. NLI (Monthly)'!AA11)</f>
        <v>0</v>
      </c>
      <c r="AB5" s="92">
        <f>IF('TD Calc. NLI (Monthly)'!AB11=0,0,AA5+'TD Calc. NLI (Monthly)'!AB11)</f>
        <v>0</v>
      </c>
      <c r="AC5" s="92">
        <f>IF('TD Calc. NLI (Monthly)'!AC11=0,0,AB5+'TD Calc. NLI (Monthly)'!AC11)</f>
        <v>0</v>
      </c>
      <c r="AD5" s="92">
        <f>IF('TD Calc. NLI (Monthly)'!AD11=0,0,AC5+'TD Calc. NLI (Monthly)'!AD11)</f>
        <v>0</v>
      </c>
      <c r="AE5" s="92">
        <f>IF('TD Calc. NLI (Monthly)'!AE11=0,0,AD5+'TD Calc. NLI (Monthly)'!AE11)</f>
        <v>0</v>
      </c>
      <c r="AF5" s="92">
        <f>IF('TD Calc. NLI (Monthly)'!AF11=0,0,AE5+'TD Calc. NLI (Monthly)'!AF11)</f>
        <v>0</v>
      </c>
      <c r="AG5" s="92">
        <f>IF('TD Calc. NLI (Monthly)'!AG11=0,0,AF5+'TD Calc. NLI (Monthly)'!AG11)</f>
        <v>0</v>
      </c>
      <c r="AH5" s="92">
        <f>IF('TD Calc. NLI (Monthly)'!AH11=0,0,AG5+'TD Calc. NLI (Monthly)'!AH11)</f>
        <v>0</v>
      </c>
      <c r="AI5" s="92">
        <f>IF('TD Calc. NLI (Monthly)'!AI11=0,0,AH5+'TD Calc. NLI (Monthly)'!AI11)</f>
        <v>0</v>
      </c>
      <c r="AJ5" s="92">
        <f>IF('TD Calc. NLI (Monthly)'!AJ11=0,0,AI5+'TD Calc. NLI (Monthly)'!AJ11)</f>
        <v>0</v>
      </c>
      <c r="AK5" s="92">
        <f>IF('TD Calc. NLI (Monthly)'!AK11=0,0,AJ5+'TD Calc. NLI (Monthly)'!AK11)</f>
        <v>0</v>
      </c>
      <c r="AL5" s="92">
        <f>IF('TD Calc. NLI (Monthly)'!AL11=0,0,AK5+'TD Calc. NLI (Monthly)'!AL11)</f>
        <v>0</v>
      </c>
      <c r="AM5" s="92">
        <f>IF('TD Calc. NLI (Monthly)'!AM11=0,0,AL5+'TD Calc. NLI (Monthly)'!AM11)</f>
        <v>0</v>
      </c>
      <c r="AN5" s="92">
        <f>IF('TD Calc. NLI (Monthly)'!AN11=0,0,AM5+'TD Calc. NLI (Monthly)'!AN11)</f>
        <v>0</v>
      </c>
      <c r="AO5" s="92">
        <f>IF('TD Calc. NLI (Monthly)'!AO11=0,0,AN5+'TD Calc. NLI (Monthly)'!AO11)</f>
        <v>0</v>
      </c>
      <c r="AP5" s="92">
        <f>IF('TD Calc. NLI (Monthly)'!AP11=0,0,AO5+'TD Calc. NLI (Monthly)'!AP11)</f>
        <v>0</v>
      </c>
      <c r="AQ5" s="92">
        <f>IF('TD Calc. NLI (Monthly)'!AQ11=0,0,AP5+'TD Calc. NLI (Monthly)'!AQ11)</f>
        <v>0</v>
      </c>
      <c r="AR5" s="92">
        <f>IF('TD Calc. NLI (Monthly)'!AR11=0,0,AQ5+'TD Calc. NLI (Monthly)'!AR11)</f>
        <v>0</v>
      </c>
      <c r="AS5" s="92">
        <f>IF('TD Calc. NLI (Monthly)'!AS11=0,0,AR5+'TD Calc. NLI (Monthly)'!AS11)</f>
        <v>0</v>
      </c>
      <c r="AT5" s="92">
        <f>IF('TD Calc. NLI (Monthly)'!AT11=0,0,AS5+'TD Calc. NLI (Monthly)'!AT11)</f>
        <v>0</v>
      </c>
      <c r="AU5" s="92">
        <f>IF('TD Calc. NLI (Monthly)'!AU11=0,0,AT5+'TD Calc. NLI (Monthly)'!AU11)</f>
        <v>0</v>
      </c>
      <c r="AV5" s="92">
        <f>IF('TD Calc. NLI (Monthly)'!AV11=0,0,AU5+'TD Calc. NLI (Monthly)'!AV11)</f>
        <v>0</v>
      </c>
      <c r="AW5" s="92">
        <f>IF('TD Calc. NLI (Monthly)'!AW11=0,0,AV5+'TD Calc. NLI (Monthly)'!AW11)</f>
        <v>0</v>
      </c>
      <c r="AX5" s="92">
        <f>IF('TD Calc. NLI (Monthly)'!AX11=0,0,AW5+'TD Calc. NLI (Monthly)'!AX11)</f>
        <v>0</v>
      </c>
      <c r="AY5" s="92">
        <f>IF('TD Calc. NLI (Monthly)'!AY11=0,0,AX5+'TD Calc. NLI (Monthly)'!AY11)</f>
        <v>0</v>
      </c>
      <c r="AZ5" s="92">
        <f>IF('TD Calc. NLI (Monthly)'!AZ11=0,0,AY5+'TD Calc. NLI (Monthly)'!AZ11)</f>
        <v>0</v>
      </c>
      <c r="BA5" s="92">
        <f>IF('TD Calc. NLI (Monthly)'!BA11=0,0,AZ5+'TD Calc. NLI (Monthly)'!BA11)</f>
        <v>0</v>
      </c>
      <c r="BB5" s="92">
        <f>IF('TD Calc. NLI (Monthly)'!BB11=0,0,BA5+'TD Calc. NLI (Monthly)'!BB11)</f>
        <v>0</v>
      </c>
      <c r="BC5" s="92">
        <f>IF('TD Calc. NLI (Monthly)'!BC11=0,0,BB5+'TD Calc. NLI (Monthly)'!BC11)</f>
        <v>0</v>
      </c>
      <c r="BD5" s="92">
        <f>IF('TD Calc. NLI (Monthly)'!BD11=0,0,BC5+'TD Calc. NLI (Monthly)'!BD11)</f>
        <v>0</v>
      </c>
      <c r="BE5" s="92">
        <f>IF('TD Calc. NLI (Monthly)'!BE11=0,0,BD5+'TD Calc. NLI (Monthly)'!BE11)</f>
        <v>0</v>
      </c>
      <c r="BF5" s="92">
        <f>IF('TD Calc. NLI (Monthly)'!BF11=0,0,BE5+'TD Calc. NLI (Monthly)'!BF11)</f>
        <v>0</v>
      </c>
      <c r="BG5" s="92">
        <f>IF('TD Calc. NLI (Monthly)'!BG11=0,0,BF5+'TD Calc. NLI (Monthly)'!BG11)</f>
        <v>0</v>
      </c>
      <c r="BH5" s="92">
        <f>IF('TD Calc. NLI (Monthly)'!BH11=0,0,BG5+'TD Calc. NLI (Monthly)'!BH11)</f>
        <v>0</v>
      </c>
      <c r="BI5" s="92">
        <f>IF('TD Calc. NLI (Monthly)'!BI11=0,0,BH5+'TD Calc. NLI (Monthly)'!BI11)</f>
        <v>0</v>
      </c>
      <c r="BJ5" s="92">
        <f>IF('TD Calc. NLI (Monthly)'!BJ11=0,0,BI5+'TD Calc. NLI (Monthly)'!BJ11)</f>
        <v>0</v>
      </c>
      <c r="BK5" s="92">
        <f>IF('TD Calc. NLI (Monthly)'!BK11=0,0,BJ5+'TD Calc. NLI (Monthly)'!BK11)</f>
        <v>0</v>
      </c>
      <c r="BL5" s="92">
        <f>IF('TD Calc. NLI (Monthly)'!BL11=0,0,BK5+'TD Calc. NLI (Monthly)'!BL11)</f>
        <v>0</v>
      </c>
      <c r="BM5" s="92">
        <f>IF('TD Calc. NLI (Monthly)'!BM11=0,0,BL5+'TD Calc. NLI (Monthly)'!BM11)</f>
        <v>0</v>
      </c>
      <c r="BN5" s="92">
        <f>IF('TD Calc. NLI (Monthly)'!BN11=0,0,BM5+'TD Calc. NLI (Monthly)'!BN11)</f>
        <v>0</v>
      </c>
      <c r="BO5" s="92">
        <f>IF('TD Calc. NLI (Monthly)'!BO11=0,0,BN5+'TD Calc. NLI (Monthly)'!BO11)</f>
        <v>0</v>
      </c>
      <c r="BP5" s="92">
        <f>IF('TD Calc. NLI (Monthly)'!BP11=0,0,BO5+'TD Calc. NLI (Monthly)'!BP11)</f>
        <v>0</v>
      </c>
      <c r="BQ5" s="92">
        <f>IF('TD Calc. NLI (Monthly)'!BQ11=0,0,BP5+'TD Calc. NLI (Monthly)'!BQ11)</f>
        <v>0</v>
      </c>
      <c r="BR5" s="92">
        <f>IF('TD Calc. NLI (Monthly)'!BR11=0,0,BQ5+'TD Calc. NLI (Monthly)'!BR11)</f>
        <v>0</v>
      </c>
      <c r="BS5" s="92">
        <f>IF('TD Calc. NLI (Monthly)'!BS11=0,0,BR5+'TD Calc. NLI (Monthly)'!BS11)</f>
        <v>0</v>
      </c>
      <c r="BT5" s="92">
        <f>IF('TD Calc. NLI (Monthly)'!BT11=0,0,BS5+'TD Calc. NLI (Monthly)'!BT11)</f>
        <v>0</v>
      </c>
      <c r="BU5" s="92">
        <f>IF('TD Calc. NLI (Monthly)'!BU11=0,0,BT5+'TD Calc. NLI (Monthly)'!BU11)</f>
        <v>0</v>
      </c>
      <c r="BV5" s="124">
        <f>IF('TD Calc. NLI (Monthly)'!BV11=0,0,BU5+'TD Calc. NLI (Monthly)'!BV11)</f>
        <v>0</v>
      </c>
      <c r="BW5" s="92">
        <f>IF('TD Calc. NLI (Monthly)'!BW11=0,0,BV5+'TD Calc. NLI (Monthly)'!BW11)</f>
        <v>0</v>
      </c>
      <c r="BX5" s="92">
        <f>IF('TD Calc. NLI (Monthly)'!BX11=0,0,BW5+'TD Calc. NLI (Monthly)'!BX11)</f>
        <v>0</v>
      </c>
      <c r="BY5" s="92">
        <f>IF('TD Calc. NLI (Monthly)'!BY11=0,0,BX5+'TD Calc. NLI (Monthly)'!BY11)</f>
        <v>0</v>
      </c>
      <c r="BZ5" s="92">
        <f>IF('TD Calc. NLI (Monthly)'!BZ11=0,0,BY5+'TD Calc. NLI (Monthly)'!BZ11)</f>
        <v>0</v>
      </c>
      <c r="CA5" s="92">
        <f>IF('TD Calc. NLI (Monthly)'!CA11=0,0,BZ5+'TD Calc. NLI (Monthly)'!CA11)</f>
        <v>0</v>
      </c>
      <c r="CB5" s="92">
        <f>IF('TD Calc. NLI (Monthly)'!CB11=0,0,CA5+'TD Calc. NLI (Monthly)'!CB11)</f>
        <v>0</v>
      </c>
      <c r="CC5" s="92">
        <f>IF('TD Calc. NLI (Monthly)'!CC11=0,0,CB5+'TD Calc. NLI (Monthly)'!CC11)</f>
        <v>0</v>
      </c>
      <c r="CD5" s="92">
        <f>IF('TD Calc. NLI (Monthly)'!CD11=0,0,CC5+'TD Calc. NLI (Monthly)'!CD11)</f>
        <v>0</v>
      </c>
      <c r="CE5" s="92">
        <f>IF('TD Calc. NLI (Monthly)'!CE11=0,0,CD5+'TD Calc. NLI (Monthly)'!CE11)</f>
        <v>0</v>
      </c>
      <c r="CF5" s="92">
        <f>IF('TD Calc. NLI (Monthly)'!CF11=0,0,CE5+'TD Calc. NLI (Monthly)'!CF11)</f>
        <v>0</v>
      </c>
      <c r="CG5" s="92">
        <f>IF('TD Calc. NLI (Monthly)'!CG11=0,0,CF5+'TD Calc. NLI (Monthly)'!CG11)</f>
        <v>0</v>
      </c>
      <c r="CH5" s="92">
        <f>IF('TD Calc. NLI (Monthly)'!CH11=0,0,CG5+'TD Calc. NLI (Monthly)'!CH11)</f>
        <v>0</v>
      </c>
      <c r="CI5" s="92">
        <f>IF('TD Calc. NLI (Monthly)'!CI11=0,0,CH5+'TD Calc. NLI (Monthly)'!CI11)</f>
        <v>0</v>
      </c>
      <c r="CJ5" s="92">
        <f>IF('TD Calc. NLI (Monthly)'!CJ11=0,0,CI5+'TD Calc. NLI (Monthly)'!CJ11)</f>
        <v>0</v>
      </c>
      <c r="CK5" s="92">
        <f>IF('TD Calc. NLI (Monthly)'!CK11=0,0,CJ5+'TD Calc. NLI (Monthly)'!CK11)</f>
        <v>0</v>
      </c>
      <c r="CL5" s="92">
        <f>IF('TD Calc. NLI (Monthly)'!CL11=0,0,CK5+'TD Calc. NLI (Monthly)'!CL11)</f>
        <v>0</v>
      </c>
      <c r="CM5" s="92">
        <f>IF('TD Calc. NLI (Monthly)'!CM11=0,0,CL5+'TD Calc. NLI (Monthly)'!CM11)</f>
        <v>0</v>
      </c>
      <c r="CN5" s="92">
        <f>IF('TD Calc. NLI (Monthly)'!CN11=0,0,CM5+'TD Calc. NLI (Monthly)'!CN11)</f>
        <v>0</v>
      </c>
      <c r="CO5" s="92">
        <f>IF('TD Calc. NLI (Monthly)'!CO11=0,0,CN5+'TD Calc. NLI (Monthly)'!CO11)</f>
        <v>0</v>
      </c>
      <c r="CP5" s="92">
        <f>IF('TD Calc. NLI (Monthly)'!CP11=0,0,CO5+'TD Calc. NLI (Monthly)'!CP11)</f>
        <v>0</v>
      </c>
      <c r="CQ5" s="92">
        <f>IF('TD Calc. NLI (Monthly)'!CQ11=0,0,CP5+'TD Calc. NLI (Monthly)'!CQ11)</f>
        <v>0</v>
      </c>
      <c r="CR5" s="92">
        <f>IF('TD Calc. NLI (Monthly)'!CR11=0,0,CQ5+'TD Calc. NLI (Monthly)'!CR11)</f>
        <v>0</v>
      </c>
      <c r="CS5" s="92">
        <f>IF('TD Calc. NLI (Monthly)'!CS11=0,0,CR5+'TD Calc. NLI (Monthly)'!CS11)</f>
        <v>0</v>
      </c>
      <c r="CT5" s="92">
        <f>IF('TD Calc. NLI (Monthly)'!CT11=0,0,CS5+'TD Calc. NLI (Monthly)'!CT11)</f>
        <v>0</v>
      </c>
      <c r="CU5" s="92">
        <f>IF('TD Calc. NLI (Monthly)'!CU11=0,0,CT5+'TD Calc. NLI (Monthly)'!CU11)</f>
        <v>0</v>
      </c>
      <c r="CV5" s="92">
        <f>IF('TD Calc. NLI (Monthly)'!CV11=0,0,CU5+'TD Calc. NLI (Monthly)'!CV11)</f>
        <v>0</v>
      </c>
      <c r="CW5" s="92">
        <f>IF('TD Calc. NLI (Monthly)'!CW11=0,0,CV5+'TD Calc. NLI (Monthly)'!CW11)</f>
        <v>0</v>
      </c>
      <c r="CX5" s="92">
        <f>IF('TD Calc. NLI (Monthly)'!CX11=0,0,CW5+'TD Calc. NLI (Monthly)'!CX11)</f>
        <v>0</v>
      </c>
      <c r="CY5" s="92">
        <f>IF('TD Calc. NLI (Monthly)'!CY11=0,0,CX5+'TD Calc. NLI (Monthly)'!CY11)</f>
        <v>0</v>
      </c>
      <c r="CZ5" s="92">
        <f>IF('TD Calc. NLI (Monthly)'!CZ11=0,0,CY5+'TD Calc. NLI (Monthly)'!CZ11)</f>
        <v>0</v>
      </c>
      <c r="DA5" s="92">
        <f>IF('TD Calc. NLI (Monthly)'!DA11=0,0,CZ5+'TD Calc. NLI (Monthly)'!DA11)</f>
        <v>0</v>
      </c>
      <c r="DB5" s="92">
        <f>IF('TD Calc. NLI (Monthly)'!DB11=0,0,DA5+'TD Calc. NLI (Monthly)'!DB11)</f>
        <v>0</v>
      </c>
      <c r="DC5" s="92">
        <f>IF('TD Calc. NLI (Monthly)'!DC11=0,0,DB5+'TD Calc. NLI (Monthly)'!DC11)</f>
        <v>0</v>
      </c>
      <c r="DD5" s="92">
        <f>IF('TD Calc. NLI (Monthly)'!DD11=0,0,DC5+'TD Calc. NLI (Monthly)'!DD11)</f>
        <v>0</v>
      </c>
      <c r="DE5" s="92">
        <f>IF('TD Calc. NLI (Monthly)'!DE11=0,0,DD5+'TD Calc. NLI (Monthly)'!DE11)</f>
        <v>0</v>
      </c>
      <c r="DF5" s="92">
        <f>IF('TD Calc. NLI (Monthly)'!DF11=0,0,DE5+'TD Calc. NLI (Monthly)'!DF11)</f>
        <v>0</v>
      </c>
      <c r="DG5" s="92">
        <f>IF('TD Calc. NLI (Monthly)'!DG11=0,0,DF5+'TD Calc. NLI (Monthly)'!DG11)</f>
        <v>0</v>
      </c>
      <c r="DH5" s="92">
        <f>IF('TD Calc. NLI (Monthly)'!DH11=0,0,DG5+'TD Calc. NLI (Monthly)'!DH11)</f>
        <v>0</v>
      </c>
      <c r="DI5" s="92">
        <f>IF('TD Calc. NLI (Monthly)'!DI11=0,0,DH5+'TD Calc. NLI (Monthly)'!DI11)</f>
        <v>0</v>
      </c>
      <c r="DJ5" s="92">
        <f>IF('TD Calc. NLI (Monthly)'!DJ11=0,0,DI5+'TD Calc. NLI (Monthly)'!DJ11)</f>
        <v>0</v>
      </c>
      <c r="DK5" s="92">
        <f>IF('TD Calc. NLI (Monthly)'!DK11=0,0,DJ5+'TD Calc. NLI (Monthly)'!DK11)</f>
        <v>0</v>
      </c>
      <c r="DL5" s="92">
        <f>IF('TD Calc. NLI (Monthly)'!DL11=0,0,DK5+'TD Calc. NLI (Monthly)'!DL11)</f>
        <v>0</v>
      </c>
      <c r="DM5" s="92">
        <f>IF('TD Calc. NLI (Monthly)'!DM11=0,0,DL5+'TD Calc. NLI (Monthly)'!DM11)</f>
        <v>0</v>
      </c>
      <c r="DN5" s="92">
        <f>IF('TD Calc. NLI (Monthly)'!DN11=0,0,DM5+'TD Calc. NLI (Monthly)'!DN11)</f>
        <v>0</v>
      </c>
      <c r="DO5" s="92">
        <f>IF('TD Calc. NLI (Monthly)'!DO11=0,0,DN5+'TD Calc. NLI (Monthly)'!DO11)</f>
        <v>0</v>
      </c>
      <c r="DP5" s="92">
        <f>IF('TD Calc. NLI (Monthly)'!DP11=0,0,DO5+'TD Calc. NLI (Monthly)'!DP11)</f>
        <v>0</v>
      </c>
      <c r="DQ5" s="92">
        <f>IF('TD Calc. NLI (Monthly)'!DQ11=0,0,DP5+'TD Calc. NLI (Monthly)'!DQ11)</f>
        <v>0</v>
      </c>
      <c r="DR5" s="92">
        <f>IF('TD Calc. NLI (Monthly)'!DR11=0,0,DQ5+'TD Calc. NLI (Monthly)'!DR11)</f>
        <v>0</v>
      </c>
    </row>
    <row r="6" spans="1:122" x14ac:dyDescent="0.25">
      <c r="A6" s="157"/>
      <c r="B6" s="102" t="s">
        <v>39</v>
      </c>
      <c r="C6" s="92"/>
      <c r="D6" s="92"/>
      <c r="E6" s="92">
        <f>IF('TD Calc. NLI (Monthly)'!E12=0,0,'TD Calc. NLI (Monthly)'!E12)</f>
        <v>0</v>
      </c>
      <c r="F6" s="92">
        <f>IF('TD Calc. NLI (Monthly)'!F12=0,0,E6+'TD Calc. NLI (Monthly)'!F12)</f>
        <v>0</v>
      </c>
      <c r="G6" s="92">
        <f>IF('TD Calc. NLI (Monthly)'!G12=0,0,F6+'TD Calc. NLI (Monthly)'!G12)</f>
        <v>0</v>
      </c>
      <c r="H6" s="92">
        <f>IF('TD Calc. NLI (Monthly)'!H12=0,0,G6+'TD Calc. NLI (Monthly)'!H12)</f>
        <v>0</v>
      </c>
      <c r="I6" s="92">
        <f>IF('TD Calc. NLI (Monthly)'!I12=0,0,H6+'TD Calc. NLI (Monthly)'!I12)</f>
        <v>0</v>
      </c>
      <c r="J6" s="92">
        <f>IF('TD Calc. NLI (Monthly)'!J12=0,0,I6+'TD Calc. NLI (Monthly)'!J12)</f>
        <v>0</v>
      </c>
      <c r="K6" s="92">
        <f>IF('TD Calc. NLI (Monthly)'!K12=0,0,J6+'TD Calc. NLI (Monthly)'!K12)</f>
        <v>0</v>
      </c>
      <c r="L6" s="92">
        <f>IF('TD Calc. NLI (Monthly)'!L12=0,0,K6+'TD Calc. NLI (Monthly)'!L12)</f>
        <v>0</v>
      </c>
      <c r="M6" s="92">
        <f>IF('TD Calc. NLI (Monthly)'!M12=0,0,L6+'TD Calc. NLI (Monthly)'!M12)</f>
        <v>0</v>
      </c>
      <c r="N6" s="92">
        <f>IF('TD Calc. NLI (Monthly)'!N12=0,0,M6+'TD Calc. NLI (Monthly)'!N12)</f>
        <v>0</v>
      </c>
      <c r="O6" s="92">
        <f>IF('TD Calc. NLI (Monthly)'!O12=0,0,N6+'TD Calc. NLI (Monthly)'!O12)</f>
        <v>0</v>
      </c>
      <c r="P6" s="92">
        <f>IF('TD Calc. NLI (Monthly)'!P12=0,0,O6+'TD Calc. NLI (Monthly)'!P12)</f>
        <v>0</v>
      </c>
      <c r="Q6" s="92">
        <f>IF('TD Calc. NLI (Monthly)'!Q12=0,0,P6+'TD Calc. NLI (Monthly)'!Q12)</f>
        <v>0</v>
      </c>
      <c r="R6" s="92">
        <f>IF('TD Calc. NLI (Monthly)'!R12=0,0,Q6+'TD Calc. NLI (Monthly)'!R12)</f>
        <v>0</v>
      </c>
      <c r="S6" s="92">
        <f>IF('TD Calc. NLI (Monthly)'!S12=0,0,R6+'TD Calc. NLI (Monthly)'!S12)</f>
        <v>0</v>
      </c>
      <c r="T6" s="92">
        <f>IF('TD Calc. NLI (Monthly)'!T12=0,0,S6+'TD Calc. NLI (Monthly)'!T12)</f>
        <v>0</v>
      </c>
      <c r="U6" s="92">
        <f>IF('TD Calc. NLI (Monthly)'!U12=0,0,T6+'TD Calc. NLI (Monthly)'!U12)</f>
        <v>0</v>
      </c>
      <c r="V6" s="92">
        <f>IF('TD Calc. NLI (Monthly)'!V12=0,0,U6+'TD Calc. NLI (Monthly)'!V12)</f>
        <v>0</v>
      </c>
      <c r="W6" s="92">
        <f>IF('TD Calc. NLI (Monthly)'!W12=0,0,V6+'TD Calc. NLI (Monthly)'!W12)</f>
        <v>0</v>
      </c>
      <c r="X6" s="92">
        <f>IF('TD Calc. NLI (Monthly)'!X12=0,0,W6+'TD Calc. NLI (Monthly)'!X12)</f>
        <v>0</v>
      </c>
      <c r="Y6" s="92">
        <f>IF('TD Calc. NLI (Monthly)'!Y12=0,0,X6+'TD Calc. NLI (Monthly)'!Y12)</f>
        <v>0</v>
      </c>
      <c r="Z6" s="92">
        <f>IF('TD Calc. NLI (Monthly)'!Z12=0,0,Y6+'TD Calc. NLI (Monthly)'!Z12)</f>
        <v>0</v>
      </c>
      <c r="AA6" s="92">
        <f>IF('TD Calc. NLI (Monthly)'!AA12=0,0,Z6+'TD Calc. NLI (Monthly)'!AA12)</f>
        <v>0</v>
      </c>
      <c r="AB6" s="92">
        <f>IF('TD Calc. NLI (Monthly)'!AB12=0,0,AA6+'TD Calc. NLI (Monthly)'!AB12)</f>
        <v>0</v>
      </c>
      <c r="AC6" s="92">
        <f>IF('TD Calc. NLI (Monthly)'!AC12=0,0,AB6+'TD Calc. NLI (Monthly)'!AC12)</f>
        <v>0</v>
      </c>
      <c r="AD6" s="92">
        <f>IF('TD Calc. NLI (Monthly)'!AD12=0,0,AC6+'TD Calc. NLI (Monthly)'!AD12)</f>
        <v>0</v>
      </c>
      <c r="AE6" s="92">
        <f>IF('TD Calc. NLI (Monthly)'!AE12=0,0,AD6+'TD Calc. NLI (Monthly)'!AE12)</f>
        <v>0</v>
      </c>
      <c r="AF6" s="92">
        <f>IF('TD Calc. NLI (Monthly)'!AF12=0,0,AE6+'TD Calc. NLI (Monthly)'!AF12)</f>
        <v>0</v>
      </c>
      <c r="AG6" s="92">
        <f>IF('TD Calc. NLI (Monthly)'!AG12=0,0,AF6+'TD Calc. NLI (Monthly)'!AG12)</f>
        <v>0</v>
      </c>
      <c r="AH6" s="92">
        <f>IF('TD Calc. NLI (Monthly)'!AH12=0,0,AG6+'TD Calc. NLI (Monthly)'!AH12)</f>
        <v>0</v>
      </c>
      <c r="AI6" s="92">
        <f>IF('TD Calc. NLI (Monthly)'!AI12=0,0,AH6+'TD Calc. NLI (Monthly)'!AI12)</f>
        <v>0</v>
      </c>
      <c r="AJ6" s="92">
        <f>IF('TD Calc. NLI (Monthly)'!AJ12=0,0,AI6+'TD Calc. NLI (Monthly)'!AJ12)</f>
        <v>0</v>
      </c>
      <c r="AK6" s="92">
        <f>IF('TD Calc. NLI (Monthly)'!AK12=0,0,AJ6+'TD Calc. NLI (Monthly)'!AK12)</f>
        <v>0</v>
      </c>
      <c r="AL6" s="92">
        <f>IF('TD Calc. NLI (Monthly)'!AL12=0,0,AK6+'TD Calc. NLI (Monthly)'!AL12)</f>
        <v>0</v>
      </c>
      <c r="AM6" s="92">
        <f>IF('TD Calc. NLI (Monthly)'!AM12=0,0,AL6+'TD Calc. NLI (Monthly)'!AM12)</f>
        <v>0</v>
      </c>
      <c r="AN6" s="92">
        <f>IF('TD Calc. NLI (Monthly)'!AN12=0,0,AM6+'TD Calc. NLI (Monthly)'!AN12)</f>
        <v>0</v>
      </c>
      <c r="AO6" s="92">
        <f>IF('TD Calc. NLI (Monthly)'!AO12=0,0,AN6+'TD Calc. NLI (Monthly)'!AO12)</f>
        <v>0</v>
      </c>
      <c r="AP6" s="92">
        <f>IF('TD Calc. NLI (Monthly)'!AP12=0,0,AO6+'TD Calc. NLI (Monthly)'!AP12)</f>
        <v>0</v>
      </c>
      <c r="AQ6" s="92">
        <f>IF('TD Calc. NLI (Monthly)'!AQ12=0,0,AP6+'TD Calc. NLI (Monthly)'!AQ12)</f>
        <v>0</v>
      </c>
      <c r="AR6" s="92">
        <f>IF('TD Calc. NLI (Monthly)'!AR12=0,0,AQ6+'TD Calc. NLI (Monthly)'!AR12)</f>
        <v>0</v>
      </c>
      <c r="AS6" s="92">
        <f>IF('TD Calc. NLI (Monthly)'!AS12=0,0,AR6+'TD Calc. NLI (Monthly)'!AS12)</f>
        <v>0</v>
      </c>
      <c r="AT6" s="92">
        <f>IF('TD Calc. NLI (Monthly)'!AT12=0,0,AS6+'TD Calc. NLI (Monthly)'!AT12)</f>
        <v>0</v>
      </c>
      <c r="AU6" s="92">
        <f>IF('TD Calc. NLI (Monthly)'!AU12=0,0,AT6+'TD Calc. NLI (Monthly)'!AU12)</f>
        <v>0</v>
      </c>
      <c r="AV6" s="92">
        <f>IF('TD Calc. NLI (Monthly)'!AV12=0,0,AU6+'TD Calc. NLI (Monthly)'!AV12)</f>
        <v>0</v>
      </c>
      <c r="AW6" s="92">
        <f>IF('TD Calc. NLI (Monthly)'!AW12=0,0,AV6+'TD Calc. NLI (Monthly)'!AW12)</f>
        <v>0</v>
      </c>
      <c r="AX6" s="92">
        <f>IF('TD Calc. NLI (Monthly)'!AX12=0,0,AW6+'TD Calc. NLI (Monthly)'!AX12)</f>
        <v>0</v>
      </c>
      <c r="AY6" s="92">
        <f>IF('TD Calc. NLI (Monthly)'!AY12=0,0,AX6+'TD Calc. NLI (Monthly)'!AY12)</f>
        <v>0</v>
      </c>
      <c r="AZ6" s="92">
        <f>IF('TD Calc. NLI (Monthly)'!AZ12=0,0,AY6+'TD Calc. NLI (Monthly)'!AZ12)</f>
        <v>0</v>
      </c>
      <c r="BA6" s="92">
        <f>IF('TD Calc. NLI (Monthly)'!BA12=0,0,AZ6+'TD Calc. NLI (Monthly)'!BA12)</f>
        <v>0</v>
      </c>
      <c r="BB6" s="92">
        <f>IF('TD Calc. NLI (Monthly)'!BB12=0,0,BA6+'TD Calc. NLI (Monthly)'!BB12)</f>
        <v>0</v>
      </c>
      <c r="BC6" s="92">
        <f>IF('TD Calc. NLI (Monthly)'!BC12=0,0,BB6+'TD Calc. NLI (Monthly)'!BC12)</f>
        <v>0</v>
      </c>
      <c r="BD6" s="92">
        <f>IF('TD Calc. NLI (Monthly)'!BD12=0,0,BC6+'TD Calc. NLI (Monthly)'!BD12)</f>
        <v>0</v>
      </c>
      <c r="BE6" s="92">
        <f>IF('TD Calc. NLI (Monthly)'!BE12=0,0,BD6+'TD Calc. NLI (Monthly)'!BE12)</f>
        <v>0</v>
      </c>
      <c r="BF6" s="92">
        <f>IF('TD Calc. NLI (Monthly)'!BF12=0,0,BE6+'TD Calc. NLI (Monthly)'!BF12)</f>
        <v>0</v>
      </c>
      <c r="BG6" s="92">
        <f>IF('TD Calc. NLI (Monthly)'!BG12=0,0,BF6+'TD Calc. NLI (Monthly)'!BG12)</f>
        <v>0</v>
      </c>
      <c r="BH6" s="92">
        <f>IF('TD Calc. NLI (Monthly)'!BH12=0,0,BG6+'TD Calc. NLI (Monthly)'!BH12)</f>
        <v>0</v>
      </c>
      <c r="BI6" s="92">
        <f>IF('TD Calc. NLI (Monthly)'!BI12=0,0,BH6+'TD Calc. NLI (Monthly)'!BI12)</f>
        <v>0</v>
      </c>
      <c r="BJ6" s="92">
        <f>IF('TD Calc. NLI (Monthly)'!BJ12=0,0,BI6+'TD Calc. NLI (Monthly)'!BJ12)</f>
        <v>0</v>
      </c>
      <c r="BK6" s="92">
        <f>IF('TD Calc. NLI (Monthly)'!BK12=0,0,BJ6+'TD Calc. NLI (Monthly)'!BK12)</f>
        <v>0</v>
      </c>
      <c r="BL6" s="92">
        <f>IF('TD Calc. NLI (Monthly)'!BL12=0,0,BK6+'TD Calc. NLI (Monthly)'!BL12)</f>
        <v>0</v>
      </c>
      <c r="BM6" s="92">
        <f>IF('TD Calc. NLI (Monthly)'!BM12=0,0,BL6+'TD Calc. NLI (Monthly)'!BM12)</f>
        <v>0</v>
      </c>
      <c r="BN6" s="92">
        <f>IF('TD Calc. NLI (Monthly)'!BN12=0,0,BM6+'TD Calc. NLI (Monthly)'!BN12)</f>
        <v>0</v>
      </c>
      <c r="BO6" s="92">
        <f>IF('TD Calc. NLI (Monthly)'!BO12=0,0,BN6+'TD Calc. NLI (Monthly)'!BO12)</f>
        <v>0</v>
      </c>
      <c r="BP6" s="92">
        <f>IF('TD Calc. NLI (Monthly)'!BP12=0,0,BO6+'TD Calc. NLI (Monthly)'!BP12)</f>
        <v>0</v>
      </c>
      <c r="BQ6" s="92">
        <f>IF('TD Calc. NLI (Monthly)'!BQ12=0,0,BP6+'TD Calc. NLI (Monthly)'!BQ12)</f>
        <v>0</v>
      </c>
      <c r="BR6" s="92">
        <f>IF('TD Calc. NLI (Monthly)'!BR12=0,0,BQ6+'TD Calc. NLI (Monthly)'!BR12)</f>
        <v>0</v>
      </c>
      <c r="BS6" s="92">
        <f>IF('TD Calc. NLI (Monthly)'!BS12=0,0,BR6+'TD Calc. NLI (Monthly)'!BS12)</f>
        <v>0</v>
      </c>
      <c r="BT6" s="92">
        <f>IF('TD Calc. NLI (Monthly)'!BT12=0,0,BS6+'TD Calc. NLI (Monthly)'!BT12)</f>
        <v>0</v>
      </c>
      <c r="BU6" s="92">
        <f>IF('TD Calc. NLI (Monthly)'!BU12=0,0,BT6+'TD Calc. NLI (Monthly)'!BU12)</f>
        <v>0</v>
      </c>
      <c r="BV6" s="124">
        <f>IF('TD Calc. NLI (Monthly)'!BV12=0,0,BU6+'TD Calc. NLI (Monthly)'!BV12)</f>
        <v>0</v>
      </c>
      <c r="BW6" s="92">
        <f>IF('TD Calc. NLI (Monthly)'!BW12=0,0,BV6+'TD Calc. NLI (Monthly)'!BW12)</f>
        <v>0</v>
      </c>
      <c r="BX6" s="92">
        <f>IF('TD Calc. NLI (Monthly)'!BX12=0,0,BW6+'TD Calc. NLI (Monthly)'!BX12)</f>
        <v>0</v>
      </c>
      <c r="BY6" s="92">
        <f>IF('TD Calc. NLI (Monthly)'!BY12=0,0,BX6+'TD Calc. NLI (Monthly)'!BY12)</f>
        <v>0</v>
      </c>
      <c r="BZ6" s="92">
        <f>IF('TD Calc. NLI (Monthly)'!BZ12=0,0,BY6+'TD Calc. NLI (Monthly)'!BZ12)</f>
        <v>0</v>
      </c>
      <c r="CA6" s="92">
        <f>IF('TD Calc. NLI (Monthly)'!CA12=0,0,BZ6+'TD Calc. NLI (Monthly)'!CA12)</f>
        <v>0</v>
      </c>
      <c r="CB6" s="92">
        <f>IF('TD Calc. NLI (Monthly)'!CB12=0,0,CA6+'TD Calc. NLI (Monthly)'!CB12)</f>
        <v>0</v>
      </c>
      <c r="CC6" s="92">
        <f>IF('TD Calc. NLI (Monthly)'!CC12=0,0,CB6+'TD Calc. NLI (Monthly)'!CC12)</f>
        <v>0</v>
      </c>
      <c r="CD6" s="92">
        <f>IF('TD Calc. NLI (Monthly)'!CD12=0,0,CC6+'TD Calc. NLI (Monthly)'!CD12)</f>
        <v>0</v>
      </c>
      <c r="CE6" s="92">
        <f>IF('TD Calc. NLI (Monthly)'!CE12=0,0,CD6+'TD Calc. NLI (Monthly)'!CE12)</f>
        <v>0</v>
      </c>
      <c r="CF6" s="92">
        <f>IF('TD Calc. NLI (Monthly)'!CF12=0,0,CE6+'TD Calc. NLI (Monthly)'!CF12)</f>
        <v>0</v>
      </c>
      <c r="CG6" s="92">
        <f>IF('TD Calc. NLI (Monthly)'!CG12=0,0,CF6+'TD Calc. NLI (Monthly)'!CG12)</f>
        <v>0</v>
      </c>
      <c r="CH6" s="92">
        <f>IF('TD Calc. NLI (Monthly)'!CH12=0,0,CG6+'TD Calc. NLI (Monthly)'!CH12)</f>
        <v>0</v>
      </c>
      <c r="CI6" s="92">
        <f>IF('TD Calc. NLI (Monthly)'!CI12=0,0,CH6+'TD Calc. NLI (Monthly)'!CI12)</f>
        <v>0</v>
      </c>
      <c r="CJ6" s="92">
        <f>IF('TD Calc. NLI (Monthly)'!CJ12=0,0,CI6+'TD Calc. NLI (Monthly)'!CJ12)</f>
        <v>0</v>
      </c>
      <c r="CK6" s="92">
        <f>IF('TD Calc. NLI (Monthly)'!CK12=0,0,CJ6+'TD Calc. NLI (Monthly)'!CK12)</f>
        <v>0</v>
      </c>
      <c r="CL6" s="92">
        <f>IF('TD Calc. NLI (Monthly)'!CL12=0,0,CK6+'TD Calc. NLI (Monthly)'!CL12)</f>
        <v>0</v>
      </c>
      <c r="CM6" s="92">
        <f>IF('TD Calc. NLI (Monthly)'!CM12=0,0,CL6+'TD Calc. NLI (Monthly)'!CM12)</f>
        <v>0</v>
      </c>
      <c r="CN6" s="92">
        <f>IF('TD Calc. NLI (Monthly)'!CN12=0,0,CM6+'TD Calc. NLI (Monthly)'!CN12)</f>
        <v>0</v>
      </c>
      <c r="CO6" s="92">
        <f>IF('TD Calc. NLI (Monthly)'!CO12=0,0,CN6+'TD Calc. NLI (Monthly)'!CO12)</f>
        <v>0</v>
      </c>
      <c r="CP6" s="92">
        <f>IF('TD Calc. NLI (Monthly)'!CP12=0,0,CO6+'TD Calc. NLI (Monthly)'!CP12)</f>
        <v>0</v>
      </c>
      <c r="CQ6" s="92">
        <f>IF('TD Calc. NLI (Monthly)'!CQ12=0,0,CP6+'TD Calc. NLI (Monthly)'!CQ12)</f>
        <v>0</v>
      </c>
      <c r="CR6" s="92">
        <f>IF('TD Calc. NLI (Monthly)'!CR12=0,0,CQ6+'TD Calc. NLI (Monthly)'!CR12)</f>
        <v>0</v>
      </c>
      <c r="CS6" s="92">
        <f>IF('TD Calc. NLI (Monthly)'!CS12=0,0,CR6+'TD Calc. NLI (Monthly)'!CS12)</f>
        <v>0</v>
      </c>
      <c r="CT6" s="92">
        <f>IF('TD Calc. NLI (Monthly)'!CT12=0,0,CS6+'TD Calc. NLI (Monthly)'!CT12)</f>
        <v>0</v>
      </c>
      <c r="CU6" s="92">
        <f>IF('TD Calc. NLI (Monthly)'!CU12=0,0,CT6+'TD Calc. NLI (Monthly)'!CU12)</f>
        <v>0</v>
      </c>
      <c r="CV6" s="92">
        <f>IF('TD Calc. NLI (Monthly)'!CV12=0,0,CU6+'TD Calc. NLI (Monthly)'!CV12)</f>
        <v>0</v>
      </c>
      <c r="CW6" s="92">
        <f>IF('TD Calc. NLI (Monthly)'!CW12=0,0,CV6+'TD Calc. NLI (Monthly)'!CW12)</f>
        <v>0</v>
      </c>
      <c r="CX6" s="92">
        <f>IF('TD Calc. NLI (Monthly)'!CX12=0,0,CW6+'TD Calc. NLI (Monthly)'!CX12)</f>
        <v>0</v>
      </c>
      <c r="CY6" s="92">
        <f>IF('TD Calc. NLI (Monthly)'!CY12=0,0,CX6+'TD Calc. NLI (Monthly)'!CY12)</f>
        <v>0</v>
      </c>
      <c r="CZ6" s="92">
        <f>IF('TD Calc. NLI (Monthly)'!CZ12=0,0,CY6+'TD Calc. NLI (Monthly)'!CZ12)</f>
        <v>0</v>
      </c>
      <c r="DA6" s="92">
        <f>IF('TD Calc. NLI (Monthly)'!DA12=0,0,CZ6+'TD Calc. NLI (Monthly)'!DA12)</f>
        <v>0</v>
      </c>
      <c r="DB6" s="92">
        <f>IF('TD Calc. NLI (Monthly)'!DB12=0,0,DA6+'TD Calc. NLI (Monthly)'!DB12)</f>
        <v>0</v>
      </c>
      <c r="DC6" s="92">
        <f>IF('TD Calc. NLI (Monthly)'!DC12=0,0,DB6+'TD Calc. NLI (Monthly)'!DC12)</f>
        <v>0</v>
      </c>
      <c r="DD6" s="92">
        <f>IF('TD Calc. NLI (Monthly)'!DD12=0,0,DC6+'TD Calc. NLI (Monthly)'!DD12)</f>
        <v>0</v>
      </c>
      <c r="DE6" s="92">
        <f>IF('TD Calc. NLI (Monthly)'!DE12=0,0,DD6+'TD Calc. NLI (Monthly)'!DE12)</f>
        <v>0</v>
      </c>
      <c r="DF6" s="92">
        <f>IF('TD Calc. NLI (Monthly)'!DF12=0,0,DE6+'TD Calc. NLI (Monthly)'!DF12)</f>
        <v>0</v>
      </c>
      <c r="DG6" s="92">
        <f>IF('TD Calc. NLI (Monthly)'!DG12=0,0,DF6+'TD Calc. NLI (Monthly)'!DG12)</f>
        <v>0</v>
      </c>
      <c r="DH6" s="92">
        <f>IF('TD Calc. NLI (Monthly)'!DH12=0,0,DG6+'TD Calc. NLI (Monthly)'!DH12)</f>
        <v>0</v>
      </c>
      <c r="DI6" s="92">
        <f>IF('TD Calc. NLI (Monthly)'!DI12=0,0,DH6+'TD Calc. NLI (Monthly)'!DI12)</f>
        <v>0</v>
      </c>
      <c r="DJ6" s="92">
        <f>IF('TD Calc. NLI (Monthly)'!DJ12=0,0,DI6+'TD Calc. NLI (Monthly)'!DJ12)</f>
        <v>0</v>
      </c>
      <c r="DK6" s="92">
        <f>IF('TD Calc. NLI (Monthly)'!DK12=0,0,DJ6+'TD Calc. NLI (Monthly)'!DK12)</f>
        <v>0</v>
      </c>
      <c r="DL6" s="92">
        <f>IF('TD Calc. NLI (Monthly)'!DL12=0,0,DK6+'TD Calc. NLI (Monthly)'!DL12)</f>
        <v>0</v>
      </c>
      <c r="DM6" s="92">
        <f>IF('TD Calc. NLI (Monthly)'!DM12=0,0,DL6+'TD Calc. NLI (Monthly)'!DM12)</f>
        <v>0</v>
      </c>
      <c r="DN6" s="92">
        <f>IF('TD Calc. NLI (Monthly)'!DN12=0,0,DM6+'TD Calc. NLI (Monthly)'!DN12)</f>
        <v>0</v>
      </c>
      <c r="DO6" s="92">
        <f>IF('TD Calc. NLI (Monthly)'!DO12=0,0,DN6+'TD Calc. NLI (Monthly)'!DO12)</f>
        <v>0</v>
      </c>
      <c r="DP6" s="92">
        <f>IF('TD Calc. NLI (Monthly)'!DP12=0,0,DO6+'TD Calc. NLI (Monthly)'!DP12)</f>
        <v>0</v>
      </c>
      <c r="DQ6" s="92">
        <f>IF('TD Calc. NLI (Monthly)'!DQ12=0,0,DP6+'TD Calc. NLI (Monthly)'!DQ12)</f>
        <v>0</v>
      </c>
      <c r="DR6" s="92">
        <f>IF('TD Calc. NLI (Monthly)'!DR12=0,0,DQ6+'TD Calc. NLI (Monthly)'!DR12)</f>
        <v>0</v>
      </c>
    </row>
    <row r="7" spans="1:122" x14ac:dyDescent="0.25">
      <c r="A7" s="157"/>
      <c r="B7" s="102" t="s">
        <v>40</v>
      </c>
      <c r="C7" s="92"/>
      <c r="D7" s="92"/>
      <c r="E7" s="92">
        <f>IF('TD Calc. NLI (Monthly)'!E13=0,0,'TD Calc. NLI (Monthly)'!E13)</f>
        <v>0</v>
      </c>
      <c r="F7" s="92">
        <f>IF('TD Calc. NLI (Monthly)'!F13=0,0,E7+'TD Calc. NLI (Monthly)'!F13)</f>
        <v>0</v>
      </c>
      <c r="G7" s="92">
        <f>IF('TD Calc. NLI (Monthly)'!G13=0,0,F7+'TD Calc. NLI (Monthly)'!G13)</f>
        <v>5973.5</v>
      </c>
      <c r="H7" s="92">
        <f>IF('TD Calc. NLI (Monthly)'!H13=0,0,G7+'TD Calc. NLI (Monthly)'!H13)</f>
        <v>15034.3</v>
      </c>
      <c r="I7" s="92">
        <f>IF('TD Calc. NLI (Monthly)'!I13=0,0,H7+'TD Calc. NLI (Monthly)'!I13)</f>
        <v>24095.1</v>
      </c>
      <c r="J7" s="92">
        <f>IF('TD Calc. NLI (Monthly)'!J13=0,0,I7+'TD Calc. NLI (Monthly)'!J13)</f>
        <v>33155.899999999994</v>
      </c>
      <c r="K7" s="92">
        <f>IF('TD Calc. NLI (Monthly)'!K13=0,0,J7+'TD Calc. NLI (Monthly)'!K13)</f>
        <v>42216.7</v>
      </c>
      <c r="L7" s="92">
        <f>IF('TD Calc. NLI (Monthly)'!L13=0,0,K7+'TD Calc. NLI (Monthly)'!L13)</f>
        <v>0</v>
      </c>
      <c r="M7" s="92">
        <f>IF('TD Calc. NLI (Monthly)'!M13=0,0,L7+'TD Calc. NLI (Monthly)'!M13)</f>
        <v>0</v>
      </c>
      <c r="N7" s="92">
        <f>IF('TD Calc. NLI (Monthly)'!N13=0,0,M7+'TD Calc. NLI (Monthly)'!N13)</f>
        <v>0</v>
      </c>
      <c r="O7" s="92">
        <f>IF('TD Calc. NLI (Monthly)'!O13=0,0,N7+'TD Calc. NLI (Monthly)'!O13)</f>
        <v>0</v>
      </c>
      <c r="P7" s="92">
        <f>IF('TD Calc. NLI (Monthly)'!P13=0,0,O7+'TD Calc. NLI (Monthly)'!P13)</f>
        <v>0</v>
      </c>
      <c r="Q7" s="92">
        <f>IF('TD Calc. NLI (Monthly)'!Q13=0,0,P7+'TD Calc. NLI (Monthly)'!Q13)</f>
        <v>0</v>
      </c>
      <c r="R7" s="92">
        <f>IF('TD Calc. NLI (Monthly)'!R13=0,0,Q7+'TD Calc. NLI (Monthly)'!R13)</f>
        <v>0</v>
      </c>
      <c r="S7" s="92">
        <f>IF('TD Calc. NLI (Monthly)'!S13=0,0,R7+'TD Calc. NLI (Monthly)'!S13)</f>
        <v>0</v>
      </c>
      <c r="T7" s="92">
        <f>IF('TD Calc. NLI (Monthly)'!T13=0,0,S7+'TD Calc. NLI (Monthly)'!T13)</f>
        <v>0</v>
      </c>
      <c r="U7" s="92">
        <f>IF('TD Calc. NLI (Monthly)'!U13=0,0,T7+'TD Calc. NLI (Monthly)'!U13)</f>
        <v>0</v>
      </c>
      <c r="V7" s="92">
        <f>IF('TD Calc. NLI (Monthly)'!V13=0,0,U7+'TD Calc. NLI (Monthly)'!V13)</f>
        <v>0</v>
      </c>
      <c r="W7" s="92">
        <f>IF('TD Calc. NLI (Monthly)'!W13=0,0,V7+'TD Calc. NLI (Monthly)'!W13)</f>
        <v>0</v>
      </c>
      <c r="X7" s="92">
        <f>IF('TD Calc. NLI (Monthly)'!X13=0,0,W7+'TD Calc. NLI (Monthly)'!X13)</f>
        <v>0</v>
      </c>
      <c r="Y7" s="92">
        <f>IF('TD Calc. NLI (Monthly)'!Y13=0,0,X7+'TD Calc. NLI (Monthly)'!Y13)</f>
        <v>0</v>
      </c>
      <c r="Z7" s="92">
        <f>IF('TD Calc. NLI (Monthly)'!Z13=0,0,Y7+'TD Calc. NLI (Monthly)'!Z13)</f>
        <v>0</v>
      </c>
      <c r="AA7" s="92">
        <f>IF('TD Calc. NLI (Monthly)'!AA13=0,0,Z7+'TD Calc. NLI (Monthly)'!AA13)</f>
        <v>0</v>
      </c>
      <c r="AB7" s="92">
        <f>IF('TD Calc. NLI (Monthly)'!AB13=0,0,AA7+'TD Calc. NLI (Monthly)'!AB13)</f>
        <v>0</v>
      </c>
      <c r="AC7" s="92">
        <f>IF('TD Calc. NLI (Monthly)'!AC13=0,0,AB7+'TD Calc. NLI (Monthly)'!AC13)</f>
        <v>0</v>
      </c>
      <c r="AD7" s="92">
        <f>IF('TD Calc. NLI (Monthly)'!AD13=0,0,AC7+'TD Calc. NLI (Monthly)'!AD13)</f>
        <v>0</v>
      </c>
      <c r="AE7" s="92">
        <f>IF('TD Calc. NLI (Monthly)'!AE13=0,0,AD7+'TD Calc. NLI (Monthly)'!AE13)</f>
        <v>0</v>
      </c>
      <c r="AF7" s="92">
        <f>IF('TD Calc. NLI (Monthly)'!AF13=0,0,AE7+'TD Calc. NLI (Monthly)'!AF13)</f>
        <v>0</v>
      </c>
      <c r="AG7" s="92">
        <f>IF('TD Calc. NLI (Monthly)'!AG13=0,0,AF7+'TD Calc. NLI (Monthly)'!AG13)</f>
        <v>0</v>
      </c>
      <c r="AH7" s="92">
        <f>IF('TD Calc. NLI (Monthly)'!AH13=0,0,AG7+'TD Calc. NLI (Monthly)'!AH13)</f>
        <v>0</v>
      </c>
      <c r="AI7" s="92">
        <f>IF('TD Calc. NLI (Monthly)'!AI13=0,0,AH7+'TD Calc. NLI (Monthly)'!AI13)</f>
        <v>0</v>
      </c>
      <c r="AJ7" s="92">
        <f>IF('TD Calc. NLI (Monthly)'!AJ13=0,0,AI7+'TD Calc. NLI (Monthly)'!AJ13)</f>
        <v>0</v>
      </c>
      <c r="AK7" s="92">
        <f>IF('TD Calc. NLI (Monthly)'!AK13=0,0,AJ7+'TD Calc. NLI (Monthly)'!AK13)</f>
        <v>0</v>
      </c>
      <c r="AL7" s="92">
        <f>IF('TD Calc. NLI (Monthly)'!AL13=0,0,AK7+'TD Calc. NLI (Monthly)'!AL13)</f>
        <v>0</v>
      </c>
      <c r="AM7" s="92">
        <f>IF('TD Calc. NLI (Monthly)'!AM13=0,0,AL7+'TD Calc. NLI (Monthly)'!AM13)</f>
        <v>0</v>
      </c>
      <c r="AN7" s="92">
        <f>IF('TD Calc. NLI (Monthly)'!AN13=0,0,AM7+'TD Calc. NLI (Monthly)'!AN13)</f>
        <v>0</v>
      </c>
      <c r="AO7" s="92">
        <f>IF('TD Calc. NLI (Monthly)'!AO13=0,0,AN7+'TD Calc. NLI (Monthly)'!AO13)</f>
        <v>0</v>
      </c>
      <c r="AP7" s="92">
        <f>IF('TD Calc. NLI (Monthly)'!AP13=0,0,AO7+'TD Calc. NLI (Monthly)'!AP13)</f>
        <v>0</v>
      </c>
      <c r="AQ7" s="92">
        <f>IF('TD Calc. NLI (Monthly)'!AQ13=0,0,AP7+'TD Calc. NLI (Monthly)'!AQ13)</f>
        <v>0</v>
      </c>
      <c r="AR7" s="92">
        <f>IF('TD Calc. NLI (Monthly)'!AR13=0,0,AQ7+'TD Calc. NLI (Monthly)'!AR13)</f>
        <v>0</v>
      </c>
      <c r="AS7" s="92">
        <f>IF('TD Calc. NLI (Monthly)'!AS13=0,0,AR7+'TD Calc. NLI (Monthly)'!AS13)</f>
        <v>0</v>
      </c>
      <c r="AT7" s="92">
        <f>IF('TD Calc. NLI (Monthly)'!AT13=0,0,AS7+'TD Calc. NLI (Monthly)'!AT13)</f>
        <v>0</v>
      </c>
      <c r="AU7" s="92">
        <f>IF('TD Calc. NLI (Monthly)'!AU13=0,0,AT7+'TD Calc. NLI (Monthly)'!AU13)</f>
        <v>0</v>
      </c>
      <c r="AV7" s="92">
        <f>IF('TD Calc. NLI (Monthly)'!AV13=0,0,AU7+'TD Calc. NLI (Monthly)'!AV13)</f>
        <v>0</v>
      </c>
      <c r="AW7" s="92">
        <f>IF('TD Calc. NLI (Monthly)'!AW13=0,0,AV7+'TD Calc. NLI (Monthly)'!AW13)</f>
        <v>0</v>
      </c>
      <c r="AX7" s="92">
        <f>IF('TD Calc. NLI (Monthly)'!AX13=0,0,AW7+'TD Calc. NLI (Monthly)'!AX13)</f>
        <v>0</v>
      </c>
      <c r="AY7" s="92">
        <f>IF('TD Calc. NLI (Monthly)'!AY13=0,0,AX7+'TD Calc. NLI (Monthly)'!AY13)</f>
        <v>0</v>
      </c>
      <c r="AZ7" s="92">
        <f>IF('TD Calc. NLI (Monthly)'!AZ13=0,0,AY7+'TD Calc. NLI (Monthly)'!AZ13)</f>
        <v>0</v>
      </c>
      <c r="BA7" s="92">
        <f>IF('TD Calc. NLI (Monthly)'!BA13=0,0,AZ7+'TD Calc. NLI (Monthly)'!BA13)</f>
        <v>0</v>
      </c>
      <c r="BB7" s="92">
        <f>IF('TD Calc. NLI (Monthly)'!BB13=0,0,BA7+'TD Calc. NLI (Monthly)'!BB13)</f>
        <v>0</v>
      </c>
      <c r="BC7" s="92">
        <f>IF('TD Calc. NLI (Monthly)'!BC13=0,0,BB7+'TD Calc. NLI (Monthly)'!BC13)</f>
        <v>0</v>
      </c>
      <c r="BD7" s="92">
        <f>IF('TD Calc. NLI (Monthly)'!BD13=0,0,BC7+'TD Calc. NLI (Monthly)'!BD13)</f>
        <v>0</v>
      </c>
      <c r="BE7" s="92">
        <f>IF('TD Calc. NLI (Monthly)'!BE13=0,0,BD7+'TD Calc. NLI (Monthly)'!BE13)</f>
        <v>0</v>
      </c>
      <c r="BF7" s="92">
        <f>IF('TD Calc. NLI (Monthly)'!BF13=0,0,BE7+'TD Calc. NLI (Monthly)'!BF13)</f>
        <v>0</v>
      </c>
      <c r="BG7" s="92">
        <f>IF('TD Calc. NLI (Monthly)'!BG13=0,0,BF7+'TD Calc. NLI (Monthly)'!BG13)</f>
        <v>0</v>
      </c>
      <c r="BH7" s="92">
        <f>IF('TD Calc. NLI (Monthly)'!BH13=0,0,BG7+'TD Calc. NLI (Monthly)'!BH13)</f>
        <v>0</v>
      </c>
      <c r="BI7" s="92">
        <f>IF('TD Calc. NLI (Monthly)'!BI13=0,0,BH7+'TD Calc. NLI (Monthly)'!BI13)</f>
        <v>0</v>
      </c>
      <c r="BJ7" s="92">
        <f>IF('TD Calc. NLI (Monthly)'!BJ13=0,0,BI7+'TD Calc. NLI (Monthly)'!BJ13)</f>
        <v>0</v>
      </c>
      <c r="BK7" s="92">
        <f>IF('TD Calc. NLI (Monthly)'!BK13=0,0,BJ7+'TD Calc. NLI (Monthly)'!BK13)</f>
        <v>0</v>
      </c>
      <c r="BL7" s="92">
        <f>IF('TD Calc. NLI (Monthly)'!BL13=0,0,BK7+'TD Calc. NLI (Monthly)'!BL13)</f>
        <v>0</v>
      </c>
      <c r="BM7" s="92">
        <f>IF('TD Calc. NLI (Monthly)'!BM13=0,0,BL7+'TD Calc. NLI (Monthly)'!BM13)</f>
        <v>0</v>
      </c>
      <c r="BN7" s="92">
        <f>IF('TD Calc. NLI (Monthly)'!BN13=0,0,BM7+'TD Calc. NLI (Monthly)'!BN13)</f>
        <v>0</v>
      </c>
      <c r="BO7" s="92">
        <f>IF('TD Calc. NLI (Monthly)'!BO13=0,0,BN7+'TD Calc. NLI (Monthly)'!BO13)</f>
        <v>0</v>
      </c>
      <c r="BP7" s="92">
        <f>IF('TD Calc. NLI (Monthly)'!BP13=0,0,BO7+'TD Calc. NLI (Monthly)'!BP13)</f>
        <v>0</v>
      </c>
      <c r="BQ7" s="92">
        <f>IF('TD Calc. NLI (Monthly)'!BQ13=0,0,BP7+'TD Calc. NLI (Monthly)'!BQ13)</f>
        <v>0</v>
      </c>
      <c r="BR7" s="92">
        <f>IF('TD Calc. NLI (Monthly)'!BR13=0,0,BQ7+'TD Calc. NLI (Monthly)'!BR13)</f>
        <v>0</v>
      </c>
      <c r="BS7" s="92">
        <f>IF('TD Calc. NLI (Monthly)'!BS13=0,0,BR7+'TD Calc. NLI (Monthly)'!BS13)</f>
        <v>0</v>
      </c>
      <c r="BT7" s="92">
        <f>IF('TD Calc. NLI (Monthly)'!BT13=0,0,BS7+'TD Calc. NLI (Monthly)'!BT13)</f>
        <v>0</v>
      </c>
      <c r="BU7" s="92">
        <f>IF('TD Calc. NLI (Monthly)'!BU13=0,0,BT7+'TD Calc. NLI (Monthly)'!BU13)</f>
        <v>0</v>
      </c>
      <c r="BV7" s="124">
        <f>IF('TD Calc. NLI (Monthly)'!BV13=0,0,BU7+'TD Calc. NLI (Monthly)'!BV13)</f>
        <v>0</v>
      </c>
      <c r="BW7" s="92">
        <f>IF('TD Calc. NLI (Monthly)'!BW13=0,0,BV7+'TD Calc. NLI (Monthly)'!BW13)</f>
        <v>0</v>
      </c>
      <c r="BX7" s="92">
        <f>IF('TD Calc. NLI (Monthly)'!BX13=0,0,BW7+'TD Calc. NLI (Monthly)'!BX13)</f>
        <v>0</v>
      </c>
      <c r="BY7" s="92">
        <f>IF('TD Calc. NLI (Monthly)'!BY13=0,0,BX7+'TD Calc. NLI (Monthly)'!BY13)</f>
        <v>0</v>
      </c>
      <c r="BZ7" s="92">
        <f>IF('TD Calc. NLI (Monthly)'!BZ13=0,0,BY7+'TD Calc. NLI (Monthly)'!BZ13)</f>
        <v>0</v>
      </c>
      <c r="CA7" s="92">
        <f>IF('TD Calc. NLI (Monthly)'!CA13=0,0,BZ7+'TD Calc. NLI (Monthly)'!CA13)</f>
        <v>0</v>
      </c>
      <c r="CB7" s="92">
        <f>IF('TD Calc. NLI (Monthly)'!CB13=0,0,CA7+'TD Calc. NLI (Monthly)'!CB13)</f>
        <v>0</v>
      </c>
      <c r="CC7" s="92">
        <f>IF('TD Calc. NLI (Monthly)'!CC13=0,0,CB7+'TD Calc. NLI (Monthly)'!CC13)</f>
        <v>0</v>
      </c>
      <c r="CD7" s="92">
        <f>IF('TD Calc. NLI (Monthly)'!CD13=0,0,CC7+'TD Calc. NLI (Monthly)'!CD13)</f>
        <v>0</v>
      </c>
      <c r="CE7" s="92">
        <f>IF('TD Calc. NLI (Monthly)'!CE13=0,0,CD7+'TD Calc. NLI (Monthly)'!CE13)</f>
        <v>0</v>
      </c>
      <c r="CF7" s="92">
        <f>IF('TD Calc. NLI (Monthly)'!CF13=0,0,CE7+'TD Calc. NLI (Monthly)'!CF13)</f>
        <v>0</v>
      </c>
      <c r="CG7" s="92">
        <f>IF('TD Calc. NLI (Monthly)'!CG13=0,0,CF7+'TD Calc. NLI (Monthly)'!CG13)</f>
        <v>0</v>
      </c>
      <c r="CH7" s="92">
        <f>IF('TD Calc. NLI (Monthly)'!CH13=0,0,CG7+'TD Calc. NLI (Monthly)'!CH13)</f>
        <v>0</v>
      </c>
      <c r="CI7" s="92">
        <f>IF('TD Calc. NLI (Monthly)'!CI13=0,0,CH7+'TD Calc. NLI (Monthly)'!CI13)</f>
        <v>0</v>
      </c>
      <c r="CJ7" s="92">
        <f>IF('TD Calc. NLI (Monthly)'!CJ13=0,0,CI7+'TD Calc. NLI (Monthly)'!CJ13)</f>
        <v>0</v>
      </c>
      <c r="CK7" s="92">
        <f>IF('TD Calc. NLI (Monthly)'!CK13=0,0,CJ7+'TD Calc. NLI (Monthly)'!CK13)</f>
        <v>0</v>
      </c>
      <c r="CL7" s="92">
        <f>IF('TD Calc. NLI (Monthly)'!CL13=0,0,CK7+'TD Calc. NLI (Monthly)'!CL13)</f>
        <v>0</v>
      </c>
      <c r="CM7" s="92">
        <f>IF('TD Calc. NLI (Monthly)'!CM13=0,0,CL7+'TD Calc. NLI (Monthly)'!CM13)</f>
        <v>0</v>
      </c>
      <c r="CN7" s="92">
        <f>IF('TD Calc. NLI (Monthly)'!CN13=0,0,CM7+'TD Calc. NLI (Monthly)'!CN13)</f>
        <v>0</v>
      </c>
      <c r="CO7" s="92">
        <f>IF('TD Calc. NLI (Monthly)'!CO13=0,0,CN7+'TD Calc. NLI (Monthly)'!CO13)</f>
        <v>0</v>
      </c>
      <c r="CP7" s="92">
        <f>IF('TD Calc. NLI (Monthly)'!CP13=0,0,CO7+'TD Calc. NLI (Monthly)'!CP13)</f>
        <v>0</v>
      </c>
      <c r="CQ7" s="92">
        <f>IF('TD Calc. NLI (Monthly)'!CQ13=0,0,CP7+'TD Calc. NLI (Monthly)'!CQ13)</f>
        <v>0</v>
      </c>
      <c r="CR7" s="92">
        <f>IF('TD Calc. NLI (Monthly)'!CR13=0,0,CQ7+'TD Calc. NLI (Monthly)'!CR13)</f>
        <v>0</v>
      </c>
      <c r="CS7" s="92">
        <f>IF('TD Calc. NLI (Monthly)'!CS13=0,0,CR7+'TD Calc. NLI (Monthly)'!CS13)</f>
        <v>0</v>
      </c>
      <c r="CT7" s="92">
        <f>IF('TD Calc. NLI (Monthly)'!CT13=0,0,CS7+'TD Calc. NLI (Monthly)'!CT13)</f>
        <v>0</v>
      </c>
      <c r="CU7" s="92">
        <f>IF('TD Calc. NLI (Monthly)'!CU13=0,0,CT7+'TD Calc. NLI (Monthly)'!CU13)</f>
        <v>0</v>
      </c>
      <c r="CV7" s="92">
        <f>IF('TD Calc. NLI (Monthly)'!CV13=0,0,CU7+'TD Calc. NLI (Monthly)'!CV13)</f>
        <v>0</v>
      </c>
      <c r="CW7" s="92">
        <f>IF('TD Calc. NLI (Monthly)'!CW13=0,0,CV7+'TD Calc. NLI (Monthly)'!CW13)</f>
        <v>0</v>
      </c>
      <c r="CX7" s="92">
        <f>IF('TD Calc. NLI (Monthly)'!CX13=0,0,CW7+'TD Calc. NLI (Monthly)'!CX13)</f>
        <v>0</v>
      </c>
      <c r="CY7" s="92">
        <f>IF('TD Calc. NLI (Monthly)'!CY13=0,0,CX7+'TD Calc. NLI (Monthly)'!CY13)</f>
        <v>0</v>
      </c>
      <c r="CZ7" s="92">
        <f>IF('TD Calc. NLI (Monthly)'!CZ13=0,0,CY7+'TD Calc. NLI (Monthly)'!CZ13)</f>
        <v>0</v>
      </c>
      <c r="DA7" s="92">
        <f>IF('TD Calc. NLI (Monthly)'!DA13=0,0,CZ7+'TD Calc. NLI (Monthly)'!DA13)</f>
        <v>0</v>
      </c>
      <c r="DB7" s="92">
        <f>IF('TD Calc. NLI (Monthly)'!DB13=0,0,DA7+'TD Calc. NLI (Monthly)'!DB13)</f>
        <v>0</v>
      </c>
      <c r="DC7" s="92">
        <f>IF('TD Calc. NLI (Monthly)'!DC13=0,0,DB7+'TD Calc. NLI (Monthly)'!DC13)</f>
        <v>0</v>
      </c>
      <c r="DD7" s="92">
        <f>IF('TD Calc. NLI (Monthly)'!DD13=0,0,DC7+'TD Calc. NLI (Monthly)'!DD13)</f>
        <v>0</v>
      </c>
      <c r="DE7" s="92">
        <f>IF('TD Calc. NLI (Monthly)'!DE13=0,0,DD7+'TD Calc. NLI (Monthly)'!DE13)</f>
        <v>0</v>
      </c>
      <c r="DF7" s="92">
        <f>IF('TD Calc. NLI (Monthly)'!DF13=0,0,DE7+'TD Calc. NLI (Monthly)'!DF13)</f>
        <v>0</v>
      </c>
      <c r="DG7" s="92">
        <f>IF('TD Calc. NLI (Monthly)'!DG13=0,0,DF7+'TD Calc. NLI (Monthly)'!DG13)</f>
        <v>0</v>
      </c>
      <c r="DH7" s="92">
        <f>IF('TD Calc. NLI (Monthly)'!DH13=0,0,DG7+'TD Calc. NLI (Monthly)'!DH13)</f>
        <v>0</v>
      </c>
      <c r="DI7" s="92">
        <f>IF('TD Calc. NLI (Monthly)'!DI13=0,0,DH7+'TD Calc. NLI (Monthly)'!DI13)</f>
        <v>0</v>
      </c>
      <c r="DJ7" s="92">
        <f>IF('TD Calc. NLI (Monthly)'!DJ13=0,0,DI7+'TD Calc. NLI (Monthly)'!DJ13)</f>
        <v>0</v>
      </c>
      <c r="DK7" s="92">
        <f>IF('TD Calc. NLI (Monthly)'!DK13=0,0,DJ7+'TD Calc. NLI (Monthly)'!DK13)</f>
        <v>0</v>
      </c>
      <c r="DL7" s="92">
        <f>IF('TD Calc. NLI (Monthly)'!DL13=0,0,DK7+'TD Calc. NLI (Monthly)'!DL13)</f>
        <v>0</v>
      </c>
      <c r="DM7" s="92">
        <f>IF('TD Calc. NLI (Monthly)'!DM13=0,0,DL7+'TD Calc. NLI (Monthly)'!DM13)</f>
        <v>0</v>
      </c>
      <c r="DN7" s="92">
        <f>IF('TD Calc. NLI (Monthly)'!DN13=0,0,DM7+'TD Calc. NLI (Monthly)'!DN13)</f>
        <v>0</v>
      </c>
      <c r="DO7" s="92">
        <f>IF('TD Calc. NLI (Monthly)'!DO13=0,0,DN7+'TD Calc. NLI (Monthly)'!DO13)</f>
        <v>0</v>
      </c>
      <c r="DP7" s="92">
        <f>IF('TD Calc. NLI (Monthly)'!DP13=0,0,DO7+'TD Calc. NLI (Monthly)'!DP13)</f>
        <v>0</v>
      </c>
      <c r="DQ7" s="92">
        <f>IF('TD Calc. NLI (Monthly)'!DQ13=0,0,DP7+'TD Calc. NLI (Monthly)'!DQ13)</f>
        <v>0</v>
      </c>
      <c r="DR7" s="92">
        <f>IF('TD Calc. NLI (Monthly)'!DR13=0,0,DQ7+'TD Calc. NLI (Monthly)'!DR13)</f>
        <v>0</v>
      </c>
    </row>
    <row r="8" spans="1:122" x14ac:dyDescent="0.25">
      <c r="A8" s="157"/>
      <c r="B8" s="102" t="s">
        <v>41</v>
      </c>
      <c r="C8" s="92"/>
      <c r="D8" s="92"/>
      <c r="E8" s="92">
        <f>IF('TD Calc. NLI (Monthly)'!E14=0,0,'TD Calc. NLI (Monthly)'!E14)</f>
        <v>0</v>
      </c>
      <c r="F8" s="92">
        <f>IF('TD Calc. NLI (Monthly)'!F14=0,0,E8+'TD Calc. NLI (Monthly)'!F14)</f>
        <v>0</v>
      </c>
      <c r="G8" s="92">
        <f>IF('TD Calc. NLI (Monthly)'!G14=0,0,F8+'TD Calc. NLI (Monthly)'!G14)</f>
        <v>0</v>
      </c>
      <c r="H8" s="92">
        <f>IF('TD Calc. NLI (Monthly)'!H14=0,0,G8+'TD Calc. NLI (Monthly)'!H14)</f>
        <v>0</v>
      </c>
      <c r="I8" s="92">
        <f>IF('TD Calc. NLI (Monthly)'!I14=0,0,H8+'TD Calc. NLI (Monthly)'!I14)</f>
        <v>0</v>
      </c>
      <c r="J8" s="92">
        <f>IF('TD Calc. NLI (Monthly)'!J14=0,0,I8+'TD Calc. NLI (Monthly)'!J14)</f>
        <v>0</v>
      </c>
      <c r="K8" s="92">
        <f>IF('TD Calc. NLI (Monthly)'!K14=0,0,J8+'TD Calc. NLI (Monthly)'!K14)</f>
        <v>0</v>
      </c>
      <c r="L8" s="92">
        <f>IF('TD Calc. NLI (Monthly)'!L14=0,0,K8+'TD Calc. NLI (Monthly)'!L14)</f>
        <v>0</v>
      </c>
      <c r="M8" s="92">
        <f>IF('TD Calc. NLI (Monthly)'!M14=0,0,L8+'TD Calc. NLI (Monthly)'!M14)</f>
        <v>0</v>
      </c>
      <c r="N8" s="92">
        <f>IF('TD Calc. NLI (Monthly)'!N14=0,0,M8+'TD Calc. NLI (Monthly)'!N14)</f>
        <v>0</v>
      </c>
      <c r="O8" s="92">
        <f>IF('TD Calc. NLI (Monthly)'!O14=0,0,N8+'TD Calc. NLI (Monthly)'!O14)</f>
        <v>0</v>
      </c>
      <c r="P8" s="92">
        <f>IF('TD Calc. NLI (Monthly)'!P14=0,0,O8+'TD Calc. NLI (Monthly)'!P14)</f>
        <v>0</v>
      </c>
      <c r="Q8" s="92">
        <f>IF('TD Calc. NLI (Monthly)'!Q14=0,0,P8+'TD Calc. NLI (Monthly)'!Q14)</f>
        <v>0</v>
      </c>
      <c r="R8" s="92">
        <f>IF('TD Calc. NLI (Monthly)'!R14=0,0,Q8+'TD Calc. NLI (Monthly)'!R14)</f>
        <v>0</v>
      </c>
      <c r="S8" s="92">
        <f>IF('TD Calc. NLI (Monthly)'!S14=0,0,R8+'TD Calc. NLI (Monthly)'!S14)</f>
        <v>0</v>
      </c>
      <c r="T8" s="92">
        <f>IF('TD Calc. NLI (Monthly)'!T14=0,0,S8+'TD Calc. NLI (Monthly)'!T14)</f>
        <v>0</v>
      </c>
      <c r="U8" s="92">
        <f>IF('TD Calc. NLI (Monthly)'!U14=0,0,T8+'TD Calc. NLI (Monthly)'!U14)</f>
        <v>0</v>
      </c>
      <c r="V8" s="92">
        <f>IF('TD Calc. NLI (Monthly)'!V14=0,0,U8+'TD Calc. NLI (Monthly)'!V14)</f>
        <v>0</v>
      </c>
      <c r="W8" s="92">
        <f>IF('TD Calc. NLI (Monthly)'!W14=0,0,V8+'TD Calc. NLI (Monthly)'!W14)</f>
        <v>0</v>
      </c>
      <c r="X8" s="92">
        <f>IF('TD Calc. NLI (Monthly)'!X14=0,0,W8+'TD Calc. NLI (Monthly)'!X14)</f>
        <v>0</v>
      </c>
      <c r="Y8" s="92">
        <f>IF('TD Calc. NLI (Monthly)'!Y14=0,0,X8+'TD Calc. NLI (Monthly)'!Y14)</f>
        <v>0</v>
      </c>
      <c r="Z8" s="92">
        <f>IF('TD Calc. NLI (Monthly)'!Z14=0,0,Y8+'TD Calc. NLI (Monthly)'!Z14)</f>
        <v>0</v>
      </c>
      <c r="AA8" s="92">
        <f>IF('TD Calc. NLI (Monthly)'!AA14=0,0,Z8+'TD Calc. NLI (Monthly)'!AA14)</f>
        <v>0</v>
      </c>
      <c r="AB8" s="92">
        <f>IF('TD Calc. NLI (Monthly)'!AB14=0,0,AA8+'TD Calc. NLI (Monthly)'!AB14)</f>
        <v>0</v>
      </c>
      <c r="AC8" s="92">
        <f>IF('TD Calc. NLI (Monthly)'!AC14=0,0,AB8+'TD Calc. NLI (Monthly)'!AC14)</f>
        <v>0</v>
      </c>
      <c r="AD8" s="92">
        <f>IF('TD Calc. NLI (Monthly)'!AD14=0,0,AC8+'TD Calc. NLI (Monthly)'!AD14)</f>
        <v>0</v>
      </c>
      <c r="AE8" s="92">
        <f>IF('TD Calc. NLI (Monthly)'!AE14=0,0,AD8+'TD Calc. NLI (Monthly)'!AE14)</f>
        <v>0</v>
      </c>
      <c r="AF8" s="92">
        <f>IF('TD Calc. NLI (Monthly)'!AF14=0,0,AE8+'TD Calc. NLI (Monthly)'!AF14)</f>
        <v>0</v>
      </c>
      <c r="AG8" s="92">
        <f>IF('TD Calc. NLI (Monthly)'!AG14=0,0,AF8+'TD Calc. NLI (Monthly)'!AG14)</f>
        <v>0</v>
      </c>
      <c r="AH8" s="92">
        <f>IF('TD Calc. NLI (Monthly)'!AH14=0,0,AG8+'TD Calc. NLI (Monthly)'!AH14)</f>
        <v>0</v>
      </c>
      <c r="AI8" s="92">
        <f>IF('TD Calc. NLI (Monthly)'!AI14=0,0,AH8+'TD Calc. NLI (Monthly)'!AI14)</f>
        <v>0</v>
      </c>
      <c r="AJ8" s="92">
        <f>IF('TD Calc. NLI (Monthly)'!AJ14=0,0,AI8+'TD Calc. NLI (Monthly)'!AJ14)</f>
        <v>0</v>
      </c>
      <c r="AK8" s="92">
        <f>IF('TD Calc. NLI (Monthly)'!AK14=0,0,AJ8+'TD Calc. NLI (Monthly)'!AK14)</f>
        <v>0</v>
      </c>
      <c r="AL8" s="92">
        <f>IF('TD Calc. NLI (Monthly)'!AL14=0,0,AK8+'TD Calc. NLI (Monthly)'!AL14)</f>
        <v>0</v>
      </c>
      <c r="AM8" s="92">
        <f>IF('TD Calc. NLI (Monthly)'!AM14=0,0,AL8+'TD Calc. NLI (Monthly)'!AM14)</f>
        <v>0</v>
      </c>
      <c r="AN8" s="92">
        <f>IF('TD Calc. NLI (Monthly)'!AN14=0,0,AM8+'TD Calc. NLI (Monthly)'!AN14)</f>
        <v>0</v>
      </c>
      <c r="AO8" s="92">
        <f>IF('TD Calc. NLI (Monthly)'!AO14=0,0,AN8+'TD Calc. NLI (Monthly)'!AO14)</f>
        <v>0</v>
      </c>
      <c r="AP8" s="92">
        <f>IF('TD Calc. NLI (Monthly)'!AP14=0,0,AO8+'TD Calc. NLI (Monthly)'!AP14)</f>
        <v>0</v>
      </c>
      <c r="AQ8" s="92">
        <f>IF('TD Calc. NLI (Monthly)'!AQ14=0,0,AP8+'TD Calc. NLI (Monthly)'!AQ14)</f>
        <v>0</v>
      </c>
      <c r="AR8" s="92">
        <f>IF('TD Calc. NLI (Monthly)'!AR14=0,0,AQ8+'TD Calc. NLI (Monthly)'!AR14)</f>
        <v>0</v>
      </c>
      <c r="AS8" s="92">
        <f>IF('TD Calc. NLI (Monthly)'!AS14=0,0,AR8+'TD Calc. NLI (Monthly)'!AS14)</f>
        <v>0</v>
      </c>
      <c r="AT8" s="92">
        <f>IF('TD Calc. NLI (Monthly)'!AT14=0,0,AS8+'TD Calc. NLI (Monthly)'!AT14)</f>
        <v>0</v>
      </c>
      <c r="AU8" s="92">
        <f>IF('TD Calc. NLI (Monthly)'!AU14=0,0,AT8+'TD Calc. NLI (Monthly)'!AU14)</f>
        <v>0</v>
      </c>
      <c r="AV8" s="92">
        <f>IF('TD Calc. NLI (Monthly)'!AV14=0,0,AU8+'TD Calc. NLI (Monthly)'!AV14)</f>
        <v>0</v>
      </c>
      <c r="AW8" s="92">
        <f>IF('TD Calc. NLI (Monthly)'!AW14=0,0,AV8+'TD Calc. NLI (Monthly)'!AW14)</f>
        <v>0</v>
      </c>
      <c r="AX8" s="92">
        <f>IF('TD Calc. NLI (Monthly)'!AX14=0,0,AW8+'TD Calc. NLI (Monthly)'!AX14)</f>
        <v>0</v>
      </c>
      <c r="AY8" s="92">
        <f>IF('TD Calc. NLI (Monthly)'!AY14=0,0,AX8+'TD Calc. NLI (Monthly)'!AY14)</f>
        <v>0</v>
      </c>
      <c r="AZ8" s="92">
        <f>IF('TD Calc. NLI (Monthly)'!AZ14=0,0,AY8+'TD Calc. NLI (Monthly)'!AZ14)</f>
        <v>0</v>
      </c>
      <c r="BA8" s="92">
        <f>IF('TD Calc. NLI (Monthly)'!BA14=0,0,AZ8+'TD Calc. NLI (Monthly)'!BA14)</f>
        <v>0</v>
      </c>
      <c r="BB8" s="92">
        <f>IF('TD Calc. NLI (Monthly)'!BB14=0,0,BA8+'TD Calc. NLI (Monthly)'!BB14)</f>
        <v>0</v>
      </c>
      <c r="BC8" s="92">
        <f>IF('TD Calc. NLI (Monthly)'!BC14=0,0,BB8+'TD Calc. NLI (Monthly)'!BC14)</f>
        <v>0</v>
      </c>
      <c r="BD8" s="92">
        <f>IF('TD Calc. NLI (Monthly)'!BD14=0,0,BC8+'TD Calc. NLI (Monthly)'!BD14)</f>
        <v>0</v>
      </c>
      <c r="BE8" s="92">
        <f>IF('TD Calc. NLI (Monthly)'!BE14=0,0,BD8+'TD Calc. NLI (Monthly)'!BE14)</f>
        <v>0</v>
      </c>
      <c r="BF8" s="92">
        <f>IF('TD Calc. NLI (Monthly)'!BF14=0,0,BE8+'TD Calc. NLI (Monthly)'!BF14)</f>
        <v>0</v>
      </c>
      <c r="BG8" s="92">
        <f>IF('TD Calc. NLI (Monthly)'!BG14=0,0,BF8+'TD Calc. NLI (Monthly)'!BG14)</f>
        <v>0</v>
      </c>
      <c r="BH8" s="92">
        <f>IF('TD Calc. NLI (Monthly)'!BH14=0,0,BG8+'TD Calc. NLI (Monthly)'!BH14)</f>
        <v>0</v>
      </c>
      <c r="BI8" s="92">
        <f>IF('TD Calc. NLI (Monthly)'!BI14=0,0,BH8+'TD Calc. NLI (Monthly)'!BI14)</f>
        <v>0</v>
      </c>
      <c r="BJ8" s="92">
        <f>IF('TD Calc. NLI (Monthly)'!BJ14=0,0,BI8+'TD Calc. NLI (Monthly)'!BJ14)</f>
        <v>0</v>
      </c>
      <c r="BK8" s="92">
        <f>IF('TD Calc. NLI (Monthly)'!BK14=0,0,BJ8+'TD Calc. NLI (Monthly)'!BK14)</f>
        <v>0</v>
      </c>
      <c r="BL8" s="92">
        <f>IF('TD Calc. NLI (Monthly)'!BL14=0,0,BK8+'TD Calc. NLI (Monthly)'!BL14)</f>
        <v>0</v>
      </c>
      <c r="BM8" s="92">
        <f>IF('TD Calc. NLI (Monthly)'!BM14=0,0,BL8+'TD Calc. NLI (Monthly)'!BM14)</f>
        <v>0</v>
      </c>
      <c r="BN8" s="92">
        <f>IF('TD Calc. NLI (Monthly)'!BN14=0,0,BM8+'TD Calc. NLI (Monthly)'!BN14)</f>
        <v>0</v>
      </c>
      <c r="BO8" s="92">
        <f>IF('TD Calc. NLI (Monthly)'!BO14=0,0,BN8+'TD Calc. NLI (Monthly)'!BO14)</f>
        <v>0</v>
      </c>
      <c r="BP8" s="92">
        <f>IF('TD Calc. NLI (Monthly)'!BP14=0,0,BO8+'TD Calc. NLI (Monthly)'!BP14)</f>
        <v>0</v>
      </c>
      <c r="BQ8" s="92">
        <f>IF('TD Calc. NLI (Monthly)'!BQ14=0,0,BP8+'TD Calc. NLI (Monthly)'!BQ14)</f>
        <v>0</v>
      </c>
      <c r="BR8" s="92">
        <f>IF('TD Calc. NLI (Monthly)'!BR14=0,0,BQ8+'TD Calc. NLI (Monthly)'!BR14)</f>
        <v>0</v>
      </c>
      <c r="BS8" s="92">
        <f>IF('TD Calc. NLI (Monthly)'!BS14=0,0,BR8+'TD Calc. NLI (Monthly)'!BS14)</f>
        <v>0</v>
      </c>
      <c r="BT8" s="92">
        <f>IF('TD Calc. NLI (Monthly)'!BT14=0,0,BS8+'TD Calc. NLI (Monthly)'!BT14)</f>
        <v>0</v>
      </c>
      <c r="BU8" s="92">
        <f>IF('TD Calc. NLI (Monthly)'!BU14=0,0,BT8+'TD Calc. NLI (Monthly)'!BU14)</f>
        <v>0</v>
      </c>
      <c r="BV8" s="124">
        <f>IF('TD Calc. NLI (Monthly)'!BV14=0,0,BU8+'TD Calc. NLI (Monthly)'!BV14)</f>
        <v>0</v>
      </c>
      <c r="BW8" s="92">
        <f>IF('TD Calc. NLI (Monthly)'!BW14=0,0,BV8+'TD Calc. NLI (Monthly)'!BW14)</f>
        <v>0</v>
      </c>
      <c r="BX8" s="92">
        <f>IF('TD Calc. NLI (Monthly)'!BX14=0,0,BW8+'TD Calc. NLI (Monthly)'!BX14)</f>
        <v>0</v>
      </c>
      <c r="BY8" s="92">
        <f>IF('TD Calc. NLI (Monthly)'!BY14=0,0,BX8+'TD Calc. NLI (Monthly)'!BY14)</f>
        <v>0</v>
      </c>
      <c r="BZ8" s="92">
        <f>IF('TD Calc. NLI (Monthly)'!BZ14=0,0,BY8+'TD Calc. NLI (Monthly)'!BZ14)</f>
        <v>0</v>
      </c>
      <c r="CA8" s="92">
        <f>IF('TD Calc. NLI (Monthly)'!CA14=0,0,BZ8+'TD Calc. NLI (Monthly)'!CA14)</f>
        <v>0</v>
      </c>
      <c r="CB8" s="92">
        <f>IF('TD Calc. NLI (Monthly)'!CB14=0,0,CA8+'TD Calc. NLI (Monthly)'!CB14)</f>
        <v>0</v>
      </c>
      <c r="CC8" s="92">
        <f>IF('TD Calc. NLI (Monthly)'!CC14=0,0,CB8+'TD Calc. NLI (Monthly)'!CC14)</f>
        <v>0</v>
      </c>
      <c r="CD8" s="92">
        <f>IF('TD Calc. NLI (Monthly)'!CD14=0,0,CC8+'TD Calc. NLI (Monthly)'!CD14)</f>
        <v>0</v>
      </c>
      <c r="CE8" s="92">
        <f>IF('TD Calc. NLI (Monthly)'!CE14=0,0,CD8+'TD Calc. NLI (Monthly)'!CE14)</f>
        <v>0</v>
      </c>
      <c r="CF8" s="92">
        <f>IF('TD Calc. NLI (Monthly)'!CF14=0,0,CE8+'TD Calc. NLI (Monthly)'!CF14)</f>
        <v>0</v>
      </c>
      <c r="CG8" s="92">
        <f>IF('TD Calc. NLI (Monthly)'!CG14=0,0,CF8+'TD Calc. NLI (Monthly)'!CG14)</f>
        <v>0</v>
      </c>
      <c r="CH8" s="92">
        <f>IF('TD Calc. NLI (Monthly)'!CH14=0,0,CG8+'TD Calc. NLI (Monthly)'!CH14)</f>
        <v>0</v>
      </c>
      <c r="CI8" s="92">
        <f>IF('TD Calc. NLI (Monthly)'!CI14=0,0,CH8+'TD Calc. NLI (Monthly)'!CI14)</f>
        <v>0</v>
      </c>
      <c r="CJ8" s="92">
        <f>IF('TD Calc. NLI (Monthly)'!CJ14=0,0,CI8+'TD Calc. NLI (Monthly)'!CJ14)</f>
        <v>0</v>
      </c>
      <c r="CK8" s="92">
        <f>IF('TD Calc. NLI (Monthly)'!CK14=0,0,CJ8+'TD Calc. NLI (Monthly)'!CK14)</f>
        <v>0</v>
      </c>
      <c r="CL8" s="92">
        <f>IF('TD Calc. NLI (Monthly)'!CL14=0,0,CK8+'TD Calc. NLI (Monthly)'!CL14)</f>
        <v>0</v>
      </c>
      <c r="CM8" s="92">
        <f>IF('TD Calc. NLI (Monthly)'!CM14=0,0,CL8+'TD Calc. NLI (Monthly)'!CM14)</f>
        <v>0</v>
      </c>
      <c r="CN8" s="92">
        <f>IF('TD Calc. NLI (Monthly)'!CN14=0,0,CM8+'TD Calc. NLI (Monthly)'!CN14)</f>
        <v>0</v>
      </c>
      <c r="CO8" s="92">
        <f>IF('TD Calc. NLI (Monthly)'!CO14=0,0,CN8+'TD Calc. NLI (Monthly)'!CO14)</f>
        <v>0</v>
      </c>
      <c r="CP8" s="92">
        <f>IF('TD Calc. NLI (Monthly)'!CP14=0,0,CO8+'TD Calc. NLI (Monthly)'!CP14)</f>
        <v>0</v>
      </c>
      <c r="CQ8" s="92">
        <f>IF('TD Calc. NLI (Monthly)'!CQ14=0,0,CP8+'TD Calc. NLI (Monthly)'!CQ14)</f>
        <v>0</v>
      </c>
      <c r="CR8" s="92">
        <f>IF('TD Calc. NLI (Monthly)'!CR14=0,0,CQ8+'TD Calc. NLI (Monthly)'!CR14)</f>
        <v>0</v>
      </c>
      <c r="CS8" s="92">
        <f>IF('TD Calc. NLI (Monthly)'!CS14=0,0,CR8+'TD Calc. NLI (Monthly)'!CS14)</f>
        <v>0</v>
      </c>
      <c r="CT8" s="92">
        <f>IF('TD Calc. NLI (Monthly)'!CT14=0,0,CS8+'TD Calc. NLI (Monthly)'!CT14)</f>
        <v>0</v>
      </c>
      <c r="CU8" s="92">
        <f>IF('TD Calc. NLI (Monthly)'!CU14=0,0,CT8+'TD Calc. NLI (Monthly)'!CU14)</f>
        <v>0</v>
      </c>
      <c r="CV8" s="92">
        <f>IF('TD Calc. NLI (Monthly)'!CV14=0,0,CU8+'TD Calc. NLI (Monthly)'!CV14)</f>
        <v>0</v>
      </c>
      <c r="CW8" s="92">
        <f>IF('TD Calc. NLI (Monthly)'!CW14=0,0,CV8+'TD Calc. NLI (Monthly)'!CW14)</f>
        <v>0</v>
      </c>
      <c r="CX8" s="92">
        <f>IF('TD Calc. NLI (Monthly)'!CX14=0,0,CW8+'TD Calc. NLI (Monthly)'!CX14)</f>
        <v>0</v>
      </c>
      <c r="CY8" s="92">
        <f>IF('TD Calc. NLI (Monthly)'!CY14=0,0,CX8+'TD Calc. NLI (Monthly)'!CY14)</f>
        <v>0</v>
      </c>
      <c r="CZ8" s="92">
        <f>IF('TD Calc. NLI (Monthly)'!CZ14=0,0,CY8+'TD Calc. NLI (Monthly)'!CZ14)</f>
        <v>0</v>
      </c>
      <c r="DA8" s="92">
        <f>IF('TD Calc. NLI (Monthly)'!DA14=0,0,CZ8+'TD Calc. NLI (Monthly)'!DA14)</f>
        <v>0</v>
      </c>
      <c r="DB8" s="92">
        <f>IF('TD Calc. NLI (Monthly)'!DB14=0,0,DA8+'TD Calc. NLI (Monthly)'!DB14)</f>
        <v>0</v>
      </c>
      <c r="DC8" s="92">
        <f>IF('TD Calc. NLI (Monthly)'!DC14=0,0,DB8+'TD Calc. NLI (Monthly)'!DC14)</f>
        <v>0</v>
      </c>
      <c r="DD8" s="92">
        <f>IF('TD Calc. NLI (Monthly)'!DD14=0,0,DC8+'TD Calc. NLI (Monthly)'!DD14)</f>
        <v>0</v>
      </c>
      <c r="DE8" s="92">
        <f>IF('TD Calc. NLI (Monthly)'!DE14=0,0,DD8+'TD Calc. NLI (Monthly)'!DE14)</f>
        <v>0</v>
      </c>
      <c r="DF8" s="92">
        <f>IF('TD Calc. NLI (Monthly)'!DF14=0,0,DE8+'TD Calc. NLI (Monthly)'!DF14)</f>
        <v>0</v>
      </c>
      <c r="DG8" s="92">
        <f>IF('TD Calc. NLI (Monthly)'!DG14=0,0,DF8+'TD Calc. NLI (Monthly)'!DG14)</f>
        <v>0</v>
      </c>
      <c r="DH8" s="92">
        <f>IF('TD Calc. NLI (Monthly)'!DH14=0,0,DG8+'TD Calc. NLI (Monthly)'!DH14)</f>
        <v>0</v>
      </c>
      <c r="DI8" s="92">
        <f>IF('TD Calc. NLI (Monthly)'!DI14=0,0,DH8+'TD Calc. NLI (Monthly)'!DI14)</f>
        <v>0</v>
      </c>
      <c r="DJ8" s="92">
        <f>IF('TD Calc. NLI (Monthly)'!DJ14=0,0,DI8+'TD Calc. NLI (Monthly)'!DJ14)</f>
        <v>0</v>
      </c>
      <c r="DK8" s="92">
        <f>IF('TD Calc. NLI (Monthly)'!DK14=0,0,DJ8+'TD Calc. NLI (Monthly)'!DK14)</f>
        <v>0</v>
      </c>
      <c r="DL8" s="92">
        <f>IF('TD Calc. NLI (Monthly)'!DL14=0,0,DK8+'TD Calc. NLI (Monthly)'!DL14)</f>
        <v>0</v>
      </c>
      <c r="DM8" s="92">
        <f>IF('TD Calc. NLI (Monthly)'!DM14=0,0,DL8+'TD Calc. NLI (Monthly)'!DM14)</f>
        <v>0</v>
      </c>
      <c r="DN8" s="92">
        <f>IF('TD Calc. NLI (Monthly)'!DN14=0,0,DM8+'TD Calc. NLI (Monthly)'!DN14)</f>
        <v>0</v>
      </c>
      <c r="DO8" s="92">
        <f>IF('TD Calc. NLI (Monthly)'!DO14=0,0,DN8+'TD Calc. NLI (Monthly)'!DO14)</f>
        <v>0</v>
      </c>
      <c r="DP8" s="92">
        <f>IF('TD Calc. NLI (Monthly)'!DP14=0,0,DO8+'TD Calc. NLI (Monthly)'!DP14)</f>
        <v>0</v>
      </c>
      <c r="DQ8" s="92">
        <f>IF('TD Calc. NLI (Monthly)'!DQ14=0,0,DP8+'TD Calc. NLI (Monthly)'!DQ14)</f>
        <v>0</v>
      </c>
      <c r="DR8" s="92">
        <f>IF('TD Calc. NLI (Monthly)'!DR14=0,0,DQ8+'TD Calc. NLI (Monthly)'!DR14)</f>
        <v>0</v>
      </c>
    </row>
    <row r="9" spans="1:122" s="41" customFormat="1" x14ac:dyDescent="0.25">
      <c r="A9" s="158"/>
      <c r="B9" s="103" t="s">
        <v>56</v>
      </c>
      <c r="C9" s="104"/>
      <c r="D9" s="104"/>
      <c r="E9" s="104">
        <f>(SUM(E4:E8))</f>
        <v>0</v>
      </c>
      <c r="F9" s="104">
        <f>(SUM(F4:F8))</f>
        <v>0</v>
      </c>
      <c r="G9" s="104">
        <f>(SUM(G4:G8))</f>
        <v>5973.5</v>
      </c>
      <c r="H9" s="104">
        <f t="shared" ref="H9:J9" si="0">(SUM(H4:H8))</f>
        <v>15034.3</v>
      </c>
      <c r="I9" s="104">
        <f t="shared" si="0"/>
        <v>24095.1</v>
      </c>
      <c r="J9" s="104">
        <f t="shared" si="0"/>
        <v>33155.899999999994</v>
      </c>
      <c r="K9" s="104">
        <f>(SUM(K4:K8))</f>
        <v>42216.7</v>
      </c>
      <c r="L9" s="104">
        <f>(SUM(L4:L8))</f>
        <v>0</v>
      </c>
      <c r="M9" s="104">
        <f t="shared" ref="M9" si="1">(SUM(M4:M8))</f>
        <v>0</v>
      </c>
      <c r="N9" s="104">
        <f t="shared" ref="N9" si="2">(SUM(N4:N8))</f>
        <v>0</v>
      </c>
      <c r="O9" s="104">
        <f t="shared" ref="O9" si="3">(SUM(O4:O8))</f>
        <v>0</v>
      </c>
      <c r="P9" s="104">
        <f t="shared" ref="P9" si="4">(SUM(P4:P8))</f>
        <v>0</v>
      </c>
      <c r="Q9" s="104">
        <f t="shared" ref="Q9" si="5">(SUM(Q4:Q8))</f>
        <v>0</v>
      </c>
      <c r="R9" s="104">
        <f t="shared" ref="R9" si="6">(SUM(R4:R8))</f>
        <v>0</v>
      </c>
      <c r="S9" s="104">
        <f t="shared" ref="S9" si="7">(SUM(S4:S8))</f>
        <v>0</v>
      </c>
      <c r="T9" s="104">
        <f t="shared" ref="T9" si="8">(SUM(T4:T8))</f>
        <v>0</v>
      </c>
      <c r="U9" s="104">
        <f t="shared" ref="U9" si="9">(SUM(U4:U8))</f>
        <v>0</v>
      </c>
      <c r="V9" s="104">
        <f t="shared" ref="V9" si="10">(SUM(V4:V8))</f>
        <v>0</v>
      </c>
      <c r="W9" s="104">
        <f t="shared" ref="W9" si="11">(SUM(W4:W8))</f>
        <v>0</v>
      </c>
      <c r="X9" s="104">
        <f t="shared" ref="X9" si="12">(SUM(X4:X8))</f>
        <v>0</v>
      </c>
      <c r="Y9" s="104">
        <f t="shared" ref="Y9" si="13">(SUM(Y4:Y8))</f>
        <v>0</v>
      </c>
      <c r="Z9" s="104">
        <f t="shared" ref="Z9" si="14">(SUM(Z4:Z8))</f>
        <v>0</v>
      </c>
      <c r="AA9" s="104">
        <f t="shared" ref="AA9" si="15">(SUM(AA4:AA8))</f>
        <v>0</v>
      </c>
      <c r="AB9" s="104">
        <f t="shared" ref="AB9" si="16">(SUM(AB4:AB8))</f>
        <v>0</v>
      </c>
      <c r="AC9" s="104">
        <f t="shared" ref="AC9" si="17">(SUM(AC4:AC8))</f>
        <v>0</v>
      </c>
      <c r="AD9" s="104">
        <f t="shared" ref="AD9" si="18">(SUM(AD4:AD8))</f>
        <v>0</v>
      </c>
      <c r="AE9" s="104">
        <f t="shared" ref="AE9" si="19">(SUM(AE4:AE8))</f>
        <v>0</v>
      </c>
      <c r="AF9" s="104">
        <f t="shared" ref="AF9" si="20">(SUM(AF4:AF8))</f>
        <v>0</v>
      </c>
      <c r="AG9" s="104">
        <f t="shared" ref="AG9" si="21">(SUM(AG4:AG8))</f>
        <v>0</v>
      </c>
      <c r="AH9" s="104">
        <f t="shared" ref="AH9" si="22">(SUM(AH4:AH8))</f>
        <v>0</v>
      </c>
      <c r="AI9" s="104">
        <f t="shared" ref="AI9" si="23">(SUM(AI4:AI8))</f>
        <v>0</v>
      </c>
      <c r="AJ9" s="104">
        <f t="shared" ref="AJ9" si="24">(SUM(AJ4:AJ8))</f>
        <v>0</v>
      </c>
      <c r="AK9" s="104">
        <f t="shared" ref="AK9" si="25">(SUM(AK4:AK8))</f>
        <v>0</v>
      </c>
      <c r="AL9" s="104">
        <f t="shared" ref="AL9" si="26">(SUM(AL4:AL8))</f>
        <v>0</v>
      </c>
      <c r="AM9" s="104">
        <f t="shared" ref="AM9" si="27">(SUM(AM4:AM8))</f>
        <v>0</v>
      </c>
      <c r="AN9" s="104">
        <f t="shared" ref="AN9" si="28">(SUM(AN4:AN8))</f>
        <v>0</v>
      </c>
      <c r="AO9" s="104">
        <f t="shared" ref="AO9" si="29">(SUM(AO4:AO8))</f>
        <v>0</v>
      </c>
      <c r="AP9" s="104">
        <f t="shared" ref="AP9" si="30">(SUM(AP4:AP8))</f>
        <v>0</v>
      </c>
      <c r="AQ9" s="104">
        <f t="shared" ref="AQ9" si="31">(SUM(AQ4:AQ8))</f>
        <v>0</v>
      </c>
      <c r="AR9" s="104">
        <f t="shared" ref="AR9" si="32">(SUM(AR4:AR8))</f>
        <v>0</v>
      </c>
      <c r="AS9" s="104">
        <f t="shared" ref="AS9" si="33">(SUM(AS4:AS8))</f>
        <v>0</v>
      </c>
      <c r="AT9" s="104">
        <f t="shared" ref="AT9" si="34">(SUM(AT4:AT8))</f>
        <v>0</v>
      </c>
      <c r="AU9" s="104">
        <f t="shared" ref="AU9" si="35">(SUM(AU4:AU8))</f>
        <v>0</v>
      </c>
      <c r="AV9" s="104">
        <f t="shared" ref="AV9" si="36">(SUM(AV4:AV8))</f>
        <v>0</v>
      </c>
      <c r="AW9" s="104">
        <f t="shared" ref="AW9" si="37">(SUM(AW4:AW8))</f>
        <v>0</v>
      </c>
      <c r="AX9" s="104">
        <f t="shared" ref="AX9" si="38">(SUM(AX4:AX8))</f>
        <v>0</v>
      </c>
      <c r="AY9" s="104">
        <f t="shared" ref="AY9" si="39">(SUM(AY4:AY8))</f>
        <v>0</v>
      </c>
      <c r="AZ9" s="104">
        <f t="shared" ref="AZ9" si="40">(SUM(AZ4:AZ8))</f>
        <v>0</v>
      </c>
      <c r="BA9" s="104">
        <f t="shared" ref="BA9" si="41">(SUM(BA4:BA8))</f>
        <v>0</v>
      </c>
      <c r="BB9" s="104">
        <f t="shared" ref="BB9" si="42">(SUM(BB4:BB8))</f>
        <v>0</v>
      </c>
      <c r="BC9" s="104">
        <f t="shared" ref="BC9" si="43">(SUM(BC4:BC8))</f>
        <v>0</v>
      </c>
      <c r="BD9" s="104">
        <f t="shared" ref="BD9" si="44">(SUM(BD4:BD8))</f>
        <v>0</v>
      </c>
      <c r="BE9" s="104">
        <f t="shared" ref="BE9" si="45">(SUM(BE4:BE8))</f>
        <v>0</v>
      </c>
      <c r="BF9" s="104">
        <f t="shared" ref="BF9" si="46">(SUM(BF4:BF8))</f>
        <v>0</v>
      </c>
      <c r="BG9" s="104">
        <f t="shared" ref="BG9" si="47">(SUM(BG4:BG8))</f>
        <v>0</v>
      </c>
      <c r="BH9" s="104">
        <f t="shared" ref="BH9" si="48">(SUM(BH4:BH8))</f>
        <v>0</v>
      </c>
      <c r="BI9" s="104">
        <f t="shared" ref="BI9" si="49">(SUM(BI4:BI8))</f>
        <v>0</v>
      </c>
      <c r="BJ9" s="104">
        <f t="shared" ref="BJ9" si="50">(SUM(BJ4:BJ8))</f>
        <v>0</v>
      </c>
      <c r="BK9" s="104">
        <f t="shared" ref="BK9" si="51">(SUM(BK4:BK8))</f>
        <v>0</v>
      </c>
      <c r="BL9" s="104">
        <f t="shared" ref="BL9" si="52">(SUM(BL4:BL8))</f>
        <v>0</v>
      </c>
      <c r="BM9" s="104">
        <f t="shared" ref="BM9" si="53">(SUM(BM4:BM8))</f>
        <v>0</v>
      </c>
      <c r="BN9" s="104">
        <f t="shared" ref="BN9" si="54">(SUM(BN4:BN8))</f>
        <v>0</v>
      </c>
      <c r="BO9" s="104">
        <f t="shared" ref="BO9" si="55">(SUM(BO4:BO8))</f>
        <v>0</v>
      </c>
      <c r="BP9" s="104">
        <f t="shared" ref="BP9" si="56">(SUM(BP4:BP8))</f>
        <v>0</v>
      </c>
      <c r="BQ9" s="104">
        <f t="shared" ref="BQ9" si="57">(SUM(BQ4:BQ8))</f>
        <v>0</v>
      </c>
      <c r="BR9" s="104">
        <f t="shared" ref="BR9" si="58">(SUM(BR4:BR8))</f>
        <v>0</v>
      </c>
      <c r="BS9" s="104">
        <f t="shared" ref="BS9" si="59">(SUM(BS4:BS8))</f>
        <v>0</v>
      </c>
      <c r="BT9" s="104">
        <f t="shared" ref="BT9" si="60">(SUM(BT4:BT8))</f>
        <v>0</v>
      </c>
      <c r="BU9" s="104">
        <f t="shared" ref="BU9" si="61">(SUM(BU4:BU8))</f>
        <v>0</v>
      </c>
      <c r="BV9" s="125">
        <f t="shared" ref="BV9" si="62">(SUM(BV4:BV8))</f>
        <v>0</v>
      </c>
      <c r="BW9" s="104">
        <f t="shared" ref="BW9" si="63">(SUM(BW4:BW8))</f>
        <v>0</v>
      </c>
      <c r="BX9" s="104">
        <f t="shared" ref="BX9" si="64">(SUM(BX4:BX8))</f>
        <v>0</v>
      </c>
      <c r="BY9" s="104">
        <f t="shared" ref="BY9" si="65">(SUM(BY4:BY8))</f>
        <v>0</v>
      </c>
      <c r="BZ9" s="104">
        <f t="shared" ref="BZ9" si="66">(SUM(BZ4:BZ8))</f>
        <v>0</v>
      </c>
      <c r="CA9" s="104">
        <f t="shared" ref="CA9" si="67">(SUM(CA4:CA8))</f>
        <v>0</v>
      </c>
      <c r="CB9" s="104">
        <f t="shared" ref="CB9" si="68">(SUM(CB4:CB8))</f>
        <v>0</v>
      </c>
      <c r="CC9" s="104">
        <f t="shared" ref="CC9" si="69">(SUM(CC4:CC8))</f>
        <v>0</v>
      </c>
      <c r="CD9" s="104">
        <f t="shared" ref="CD9" si="70">(SUM(CD4:CD8))</f>
        <v>0</v>
      </c>
      <c r="CE9" s="104">
        <f t="shared" ref="CE9" si="71">(SUM(CE4:CE8))</f>
        <v>0</v>
      </c>
      <c r="CF9" s="104">
        <f t="shared" ref="CF9" si="72">(SUM(CF4:CF8))</f>
        <v>0</v>
      </c>
      <c r="CG9" s="104">
        <f t="shared" ref="CG9" si="73">(SUM(CG4:CG8))</f>
        <v>0</v>
      </c>
      <c r="CH9" s="104">
        <f t="shared" ref="CH9" si="74">(SUM(CH4:CH8))</f>
        <v>0</v>
      </c>
      <c r="CI9" s="104">
        <f t="shared" ref="CI9:DQ9" si="75">(SUM(CI4:CI8))</f>
        <v>0</v>
      </c>
      <c r="CJ9" s="104">
        <f t="shared" ref="CJ9:DR9" si="76">(SUM(CJ4:CJ8))</f>
        <v>0</v>
      </c>
      <c r="CK9" s="104">
        <f t="shared" si="75"/>
        <v>0</v>
      </c>
      <c r="CL9" s="104">
        <f t="shared" si="76"/>
        <v>0</v>
      </c>
      <c r="CM9" s="104">
        <f t="shared" si="75"/>
        <v>0</v>
      </c>
      <c r="CN9" s="104">
        <f t="shared" si="76"/>
        <v>0</v>
      </c>
      <c r="CO9" s="104">
        <f t="shared" si="75"/>
        <v>0</v>
      </c>
      <c r="CP9" s="104">
        <f t="shared" si="76"/>
        <v>0</v>
      </c>
      <c r="CQ9" s="104">
        <f t="shared" si="75"/>
        <v>0</v>
      </c>
      <c r="CR9" s="104">
        <f t="shared" si="76"/>
        <v>0</v>
      </c>
      <c r="CS9" s="104">
        <f t="shared" si="75"/>
        <v>0</v>
      </c>
      <c r="CT9" s="104">
        <f t="shared" si="76"/>
        <v>0</v>
      </c>
      <c r="CU9" s="104">
        <f t="shared" si="75"/>
        <v>0</v>
      </c>
      <c r="CV9" s="104">
        <f t="shared" si="76"/>
        <v>0</v>
      </c>
      <c r="CW9" s="104">
        <f t="shared" si="75"/>
        <v>0</v>
      </c>
      <c r="CX9" s="104">
        <f t="shared" si="76"/>
        <v>0</v>
      </c>
      <c r="CY9" s="104">
        <f t="shared" si="75"/>
        <v>0</v>
      </c>
      <c r="CZ9" s="104">
        <f t="shared" si="76"/>
        <v>0</v>
      </c>
      <c r="DA9" s="104">
        <f t="shared" si="75"/>
        <v>0</v>
      </c>
      <c r="DB9" s="104">
        <f t="shared" si="76"/>
        <v>0</v>
      </c>
      <c r="DC9" s="104">
        <f t="shared" si="75"/>
        <v>0</v>
      </c>
      <c r="DD9" s="104">
        <f t="shared" si="76"/>
        <v>0</v>
      </c>
      <c r="DE9" s="104">
        <f t="shared" si="75"/>
        <v>0</v>
      </c>
      <c r="DF9" s="104">
        <f t="shared" si="76"/>
        <v>0</v>
      </c>
      <c r="DG9" s="104">
        <f t="shared" si="75"/>
        <v>0</v>
      </c>
      <c r="DH9" s="104">
        <f t="shared" si="76"/>
        <v>0</v>
      </c>
      <c r="DI9" s="104">
        <f t="shared" si="75"/>
        <v>0</v>
      </c>
      <c r="DJ9" s="104">
        <f t="shared" si="76"/>
        <v>0</v>
      </c>
      <c r="DK9" s="104">
        <f t="shared" si="75"/>
        <v>0</v>
      </c>
      <c r="DL9" s="104">
        <f t="shared" si="76"/>
        <v>0</v>
      </c>
      <c r="DM9" s="104">
        <f t="shared" si="75"/>
        <v>0</v>
      </c>
      <c r="DN9" s="104">
        <f t="shared" si="76"/>
        <v>0</v>
      </c>
      <c r="DO9" s="104">
        <f t="shared" si="75"/>
        <v>0</v>
      </c>
      <c r="DP9" s="104">
        <f t="shared" si="76"/>
        <v>0</v>
      </c>
      <c r="DQ9" s="104">
        <f t="shared" si="75"/>
        <v>0</v>
      </c>
      <c r="DR9" s="104">
        <f t="shared" si="76"/>
        <v>0</v>
      </c>
    </row>
    <row r="10" spans="1:122" x14ac:dyDescent="0.25">
      <c r="A10" s="158"/>
      <c r="B10" s="105"/>
      <c r="C10" s="106" t="str">
        <f t="shared" ref="C10:D10" si="77">IF(C9=C13,"Match", "ERROR")</f>
        <v>Match</v>
      </c>
      <c r="D10" s="106" t="str">
        <f t="shared" si="77"/>
        <v>Match</v>
      </c>
      <c r="E10" s="106" t="str">
        <f>IF(E9=E13,"Match", "ERROR")</f>
        <v>Match</v>
      </c>
      <c r="F10" s="106" t="str">
        <f t="shared" ref="F10:BQ10" si="78">IF(F9=F13,"Match", "ERROR")</f>
        <v>Match</v>
      </c>
      <c r="G10" s="106" t="str">
        <f t="shared" si="78"/>
        <v>Match</v>
      </c>
      <c r="H10" s="106" t="str">
        <f t="shared" si="78"/>
        <v>Match</v>
      </c>
      <c r="I10" s="106" t="str">
        <f t="shared" si="78"/>
        <v>Match</v>
      </c>
      <c r="J10" s="106" t="str">
        <f t="shared" si="78"/>
        <v>Match</v>
      </c>
      <c r="K10" s="106" t="str">
        <f t="shared" si="78"/>
        <v>Match</v>
      </c>
      <c r="L10" s="106" t="str">
        <f t="shared" si="78"/>
        <v>Match</v>
      </c>
      <c r="M10" s="106" t="str">
        <f t="shared" si="78"/>
        <v>Match</v>
      </c>
      <c r="N10" s="106" t="str">
        <f t="shared" si="78"/>
        <v>Match</v>
      </c>
      <c r="O10" s="106" t="str">
        <f t="shared" si="78"/>
        <v>Match</v>
      </c>
      <c r="P10" s="106" t="str">
        <f t="shared" si="78"/>
        <v>Match</v>
      </c>
      <c r="Q10" s="106" t="str">
        <f t="shared" si="78"/>
        <v>Match</v>
      </c>
      <c r="R10" s="106" t="str">
        <f t="shared" si="78"/>
        <v>Match</v>
      </c>
      <c r="S10" s="106" t="str">
        <f t="shared" si="78"/>
        <v>Match</v>
      </c>
      <c r="T10" s="106" t="str">
        <f t="shared" si="78"/>
        <v>Match</v>
      </c>
      <c r="U10" s="106" t="str">
        <f t="shared" si="78"/>
        <v>Match</v>
      </c>
      <c r="V10" s="106" t="str">
        <f t="shared" si="78"/>
        <v>Match</v>
      </c>
      <c r="W10" s="106" t="str">
        <f t="shared" si="78"/>
        <v>Match</v>
      </c>
      <c r="X10" s="106" t="str">
        <f t="shared" si="78"/>
        <v>Match</v>
      </c>
      <c r="Y10" s="106" t="str">
        <f t="shared" si="78"/>
        <v>Match</v>
      </c>
      <c r="Z10" s="106" t="str">
        <f t="shared" si="78"/>
        <v>Match</v>
      </c>
      <c r="AA10" s="106" t="str">
        <f t="shared" si="78"/>
        <v>Match</v>
      </c>
      <c r="AB10" s="106" t="str">
        <f t="shared" si="78"/>
        <v>Match</v>
      </c>
      <c r="AC10" s="106" t="str">
        <f t="shared" si="78"/>
        <v>Match</v>
      </c>
      <c r="AD10" s="106" t="str">
        <f t="shared" si="78"/>
        <v>Match</v>
      </c>
      <c r="AE10" s="106" t="str">
        <f t="shared" si="78"/>
        <v>Match</v>
      </c>
      <c r="AF10" s="106" t="str">
        <f t="shared" si="78"/>
        <v>Match</v>
      </c>
      <c r="AG10" s="106" t="str">
        <f t="shared" si="78"/>
        <v>Match</v>
      </c>
      <c r="AH10" s="106" t="str">
        <f t="shared" si="78"/>
        <v>Match</v>
      </c>
      <c r="AI10" s="106" t="str">
        <f t="shared" si="78"/>
        <v>Match</v>
      </c>
      <c r="AJ10" s="106" t="str">
        <f t="shared" si="78"/>
        <v>Match</v>
      </c>
      <c r="AK10" s="106" t="str">
        <f t="shared" si="78"/>
        <v>Match</v>
      </c>
      <c r="AL10" s="106" t="str">
        <f t="shared" si="78"/>
        <v>Match</v>
      </c>
      <c r="AM10" s="106" t="str">
        <f t="shared" si="78"/>
        <v>Match</v>
      </c>
      <c r="AN10" s="106" t="str">
        <f t="shared" si="78"/>
        <v>Match</v>
      </c>
      <c r="AO10" s="106" t="str">
        <f t="shared" si="78"/>
        <v>Match</v>
      </c>
      <c r="AP10" s="106" t="str">
        <f t="shared" si="78"/>
        <v>Match</v>
      </c>
      <c r="AQ10" s="106" t="str">
        <f t="shared" si="78"/>
        <v>Match</v>
      </c>
      <c r="AR10" s="106" t="str">
        <f t="shared" si="78"/>
        <v>Match</v>
      </c>
      <c r="AS10" s="106" t="str">
        <f t="shared" si="78"/>
        <v>Match</v>
      </c>
      <c r="AT10" s="106" t="str">
        <f t="shared" si="78"/>
        <v>Match</v>
      </c>
      <c r="AU10" s="106" t="str">
        <f t="shared" si="78"/>
        <v>Match</v>
      </c>
      <c r="AV10" s="106" t="str">
        <f t="shared" si="78"/>
        <v>Match</v>
      </c>
      <c r="AW10" s="106" t="str">
        <f t="shared" si="78"/>
        <v>Match</v>
      </c>
      <c r="AX10" s="106" t="str">
        <f t="shared" si="78"/>
        <v>Match</v>
      </c>
      <c r="AY10" s="106" t="str">
        <f t="shared" si="78"/>
        <v>Match</v>
      </c>
      <c r="AZ10" s="106" t="str">
        <f t="shared" si="78"/>
        <v>Match</v>
      </c>
      <c r="BA10" s="106" t="str">
        <f t="shared" si="78"/>
        <v>Match</v>
      </c>
      <c r="BB10" s="106" t="str">
        <f t="shared" si="78"/>
        <v>Match</v>
      </c>
      <c r="BC10" s="106" t="str">
        <f t="shared" si="78"/>
        <v>Match</v>
      </c>
      <c r="BD10" s="106" t="str">
        <f t="shared" si="78"/>
        <v>Match</v>
      </c>
      <c r="BE10" s="106" t="str">
        <f t="shared" si="78"/>
        <v>Match</v>
      </c>
      <c r="BF10" s="106" t="str">
        <f t="shared" si="78"/>
        <v>Match</v>
      </c>
      <c r="BG10" s="106" t="str">
        <f t="shared" si="78"/>
        <v>Match</v>
      </c>
      <c r="BH10" s="106" t="str">
        <f t="shared" si="78"/>
        <v>Match</v>
      </c>
      <c r="BI10" s="106" t="str">
        <f t="shared" si="78"/>
        <v>Match</v>
      </c>
      <c r="BJ10" s="106" t="str">
        <f t="shared" si="78"/>
        <v>Match</v>
      </c>
      <c r="BK10" s="106" t="str">
        <f t="shared" si="78"/>
        <v>Match</v>
      </c>
      <c r="BL10" s="106" t="str">
        <f t="shared" si="78"/>
        <v>Match</v>
      </c>
      <c r="BM10" s="106" t="str">
        <f t="shared" si="78"/>
        <v>Match</v>
      </c>
      <c r="BN10" s="106" t="str">
        <f t="shared" si="78"/>
        <v>Match</v>
      </c>
      <c r="BO10" s="106" t="str">
        <f t="shared" si="78"/>
        <v>Match</v>
      </c>
      <c r="BP10" s="106" t="str">
        <f t="shared" si="78"/>
        <v>Match</v>
      </c>
      <c r="BQ10" s="106" t="str">
        <f t="shared" si="78"/>
        <v>Match</v>
      </c>
      <c r="BR10" s="106" t="str">
        <f t="shared" ref="BR10:CJ10" si="79">IF(BR9=BR13,"Match", "ERROR")</f>
        <v>Match</v>
      </c>
      <c r="BS10" s="106" t="str">
        <f t="shared" si="79"/>
        <v>Match</v>
      </c>
      <c r="BT10" s="106" t="str">
        <f t="shared" si="79"/>
        <v>Match</v>
      </c>
      <c r="BU10" s="106" t="str">
        <f t="shared" si="79"/>
        <v>Match</v>
      </c>
      <c r="BV10" s="126" t="str">
        <f t="shared" si="79"/>
        <v>Match</v>
      </c>
      <c r="BW10" s="106" t="str">
        <f t="shared" si="79"/>
        <v>Match</v>
      </c>
      <c r="BX10" s="106" t="str">
        <f t="shared" si="79"/>
        <v>Match</v>
      </c>
      <c r="BY10" s="106" t="str">
        <f t="shared" si="79"/>
        <v>Match</v>
      </c>
      <c r="BZ10" s="106" t="str">
        <f t="shared" si="79"/>
        <v>Match</v>
      </c>
      <c r="CA10" s="106" t="str">
        <f t="shared" si="79"/>
        <v>Match</v>
      </c>
      <c r="CB10" s="106" t="str">
        <f t="shared" si="79"/>
        <v>Match</v>
      </c>
      <c r="CC10" s="106" t="str">
        <f t="shared" si="79"/>
        <v>Match</v>
      </c>
      <c r="CD10" s="106" t="str">
        <f t="shared" si="79"/>
        <v>Match</v>
      </c>
      <c r="CE10" s="106" t="str">
        <f t="shared" si="79"/>
        <v>Match</v>
      </c>
      <c r="CF10" s="106" t="str">
        <f t="shared" si="79"/>
        <v>Match</v>
      </c>
      <c r="CG10" s="106" t="str">
        <f t="shared" si="79"/>
        <v>Match</v>
      </c>
      <c r="CH10" s="106" t="str">
        <f t="shared" si="79"/>
        <v>Match</v>
      </c>
      <c r="CI10" s="106" t="str">
        <f t="shared" si="79"/>
        <v>Match</v>
      </c>
      <c r="CJ10" s="106" t="str">
        <f t="shared" si="79"/>
        <v>Match</v>
      </c>
      <c r="CK10" s="106" t="str">
        <f t="shared" ref="CK10:DR10" si="80">IF(CK9=CK13,"Match", "ERROR")</f>
        <v>Match</v>
      </c>
      <c r="CL10" s="106" t="str">
        <f t="shared" si="80"/>
        <v>Match</v>
      </c>
      <c r="CM10" s="106" t="str">
        <f t="shared" si="80"/>
        <v>Match</v>
      </c>
      <c r="CN10" s="106" t="str">
        <f t="shared" si="80"/>
        <v>Match</v>
      </c>
      <c r="CO10" s="106" t="str">
        <f t="shared" si="80"/>
        <v>Match</v>
      </c>
      <c r="CP10" s="106" t="str">
        <f t="shared" si="80"/>
        <v>Match</v>
      </c>
      <c r="CQ10" s="106" t="str">
        <f t="shared" si="80"/>
        <v>Match</v>
      </c>
      <c r="CR10" s="106" t="str">
        <f t="shared" si="80"/>
        <v>Match</v>
      </c>
      <c r="CS10" s="106" t="str">
        <f t="shared" si="80"/>
        <v>Match</v>
      </c>
      <c r="CT10" s="106" t="str">
        <f t="shared" si="80"/>
        <v>Match</v>
      </c>
      <c r="CU10" s="106" t="str">
        <f t="shared" si="80"/>
        <v>Match</v>
      </c>
      <c r="CV10" s="106" t="str">
        <f t="shared" si="80"/>
        <v>Match</v>
      </c>
      <c r="CW10" s="106" t="str">
        <f t="shared" si="80"/>
        <v>Match</v>
      </c>
      <c r="CX10" s="106" t="str">
        <f t="shared" si="80"/>
        <v>Match</v>
      </c>
      <c r="CY10" s="106" t="str">
        <f t="shared" si="80"/>
        <v>Match</v>
      </c>
      <c r="CZ10" s="106" t="str">
        <f t="shared" si="80"/>
        <v>Match</v>
      </c>
      <c r="DA10" s="106" t="str">
        <f t="shared" si="80"/>
        <v>Match</v>
      </c>
      <c r="DB10" s="106" t="str">
        <f t="shared" si="80"/>
        <v>Match</v>
      </c>
      <c r="DC10" s="106" t="str">
        <f t="shared" si="80"/>
        <v>Match</v>
      </c>
      <c r="DD10" s="106" t="str">
        <f t="shared" si="80"/>
        <v>Match</v>
      </c>
      <c r="DE10" s="106" t="str">
        <f t="shared" si="80"/>
        <v>Match</v>
      </c>
      <c r="DF10" s="106" t="str">
        <f t="shared" si="80"/>
        <v>Match</v>
      </c>
      <c r="DG10" s="106" t="str">
        <f t="shared" si="80"/>
        <v>Match</v>
      </c>
      <c r="DH10" s="106" t="str">
        <f t="shared" si="80"/>
        <v>Match</v>
      </c>
      <c r="DI10" s="106" t="str">
        <f t="shared" si="80"/>
        <v>Match</v>
      </c>
      <c r="DJ10" s="106" t="str">
        <f t="shared" si="80"/>
        <v>Match</v>
      </c>
      <c r="DK10" s="106" t="str">
        <f t="shared" si="80"/>
        <v>Match</v>
      </c>
      <c r="DL10" s="106" t="str">
        <f t="shared" si="80"/>
        <v>Match</v>
      </c>
      <c r="DM10" s="106" t="str">
        <f t="shared" si="80"/>
        <v>Match</v>
      </c>
      <c r="DN10" s="106" t="str">
        <f t="shared" si="80"/>
        <v>Match</v>
      </c>
      <c r="DO10" s="106" t="str">
        <f t="shared" si="80"/>
        <v>Match</v>
      </c>
      <c r="DP10" s="106" t="str">
        <f t="shared" si="80"/>
        <v>Match</v>
      </c>
      <c r="DQ10" s="106" t="str">
        <f t="shared" si="80"/>
        <v>Match</v>
      </c>
      <c r="DR10" s="106" t="str">
        <f t="shared" si="80"/>
        <v>Match</v>
      </c>
    </row>
    <row r="11" spans="1:122" hidden="1" x14ac:dyDescent="0.25">
      <c r="A11" s="107"/>
      <c r="B11" s="107"/>
      <c r="C11" s="108"/>
      <c r="D11" s="108"/>
      <c r="E11" s="108"/>
      <c r="F11" s="108"/>
      <c r="G11" s="107"/>
      <c r="H11" s="107"/>
      <c r="I11" s="107"/>
      <c r="J11" s="107"/>
      <c r="K11" s="107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127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</row>
    <row r="12" spans="1:122" s="67" customFormat="1" hidden="1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127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</row>
    <row r="13" spans="1:122" hidden="1" x14ac:dyDescent="0.25">
      <c r="A13" s="109"/>
      <c r="B13" s="109"/>
      <c r="C13" s="109"/>
      <c r="D13" s="109"/>
      <c r="E13" s="109">
        <f>'TD Calc. NLI (Monthly)'!E15</f>
        <v>0</v>
      </c>
      <c r="F13" s="109">
        <f>IF('TD Calc. NLI (Monthly)'!F15=0,0,'TD Calc. NLI (Monthly)'!F15+'TD CALC Summary (Cumulative) '!E13)</f>
        <v>0</v>
      </c>
      <c r="G13" s="109">
        <f>IF('TD Calc. NLI (Monthly)'!G15=0,0,'TD Calc. NLI (Monthly)'!G15+'TD CALC Summary (Cumulative) '!F13)</f>
        <v>5973.5</v>
      </c>
      <c r="H13" s="109">
        <f>IF('TD Calc. NLI (Monthly)'!H15=0,0,'TD Calc. NLI (Monthly)'!H15+'TD CALC Summary (Cumulative) '!G13)</f>
        <v>15034.3</v>
      </c>
      <c r="I13" s="109">
        <f>IF('TD Calc. NLI (Monthly)'!I15=0,0,'TD Calc. NLI (Monthly)'!I15+'TD CALC Summary (Cumulative) '!H13)</f>
        <v>24095.1</v>
      </c>
      <c r="J13" s="109">
        <f>IF('TD Calc. NLI (Monthly)'!J15=0,0,'TD Calc. NLI (Monthly)'!J15+'TD CALC Summary (Cumulative) '!I13)</f>
        <v>33155.899999999994</v>
      </c>
      <c r="K13" s="109">
        <f>IF('TD Calc. NLI (Monthly)'!K15=0,0,'TD Calc. NLI (Monthly)'!K15+'TD CALC Summary (Cumulative) '!J13)</f>
        <v>42216.7</v>
      </c>
      <c r="L13" s="109">
        <f>IF('TD Calc. NLI (Monthly)'!L15=0,0,'TD Calc. NLI (Monthly)'!L15+'TD CALC Summary (Cumulative) '!K13)</f>
        <v>0</v>
      </c>
      <c r="M13" s="109">
        <f>IF('TD Calc. NLI (Monthly)'!M15=0,0,'TD Calc. NLI (Monthly)'!M15+'TD CALC Summary (Cumulative) '!L13)</f>
        <v>0</v>
      </c>
      <c r="N13" s="109">
        <f>IF('TD Calc. NLI (Monthly)'!N15=0,0,'TD Calc. NLI (Monthly)'!N15+'TD CALC Summary (Cumulative) '!M13)</f>
        <v>0</v>
      </c>
      <c r="O13" s="109">
        <f>IF('TD Calc. NLI (Monthly)'!O15=0,0,'TD Calc. NLI (Monthly)'!O15+'TD CALC Summary (Cumulative) '!N13)</f>
        <v>0</v>
      </c>
      <c r="P13" s="109">
        <f>IF('TD Calc. NLI (Monthly)'!P15=0,0,'TD Calc. NLI (Monthly)'!P15+'TD CALC Summary (Cumulative) '!O13)</f>
        <v>0</v>
      </c>
      <c r="Q13" s="109">
        <f>IF('TD Calc. NLI (Monthly)'!Q15=0,0,'TD Calc. NLI (Monthly)'!Q15+'TD CALC Summary (Cumulative) '!P13)</f>
        <v>0</v>
      </c>
      <c r="R13" s="109">
        <f>IF('TD Calc. NLI (Monthly)'!R15=0,0,'TD Calc. NLI (Monthly)'!R15+'TD CALC Summary (Cumulative) '!Q13)</f>
        <v>0</v>
      </c>
      <c r="S13" s="109">
        <f>IF('TD Calc. NLI (Monthly)'!S15=0,0,'TD Calc. NLI (Monthly)'!S15+'TD CALC Summary (Cumulative) '!R13)</f>
        <v>0</v>
      </c>
      <c r="T13" s="109">
        <f>IF('TD Calc. NLI (Monthly)'!T15=0,0,'TD Calc. NLI (Monthly)'!T15+'TD CALC Summary (Cumulative) '!S13)</f>
        <v>0</v>
      </c>
      <c r="U13" s="109">
        <f>IF('TD Calc. NLI (Monthly)'!U15=0,0,'TD Calc. NLI (Monthly)'!U15+'TD CALC Summary (Cumulative) '!T13)</f>
        <v>0</v>
      </c>
      <c r="V13" s="109">
        <f>IF('TD Calc. NLI (Monthly)'!V15=0,0,'TD Calc. NLI (Monthly)'!V15+'TD CALC Summary (Cumulative) '!U13)</f>
        <v>0</v>
      </c>
      <c r="W13" s="109">
        <f>IF('TD Calc. NLI (Monthly)'!W15=0,0,'TD Calc. NLI (Monthly)'!W15+'TD CALC Summary (Cumulative) '!V13)</f>
        <v>0</v>
      </c>
      <c r="X13" s="109">
        <f>IF('TD Calc. NLI (Monthly)'!X15=0,0,'TD Calc. NLI (Monthly)'!X15+'TD CALC Summary (Cumulative) '!W13)</f>
        <v>0</v>
      </c>
      <c r="Y13" s="109">
        <f>IF('TD Calc. NLI (Monthly)'!Y15=0,0,'TD Calc. NLI (Monthly)'!Y15+'TD CALC Summary (Cumulative) '!X13)</f>
        <v>0</v>
      </c>
      <c r="Z13" s="109">
        <f>IF('TD Calc. NLI (Monthly)'!Z15=0,0,'TD Calc. NLI (Monthly)'!Z15+'TD CALC Summary (Cumulative) '!Y13)</f>
        <v>0</v>
      </c>
      <c r="AA13" s="109">
        <f>IF('TD Calc. NLI (Monthly)'!AA15=0,0,'TD Calc. NLI (Monthly)'!AA15+'TD CALC Summary (Cumulative) '!Z13)</f>
        <v>0</v>
      </c>
      <c r="AB13" s="109">
        <f>IF('TD Calc. NLI (Monthly)'!AB15=0,0,'TD Calc. NLI (Monthly)'!AB15+'TD CALC Summary (Cumulative) '!AA13)</f>
        <v>0</v>
      </c>
      <c r="AC13" s="109">
        <f>IF('TD Calc. NLI (Monthly)'!AC15=0,0,'TD Calc. NLI (Monthly)'!AC15+'TD CALC Summary (Cumulative) '!AB13)</f>
        <v>0</v>
      </c>
      <c r="AD13" s="109">
        <f>IF('TD Calc. NLI (Monthly)'!AD15=0,0,'TD Calc. NLI (Monthly)'!AD15+'TD CALC Summary (Cumulative) '!AC13)</f>
        <v>0</v>
      </c>
      <c r="AE13" s="109">
        <f>IF('TD Calc. NLI (Monthly)'!AE15=0,0,'TD Calc. NLI (Monthly)'!AE15+'TD CALC Summary (Cumulative) '!AD13)</f>
        <v>0</v>
      </c>
      <c r="AF13" s="109">
        <f>IF('TD Calc. NLI (Monthly)'!AF15=0,0,'TD Calc. NLI (Monthly)'!AF15+'TD CALC Summary (Cumulative) '!AE13)</f>
        <v>0</v>
      </c>
      <c r="AG13" s="109">
        <f>IF('TD Calc. NLI (Monthly)'!AG15=0,0,'TD Calc. NLI (Monthly)'!AG15+'TD CALC Summary (Cumulative) '!AF13)</f>
        <v>0</v>
      </c>
      <c r="AH13" s="109">
        <f>IF('TD Calc. NLI (Monthly)'!AH15=0,0,'TD Calc. NLI (Monthly)'!AH15+'TD CALC Summary (Cumulative) '!AG13)</f>
        <v>0</v>
      </c>
      <c r="AI13" s="109">
        <f>IF('TD Calc. NLI (Monthly)'!AI15=0,0,'TD Calc. NLI (Monthly)'!AI15+'TD CALC Summary (Cumulative) '!AH13)</f>
        <v>0</v>
      </c>
      <c r="AJ13" s="109">
        <f>IF('TD Calc. NLI (Monthly)'!AJ15=0,0,'TD Calc. NLI (Monthly)'!AJ15+'TD CALC Summary (Cumulative) '!AI13)</f>
        <v>0</v>
      </c>
      <c r="AK13" s="109">
        <f>IF('TD Calc. NLI (Monthly)'!AK15=0,0,'TD Calc. NLI (Monthly)'!AK15+'TD CALC Summary (Cumulative) '!AJ13)</f>
        <v>0</v>
      </c>
      <c r="AL13" s="109">
        <f>IF('TD Calc. NLI (Monthly)'!AL15=0,0,'TD Calc. NLI (Monthly)'!AL15+'TD CALC Summary (Cumulative) '!AK13)</f>
        <v>0</v>
      </c>
      <c r="AM13" s="109">
        <f>IF('TD Calc. NLI (Monthly)'!AM15=0,0,'TD Calc. NLI (Monthly)'!AM15+'TD CALC Summary (Cumulative) '!AL13)</f>
        <v>0</v>
      </c>
      <c r="AN13" s="109">
        <f>IF('TD Calc. NLI (Monthly)'!AN15=0,0,'TD Calc. NLI (Monthly)'!AN15+'TD CALC Summary (Cumulative) '!AM13)</f>
        <v>0</v>
      </c>
      <c r="AO13" s="109">
        <f>IF('TD Calc. NLI (Monthly)'!AO15=0,0,'TD Calc. NLI (Monthly)'!AO15+'TD CALC Summary (Cumulative) '!AN13)</f>
        <v>0</v>
      </c>
      <c r="AP13" s="109">
        <f>IF('TD Calc. NLI (Monthly)'!AP15=0,0,'TD Calc. NLI (Monthly)'!AP15+'TD CALC Summary (Cumulative) '!AO13)</f>
        <v>0</v>
      </c>
      <c r="AQ13" s="109">
        <f>IF('TD Calc. NLI (Monthly)'!AQ15=0,0,'TD Calc. NLI (Monthly)'!AQ15+'TD CALC Summary (Cumulative) '!AP13)</f>
        <v>0</v>
      </c>
      <c r="AR13" s="109">
        <f>IF('TD Calc. NLI (Monthly)'!AR15=0,0,'TD Calc. NLI (Monthly)'!AR15+'TD CALC Summary (Cumulative) '!AQ13)</f>
        <v>0</v>
      </c>
      <c r="AS13" s="109">
        <f>IF('TD Calc. NLI (Monthly)'!AS15=0,0,'TD Calc. NLI (Monthly)'!AS15+'TD CALC Summary (Cumulative) '!AR13)</f>
        <v>0</v>
      </c>
      <c r="AT13" s="109">
        <f>IF('TD Calc. NLI (Monthly)'!AT15=0,0,'TD Calc. NLI (Monthly)'!AT15+'TD CALC Summary (Cumulative) '!AS13)</f>
        <v>0</v>
      </c>
      <c r="AU13" s="109">
        <f>IF('TD Calc. NLI (Monthly)'!AU15=0,0,'TD Calc. NLI (Monthly)'!AU15+'TD CALC Summary (Cumulative) '!AT13)</f>
        <v>0</v>
      </c>
      <c r="AV13" s="109">
        <f>IF('TD Calc. NLI (Monthly)'!AV15=0,0,'TD Calc. NLI (Monthly)'!AV15+'TD CALC Summary (Cumulative) '!AU13)</f>
        <v>0</v>
      </c>
      <c r="AW13" s="109">
        <f>IF('TD Calc. NLI (Monthly)'!AW15=0,0,'TD Calc. NLI (Monthly)'!AW15+'TD CALC Summary (Cumulative) '!AV13)</f>
        <v>0</v>
      </c>
      <c r="AX13" s="109">
        <f>IF('TD Calc. NLI (Monthly)'!AX15=0,0,'TD Calc. NLI (Monthly)'!AX15+'TD CALC Summary (Cumulative) '!AW13)</f>
        <v>0</v>
      </c>
      <c r="AY13" s="109">
        <f>IF('TD Calc. NLI (Monthly)'!AY15=0,0,'TD Calc. NLI (Monthly)'!AY15+'TD CALC Summary (Cumulative) '!AX13)</f>
        <v>0</v>
      </c>
      <c r="AZ13" s="109">
        <f>IF('TD Calc. NLI (Monthly)'!AZ15=0,0,'TD Calc. NLI (Monthly)'!AZ15+'TD CALC Summary (Cumulative) '!AY13)</f>
        <v>0</v>
      </c>
      <c r="BA13" s="109">
        <f>IF('TD Calc. NLI (Monthly)'!BA15=0,0,'TD Calc. NLI (Monthly)'!BA15+'TD CALC Summary (Cumulative) '!AZ13)</f>
        <v>0</v>
      </c>
      <c r="BB13" s="109">
        <f>IF('TD Calc. NLI (Monthly)'!BB15=0,0,'TD Calc. NLI (Monthly)'!BB15+'TD CALC Summary (Cumulative) '!BA13)</f>
        <v>0</v>
      </c>
      <c r="BC13" s="109">
        <f>IF('TD Calc. NLI (Monthly)'!BC15=0,0,'TD Calc. NLI (Monthly)'!BC15+'TD CALC Summary (Cumulative) '!BB13)</f>
        <v>0</v>
      </c>
      <c r="BD13" s="109">
        <f>IF('TD Calc. NLI (Monthly)'!BD15=0,0,'TD Calc. NLI (Monthly)'!BD15+'TD CALC Summary (Cumulative) '!BC13)</f>
        <v>0</v>
      </c>
      <c r="BE13" s="109">
        <f>IF('TD Calc. NLI (Monthly)'!BE15=0,0,'TD Calc. NLI (Monthly)'!BE15+'TD CALC Summary (Cumulative) '!BD13)</f>
        <v>0</v>
      </c>
      <c r="BF13" s="109">
        <f>IF('TD Calc. NLI (Monthly)'!BF15=0,0,'TD Calc. NLI (Monthly)'!BF15+'TD CALC Summary (Cumulative) '!BE13)</f>
        <v>0</v>
      </c>
      <c r="BG13" s="109">
        <f>IF('TD Calc. NLI (Monthly)'!BG15=0,0,'TD Calc. NLI (Monthly)'!BG15+'TD CALC Summary (Cumulative) '!BF13)</f>
        <v>0</v>
      </c>
      <c r="BH13" s="109">
        <f>IF('TD Calc. NLI (Monthly)'!BH15=0,0,'TD Calc. NLI (Monthly)'!BH15+'TD CALC Summary (Cumulative) '!BG13)</f>
        <v>0</v>
      </c>
      <c r="BI13" s="109">
        <f>IF('TD Calc. NLI (Monthly)'!BI15=0,0,'TD Calc. NLI (Monthly)'!BI15+'TD CALC Summary (Cumulative) '!BH13)</f>
        <v>0</v>
      </c>
      <c r="BJ13" s="109">
        <f>IF('TD Calc. NLI (Monthly)'!BJ15=0,0,'TD Calc. NLI (Monthly)'!BJ15+'TD CALC Summary (Cumulative) '!BI13)</f>
        <v>0</v>
      </c>
      <c r="BK13" s="109">
        <f>IF('TD Calc. NLI (Monthly)'!BK15=0,0,'TD Calc. NLI (Monthly)'!BK15+'TD CALC Summary (Cumulative) '!BJ13)</f>
        <v>0</v>
      </c>
      <c r="BL13" s="109">
        <f>IF('TD Calc. NLI (Monthly)'!BL15=0,0,'TD Calc. NLI (Monthly)'!BL15+'TD CALC Summary (Cumulative) '!BK13)</f>
        <v>0</v>
      </c>
      <c r="BM13" s="109">
        <f>IF('TD Calc. NLI (Monthly)'!BM15=0,0,'TD Calc. NLI (Monthly)'!BM15+'TD CALC Summary (Cumulative) '!BL13)</f>
        <v>0</v>
      </c>
      <c r="BN13" s="109">
        <f>IF('TD Calc. NLI (Monthly)'!BN15=0,0,'TD Calc. NLI (Monthly)'!BN15+'TD CALC Summary (Cumulative) '!BM13)</f>
        <v>0</v>
      </c>
      <c r="BO13" s="109">
        <f>IF('TD Calc. NLI (Monthly)'!BO15=0,0,'TD Calc. NLI (Monthly)'!BO15+'TD CALC Summary (Cumulative) '!BN13)</f>
        <v>0</v>
      </c>
      <c r="BP13" s="109">
        <f>IF('TD Calc. NLI (Monthly)'!BP15=0,0,'TD Calc. NLI (Monthly)'!BP15+'TD CALC Summary (Cumulative) '!BO13)</f>
        <v>0</v>
      </c>
      <c r="BQ13" s="109">
        <f>IF('TD Calc. NLI (Monthly)'!BQ15=0,0,'TD Calc. NLI (Monthly)'!BQ15+'TD CALC Summary (Cumulative) '!BP13)</f>
        <v>0</v>
      </c>
      <c r="BR13" s="109">
        <f>IF('TD Calc. NLI (Monthly)'!BR15=0,0,'TD Calc. NLI (Monthly)'!BR15+'TD CALC Summary (Cumulative) '!BQ13)</f>
        <v>0</v>
      </c>
      <c r="BS13" s="109">
        <f>IF('TD Calc. NLI (Monthly)'!BS15=0,0,'TD Calc. NLI (Monthly)'!BS15+'TD CALC Summary (Cumulative) '!BR13)</f>
        <v>0</v>
      </c>
      <c r="BT13" s="109">
        <f>IF('TD Calc. NLI (Monthly)'!BT15=0,0,'TD Calc. NLI (Monthly)'!BT15+'TD CALC Summary (Cumulative) '!BS13)</f>
        <v>0</v>
      </c>
      <c r="BU13" s="109">
        <f>IF('TD Calc. NLI (Monthly)'!BU15=0,0,'TD Calc. NLI (Monthly)'!BU15+'TD CALC Summary (Cumulative) '!BT13)</f>
        <v>0</v>
      </c>
      <c r="BV13" s="128">
        <f>IF('TD Calc. NLI (Monthly)'!BV15=0,0,'TD Calc. NLI (Monthly)'!BV15+'TD CALC Summary (Cumulative) '!BU13)</f>
        <v>0</v>
      </c>
      <c r="BW13" s="109">
        <f>IF('TD Calc. NLI (Monthly)'!BW15=0,0,'TD Calc. NLI (Monthly)'!BW15+'TD CALC Summary (Cumulative) '!BV13)</f>
        <v>0</v>
      </c>
      <c r="BX13" s="109">
        <f>IF('TD Calc. NLI (Monthly)'!BX15=0,0,'TD Calc. NLI (Monthly)'!BX15+'TD CALC Summary (Cumulative) '!BW13)</f>
        <v>0</v>
      </c>
      <c r="BY13" s="109">
        <f>IF('TD Calc. NLI (Monthly)'!BY15=0,0,'TD Calc. NLI (Monthly)'!BY15+'TD CALC Summary (Cumulative) '!BX13)</f>
        <v>0</v>
      </c>
      <c r="BZ13" s="109">
        <f>IF('TD Calc. NLI (Monthly)'!BZ15=0,0,'TD Calc. NLI (Monthly)'!BZ15+'TD CALC Summary (Cumulative) '!BY13)</f>
        <v>0</v>
      </c>
      <c r="CA13" s="109">
        <f>IF('TD Calc. NLI (Monthly)'!CA15=0,0,'TD Calc. NLI (Monthly)'!CA15+'TD CALC Summary (Cumulative) '!BZ13)</f>
        <v>0</v>
      </c>
      <c r="CB13" s="109">
        <f>IF('TD Calc. NLI (Monthly)'!CB15=0,0,'TD Calc. NLI (Monthly)'!CB15+'TD CALC Summary (Cumulative) '!CA13)</f>
        <v>0</v>
      </c>
      <c r="CC13" s="109">
        <f>IF('TD Calc. NLI (Monthly)'!CC15=0,0,'TD Calc. NLI (Monthly)'!CC15+'TD CALC Summary (Cumulative) '!CB13)</f>
        <v>0</v>
      </c>
      <c r="CD13" s="109">
        <f>IF('TD Calc. NLI (Monthly)'!CD15=0,0,'TD Calc. NLI (Monthly)'!CD15+'TD CALC Summary (Cumulative) '!CC13)</f>
        <v>0</v>
      </c>
      <c r="CE13" s="109">
        <f>IF('TD Calc. NLI (Monthly)'!CE15=0,0,'TD Calc. NLI (Monthly)'!CE15+'TD CALC Summary (Cumulative) '!CD13)</f>
        <v>0</v>
      </c>
      <c r="CF13" s="109">
        <f>IF('TD Calc. NLI (Monthly)'!CF15=0,0,'TD Calc. NLI (Monthly)'!CF15+'TD CALC Summary (Cumulative) '!CE13)</f>
        <v>0</v>
      </c>
      <c r="CG13" s="109">
        <f>IF('TD Calc. NLI (Monthly)'!CG15=0,0,'TD Calc. NLI (Monthly)'!CG15+'TD CALC Summary (Cumulative) '!CF13)</f>
        <v>0</v>
      </c>
      <c r="CH13" s="109">
        <f>IF('TD Calc. NLI (Monthly)'!CH15=0,0,'TD Calc. NLI (Monthly)'!CH15+'TD CALC Summary (Cumulative) '!CG13)</f>
        <v>0</v>
      </c>
      <c r="CI13" s="109">
        <f>IF('TD Calc. NLI (Monthly)'!CI15=0,0,'TD Calc. NLI (Monthly)'!CI15+'TD CALC Summary (Cumulative) '!CH13)</f>
        <v>0</v>
      </c>
      <c r="CJ13" s="109">
        <f>IF('TD Calc. NLI (Monthly)'!CJ15=0,0,'TD Calc. NLI (Monthly)'!CJ15+'TD CALC Summary (Cumulative) '!CI13)</f>
        <v>0</v>
      </c>
      <c r="CK13" s="109">
        <f>IF('TD Calc. NLI (Monthly)'!CK15=0,0,'TD Calc. NLI (Monthly)'!CK15+'TD CALC Summary (Cumulative) '!CJ13)</f>
        <v>0</v>
      </c>
      <c r="CL13" s="109">
        <f>IF('TD Calc. NLI (Monthly)'!CL15=0,0,'TD Calc. NLI (Monthly)'!CL15+'TD CALC Summary (Cumulative) '!CK13)</f>
        <v>0</v>
      </c>
      <c r="CM13" s="109">
        <f>IF('TD Calc. NLI (Monthly)'!CM15=0,0,'TD Calc. NLI (Monthly)'!CM15+'TD CALC Summary (Cumulative) '!CL13)</f>
        <v>0</v>
      </c>
      <c r="CN13" s="109">
        <f>IF('TD Calc. NLI (Monthly)'!CN15=0,0,'TD Calc. NLI (Monthly)'!CN15+'TD CALC Summary (Cumulative) '!CM13)</f>
        <v>0</v>
      </c>
      <c r="CO13" s="109">
        <f>IF('TD Calc. NLI (Monthly)'!CO15=0,0,'TD Calc. NLI (Monthly)'!CO15+'TD CALC Summary (Cumulative) '!CN13)</f>
        <v>0</v>
      </c>
      <c r="CP13" s="109">
        <f>IF('TD Calc. NLI (Monthly)'!CP15=0,0,'TD Calc. NLI (Monthly)'!CP15+'TD CALC Summary (Cumulative) '!CO13)</f>
        <v>0</v>
      </c>
      <c r="CQ13" s="109">
        <f>IF('TD Calc. NLI (Monthly)'!CQ15=0,0,'TD Calc. NLI (Monthly)'!CQ15+'TD CALC Summary (Cumulative) '!CP13)</f>
        <v>0</v>
      </c>
      <c r="CR13" s="109">
        <f>IF('TD Calc. NLI (Monthly)'!CR15=0,0,'TD Calc. NLI (Monthly)'!CR15+'TD CALC Summary (Cumulative) '!CQ13)</f>
        <v>0</v>
      </c>
      <c r="CS13" s="109">
        <f>IF('TD Calc. NLI (Monthly)'!CS15=0,0,'TD Calc. NLI (Monthly)'!CS15+'TD CALC Summary (Cumulative) '!CR13)</f>
        <v>0</v>
      </c>
      <c r="CT13" s="109">
        <f>IF('TD Calc. NLI (Monthly)'!CT15=0,0,'TD Calc. NLI (Monthly)'!CT15+'TD CALC Summary (Cumulative) '!CS13)</f>
        <v>0</v>
      </c>
      <c r="CU13" s="109">
        <f>IF('TD Calc. NLI (Monthly)'!CU15=0,0,'TD Calc. NLI (Monthly)'!CU15+'TD CALC Summary (Cumulative) '!CT13)</f>
        <v>0</v>
      </c>
      <c r="CV13" s="109">
        <f>IF('TD Calc. NLI (Monthly)'!CV15=0,0,'TD Calc. NLI (Monthly)'!CV15+'TD CALC Summary (Cumulative) '!CU13)</f>
        <v>0</v>
      </c>
      <c r="CW13" s="109">
        <f>IF('TD Calc. NLI (Monthly)'!CW15=0,0,'TD Calc. NLI (Monthly)'!CW15+'TD CALC Summary (Cumulative) '!CV13)</f>
        <v>0</v>
      </c>
      <c r="CX13" s="109">
        <f>IF('TD Calc. NLI (Monthly)'!CX15=0,0,'TD Calc. NLI (Monthly)'!CX15+'TD CALC Summary (Cumulative) '!CW13)</f>
        <v>0</v>
      </c>
      <c r="CY13" s="109">
        <f>IF('TD Calc. NLI (Monthly)'!CY15=0,0,'TD Calc. NLI (Monthly)'!CY15+'TD CALC Summary (Cumulative) '!CX13)</f>
        <v>0</v>
      </c>
      <c r="CZ13" s="109">
        <f>IF('TD Calc. NLI (Monthly)'!CZ15=0,0,'TD Calc. NLI (Monthly)'!CZ15+'TD CALC Summary (Cumulative) '!CY13)</f>
        <v>0</v>
      </c>
      <c r="DA13" s="109">
        <f>IF('TD Calc. NLI (Monthly)'!DA15=0,0,'TD Calc. NLI (Monthly)'!DA15+'TD CALC Summary (Cumulative) '!CZ13)</f>
        <v>0</v>
      </c>
      <c r="DB13" s="109">
        <f>IF('TD Calc. NLI (Monthly)'!DB15=0,0,'TD Calc. NLI (Monthly)'!DB15+'TD CALC Summary (Cumulative) '!DA13)</f>
        <v>0</v>
      </c>
      <c r="DC13" s="109">
        <f>IF('TD Calc. NLI (Monthly)'!DC15=0,0,'TD Calc. NLI (Monthly)'!DC15+'TD CALC Summary (Cumulative) '!DB13)</f>
        <v>0</v>
      </c>
      <c r="DD13" s="109">
        <f>IF('TD Calc. NLI (Monthly)'!DD15=0,0,'TD Calc. NLI (Monthly)'!DD15+'TD CALC Summary (Cumulative) '!DC13)</f>
        <v>0</v>
      </c>
      <c r="DE13" s="109">
        <f>IF('TD Calc. NLI (Monthly)'!DE15=0,0,'TD Calc. NLI (Monthly)'!DE15+'TD CALC Summary (Cumulative) '!DD13)</f>
        <v>0</v>
      </c>
      <c r="DF13" s="109">
        <f>IF('TD Calc. NLI (Monthly)'!DF15=0,0,'TD Calc. NLI (Monthly)'!DF15+'TD CALC Summary (Cumulative) '!DE13)</f>
        <v>0</v>
      </c>
      <c r="DG13" s="109">
        <f>IF('TD Calc. NLI (Monthly)'!DG15=0,0,'TD Calc. NLI (Monthly)'!DG15+'TD CALC Summary (Cumulative) '!DF13)</f>
        <v>0</v>
      </c>
      <c r="DH13" s="109">
        <f>IF('TD Calc. NLI (Monthly)'!DH15=0,0,'TD Calc. NLI (Monthly)'!DH15+'TD CALC Summary (Cumulative) '!DG13)</f>
        <v>0</v>
      </c>
      <c r="DI13" s="109">
        <f>IF('TD Calc. NLI (Monthly)'!DI15=0,0,'TD Calc. NLI (Monthly)'!DI15+'TD CALC Summary (Cumulative) '!DH13)</f>
        <v>0</v>
      </c>
      <c r="DJ13" s="109">
        <f>IF('TD Calc. NLI (Monthly)'!DJ15=0,0,'TD Calc. NLI (Monthly)'!DJ15+'TD CALC Summary (Cumulative) '!DI13)</f>
        <v>0</v>
      </c>
      <c r="DK13" s="109">
        <f>IF('TD Calc. NLI (Monthly)'!DK15=0,0,'TD Calc. NLI (Monthly)'!DK15+'TD CALC Summary (Cumulative) '!DJ13)</f>
        <v>0</v>
      </c>
      <c r="DL13" s="109">
        <f>IF('TD Calc. NLI (Monthly)'!DL15=0,0,'TD Calc. NLI (Monthly)'!DL15+'TD CALC Summary (Cumulative) '!DK13)</f>
        <v>0</v>
      </c>
      <c r="DM13" s="109">
        <f>IF('TD Calc. NLI (Monthly)'!DM15=0,0,'TD Calc. NLI (Monthly)'!DM15+'TD CALC Summary (Cumulative) '!DL13)</f>
        <v>0</v>
      </c>
      <c r="DN13" s="109">
        <f>IF('TD Calc. NLI (Monthly)'!DN15=0,0,'TD Calc. NLI (Monthly)'!DN15+'TD CALC Summary (Cumulative) '!DM13)</f>
        <v>0</v>
      </c>
      <c r="DO13" s="109">
        <f>IF('TD Calc. NLI (Monthly)'!DO15=0,0,'TD Calc. NLI (Monthly)'!DO15+'TD CALC Summary (Cumulative) '!DN13)</f>
        <v>0</v>
      </c>
      <c r="DP13" s="109">
        <f>IF('TD Calc. NLI (Monthly)'!DP15=0,0,'TD Calc. NLI (Monthly)'!DP15+'TD CALC Summary (Cumulative) '!DO13)</f>
        <v>0</v>
      </c>
      <c r="DQ13" s="109">
        <f>IF('TD Calc. NLI (Monthly)'!DQ15=0,0,'TD Calc. NLI (Monthly)'!DQ15+'TD CALC Summary (Cumulative) '!DP13)</f>
        <v>0</v>
      </c>
      <c r="DR13" s="109">
        <f>IF('TD Calc. NLI (Monthly)'!DR15=0,0,'TD Calc. NLI (Monthly)'!DR15+'TD CALC Summary (Cumulative) '!DQ13)</f>
        <v>0</v>
      </c>
    </row>
    <row r="14" spans="1:122" ht="20.100000000000001" customHeight="1" thickBot="1" x14ac:dyDescent="0.4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1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27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</row>
    <row r="15" spans="1:122" x14ac:dyDescent="0.25">
      <c r="A15" s="156" t="s">
        <v>60</v>
      </c>
      <c r="B15" s="101" t="s">
        <v>62</v>
      </c>
      <c r="C15" s="49">
        <f>C3</f>
        <v>43466</v>
      </c>
      <c r="D15" s="49">
        <f t="shared" ref="D15:BO15" si="81">D3</f>
        <v>43497</v>
      </c>
      <c r="E15" s="49">
        <f t="shared" si="81"/>
        <v>43525</v>
      </c>
      <c r="F15" s="49">
        <f t="shared" si="81"/>
        <v>43556</v>
      </c>
      <c r="G15" s="49">
        <f t="shared" si="81"/>
        <v>43586</v>
      </c>
      <c r="H15" s="49">
        <f>H3</f>
        <v>43617</v>
      </c>
      <c r="I15" s="49">
        <f t="shared" si="81"/>
        <v>43647</v>
      </c>
      <c r="J15" s="49">
        <f t="shared" si="81"/>
        <v>43678</v>
      </c>
      <c r="K15" s="49">
        <f t="shared" si="81"/>
        <v>43709</v>
      </c>
      <c r="L15" s="49">
        <f t="shared" si="81"/>
        <v>43739</v>
      </c>
      <c r="M15" s="49">
        <f t="shared" si="81"/>
        <v>43770</v>
      </c>
      <c r="N15" s="49">
        <f t="shared" si="81"/>
        <v>43800</v>
      </c>
      <c r="O15" s="49">
        <f t="shared" si="81"/>
        <v>43831</v>
      </c>
      <c r="P15" s="49">
        <f t="shared" si="81"/>
        <v>43862</v>
      </c>
      <c r="Q15" s="49">
        <f t="shared" si="81"/>
        <v>43891</v>
      </c>
      <c r="R15" s="49">
        <f t="shared" si="81"/>
        <v>43922</v>
      </c>
      <c r="S15" s="49">
        <f t="shared" si="81"/>
        <v>43952</v>
      </c>
      <c r="T15" s="49">
        <f t="shared" si="81"/>
        <v>43983</v>
      </c>
      <c r="U15" s="49">
        <f t="shared" si="81"/>
        <v>44013</v>
      </c>
      <c r="V15" s="49">
        <f t="shared" si="81"/>
        <v>44044</v>
      </c>
      <c r="W15" s="49">
        <f t="shared" si="81"/>
        <v>44075</v>
      </c>
      <c r="X15" s="49">
        <f t="shared" si="81"/>
        <v>44105</v>
      </c>
      <c r="Y15" s="49">
        <f t="shared" si="81"/>
        <v>44136</v>
      </c>
      <c r="Z15" s="49">
        <f t="shared" si="81"/>
        <v>44166</v>
      </c>
      <c r="AA15" s="49">
        <f t="shared" si="81"/>
        <v>44197</v>
      </c>
      <c r="AB15" s="49">
        <f t="shared" si="81"/>
        <v>44228</v>
      </c>
      <c r="AC15" s="49">
        <f t="shared" si="81"/>
        <v>44256</v>
      </c>
      <c r="AD15" s="49">
        <f t="shared" si="81"/>
        <v>44287</v>
      </c>
      <c r="AE15" s="49">
        <f t="shared" si="81"/>
        <v>44317</v>
      </c>
      <c r="AF15" s="49">
        <f t="shared" si="81"/>
        <v>44348</v>
      </c>
      <c r="AG15" s="49">
        <f t="shared" si="81"/>
        <v>44378</v>
      </c>
      <c r="AH15" s="49">
        <f t="shared" si="81"/>
        <v>44409</v>
      </c>
      <c r="AI15" s="49">
        <f t="shared" si="81"/>
        <v>44440</v>
      </c>
      <c r="AJ15" s="49">
        <f t="shared" si="81"/>
        <v>44470</v>
      </c>
      <c r="AK15" s="49">
        <f t="shared" si="81"/>
        <v>44501</v>
      </c>
      <c r="AL15" s="49">
        <f t="shared" si="81"/>
        <v>44531</v>
      </c>
      <c r="AM15" s="49">
        <f t="shared" si="81"/>
        <v>44562</v>
      </c>
      <c r="AN15" s="49">
        <f t="shared" si="81"/>
        <v>44593</v>
      </c>
      <c r="AO15" s="49">
        <f t="shared" si="81"/>
        <v>44621</v>
      </c>
      <c r="AP15" s="49">
        <f t="shared" si="81"/>
        <v>44652</v>
      </c>
      <c r="AQ15" s="49">
        <f t="shared" si="81"/>
        <v>44682</v>
      </c>
      <c r="AR15" s="49">
        <f t="shared" si="81"/>
        <v>44713</v>
      </c>
      <c r="AS15" s="49">
        <f t="shared" si="81"/>
        <v>44743</v>
      </c>
      <c r="AT15" s="49">
        <f t="shared" si="81"/>
        <v>44774</v>
      </c>
      <c r="AU15" s="49">
        <f t="shared" si="81"/>
        <v>44805</v>
      </c>
      <c r="AV15" s="49">
        <f t="shared" si="81"/>
        <v>44835</v>
      </c>
      <c r="AW15" s="49">
        <f t="shared" si="81"/>
        <v>44866</v>
      </c>
      <c r="AX15" s="49">
        <f t="shared" si="81"/>
        <v>44896</v>
      </c>
      <c r="AY15" s="49">
        <f t="shared" si="81"/>
        <v>44927</v>
      </c>
      <c r="AZ15" s="49">
        <f t="shared" si="81"/>
        <v>44958</v>
      </c>
      <c r="BA15" s="49">
        <f t="shared" si="81"/>
        <v>44986</v>
      </c>
      <c r="BB15" s="49">
        <f t="shared" si="81"/>
        <v>45017</v>
      </c>
      <c r="BC15" s="49">
        <f t="shared" si="81"/>
        <v>45047</v>
      </c>
      <c r="BD15" s="49">
        <f t="shared" si="81"/>
        <v>45078</v>
      </c>
      <c r="BE15" s="49">
        <f t="shared" si="81"/>
        <v>45108</v>
      </c>
      <c r="BF15" s="49">
        <f t="shared" si="81"/>
        <v>45139</v>
      </c>
      <c r="BG15" s="49">
        <f t="shared" si="81"/>
        <v>45170</v>
      </c>
      <c r="BH15" s="49">
        <f t="shared" si="81"/>
        <v>45200</v>
      </c>
      <c r="BI15" s="49">
        <f t="shared" si="81"/>
        <v>45231</v>
      </c>
      <c r="BJ15" s="49">
        <f t="shared" si="81"/>
        <v>45261</v>
      </c>
      <c r="BK15" s="49">
        <f t="shared" si="81"/>
        <v>45292</v>
      </c>
      <c r="BL15" s="49">
        <f t="shared" si="81"/>
        <v>45323</v>
      </c>
      <c r="BM15" s="49">
        <f t="shared" si="81"/>
        <v>45352</v>
      </c>
      <c r="BN15" s="49">
        <f t="shared" si="81"/>
        <v>45383</v>
      </c>
      <c r="BO15" s="49">
        <f t="shared" si="81"/>
        <v>45413</v>
      </c>
      <c r="BP15" s="49">
        <f t="shared" ref="BP15:CJ15" si="82">BP3</f>
        <v>45444</v>
      </c>
      <c r="BQ15" s="49">
        <f t="shared" si="82"/>
        <v>45474</v>
      </c>
      <c r="BR15" s="49">
        <f t="shared" si="82"/>
        <v>45505</v>
      </c>
      <c r="BS15" s="49">
        <f t="shared" si="82"/>
        <v>45536</v>
      </c>
      <c r="BT15" s="49">
        <f t="shared" si="82"/>
        <v>45566</v>
      </c>
      <c r="BU15" s="49">
        <f t="shared" si="82"/>
        <v>45597</v>
      </c>
      <c r="BV15" s="123">
        <f t="shared" si="82"/>
        <v>45627</v>
      </c>
      <c r="BW15" s="49">
        <f t="shared" si="82"/>
        <v>45658</v>
      </c>
      <c r="BX15" s="49">
        <f t="shared" si="82"/>
        <v>45689</v>
      </c>
      <c r="BY15" s="49">
        <f t="shared" si="82"/>
        <v>45717</v>
      </c>
      <c r="BZ15" s="49">
        <f t="shared" si="82"/>
        <v>45748</v>
      </c>
      <c r="CA15" s="49">
        <f t="shared" si="82"/>
        <v>45778</v>
      </c>
      <c r="CB15" s="49">
        <f t="shared" si="82"/>
        <v>45809</v>
      </c>
      <c r="CC15" s="49">
        <f t="shared" si="82"/>
        <v>45839</v>
      </c>
      <c r="CD15" s="49">
        <f t="shared" si="82"/>
        <v>45870</v>
      </c>
      <c r="CE15" s="49">
        <f t="shared" si="82"/>
        <v>45901</v>
      </c>
      <c r="CF15" s="49">
        <f t="shared" si="82"/>
        <v>45931</v>
      </c>
      <c r="CG15" s="49">
        <f t="shared" si="82"/>
        <v>45962</v>
      </c>
      <c r="CH15" s="49">
        <f t="shared" si="82"/>
        <v>45992</v>
      </c>
      <c r="CI15" s="49">
        <f t="shared" si="82"/>
        <v>46023</v>
      </c>
      <c r="CJ15" s="49">
        <f t="shared" si="82"/>
        <v>46054</v>
      </c>
      <c r="CK15" s="49">
        <f t="shared" ref="CK15:DR15" si="83">CK3</f>
        <v>46082</v>
      </c>
      <c r="CL15" s="49">
        <f t="shared" si="83"/>
        <v>46113</v>
      </c>
      <c r="CM15" s="49">
        <f t="shared" si="83"/>
        <v>46143</v>
      </c>
      <c r="CN15" s="49">
        <f t="shared" si="83"/>
        <v>46174</v>
      </c>
      <c r="CO15" s="49">
        <f t="shared" si="83"/>
        <v>46204</v>
      </c>
      <c r="CP15" s="49">
        <f t="shared" si="83"/>
        <v>46235</v>
      </c>
      <c r="CQ15" s="49">
        <f t="shared" si="83"/>
        <v>46266</v>
      </c>
      <c r="CR15" s="49">
        <f t="shared" si="83"/>
        <v>46296</v>
      </c>
      <c r="CS15" s="49">
        <f t="shared" si="83"/>
        <v>46327</v>
      </c>
      <c r="CT15" s="49">
        <f t="shared" si="83"/>
        <v>46357</v>
      </c>
      <c r="CU15" s="49">
        <f t="shared" si="83"/>
        <v>46388</v>
      </c>
      <c r="CV15" s="49">
        <f t="shared" si="83"/>
        <v>46419</v>
      </c>
      <c r="CW15" s="49">
        <f t="shared" si="83"/>
        <v>46447</v>
      </c>
      <c r="CX15" s="49">
        <f t="shared" si="83"/>
        <v>46478</v>
      </c>
      <c r="CY15" s="49">
        <f t="shared" si="83"/>
        <v>46508</v>
      </c>
      <c r="CZ15" s="49">
        <f t="shared" si="83"/>
        <v>46539</v>
      </c>
      <c r="DA15" s="49">
        <f t="shared" si="83"/>
        <v>46569</v>
      </c>
      <c r="DB15" s="49">
        <f t="shared" si="83"/>
        <v>46600</v>
      </c>
      <c r="DC15" s="49">
        <f t="shared" si="83"/>
        <v>46631</v>
      </c>
      <c r="DD15" s="49">
        <f t="shared" si="83"/>
        <v>46661</v>
      </c>
      <c r="DE15" s="49">
        <f t="shared" si="83"/>
        <v>46692</v>
      </c>
      <c r="DF15" s="49">
        <f t="shared" si="83"/>
        <v>46722</v>
      </c>
      <c r="DG15" s="49">
        <f t="shared" si="83"/>
        <v>46753</v>
      </c>
      <c r="DH15" s="49">
        <f t="shared" si="83"/>
        <v>46784</v>
      </c>
      <c r="DI15" s="49">
        <f t="shared" si="83"/>
        <v>46813</v>
      </c>
      <c r="DJ15" s="49">
        <f t="shared" si="83"/>
        <v>46844</v>
      </c>
      <c r="DK15" s="49">
        <f t="shared" si="83"/>
        <v>46874</v>
      </c>
      <c r="DL15" s="49">
        <f t="shared" si="83"/>
        <v>46905</v>
      </c>
      <c r="DM15" s="49">
        <f t="shared" si="83"/>
        <v>46935</v>
      </c>
      <c r="DN15" s="49">
        <f t="shared" si="83"/>
        <v>46966</v>
      </c>
      <c r="DO15" s="49">
        <f t="shared" si="83"/>
        <v>46997</v>
      </c>
      <c r="DP15" s="49">
        <f t="shared" si="83"/>
        <v>47027</v>
      </c>
      <c r="DQ15" s="49">
        <f t="shared" si="83"/>
        <v>47058</v>
      </c>
      <c r="DR15" s="49">
        <f t="shared" si="83"/>
        <v>47088</v>
      </c>
    </row>
    <row r="16" spans="1:122" x14ac:dyDescent="0.25">
      <c r="A16" s="157"/>
      <c r="B16" s="102" t="s">
        <v>37</v>
      </c>
      <c r="C16" s="92"/>
      <c r="D16" s="92"/>
      <c r="E16" s="92">
        <f>IF('TD Calc. LI (Monthly)'!E10=0,0,'TD Calc. LI (Monthly)'!E10)</f>
        <v>0</v>
      </c>
      <c r="F16" s="92">
        <f>IF('TD Calc. LI (Monthly)'!F10=0,0,E16+'TD Calc. LI (Monthly)'!F10)</f>
        <v>0</v>
      </c>
      <c r="G16" s="92">
        <f>IF('TD Calc. LI (Monthly)'!G10=0,0,F16+'TD Calc. LI (Monthly)'!G10)</f>
        <v>0</v>
      </c>
      <c r="H16" s="92">
        <f>IF('TD Calc. LI (Monthly)'!H10=0,0,G16+'TD Calc. LI (Monthly)'!H10)</f>
        <v>0</v>
      </c>
      <c r="I16" s="92">
        <f>IF('TD Calc. LI (Monthly)'!I10=0,0,H16+'TD Calc. LI (Monthly)'!I10)</f>
        <v>0</v>
      </c>
      <c r="J16" s="92">
        <f>IF('TD Calc. LI (Monthly)'!J10=0,0,I16+'TD Calc. LI (Monthly)'!J10)</f>
        <v>0</v>
      </c>
      <c r="K16" s="92">
        <f>IF('TD Calc. LI (Monthly)'!K10=0,0,J16+'TD Calc. LI (Monthly)'!K10)</f>
        <v>0</v>
      </c>
      <c r="L16" s="92">
        <f>IF('TD Calc. LI (Monthly)'!L10=0,0,K16+'TD Calc. LI (Monthly)'!L10)</f>
        <v>0</v>
      </c>
      <c r="M16" s="92">
        <f>IF('TD Calc. LI (Monthly)'!M10=0,0,L16+'TD Calc. LI (Monthly)'!M10)</f>
        <v>0</v>
      </c>
      <c r="N16" s="92">
        <f>IF('TD Calc. LI (Monthly)'!N10=0,0,M16+'TD Calc. LI (Monthly)'!N10)</f>
        <v>0</v>
      </c>
      <c r="O16" s="92">
        <f>IF('TD Calc. LI (Monthly)'!O10=0,0,N16+'TD Calc. LI (Monthly)'!O10)</f>
        <v>0</v>
      </c>
      <c r="P16" s="92">
        <f>IF('TD Calc. LI (Monthly)'!P10=0,0,O16+'TD Calc. LI (Monthly)'!P10)</f>
        <v>0</v>
      </c>
      <c r="Q16" s="92">
        <f>IF('TD Calc. LI (Monthly)'!Q10=0,0,P16+'TD Calc. LI (Monthly)'!Q10)</f>
        <v>0</v>
      </c>
      <c r="R16" s="92">
        <f>IF('TD Calc. LI (Monthly)'!R10=0,0,Q16+'TD Calc. LI (Monthly)'!R10)</f>
        <v>0</v>
      </c>
      <c r="S16" s="92">
        <f>IF('TD Calc. LI (Monthly)'!S10=0,0,R16+'TD Calc. LI (Monthly)'!S10)</f>
        <v>0</v>
      </c>
      <c r="T16" s="92">
        <f>IF('TD Calc. LI (Monthly)'!T10=0,0,S16+'TD Calc. LI (Monthly)'!T10)</f>
        <v>0</v>
      </c>
      <c r="U16" s="92">
        <f>IF('TD Calc. LI (Monthly)'!U10=0,0,T16+'TD Calc. LI (Monthly)'!U10)</f>
        <v>0</v>
      </c>
      <c r="V16" s="92">
        <f>IF('TD Calc. LI (Monthly)'!V10=0,0,U16+'TD Calc. LI (Monthly)'!V10)</f>
        <v>0</v>
      </c>
      <c r="W16" s="92">
        <f>IF('TD Calc. LI (Monthly)'!W10=0,0,V16+'TD Calc. LI (Monthly)'!W10)</f>
        <v>0</v>
      </c>
      <c r="X16" s="92">
        <f>IF('TD Calc. LI (Monthly)'!X10=0,0,W16+'TD Calc. LI (Monthly)'!X10)</f>
        <v>0</v>
      </c>
      <c r="Y16" s="92">
        <f>IF('TD Calc. LI (Monthly)'!Y10=0,0,X16+'TD Calc. LI (Monthly)'!Y10)</f>
        <v>0</v>
      </c>
      <c r="Z16" s="92">
        <f>IF('TD Calc. LI (Monthly)'!Z10=0,0,Y16+'TD Calc. LI (Monthly)'!Z10)</f>
        <v>0</v>
      </c>
      <c r="AA16" s="92">
        <f>IF('TD Calc. LI (Monthly)'!AA10=0,0,Z16+'TD Calc. LI (Monthly)'!AA10)</f>
        <v>0</v>
      </c>
      <c r="AB16" s="92">
        <f>IF('TD Calc. LI (Monthly)'!AB10=0,0,AA16+'TD Calc. LI (Monthly)'!AB10)</f>
        <v>0</v>
      </c>
      <c r="AC16" s="92">
        <f>IF('TD Calc. LI (Monthly)'!AC10=0,0,AB16+'TD Calc. LI (Monthly)'!AC10)</f>
        <v>0</v>
      </c>
      <c r="AD16" s="92">
        <f>IF('TD Calc. LI (Monthly)'!AD10=0,0,AC16+'TD Calc. LI (Monthly)'!AD10)</f>
        <v>0</v>
      </c>
      <c r="AE16" s="92">
        <f>IF('TD Calc. LI (Monthly)'!AE10=0,0,AD16+'TD Calc. LI (Monthly)'!AE10)</f>
        <v>0</v>
      </c>
      <c r="AF16" s="92">
        <f>IF('TD Calc. LI (Monthly)'!AF10=0,0,AE16+'TD Calc. LI (Monthly)'!AF10)</f>
        <v>0</v>
      </c>
      <c r="AG16" s="92">
        <f>IF('TD Calc. LI (Monthly)'!AG10=0,0,AF16+'TD Calc. LI (Monthly)'!AG10)</f>
        <v>0</v>
      </c>
      <c r="AH16" s="92">
        <f>IF('TD Calc. LI (Monthly)'!AH10=0,0,AG16+'TD Calc. LI (Monthly)'!AH10)</f>
        <v>0</v>
      </c>
      <c r="AI16" s="92">
        <f>IF('TD Calc. LI (Monthly)'!AI10=0,0,AH16+'TD Calc. LI (Monthly)'!AI10)</f>
        <v>0</v>
      </c>
      <c r="AJ16" s="92">
        <f>IF('TD Calc. LI (Monthly)'!AJ10=0,0,AI16+'TD Calc. LI (Monthly)'!AJ10)</f>
        <v>0</v>
      </c>
      <c r="AK16" s="92">
        <f>IF('TD Calc. LI (Monthly)'!AK10=0,0,AJ16+'TD Calc. LI (Monthly)'!AK10)</f>
        <v>0</v>
      </c>
      <c r="AL16" s="92">
        <f>IF('TD Calc. LI (Monthly)'!AL10=0,0,AK16+'TD Calc. LI (Monthly)'!AL10)</f>
        <v>0</v>
      </c>
      <c r="AM16" s="92">
        <f>IF('TD Calc. LI (Monthly)'!AM10=0,0,AL16+'TD Calc. LI (Monthly)'!AM10)</f>
        <v>0</v>
      </c>
      <c r="AN16" s="92">
        <f>IF('TD Calc. LI (Monthly)'!AN10=0,0,AM16+'TD Calc. LI (Monthly)'!AN10)</f>
        <v>0</v>
      </c>
      <c r="AO16" s="92">
        <f>IF('TD Calc. LI (Monthly)'!AO10=0,0,AN16+'TD Calc. LI (Monthly)'!AO10)</f>
        <v>0</v>
      </c>
      <c r="AP16" s="92">
        <f>IF('TD Calc. LI (Monthly)'!AP10=0,0,AO16+'TD Calc. LI (Monthly)'!AP10)</f>
        <v>0</v>
      </c>
      <c r="AQ16" s="92">
        <f>IF('TD Calc. LI (Monthly)'!AQ10=0,0,AP16+'TD Calc. LI (Monthly)'!AQ10)</f>
        <v>0</v>
      </c>
      <c r="AR16" s="92">
        <f>IF('TD Calc. LI (Monthly)'!AR10=0,0,AQ16+'TD Calc. LI (Monthly)'!AR10)</f>
        <v>0</v>
      </c>
      <c r="AS16" s="92">
        <f>IF('TD Calc. LI (Monthly)'!AS10=0,0,AR16+'TD Calc. LI (Monthly)'!AS10)</f>
        <v>0</v>
      </c>
      <c r="AT16" s="92">
        <f>IF('TD Calc. LI (Monthly)'!AT10=0,0,AS16+'TD Calc. LI (Monthly)'!AT10)</f>
        <v>0</v>
      </c>
      <c r="AU16" s="92">
        <f>IF('TD Calc. LI (Monthly)'!AU10=0,0,AT16+'TD Calc. LI (Monthly)'!AU10)</f>
        <v>0</v>
      </c>
      <c r="AV16" s="92">
        <f>IF('TD Calc. LI (Monthly)'!AV10=0,0,AU16+'TD Calc. LI (Monthly)'!AV10)</f>
        <v>0</v>
      </c>
      <c r="AW16" s="92">
        <f>IF('TD Calc. LI (Monthly)'!AW10=0,0,AV16+'TD Calc. LI (Monthly)'!AW10)</f>
        <v>0</v>
      </c>
      <c r="AX16" s="92">
        <f>IF('TD Calc. LI (Monthly)'!AX10=0,0,AW16+'TD Calc. LI (Monthly)'!AX10)</f>
        <v>0</v>
      </c>
      <c r="AY16" s="92">
        <f>IF('TD Calc. LI (Monthly)'!AY10=0,0,AX16+'TD Calc. LI (Monthly)'!AY10)</f>
        <v>0</v>
      </c>
      <c r="AZ16" s="92">
        <f>IF('TD Calc. LI (Monthly)'!AZ10=0,0,AY16+'TD Calc. LI (Monthly)'!AZ10)</f>
        <v>0</v>
      </c>
      <c r="BA16" s="92">
        <f>IF('TD Calc. LI (Monthly)'!BA10=0,0,AZ16+'TD Calc. LI (Monthly)'!BA10)</f>
        <v>0</v>
      </c>
      <c r="BB16" s="92">
        <f>IF('TD Calc. LI (Monthly)'!BB10=0,0,BA16+'TD Calc. LI (Monthly)'!BB10)</f>
        <v>0</v>
      </c>
      <c r="BC16" s="92">
        <f>IF('TD Calc. LI (Monthly)'!BC10=0,0,BB16+'TD Calc. LI (Monthly)'!BC10)</f>
        <v>0</v>
      </c>
      <c r="BD16" s="92">
        <f>IF('TD Calc. LI (Monthly)'!BD10=0,0,BC16+'TD Calc. LI (Monthly)'!BD10)</f>
        <v>0</v>
      </c>
      <c r="BE16" s="92">
        <f>IF('TD Calc. LI (Monthly)'!BE10=0,0,BD16+'TD Calc. LI (Monthly)'!BE10)</f>
        <v>0</v>
      </c>
      <c r="BF16" s="92">
        <f>IF('TD Calc. LI (Monthly)'!BF10=0,0,BE16+'TD Calc. LI (Monthly)'!BF10)</f>
        <v>0</v>
      </c>
      <c r="BG16" s="92">
        <f>IF('TD Calc. LI (Monthly)'!BG10=0,0,BF16+'TD Calc. LI (Monthly)'!BG10)</f>
        <v>0</v>
      </c>
      <c r="BH16" s="92">
        <f>IF('TD Calc. LI (Monthly)'!BH10=0,0,BG16+'TD Calc. LI (Monthly)'!BH10)</f>
        <v>0</v>
      </c>
      <c r="BI16" s="92">
        <f>IF('TD Calc. LI (Monthly)'!BI10=0,0,BH16+'TD Calc. LI (Monthly)'!BI10)</f>
        <v>0</v>
      </c>
      <c r="BJ16" s="92">
        <f>IF('TD Calc. LI (Monthly)'!BJ10=0,0,BI16+'TD Calc. LI (Monthly)'!BJ10)</f>
        <v>0</v>
      </c>
      <c r="BK16" s="92">
        <f>IF('TD Calc. LI (Monthly)'!BK10=0,0,BJ16+'TD Calc. LI (Monthly)'!BK10)</f>
        <v>0</v>
      </c>
      <c r="BL16" s="92">
        <f>IF('TD Calc. LI (Monthly)'!BL10=0,0,BK16+'TD Calc. LI (Monthly)'!BL10)</f>
        <v>0</v>
      </c>
      <c r="BM16" s="92">
        <f>IF('TD Calc. LI (Monthly)'!BM10=0,0,BL16+'TD Calc. LI (Monthly)'!BM10)</f>
        <v>0</v>
      </c>
      <c r="BN16" s="92">
        <f>IF('TD Calc. LI (Monthly)'!BN10=0,0,BM16+'TD Calc. LI (Monthly)'!BN10)</f>
        <v>0</v>
      </c>
      <c r="BO16" s="92">
        <f>IF('TD Calc. LI (Monthly)'!BO10=0,0,BN16+'TD Calc. LI (Monthly)'!BO10)</f>
        <v>0</v>
      </c>
      <c r="BP16" s="92">
        <f>IF('TD Calc. LI (Monthly)'!BP10=0,0,BO16+'TD Calc. LI (Monthly)'!BP10)</f>
        <v>0</v>
      </c>
      <c r="BQ16" s="92">
        <f>IF('TD Calc. LI (Monthly)'!BQ10=0,0,BP16+'TD Calc. LI (Monthly)'!BQ10)</f>
        <v>0</v>
      </c>
      <c r="BR16" s="92">
        <f>IF('TD Calc. LI (Monthly)'!BR10=0,0,BQ16+'TD Calc. LI (Monthly)'!BR10)</f>
        <v>0</v>
      </c>
      <c r="BS16" s="92">
        <f>IF('TD Calc. LI (Monthly)'!BS10=0,0,BR16+'TD Calc. LI (Monthly)'!BS10)</f>
        <v>0</v>
      </c>
      <c r="BT16" s="92">
        <f>IF('TD Calc. LI (Monthly)'!BT10=0,0,BS16+'TD Calc. LI (Monthly)'!BT10)</f>
        <v>0</v>
      </c>
      <c r="BU16" s="92">
        <f>IF('TD Calc. LI (Monthly)'!BU10=0,0,BT16+'TD Calc. LI (Monthly)'!BU10)</f>
        <v>0</v>
      </c>
      <c r="BV16" s="124">
        <f>IF('TD Calc. LI (Monthly)'!BV10=0,0,BU16+'TD Calc. LI (Monthly)'!BV10)</f>
        <v>0</v>
      </c>
      <c r="BW16" s="92">
        <f>IF('TD Calc. LI (Monthly)'!BW10=0,0,BV16+'TD Calc. LI (Monthly)'!BW10)</f>
        <v>0</v>
      </c>
      <c r="BX16" s="92">
        <f>IF('TD Calc. LI (Monthly)'!BX10=0,0,BW16+'TD Calc. LI (Monthly)'!BX10)</f>
        <v>0</v>
      </c>
      <c r="BY16" s="92">
        <f>IF('TD Calc. LI (Monthly)'!BY10=0,0,BX16+'TD Calc. LI (Monthly)'!BY10)</f>
        <v>0</v>
      </c>
      <c r="BZ16" s="92">
        <f>IF('TD Calc. LI (Monthly)'!BZ10=0,0,BY16+'TD Calc. LI (Monthly)'!BZ10)</f>
        <v>0</v>
      </c>
      <c r="CA16" s="92">
        <f>IF('TD Calc. LI (Monthly)'!CA10=0,0,BZ16+'TD Calc. LI (Monthly)'!CA10)</f>
        <v>0</v>
      </c>
      <c r="CB16" s="92">
        <f>IF('TD Calc. LI (Monthly)'!CB10=0,0,CA16+'TD Calc. LI (Monthly)'!CB10)</f>
        <v>0</v>
      </c>
      <c r="CC16" s="92">
        <f>IF('TD Calc. LI (Monthly)'!CC10=0,0,CB16+'TD Calc. LI (Monthly)'!CC10)</f>
        <v>0</v>
      </c>
      <c r="CD16" s="92">
        <f>IF('TD Calc. LI (Monthly)'!CD10=0,0,CC16+'TD Calc. LI (Monthly)'!CD10)</f>
        <v>0</v>
      </c>
      <c r="CE16" s="92">
        <f>IF('TD Calc. LI (Monthly)'!CE10=0,0,CD16+'TD Calc. LI (Monthly)'!CE10)</f>
        <v>0</v>
      </c>
      <c r="CF16" s="92">
        <f>IF('TD Calc. LI (Monthly)'!CF10=0,0,CE16+'TD Calc. LI (Monthly)'!CF10)</f>
        <v>0</v>
      </c>
      <c r="CG16" s="92">
        <f>IF('TD Calc. LI (Monthly)'!CG10=0,0,CF16+'TD Calc. LI (Monthly)'!CG10)</f>
        <v>0</v>
      </c>
      <c r="CH16" s="92">
        <f>IF('TD Calc. LI (Monthly)'!CH10=0,0,CG16+'TD Calc. LI (Monthly)'!CH10)</f>
        <v>0</v>
      </c>
      <c r="CI16" s="92">
        <f>IF('TD Calc. LI (Monthly)'!CI10=0,0,CH16+'TD Calc. LI (Monthly)'!CI10)</f>
        <v>0</v>
      </c>
      <c r="CJ16" s="92">
        <f>IF('TD Calc. LI (Monthly)'!CJ10=0,0,CI16+'TD Calc. LI (Monthly)'!CJ10)</f>
        <v>0</v>
      </c>
      <c r="CK16" s="92">
        <f>IF('TD Calc. LI (Monthly)'!CK10=0,0,CJ16+'TD Calc. LI (Monthly)'!CK10)</f>
        <v>0</v>
      </c>
      <c r="CL16" s="92">
        <f>IF('TD Calc. LI (Monthly)'!CL10=0,0,CK16+'TD Calc. LI (Monthly)'!CL10)</f>
        <v>0</v>
      </c>
      <c r="CM16" s="92">
        <f>IF('TD Calc. LI (Monthly)'!CM10=0,0,CL16+'TD Calc. LI (Monthly)'!CM10)</f>
        <v>0</v>
      </c>
      <c r="CN16" s="92">
        <f>IF('TD Calc. LI (Monthly)'!CN10=0,0,CM16+'TD Calc. LI (Monthly)'!CN10)</f>
        <v>0</v>
      </c>
      <c r="CO16" s="92">
        <f>IF('TD Calc. LI (Monthly)'!CO10=0,0,CN16+'TD Calc. LI (Monthly)'!CO10)</f>
        <v>0</v>
      </c>
      <c r="CP16" s="92">
        <f>IF('TD Calc. LI (Monthly)'!CP10=0,0,CO16+'TD Calc. LI (Monthly)'!CP10)</f>
        <v>0</v>
      </c>
      <c r="CQ16" s="92">
        <f>IF('TD Calc. LI (Monthly)'!CQ10=0,0,CP16+'TD Calc. LI (Monthly)'!CQ10)</f>
        <v>0</v>
      </c>
      <c r="CR16" s="92">
        <f>IF('TD Calc. LI (Monthly)'!CR10=0,0,CQ16+'TD Calc. LI (Monthly)'!CR10)</f>
        <v>0</v>
      </c>
      <c r="CS16" s="92">
        <f>IF('TD Calc. LI (Monthly)'!CS10=0,0,CR16+'TD Calc. LI (Monthly)'!CS10)</f>
        <v>0</v>
      </c>
      <c r="CT16" s="92">
        <f>IF('TD Calc. LI (Monthly)'!CT10=0,0,CS16+'TD Calc. LI (Monthly)'!CT10)</f>
        <v>0</v>
      </c>
      <c r="CU16" s="92">
        <f>IF('TD Calc. LI (Monthly)'!CU10=0,0,CT16+'TD Calc. LI (Monthly)'!CU10)</f>
        <v>0</v>
      </c>
      <c r="CV16" s="92">
        <f>IF('TD Calc. LI (Monthly)'!CV10=0,0,CU16+'TD Calc. LI (Monthly)'!CV10)</f>
        <v>0</v>
      </c>
      <c r="CW16" s="92">
        <f>IF('TD Calc. LI (Monthly)'!CW10=0,0,CV16+'TD Calc. LI (Monthly)'!CW10)</f>
        <v>0</v>
      </c>
      <c r="CX16" s="92">
        <f>IF('TD Calc. LI (Monthly)'!CX10=0,0,CW16+'TD Calc. LI (Monthly)'!CX10)</f>
        <v>0</v>
      </c>
      <c r="CY16" s="92">
        <f>IF('TD Calc. LI (Monthly)'!CY10=0,0,CX16+'TD Calc. LI (Monthly)'!CY10)</f>
        <v>0</v>
      </c>
      <c r="CZ16" s="92">
        <f>IF('TD Calc. LI (Monthly)'!CZ10=0,0,CY16+'TD Calc. LI (Monthly)'!CZ10)</f>
        <v>0</v>
      </c>
      <c r="DA16" s="92">
        <f>IF('TD Calc. LI (Monthly)'!DA10=0,0,CZ16+'TD Calc. LI (Monthly)'!DA10)</f>
        <v>0</v>
      </c>
      <c r="DB16" s="92">
        <f>IF('TD Calc. LI (Monthly)'!DB10=0,0,DA16+'TD Calc. LI (Monthly)'!DB10)</f>
        <v>0</v>
      </c>
      <c r="DC16" s="92">
        <f>IF('TD Calc. LI (Monthly)'!DC10=0,0,DB16+'TD Calc. LI (Monthly)'!DC10)</f>
        <v>0</v>
      </c>
      <c r="DD16" s="92">
        <f>IF('TD Calc. LI (Monthly)'!DD10=0,0,DC16+'TD Calc. LI (Monthly)'!DD10)</f>
        <v>0</v>
      </c>
      <c r="DE16" s="92">
        <f>IF('TD Calc. LI (Monthly)'!DE10=0,0,DD16+'TD Calc. LI (Monthly)'!DE10)</f>
        <v>0</v>
      </c>
      <c r="DF16" s="92">
        <f>IF('TD Calc. LI (Monthly)'!DF10=0,0,DE16+'TD Calc. LI (Monthly)'!DF10)</f>
        <v>0</v>
      </c>
      <c r="DG16" s="92">
        <f>IF('TD Calc. LI (Monthly)'!DG10=0,0,DF16+'TD Calc. LI (Monthly)'!DG10)</f>
        <v>0</v>
      </c>
      <c r="DH16" s="92">
        <f>IF('TD Calc. LI (Monthly)'!DH10=0,0,DG16+'TD Calc. LI (Monthly)'!DH10)</f>
        <v>0</v>
      </c>
      <c r="DI16" s="92">
        <f>IF('TD Calc. LI (Monthly)'!DI10=0,0,DH16+'TD Calc. LI (Monthly)'!DI10)</f>
        <v>0</v>
      </c>
      <c r="DJ16" s="92">
        <f>IF('TD Calc. LI (Monthly)'!DJ10=0,0,DI16+'TD Calc. LI (Monthly)'!DJ10)</f>
        <v>0</v>
      </c>
      <c r="DK16" s="92">
        <f>IF('TD Calc. LI (Monthly)'!DK10=0,0,DJ16+'TD Calc. LI (Monthly)'!DK10)</f>
        <v>0</v>
      </c>
      <c r="DL16" s="92">
        <f>IF('TD Calc. LI (Monthly)'!DL10=0,0,DK16+'TD Calc. LI (Monthly)'!DL10)</f>
        <v>0</v>
      </c>
      <c r="DM16" s="92">
        <f>IF('TD Calc. LI (Monthly)'!DM10=0,0,DL16+'TD Calc. LI (Monthly)'!DM10)</f>
        <v>0</v>
      </c>
      <c r="DN16" s="92">
        <f>IF('TD Calc. LI (Monthly)'!DN10=0,0,DM16+'TD Calc. LI (Monthly)'!DN10)</f>
        <v>0</v>
      </c>
      <c r="DO16" s="92">
        <f>IF('TD Calc. LI (Monthly)'!DO10=0,0,DN16+'TD Calc. LI (Monthly)'!DO10)</f>
        <v>0</v>
      </c>
      <c r="DP16" s="92">
        <f>IF('TD Calc. LI (Monthly)'!DP10=0,0,DO16+'TD Calc. LI (Monthly)'!DP10)</f>
        <v>0</v>
      </c>
      <c r="DQ16" s="92">
        <f>IF('TD Calc. LI (Monthly)'!DQ10=0,0,DP16+'TD Calc. LI (Monthly)'!DQ10)</f>
        <v>0</v>
      </c>
      <c r="DR16" s="92">
        <f>IF('TD Calc. LI (Monthly)'!DR10=0,0,DQ16+'TD Calc. LI (Monthly)'!DR10)</f>
        <v>0</v>
      </c>
    </row>
    <row r="17" spans="1:122" x14ac:dyDescent="0.25">
      <c r="A17" s="157"/>
      <c r="B17" s="102" t="s">
        <v>38</v>
      </c>
      <c r="C17" s="92"/>
      <c r="D17" s="92"/>
      <c r="E17" s="92">
        <f>IF('TD Calc. LI (Monthly)'!E11=0,0,'TD Calc. LI (Monthly)'!E11)</f>
        <v>0</v>
      </c>
      <c r="F17" s="92">
        <f>IF('TD Calc. LI (Monthly)'!F11=0,0,E17+'TD Calc. LI (Monthly)'!F11)</f>
        <v>0</v>
      </c>
      <c r="G17" s="92">
        <f>IF('TD Calc. LI (Monthly)'!G11=0,0,F17+'TD Calc. LI (Monthly)'!G11)</f>
        <v>0</v>
      </c>
      <c r="H17" s="92">
        <f>IF('TD Calc. LI (Monthly)'!H11=0,0,G17+'TD Calc. LI (Monthly)'!H11)</f>
        <v>0</v>
      </c>
      <c r="I17" s="92">
        <f>IF('TD Calc. LI (Monthly)'!I11=0,0,H17+'TD Calc. LI (Monthly)'!I11)</f>
        <v>0</v>
      </c>
      <c r="J17" s="92">
        <f>IF('TD Calc. LI (Monthly)'!J11=0,0,I17+'TD Calc. LI (Monthly)'!J11)</f>
        <v>0</v>
      </c>
      <c r="K17" s="92">
        <f>IF('TD Calc. LI (Monthly)'!K11=0,0,J17+'TD Calc. LI (Monthly)'!K11)</f>
        <v>0</v>
      </c>
      <c r="L17" s="92">
        <f>IF('TD Calc. LI (Monthly)'!L11=0,0,K17+'TD Calc. LI (Monthly)'!L11)</f>
        <v>0</v>
      </c>
      <c r="M17" s="92">
        <f>IF('TD Calc. LI (Monthly)'!M11=0,0,L17+'TD Calc. LI (Monthly)'!M11)</f>
        <v>0</v>
      </c>
      <c r="N17" s="92">
        <f>IF('TD Calc. LI (Monthly)'!N11=0,0,M17+'TD Calc. LI (Monthly)'!N11)</f>
        <v>0</v>
      </c>
      <c r="O17" s="92">
        <f>IF('TD Calc. LI (Monthly)'!O11=0,0,N17+'TD Calc. LI (Monthly)'!O11)</f>
        <v>0</v>
      </c>
      <c r="P17" s="92">
        <f>IF('TD Calc. LI (Monthly)'!P11=0,0,O17+'TD Calc. LI (Monthly)'!P11)</f>
        <v>0</v>
      </c>
      <c r="Q17" s="92">
        <f>IF('TD Calc. LI (Monthly)'!Q11=0,0,P17+'TD Calc. LI (Monthly)'!Q11)</f>
        <v>0</v>
      </c>
      <c r="R17" s="92">
        <f>IF('TD Calc. LI (Monthly)'!R11=0,0,Q17+'TD Calc. LI (Monthly)'!R11)</f>
        <v>0</v>
      </c>
      <c r="S17" s="92">
        <f>IF('TD Calc. LI (Monthly)'!S11=0,0,R17+'TD Calc. LI (Monthly)'!S11)</f>
        <v>0</v>
      </c>
      <c r="T17" s="92">
        <f>IF('TD Calc. LI (Monthly)'!T11=0,0,S17+'TD Calc. LI (Monthly)'!T11)</f>
        <v>0</v>
      </c>
      <c r="U17" s="92">
        <f>IF('TD Calc. LI (Monthly)'!U11=0,0,T17+'TD Calc. LI (Monthly)'!U11)</f>
        <v>0</v>
      </c>
      <c r="V17" s="92">
        <f>IF('TD Calc. LI (Monthly)'!V11=0,0,U17+'TD Calc. LI (Monthly)'!V11)</f>
        <v>0</v>
      </c>
      <c r="W17" s="92">
        <f>IF('TD Calc. LI (Monthly)'!W11=0,0,V17+'TD Calc. LI (Monthly)'!W11)</f>
        <v>0</v>
      </c>
      <c r="X17" s="92">
        <f>IF('TD Calc. LI (Monthly)'!X11=0,0,W17+'TD Calc. LI (Monthly)'!X11)</f>
        <v>0</v>
      </c>
      <c r="Y17" s="92">
        <f>IF('TD Calc. LI (Monthly)'!Y11=0,0,X17+'TD Calc. LI (Monthly)'!Y11)</f>
        <v>0</v>
      </c>
      <c r="Z17" s="92">
        <f>IF('TD Calc. LI (Monthly)'!Z11=0,0,Y17+'TD Calc. LI (Monthly)'!Z11)</f>
        <v>0</v>
      </c>
      <c r="AA17" s="92">
        <f>IF('TD Calc. LI (Monthly)'!AA11=0,0,Z17+'TD Calc. LI (Monthly)'!AA11)</f>
        <v>0</v>
      </c>
      <c r="AB17" s="92">
        <f>IF('TD Calc. LI (Monthly)'!AB11=0,0,AA17+'TD Calc. LI (Monthly)'!AB11)</f>
        <v>0</v>
      </c>
      <c r="AC17" s="92">
        <f>IF('TD Calc. LI (Monthly)'!AC11=0,0,AB17+'TD Calc. LI (Monthly)'!AC11)</f>
        <v>0</v>
      </c>
      <c r="AD17" s="92">
        <f>IF('TD Calc. LI (Monthly)'!AD11=0,0,AC17+'TD Calc. LI (Monthly)'!AD11)</f>
        <v>0</v>
      </c>
      <c r="AE17" s="92">
        <f>IF('TD Calc. LI (Monthly)'!AE11=0,0,AD17+'TD Calc. LI (Monthly)'!AE11)</f>
        <v>0</v>
      </c>
      <c r="AF17" s="92">
        <f>IF('TD Calc. LI (Monthly)'!AF11=0,0,AE17+'TD Calc. LI (Monthly)'!AF11)</f>
        <v>0</v>
      </c>
      <c r="AG17" s="92">
        <f>IF('TD Calc. LI (Monthly)'!AG11=0,0,AF17+'TD Calc. LI (Monthly)'!AG11)</f>
        <v>0</v>
      </c>
      <c r="AH17" s="92">
        <f>IF('TD Calc. LI (Monthly)'!AH11=0,0,AG17+'TD Calc. LI (Monthly)'!AH11)</f>
        <v>0</v>
      </c>
      <c r="AI17" s="92">
        <f>IF('TD Calc. LI (Monthly)'!AI11=0,0,AH17+'TD Calc. LI (Monthly)'!AI11)</f>
        <v>0</v>
      </c>
      <c r="AJ17" s="92">
        <f>IF('TD Calc. LI (Monthly)'!AJ11=0,0,AI17+'TD Calc. LI (Monthly)'!AJ11)</f>
        <v>0</v>
      </c>
      <c r="AK17" s="92">
        <f>IF('TD Calc. LI (Monthly)'!AK11=0,0,AJ17+'TD Calc. LI (Monthly)'!AK11)</f>
        <v>0</v>
      </c>
      <c r="AL17" s="92">
        <f>IF('TD Calc. LI (Monthly)'!AL11=0,0,AK17+'TD Calc. LI (Monthly)'!AL11)</f>
        <v>0</v>
      </c>
      <c r="AM17" s="92">
        <f>IF('TD Calc. LI (Monthly)'!AM11=0,0,AL17+'TD Calc. LI (Monthly)'!AM11)</f>
        <v>0</v>
      </c>
      <c r="AN17" s="92">
        <f>IF('TD Calc. LI (Monthly)'!AN11=0,0,AM17+'TD Calc. LI (Monthly)'!AN11)</f>
        <v>0</v>
      </c>
      <c r="AO17" s="92">
        <f>IF('TD Calc. LI (Monthly)'!AO11=0,0,AN17+'TD Calc. LI (Monthly)'!AO11)</f>
        <v>0</v>
      </c>
      <c r="AP17" s="92">
        <f>IF('TD Calc. LI (Monthly)'!AP11=0,0,AO17+'TD Calc. LI (Monthly)'!AP11)</f>
        <v>0</v>
      </c>
      <c r="AQ17" s="92">
        <f>IF('TD Calc. LI (Monthly)'!AQ11=0,0,AP17+'TD Calc. LI (Monthly)'!AQ11)</f>
        <v>0</v>
      </c>
      <c r="AR17" s="92">
        <f>IF('TD Calc. LI (Monthly)'!AR11=0,0,AQ17+'TD Calc. LI (Monthly)'!AR11)</f>
        <v>0</v>
      </c>
      <c r="AS17" s="92">
        <f>IF('TD Calc. LI (Monthly)'!AS11=0,0,AR17+'TD Calc. LI (Monthly)'!AS11)</f>
        <v>0</v>
      </c>
      <c r="AT17" s="92">
        <f>IF('TD Calc. LI (Monthly)'!AT11=0,0,AS17+'TD Calc. LI (Monthly)'!AT11)</f>
        <v>0</v>
      </c>
      <c r="AU17" s="92">
        <f>IF('TD Calc. LI (Monthly)'!AU11=0,0,AT17+'TD Calc. LI (Monthly)'!AU11)</f>
        <v>0</v>
      </c>
      <c r="AV17" s="92">
        <f>IF('TD Calc. LI (Monthly)'!AV11=0,0,AU17+'TD Calc. LI (Monthly)'!AV11)</f>
        <v>0</v>
      </c>
      <c r="AW17" s="92">
        <f>IF('TD Calc. LI (Monthly)'!AW11=0,0,AV17+'TD Calc. LI (Monthly)'!AW11)</f>
        <v>0</v>
      </c>
      <c r="AX17" s="92">
        <f>IF('TD Calc. LI (Monthly)'!AX11=0,0,AW17+'TD Calc. LI (Monthly)'!AX11)</f>
        <v>0</v>
      </c>
      <c r="AY17" s="92">
        <f>IF('TD Calc. LI (Monthly)'!AY11=0,0,AX17+'TD Calc. LI (Monthly)'!AY11)</f>
        <v>0</v>
      </c>
      <c r="AZ17" s="92">
        <f>IF('TD Calc. LI (Monthly)'!AZ11=0,0,AY17+'TD Calc. LI (Monthly)'!AZ11)</f>
        <v>0</v>
      </c>
      <c r="BA17" s="92">
        <f>IF('TD Calc. LI (Monthly)'!BA11=0,0,AZ17+'TD Calc. LI (Monthly)'!BA11)</f>
        <v>0</v>
      </c>
      <c r="BB17" s="92">
        <f>IF('TD Calc. LI (Monthly)'!BB11=0,0,BA17+'TD Calc. LI (Monthly)'!BB11)</f>
        <v>0</v>
      </c>
      <c r="BC17" s="92">
        <f>IF('TD Calc. LI (Monthly)'!BC11=0,0,BB17+'TD Calc. LI (Monthly)'!BC11)</f>
        <v>0</v>
      </c>
      <c r="BD17" s="92">
        <f>IF('TD Calc. LI (Monthly)'!BD11=0,0,BC17+'TD Calc. LI (Monthly)'!BD11)</f>
        <v>0</v>
      </c>
      <c r="BE17" s="92">
        <f>IF('TD Calc. LI (Monthly)'!BE11=0,0,BD17+'TD Calc. LI (Monthly)'!BE11)</f>
        <v>0</v>
      </c>
      <c r="BF17" s="92">
        <f>IF('TD Calc. LI (Monthly)'!BF11=0,0,BE17+'TD Calc. LI (Monthly)'!BF11)</f>
        <v>0</v>
      </c>
      <c r="BG17" s="92">
        <f>IF('TD Calc. LI (Monthly)'!BG11=0,0,BF17+'TD Calc. LI (Monthly)'!BG11)</f>
        <v>0</v>
      </c>
      <c r="BH17" s="92">
        <f>IF('TD Calc. LI (Monthly)'!BH11=0,0,BG17+'TD Calc. LI (Monthly)'!BH11)</f>
        <v>0</v>
      </c>
      <c r="BI17" s="92">
        <f>IF('TD Calc. LI (Monthly)'!BI11=0,0,BH17+'TD Calc. LI (Monthly)'!BI11)</f>
        <v>0</v>
      </c>
      <c r="BJ17" s="92">
        <f>IF('TD Calc. LI (Monthly)'!BJ11=0,0,BI17+'TD Calc. LI (Monthly)'!BJ11)</f>
        <v>0</v>
      </c>
      <c r="BK17" s="92">
        <f>IF('TD Calc. LI (Monthly)'!BK11=0,0,BJ17+'TD Calc. LI (Monthly)'!BK11)</f>
        <v>0</v>
      </c>
      <c r="BL17" s="92">
        <f>IF('TD Calc. LI (Monthly)'!BL11=0,0,BK17+'TD Calc. LI (Monthly)'!BL11)</f>
        <v>0</v>
      </c>
      <c r="BM17" s="92">
        <f>IF('TD Calc. LI (Monthly)'!BM11=0,0,BL17+'TD Calc. LI (Monthly)'!BM11)</f>
        <v>0</v>
      </c>
      <c r="BN17" s="92">
        <f>IF('TD Calc. LI (Monthly)'!BN11=0,0,BM17+'TD Calc. LI (Monthly)'!BN11)</f>
        <v>0</v>
      </c>
      <c r="BO17" s="92">
        <f>IF('TD Calc. LI (Monthly)'!BO11=0,0,BN17+'TD Calc. LI (Monthly)'!BO11)</f>
        <v>0</v>
      </c>
      <c r="BP17" s="92">
        <f>IF('TD Calc. LI (Monthly)'!BP11=0,0,BO17+'TD Calc. LI (Monthly)'!BP11)</f>
        <v>0</v>
      </c>
      <c r="BQ17" s="92">
        <f>IF('TD Calc. LI (Monthly)'!BQ11=0,0,BP17+'TD Calc. LI (Monthly)'!BQ11)</f>
        <v>0</v>
      </c>
      <c r="BR17" s="92">
        <f>IF('TD Calc. LI (Monthly)'!BR11=0,0,BQ17+'TD Calc. LI (Monthly)'!BR11)</f>
        <v>0</v>
      </c>
      <c r="BS17" s="92">
        <f>IF('TD Calc. LI (Monthly)'!BS11=0,0,BR17+'TD Calc. LI (Monthly)'!BS11)</f>
        <v>0</v>
      </c>
      <c r="BT17" s="92">
        <f>IF('TD Calc. LI (Monthly)'!BT11=0,0,BS17+'TD Calc. LI (Monthly)'!BT11)</f>
        <v>0</v>
      </c>
      <c r="BU17" s="92">
        <f>IF('TD Calc. LI (Monthly)'!BU11=0,0,BT17+'TD Calc. LI (Monthly)'!BU11)</f>
        <v>0</v>
      </c>
      <c r="BV17" s="124">
        <f>IF('TD Calc. LI (Monthly)'!BV11=0,0,BU17+'TD Calc. LI (Monthly)'!BV11)</f>
        <v>0</v>
      </c>
      <c r="BW17" s="92">
        <f>IF('TD Calc. LI (Monthly)'!BW11=0,0,BV17+'TD Calc. LI (Monthly)'!BW11)</f>
        <v>0</v>
      </c>
      <c r="BX17" s="92">
        <f>IF('TD Calc. LI (Monthly)'!BX11=0,0,BW17+'TD Calc. LI (Monthly)'!BX11)</f>
        <v>0</v>
      </c>
      <c r="BY17" s="92">
        <f>IF('TD Calc. LI (Monthly)'!BY11=0,0,BX17+'TD Calc. LI (Monthly)'!BY11)</f>
        <v>0</v>
      </c>
      <c r="BZ17" s="92">
        <f>IF('TD Calc. LI (Monthly)'!BZ11=0,0,BY17+'TD Calc. LI (Monthly)'!BZ11)</f>
        <v>0</v>
      </c>
      <c r="CA17" s="92">
        <f>IF('TD Calc. LI (Monthly)'!CA11=0,0,BZ17+'TD Calc. LI (Monthly)'!CA11)</f>
        <v>0</v>
      </c>
      <c r="CB17" s="92">
        <f>IF('TD Calc. LI (Monthly)'!CB11=0,0,CA17+'TD Calc. LI (Monthly)'!CB11)</f>
        <v>0</v>
      </c>
      <c r="CC17" s="92">
        <f>IF('TD Calc. LI (Monthly)'!CC11=0,0,CB17+'TD Calc. LI (Monthly)'!CC11)</f>
        <v>0</v>
      </c>
      <c r="CD17" s="92">
        <f>IF('TD Calc. LI (Monthly)'!CD11=0,0,CC17+'TD Calc. LI (Monthly)'!CD11)</f>
        <v>0</v>
      </c>
      <c r="CE17" s="92">
        <f>IF('TD Calc. LI (Monthly)'!CE11=0,0,CD17+'TD Calc. LI (Monthly)'!CE11)</f>
        <v>0</v>
      </c>
      <c r="CF17" s="92">
        <f>IF('TD Calc. LI (Monthly)'!CF11=0,0,CE17+'TD Calc. LI (Monthly)'!CF11)</f>
        <v>0</v>
      </c>
      <c r="CG17" s="92">
        <f>IF('TD Calc. LI (Monthly)'!CG11=0,0,CF17+'TD Calc. LI (Monthly)'!CG11)</f>
        <v>0</v>
      </c>
      <c r="CH17" s="92">
        <f>IF('TD Calc. LI (Monthly)'!CH11=0,0,CG17+'TD Calc. LI (Monthly)'!CH11)</f>
        <v>0</v>
      </c>
      <c r="CI17" s="92">
        <f>IF('TD Calc. LI (Monthly)'!CI11=0,0,CH17+'TD Calc. LI (Monthly)'!CI11)</f>
        <v>0</v>
      </c>
      <c r="CJ17" s="92">
        <f>IF('TD Calc. LI (Monthly)'!CJ11=0,0,CI17+'TD Calc. LI (Monthly)'!CJ11)</f>
        <v>0</v>
      </c>
      <c r="CK17" s="92">
        <f>IF('TD Calc. LI (Monthly)'!CK11=0,0,CJ17+'TD Calc. LI (Monthly)'!CK11)</f>
        <v>0</v>
      </c>
      <c r="CL17" s="92">
        <f>IF('TD Calc. LI (Monthly)'!CL11=0,0,CK17+'TD Calc. LI (Monthly)'!CL11)</f>
        <v>0</v>
      </c>
      <c r="CM17" s="92">
        <f>IF('TD Calc. LI (Monthly)'!CM11=0,0,CL17+'TD Calc. LI (Monthly)'!CM11)</f>
        <v>0</v>
      </c>
      <c r="CN17" s="92">
        <f>IF('TD Calc. LI (Monthly)'!CN11=0,0,CM17+'TD Calc. LI (Monthly)'!CN11)</f>
        <v>0</v>
      </c>
      <c r="CO17" s="92">
        <f>IF('TD Calc. LI (Monthly)'!CO11=0,0,CN17+'TD Calc. LI (Monthly)'!CO11)</f>
        <v>0</v>
      </c>
      <c r="CP17" s="92">
        <f>IF('TD Calc. LI (Monthly)'!CP11=0,0,CO17+'TD Calc. LI (Monthly)'!CP11)</f>
        <v>0</v>
      </c>
      <c r="CQ17" s="92">
        <f>IF('TD Calc. LI (Monthly)'!CQ11=0,0,CP17+'TD Calc. LI (Monthly)'!CQ11)</f>
        <v>0</v>
      </c>
      <c r="CR17" s="92">
        <f>IF('TD Calc. LI (Monthly)'!CR11=0,0,CQ17+'TD Calc. LI (Monthly)'!CR11)</f>
        <v>0</v>
      </c>
      <c r="CS17" s="92">
        <f>IF('TD Calc. LI (Monthly)'!CS11=0,0,CR17+'TD Calc. LI (Monthly)'!CS11)</f>
        <v>0</v>
      </c>
      <c r="CT17" s="92">
        <f>IF('TD Calc. LI (Monthly)'!CT11=0,0,CS17+'TD Calc. LI (Monthly)'!CT11)</f>
        <v>0</v>
      </c>
      <c r="CU17" s="92">
        <f>IF('TD Calc. LI (Monthly)'!CU11=0,0,CT17+'TD Calc. LI (Monthly)'!CU11)</f>
        <v>0</v>
      </c>
      <c r="CV17" s="92">
        <f>IF('TD Calc. LI (Monthly)'!CV11=0,0,CU17+'TD Calc. LI (Monthly)'!CV11)</f>
        <v>0</v>
      </c>
      <c r="CW17" s="92">
        <f>IF('TD Calc. LI (Monthly)'!CW11=0,0,CV17+'TD Calc. LI (Monthly)'!CW11)</f>
        <v>0</v>
      </c>
      <c r="CX17" s="92">
        <f>IF('TD Calc. LI (Monthly)'!CX11=0,0,CW17+'TD Calc. LI (Monthly)'!CX11)</f>
        <v>0</v>
      </c>
      <c r="CY17" s="92">
        <f>IF('TD Calc. LI (Monthly)'!CY11=0,0,CX17+'TD Calc. LI (Monthly)'!CY11)</f>
        <v>0</v>
      </c>
      <c r="CZ17" s="92">
        <f>IF('TD Calc. LI (Monthly)'!CZ11=0,0,CY17+'TD Calc. LI (Monthly)'!CZ11)</f>
        <v>0</v>
      </c>
      <c r="DA17" s="92">
        <f>IF('TD Calc. LI (Monthly)'!DA11=0,0,CZ17+'TD Calc. LI (Monthly)'!DA11)</f>
        <v>0</v>
      </c>
      <c r="DB17" s="92">
        <f>IF('TD Calc. LI (Monthly)'!DB11=0,0,DA17+'TD Calc. LI (Monthly)'!DB11)</f>
        <v>0</v>
      </c>
      <c r="DC17" s="92">
        <f>IF('TD Calc. LI (Monthly)'!DC11=0,0,DB17+'TD Calc. LI (Monthly)'!DC11)</f>
        <v>0</v>
      </c>
      <c r="DD17" s="92">
        <f>IF('TD Calc. LI (Monthly)'!DD11=0,0,DC17+'TD Calc. LI (Monthly)'!DD11)</f>
        <v>0</v>
      </c>
      <c r="DE17" s="92">
        <f>IF('TD Calc. LI (Monthly)'!DE11=0,0,DD17+'TD Calc. LI (Monthly)'!DE11)</f>
        <v>0</v>
      </c>
      <c r="DF17" s="92">
        <f>IF('TD Calc. LI (Monthly)'!DF11=0,0,DE17+'TD Calc. LI (Monthly)'!DF11)</f>
        <v>0</v>
      </c>
      <c r="DG17" s="92">
        <f>IF('TD Calc. LI (Monthly)'!DG11=0,0,DF17+'TD Calc. LI (Monthly)'!DG11)</f>
        <v>0</v>
      </c>
      <c r="DH17" s="92">
        <f>IF('TD Calc. LI (Monthly)'!DH11=0,0,DG17+'TD Calc. LI (Monthly)'!DH11)</f>
        <v>0</v>
      </c>
      <c r="DI17" s="92">
        <f>IF('TD Calc. LI (Monthly)'!DI11=0,0,DH17+'TD Calc. LI (Monthly)'!DI11)</f>
        <v>0</v>
      </c>
      <c r="DJ17" s="92">
        <f>IF('TD Calc. LI (Monthly)'!DJ11=0,0,DI17+'TD Calc. LI (Monthly)'!DJ11)</f>
        <v>0</v>
      </c>
      <c r="DK17" s="92">
        <f>IF('TD Calc. LI (Monthly)'!DK11=0,0,DJ17+'TD Calc. LI (Monthly)'!DK11)</f>
        <v>0</v>
      </c>
      <c r="DL17" s="92">
        <f>IF('TD Calc. LI (Monthly)'!DL11=0,0,DK17+'TD Calc. LI (Monthly)'!DL11)</f>
        <v>0</v>
      </c>
      <c r="DM17" s="92">
        <f>IF('TD Calc. LI (Monthly)'!DM11=0,0,DL17+'TD Calc. LI (Monthly)'!DM11)</f>
        <v>0</v>
      </c>
      <c r="DN17" s="92">
        <f>IF('TD Calc. LI (Monthly)'!DN11=0,0,DM17+'TD Calc. LI (Monthly)'!DN11)</f>
        <v>0</v>
      </c>
      <c r="DO17" s="92">
        <f>IF('TD Calc. LI (Monthly)'!DO11=0,0,DN17+'TD Calc. LI (Monthly)'!DO11)</f>
        <v>0</v>
      </c>
      <c r="DP17" s="92">
        <f>IF('TD Calc. LI (Monthly)'!DP11=0,0,DO17+'TD Calc. LI (Monthly)'!DP11)</f>
        <v>0</v>
      </c>
      <c r="DQ17" s="92">
        <f>IF('TD Calc. LI (Monthly)'!DQ11=0,0,DP17+'TD Calc. LI (Monthly)'!DQ11)</f>
        <v>0</v>
      </c>
      <c r="DR17" s="92">
        <f>IF('TD Calc. LI (Monthly)'!DR11=0,0,DQ17+'TD Calc. LI (Monthly)'!DR11)</f>
        <v>0</v>
      </c>
    </row>
    <row r="18" spans="1:122" x14ac:dyDescent="0.25">
      <c r="A18" s="157"/>
      <c r="B18" s="102" t="s">
        <v>39</v>
      </c>
      <c r="C18" s="92"/>
      <c r="D18" s="92"/>
      <c r="E18" s="92">
        <f>IF('TD Calc. LI (Monthly)'!E12=0,0,'TD Calc. LI (Monthly)'!E12)</f>
        <v>0</v>
      </c>
      <c r="F18" s="92">
        <f>IF('TD Calc. LI (Monthly)'!F12=0,0,E18+'TD Calc. LI (Monthly)'!F12)</f>
        <v>0</v>
      </c>
      <c r="G18" s="92">
        <f>IF('TD Calc. LI (Monthly)'!G12=0,0,F18+'TD Calc. LI (Monthly)'!G12)</f>
        <v>0</v>
      </c>
      <c r="H18" s="92">
        <f>IF('TD Calc. LI (Monthly)'!H12=0,0,G18+'TD Calc. LI (Monthly)'!H12)</f>
        <v>0</v>
      </c>
      <c r="I18" s="92">
        <f>IF('TD Calc. LI (Monthly)'!I12=0,0,H18+'TD Calc. LI (Monthly)'!I12)</f>
        <v>0</v>
      </c>
      <c r="J18" s="92">
        <f>IF('TD Calc. LI (Monthly)'!J12=0,0,I18+'TD Calc. LI (Monthly)'!J12)</f>
        <v>0</v>
      </c>
      <c r="K18" s="92">
        <f>IF('TD Calc. LI (Monthly)'!K12=0,0,J18+'TD Calc. LI (Monthly)'!K12)</f>
        <v>0</v>
      </c>
      <c r="L18" s="92">
        <f>IF('TD Calc. LI (Monthly)'!L12=0,0,K18+'TD Calc. LI (Monthly)'!L12)</f>
        <v>0</v>
      </c>
      <c r="M18" s="92">
        <f>IF('TD Calc. LI (Monthly)'!M12=0,0,L18+'TD Calc. LI (Monthly)'!M12)</f>
        <v>0</v>
      </c>
      <c r="N18" s="92">
        <f>IF('TD Calc. LI (Monthly)'!N12=0,0,M18+'TD Calc. LI (Monthly)'!N12)</f>
        <v>0</v>
      </c>
      <c r="O18" s="92">
        <f>IF('TD Calc. LI (Monthly)'!O12=0,0,N18+'TD Calc. LI (Monthly)'!O12)</f>
        <v>0</v>
      </c>
      <c r="P18" s="92">
        <f>IF('TD Calc. LI (Monthly)'!P12=0,0,O18+'TD Calc. LI (Monthly)'!P12)</f>
        <v>0</v>
      </c>
      <c r="Q18" s="92">
        <f>IF('TD Calc. LI (Monthly)'!Q12=0,0,P18+'TD Calc. LI (Monthly)'!Q12)</f>
        <v>0</v>
      </c>
      <c r="R18" s="92">
        <f>IF('TD Calc. LI (Monthly)'!R12=0,0,Q18+'TD Calc. LI (Monthly)'!R12)</f>
        <v>0</v>
      </c>
      <c r="S18" s="92">
        <f>IF('TD Calc. LI (Monthly)'!S12=0,0,R18+'TD Calc. LI (Monthly)'!S12)</f>
        <v>0</v>
      </c>
      <c r="T18" s="92">
        <f>IF('TD Calc. LI (Monthly)'!T12=0,0,S18+'TD Calc. LI (Monthly)'!T12)</f>
        <v>0</v>
      </c>
      <c r="U18" s="92">
        <f>IF('TD Calc. LI (Monthly)'!U12=0,0,T18+'TD Calc. LI (Monthly)'!U12)</f>
        <v>0</v>
      </c>
      <c r="V18" s="92">
        <f>IF('TD Calc. LI (Monthly)'!V12=0,0,U18+'TD Calc. LI (Monthly)'!V12)</f>
        <v>0</v>
      </c>
      <c r="W18" s="92">
        <f>IF('TD Calc. LI (Monthly)'!W12=0,0,V18+'TD Calc. LI (Monthly)'!W12)</f>
        <v>0</v>
      </c>
      <c r="X18" s="92">
        <f>IF('TD Calc. LI (Monthly)'!X12=0,0,W18+'TD Calc. LI (Monthly)'!X12)</f>
        <v>0</v>
      </c>
      <c r="Y18" s="92">
        <f>IF('TD Calc. LI (Monthly)'!Y12=0,0,X18+'TD Calc. LI (Monthly)'!Y12)</f>
        <v>0</v>
      </c>
      <c r="Z18" s="92">
        <f>IF('TD Calc. LI (Monthly)'!Z12=0,0,Y18+'TD Calc. LI (Monthly)'!Z12)</f>
        <v>0</v>
      </c>
      <c r="AA18" s="92">
        <f>IF('TD Calc. LI (Monthly)'!AA12=0,0,Z18+'TD Calc. LI (Monthly)'!AA12)</f>
        <v>0</v>
      </c>
      <c r="AB18" s="92">
        <f>IF('TD Calc. LI (Monthly)'!AB12=0,0,AA18+'TD Calc. LI (Monthly)'!AB12)</f>
        <v>0</v>
      </c>
      <c r="AC18" s="92">
        <f>IF('TD Calc. LI (Monthly)'!AC12=0,0,AB18+'TD Calc. LI (Monthly)'!AC12)</f>
        <v>0</v>
      </c>
      <c r="AD18" s="92">
        <f>IF('TD Calc. LI (Monthly)'!AD12=0,0,AC18+'TD Calc. LI (Monthly)'!AD12)</f>
        <v>0</v>
      </c>
      <c r="AE18" s="92">
        <f>IF('TD Calc. LI (Monthly)'!AE12=0,0,AD18+'TD Calc. LI (Monthly)'!AE12)</f>
        <v>0</v>
      </c>
      <c r="AF18" s="92">
        <f>IF('TD Calc. LI (Monthly)'!AF12=0,0,AE18+'TD Calc. LI (Monthly)'!AF12)</f>
        <v>0</v>
      </c>
      <c r="AG18" s="92">
        <f>IF('TD Calc. LI (Monthly)'!AG12=0,0,AF18+'TD Calc. LI (Monthly)'!AG12)</f>
        <v>0</v>
      </c>
      <c r="AH18" s="92">
        <f>IF('TD Calc. LI (Monthly)'!AH12=0,0,AG18+'TD Calc. LI (Monthly)'!AH12)</f>
        <v>0</v>
      </c>
      <c r="AI18" s="92">
        <f>IF('TD Calc. LI (Monthly)'!AI12=0,0,AH18+'TD Calc. LI (Monthly)'!AI12)</f>
        <v>0</v>
      </c>
      <c r="AJ18" s="92">
        <f>IF('TD Calc. LI (Monthly)'!AJ12=0,0,AI18+'TD Calc. LI (Monthly)'!AJ12)</f>
        <v>0</v>
      </c>
      <c r="AK18" s="92">
        <f>IF('TD Calc. LI (Monthly)'!AK12=0,0,AJ18+'TD Calc. LI (Monthly)'!AK12)</f>
        <v>0</v>
      </c>
      <c r="AL18" s="92">
        <f>IF('TD Calc. LI (Monthly)'!AL12=0,0,AK18+'TD Calc. LI (Monthly)'!AL12)</f>
        <v>0</v>
      </c>
      <c r="AM18" s="92">
        <f>IF('TD Calc. LI (Monthly)'!AM12=0,0,AL18+'TD Calc. LI (Monthly)'!AM12)</f>
        <v>0</v>
      </c>
      <c r="AN18" s="92">
        <f>IF('TD Calc. LI (Monthly)'!AN12=0,0,AM18+'TD Calc. LI (Monthly)'!AN12)</f>
        <v>0</v>
      </c>
      <c r="AO18" s="92">
        <f>IF('TD Calc. LI (Monthly)'!AO12=0,0,AN18+'TD Calc. LI (Monthly)'!AO12)</f>
        <v>0</v>
      </c>
      <c r="AP18" s="92">
        <f>IF('TD Calc. LI (Monthly)'!AP12=0,0,AO18+'TD Calc. LI (Monthly)'!AP12)</f>
        <v>0</v>
      </c>
      <c r="AQ18" s="92">
        <f>IF('TD Calc. LI (Monthly)'!AQ12=0,0,AP18+'TD Calc. LI (Monthly)'!AQ12)</f>
        <v>0</v>
      </c>
      <c r="AR18" s="92">
        <f>IF('TD Calc. LI (Monthly)'!AR12=0,0,AQ18+'TD Calc. LI (Monthly)'!AR12)</f>
        <v>0</v>
      </c>
      <c r="AS18" s="92">
        <f>IF('TD Calc. LI (Monthly)'!AS12=0,0,AR18+'TD Calc. LI (Monthly)'!AS12)</f>
        <v>0</v>
      </c>
      <c r="AT18" s="92">
        <f>IF('TD Calc. LI (Monthly)'!AT12=0,0,AS18+'TD Calc. LI (Monthly)'!AT12)</f>
        <v>0</v>
      </c>
      <c r="AU18" s="92">
        <f>IF('TD Calc. LI (Monthly)'!AU12=0,0,AT18+'TD Calc. LI (Monthly)'!AU12)</f>
        <v>0</v>
      </c>
      <c r="AV18" s="92">
        <f>IF('TD Calc. LI (Monthly)'!AV12=0,0,AU18+'TD Calc. LI (Monthly)'!AV12)</f>
        <v>0</v>
      </c>
      <c r="AW18" s="92">
        <f>IF('TD Calc. LI (Monthly)'!AW12=0,0,AV18+'TD Calc. LI (Monthly)'!AW12)</f>
        <v>0</v>
      </c>
      <c r="AX18" s="92">
        <f>IF('TD Calc. LI (Monthly)'!AX12=0,0,AW18+'TD Calc. LI (Monthly)'!AX12)</f>
        <v>0</v>
      </c>
      <c r="AY18" s="92">
        <f>IF('TD Calc. LI (Monthly)'!AY12=0,0,AX18+'TD Calc. LI (Monthly)'!AY12)</f>
        <v>0</v>
      </c>
      <c r="AZ18" s="92">
        <f>IF('TD Calc. LI (Monthly)'!AZ12=0,0,AY18+'TD Calc. LI (Monthly)'!AZ12)</f>
        <v>0</v>
      </c>
      <c r="BA18" s="92">
        <f>IF('TD Calc. LI (Monthly)'!BA12=0,0,AZ18+'TD Calc. LI (Monthly)'!BA12)</f>
        <v>0</v>
      </c>
      <c r="BB18" s="92">
        <f>IF('TD Calc. LI (Monthly)'!BB12=0,0,BA18+'TD Calc. LI (Monthly)'!BB12)</f>
        <v>0</v>
      </c>
      <c r="BC18" s="92">
        <f>IF('TD Calc. LI (Monthly)'!BC12=0,0,BB18+'TD Calc. LI (Monthly)'!BC12)</f>
        <v>0</v>
      </c>
      <c r="BD18" s="92">
        <f>IF('TD Calc. LI (Monthly)'!BD12=0,0,BC18+'TD Calc. LI (Monthly)'!BD12)</f>
        <v>0</v>
      </c>
      <c r="BE18" s="92">
        <f>IF('TD Calc. LI (Monthly)'!BE12=0,0,BD18+'TD Calc. LI (Monthly)'!BE12)</f>
        <v>0</v>
      </c>
      <c r="BF18" s="92">
        <f>IF('TD Calc. LI (Monthly)'!BF12=0,0,BE18+'TD Calc. LI (Monthly)'!BF12)</f>
        <v>0</v>
      </c>
      <c r="BG18" s="92">
        <f>IF('TD Calc. LI (Monthly)'!BG12=0,0,BF18+'TD Calc. LI (Monthly)'!BG12)</f>
        <v>0</v>
      </c>
      <c r="BH18" s="92">
        <f>IF('TD Calc. LI (Monthly)'!BH12=0,0,BG18+'TD Calc. LI (Monthly)'!BH12)</f>
        <v>0</v>
      </c>
      <c r="BI18" s="92">
        <f>IF('TD Calc. LI (Monthly)'!BI12=0,0,BH18+'TD Calc. LI (Monthly)'!BI12)</f>
        <v>0</v>
      </c>
      <c r="BJ18" s="92">
        <f>IF('TD Calc. LI (Monthly)'!BJ12=0,0,BI18+'TD Calc. LI (Monthly)'!BJ12)</f>
        <v>0</v>
      </c>
      <c r="BK18" s="92">
        <f>IF('TD Calc. LI (Monthly)'!BK12=0,0,BJ18+'TD Calc. LI (Monthly)'!BK12)</f>
        <v>0</v>
      </c>
      <c r="BL18" s="92">
        <f>IF('TD Calc. LI (Monthly)'!BL12=0,0,BK18+'TD Calc. LI (Monthly)'!BL12)</f>
        <v>0</v>
      </c>
      <c r="BM18" s="92">
        <f>IF('TD Calc. LI (Monthly)'!BM12=0,0,BL18+'TD Calc. LI (Monthly)'!BM12)</f>
        <v>0</v>
      </c>
      <c r="BN18" s="92">
        <f>IF('TD Calc. LI (Monthly)'!BN12=0,0,BM18+'TD Calc. LI (Monthly)'!BN12)</f>
        <v>0</v>
      </c>
      <c r="BO18" s="92">
        <f>IF('TD Calc. LI (Monthly)'!BO12=0,0,BN18+'TD Calc. LI (Monthly)'!BO12)</f>
        <v>0</v>
      </c>
      <c r="BP18" s="92">
        <f>IF('TD Calc. LI (Monthly)'!BP12=0,0,BO18+'TD Calc. LI (Monthly)'!BP12)</f>
        <v>0</v>
      </c>
      <c r="BQ18" s="92">
        <f>IF('TD Calc. LI (Monthly)'!BQ12=0,0,BP18+'TD Calc. LI (Monthly)'!BQ12)</f>
        <v>0</v>
      </c>
      <c r="BR18" s="92">
        <f>IF('TD Calc. LI (Monthly)'!BR12=0,0,BQ18+'TD Calc. LI (Monthly)'!BR12)</f>
        <v>0</v>
      </c>
      <c r="BS18" s="92">
        <f>IF('TD Calc. LI (Monthly)'!BS12=0,0,BR18+'TD Calc. LI (Monthly)'!BS12)</f>
        <v>0</v>
      </c>
      <c r="BT18" s="92">
        <f>IF('TD Calc. LI (Monthly)'!BT12=0,0,BS18+'TD Calc. LI (Monthly)'!BT12)</f>
        <v>0</v>
      </c>
      <c r="BU18" s="92">
        <f>IF('TD Calc. LI (Monthly)'!BU12=0,0,BT18+'TD Calc. LI (Monthly)'!BU12)</f>
        <v>0</v>
      </c>
      <c r="BV18" s="124">
        <f>IF('TD Calc. LI (Monthly)'!BV12=0,0,BU18+'TD Calc. LI (Monthly)'!BV12)</f>
        <v>0</v>
      </c>
      <c r="BW18" s="92">
        <f>IF('TD Calc. LI (Monthly)'!BW12=0,0,BV18+'TD Calc. LI (Monthly)'!BW12)</f>
        <v>0</v>
      </c>
      <c r="BX18" s="92">
        <f>IF('TD Calc. LI (Monthly)'!BX12=0,0,BW18+'TD Calc. LI (Monthly)'!BX12)</f>
        <v>0</v>
      </c>
      <c r="BY18" s="92">
        <f>IF('TD Calc. LI (Monthly)'!BY12=0,0,BX18+'TD Calc. LI (Monthly)'!BY12)</f>
        <v>0</v>
      </c>
      <c r="BZ18" s="92">
        <f>IF('TD Calc. LI (Monthly)'!BZ12=0,0,BY18+'TD Calc. LI (Monthly)'!BZ12)</f>
        <v>0</v>
      </c>
      <c r="CA18" s="92">
        <f>IF('TD Calc. LI (Monthly)'!CA12=0,0,BZ18+'TD Calc. LI (Monthly)'!CA12)</f>
        <v>0</v>
      </c>
      <c r="CB18" s="92">
        <f>IF('TD Calc. LI (Monthly)'!CB12=0,0,CA18+'TD Calc. LI (Monthly)'!CB12)</f>
        <v>0</v>
      </c>
      <c r="CC18" s="92">
        <f>IF('TD Calc. LI (Monthly)'!CC12=0,0,CB18+'TD Calc. LI (Monthly)'!CC12)</f>
        <v>0</v>
      </c>
      <c r="CD18" s="92">
        <f>IF('TD Calc. LI (Monthly)'!CD12=0,0,CC18+'TD Calc. LI (Monthly)'!CD12)</f>
        <v>0</v>
      </c>
      <c r="CE18" s="92">
        <f>IF('TD Calc. LI (Monthly)'!CE12=0,0,CD18+'TD Calc. LI (Monthly)'!CE12)</f>
        <v>0</v>
      </c>
      <c r="CF18" s="92">
        <f>IF('TD Calc. LI (Monthly)'!CF12=0,0,CE18+'TD Calc. LI (Monthly)'!CF12)</f>
        <v>0</v>
      </c>
      <c r="CG18" s="92">
        <f>IF('TD Calc. LI (Monthly)'!CG12=0,0,CF18+'TD Calc. LI (Monthly)'!CG12)</f>
        <v>0</v>
      </c>
      <c r="CH18" s="92">
        <f>IF('TD Calc. LI (Monthly)'!CH12=0,0,CG18+'TD Calc. LI (Monthly)'!CH12)</f>
        <v>0</v>
      </c>
      <c r="CI18" s="92">
        <f>IF('TD Calc. LI (Monthly)'!CI12=0,0,CH18+'TD Calc. LI (Monthly)'!CI12)</f>
        <v>0</v>
      </c>
      <c r="CJ18" s="92">
        <f>IF('TD Calc. LI (Monthly)'!CJ12=0,0,CI18+'TD Calc. LI (Monthly)'!CJ12)</f>
        <v>0</v>
      </c>
      <c r="CK18" s="92">
        <f>IF('TD Calc. LI (Monthly)'!CK12=0,0,CJ18+'TD Calc. LI (Monthly)'!CK12)</f>
        <v>0</v>
      </c>
      <c r="CL18" s="92">
        <f>IF('TD Calc. LI (Monthly)'!CL12=0,0,CK18+'TD Calc. LI (Monthly)'!CL12)</f>
        <v>0</v>
      </c>
      <c r="CM18" s="92">
        <f>IF('TD Calc. LI (Monthly)'!CM12=0,0,CL18+'TD Calc. LI (Monthly)'!CM12)</f>
        <v>0</v>
      </c>
      <c r="CN18" s="92">
        <f>IF('TD Calc. LI (Monthly)'!CN12=0,0,CM18+'TD Calc. LI (Monthly)'!CN12)</f>
        <v>0</v>
      </c>
      <c r="CO18" s="92">
        <f>IF('TD Calc. LI (Monthly)'!CO12=0,0,CN18+'TD Calc. LI (Monthly)'!CO12)</f>
        <v>0</v>
      </c>
      <c r="CP18" s="92">
        <f>IF('TD Calc. LI (Monthly)'!CP12=0,0,CO18+'TD Calc. LI (Monthly)'!CP12)</f>
        <v>0</v>
      </c>
      <c r="CQ18" s="92">
        <f>IF('TD Calc. LI (Monthly)'!CQ12=0,0,CP18+'TD Calc. LI (Monthly)'!CQ12)</f>
        <v>0</v>
      </c>
      <c r="CR18" s="92">
        <f>IF('TD Calc. LI (Monthly)'!CR12=0,0,CQ18+'TD Calc. LI (Monthly)'!CR12)</f>
        <v>0</v>
      </c>
      <c r="CS18" s="92">
        <f>IF('TD Calc. LI (Monthly)'!CS12=0,0,CR18+'TD Calc. LI (Monthly)'!CS12)</f>
        <v>0</v>
      </c>
      <c r="CT18" s="92">
        <f>IF('TD Calc. LI (Monthly)'!CT12=0,0,CS18+'TD Calc. LI (Monthly)'!CT12)</f>
        <v>0</v>
      </c>
      <c r="CU18" s="92">
        <f>IF('TD Calc. LI (Monthly)'!CU12=0,0,CT18+'TD Calc. LI (Monthly)'!CU12)</f>
        <v>0</v>
      </c>
      <c r="CV18" s="92">
        <f>IF('TD Calc. LI (Monthly)'!CV12=0,0,CU18+'TD Calc. LI (Monthly)'!CV12)</f>
        <v>0</v>
      </c>
      <c r="CW18" s="92">
        <f>IF('TD Calc. LI (Monthly)'!CW12=0,0,CV18+'TD Calc. LI (Monthly)'!CW12)</f>
        <v>0</v>
      </c>
      <c r="CX18" s="92">
        <f>IF('TD Calc. LI (Monthly)'!CX12=0,0,CW18+'TD Calc. LI (Monthly)'!CX12)</f>
        <v>0</v>
      </c>
      <c r="CY18" s="92">
        <f>IF('TD Calc. LI (Monthly)'!CY12=0,0,CX18+'TD Calc. LI (Monthly)'!CY12)</f>
        <v>0</v>
      </c>
      <c r="CZ18" s="92">
        <f>IF('TD Calc. LI (Monthly)'!CZ12=0,0,CY18+'TD Calc. LI (Monthly)'!CZ12)</f>
        <v>0</v>
      </c>
      <c r="DA18" s="92">
        <f>IF('TD Calc. LI (Monthly)'!DA12=0,0,CZ18+'TD Calc. LI (Monthly)'!DA12)</f>
        <v>0</v>
      </c>
      <c r="DB18" s="92">
        <f>IF('TD Calc. LI (Monthly)'!DB12=0,0,DA18+'TD Calc. LI (Monthly)'!DB12)</f>
        <v>0</v>
      </c>
      <c r="DC18" s="92">
        <f>IF('TD Calc. LI (Monthly)'!DC12=0,0,DB18+'TD Calc. LI (Monthly)'!DC12)</f>
        <v>0</v>
      </c>
      <c r="DD18" s="92">
        <f>IF('TD Calc. LI (Monthly)'!DD12=0,0,DC18+'TD Calc. LI (Monthly)'!DD12)</f>
        <v>0</v>
      </c>
      <c r="DE18" s="92">
        <f>IF('TD Calc. LI (Monthly)'!DE12=0,0,DD18+'TD Calc. LI (Monthly)'!DE12)</f>
        <v>0</v>
      </c>
      <c r="DF18" s="92">
        <f>IF('TD Calc. LI (Monthly)'!DF12=0,0,DE18+'TD Calc. LI (Monthly)'!DF12)</f>
        <v>0</v>
      </c>
      <c r="DG18" s="92">
        <f>IF('TD Calc. LI (Monthly)'!DG12=0,0,DF18+'TD Calc. LI (Monthly)'!DG12)</f>
        <v>0</v>
      </c>
      <c r="DH18" s="92">
        <f>IF('TD Calc. LI (Monthly)'!DH12=0,0,DG18+'TD Calc. LI (Monthly)'!DH12)</f>
        <v>0</v>
      </c>
      <c r="DI18" s="92">
        <f>IF('TD Calc. LI (Monthly)'!DI12=0,0,DH18+'TD Calc. LI (Monthly)'!DI12)</f>
        <v>0</v>
      </c>
      <c r="DJ18" s="92">
        <f>IF('TD Calc. LI (Monthly)'!DJ12=0,0,DI18+'TD Calc. LI (Monthly)'!DJ12)</f>
        <v>0</v>
      </c>
      <c r="DK18" s="92">
        <f>IF('TD Calc. LI (Monthly)'!DK12=0,0,DJ18+'TD Calc. LI (Monthly)'!DK12)</f>
        <v>0</v>
      </c>
      <c r="DL18" s="92">
        <f>IF('TD Calc. LI (Monthly)'!DL12=0,0,DK18+'TD Calc. LI (Monthly)'!DL12)</f>
        <v>0</v>
      </c>
      <c r="DM18" s="92">
        <f>IF('TD Calc. LI (Monthly)'!DM12=0,0,DL18+'TD Calc. LI (Monthly)'!DM12)</f>
        <v>0</v>
      </c>
      <c r="DN18" s="92">
        <f>IF('TD Calc. LI (Monthly)'!DN12=0,0,DM18+'TD Calc. LI (Monthly)'!DN12)</f>
        <v>0</v>
      </c>
      <c r="DO18" s="92">
        <f>IF('TD Calc. LI (Monthly)'!DO12=0,0,DN18+'TD Calc. LI (Monthly)'!DO12)</f>
        <v>0</v>
      </c>
      <c r="DP18" s="92">
        <f>IF('TD Calc. LI (Monthly)'!DP12=0,0,DO18+'TD Calc. LI (Monthly)'!DP12)</f>
        <v>0</v>
      </c>
      <c r="DQ18" s="92">
        <f>IF('TD Calc. LI (Monthly)'!DQ12=0,0,DP18+'TD Calc. LI (Monthly)'!DQ12)</f>
        <v>0</v>
      </c>
      <c r="DR18" s="92">
        <f>IF('TD Calc. LI (Monthly)'!DR12=0,0,DQ18+'TD Calc. LI (Monthly)'!DR12)</f>
        <v>0</v>
      </c>
    </row>
    <row r="19" spans="1:122" x14ac:dyDescent="0.25">
      <c r="A19" s="157"/>
      <c r="B19" s="102" t="s">
        <v>40</v>
      </c>
      <c r="C19" s="92"/>
      <c r="D19" s="92"/>
      <c r="E19" s="92">
        <f>IF('TD Calc. LI (Monthly)'!E13=0,0,'TD Calc. LI (Monthly)'!E13)</f>
        <v>0</v>
      </c>
      <c r="F19" s="92">
        <f>IF('TD Calc. LI (Monthly)'!F13=0,0,E19+'TD Calc. LI (Monthly)'!F13)</f>
        <v>0</v>
      </c>
      <c r="G19" s="92">
        <f>IF('TD Calc. LI (Monthly)'!G13=0,0,F19+'TD Calc. LI (Monthly)'!G13)</f>
        <v>0</v>
      </c>
      <c r="H19" s="92">
        <f>IF('TD Calc. LI (Monthly)'!H13=0,0,G19+'TD Calc. LI (Monthly)'!H13)</f>
        <v>0</v>
      </c>
      <c r="I19" s="92">
        <f>IF('TD Calc. LI (Monthly)'!I13=0,0,H19+'TD Calc. LI (Monthly)'!I13)</f>
        <v>0</v>
      </c>
      <c r="J19" s="92">
        <f>IF('TD Calc. LI (Monthly)'!J13=0,0,I19+'TD Calc. LI (Monthly)'!J13)</f>
        <v>0</v>
      </c>
      <c r="K19" s="92">
        <f>IF('TD Calc. LI (Monthly)'!K13=0,0,J19+'TD Calc. LI (Monthly)'!K13)</f>
        <v>0</v>
      </c>
      <c r="L19" s="92">
        <f>IF('TD Calc. LI (Monthly)'!L13=0,0,K19+'TD Calc. LI (Monthly)'!L13)</f>
        <v>0</v>
      </c>
      <c r="M19" s="92">
        <f>IF('TD Calc. LI (Monthly)'!M13=0,0,L19+'TD Calc. LI (Monthly)'!M13)</f>
        <v>0</v>
      </c>
      <c r="N19" s="92">
        <f>IF('TD Calc. LI (Monthly)'!N13=0,0,M19+'TD Calc. LI (Monthly)'!N13)</f>
        <v>0</v>
      </c>
      <c r="O19" s="92">
        <f>IF('TD Calc. LI (Monthly)'!O13=0,0,N19+'TD Calc. LI (Monthly)'!O13)</f>
        <v>0</v>
      </c>
      <c r="P19" s="92">
        <f>IF('TD Calc. LI (Monthly)'!P13=0,0,O19+'TD Calc. LI (Monthly)'!P13)</f>
        <v>0</v>
      </c>
      <c r="Q19" s="92">
        <f>IF('TD Calc. LI (Monthly)'!Q13=0,0,P19+'TD Calc. LI (Monthly)'!Q13)</f>
        <v>0</v>
      </c>
      <c r="R19" s="92">
        <f>IF('TD Calc. LI (Monthly)'!R13=0,0,Q19+'TD Calc. LI (Monthly)'!R13)</f>
        <v>0</v>
      </c>
      <c r="S19" s="92">
        <f>IF('TD Calc. LI (Monthly)'!S13=0,0,R19+'TD Calc. LI (Monthly)'!S13)</f>
        <v>0</v>
      </c>
      <c r="T19" s="92">
        <f>IF('TD Calc. LI (Monthly)'!T13=0,0,S19+'TD Calc. LI (Monthly)'!T13)</f>
        <v>0</v>
      </c>
      <c r="U19" s="92">
        <f>IF('TD Calc. LI (Monthly)'!U13=0,0,T19+'TD Calc. LI (Monthly)'!U13)</f>
        <v>0</v>
      </c>
      <c r="V19" s="92">
        <f>IF('TD Calc. LI (Monthly)'!V13=0,0,U19+'TD Calc. LI (Monthly)'!V13)</f>
        <v>0</v>
      </c>
      <c r="W19" s="92">
        <f>IF('TD Calc. LI (Monthly)'!W13=0,0,V19+'TD Calc. LI (Monthly)'!W13)</f>
        <v>0</v>
      </c>
      <c r="X19" s="92">
        <f>IF('TD Calc. LI (Monthly)'!X13=0,0,W19+'TD Calc. LI (Monthly)'!X13)</f>
        <v>0</v>
      </c>
      <c r="Y19" s="92">
        <f>IF('TD Calc. LI (Monthly)'!Y13=0,0,X19+'TD Calc. LI (Monthly)'!Y13)</f>
        <v>0</v>
      </c>
      <c r="Z19" s="92">
        <f>IF('TD Calc. LI (Monthly)'!Z13=0,0,Y19+'TD Calc. LI (Monthly)'!Z13)</f>
        <v>0</v>
      </c>
      <c r="AA19" s="92">
        <f>IF('TD Calc. LI (Monthly)'!AA13=0,0,Z19+'TD Calc. LI (Monthly)'!AA13)</f>
        <v>0</v>
      </c>
      <c r="AB19" s="92">
        <f>IF('TD Calc. LI (Monthly)'!AB13=0,0,AA19+'TD Calc. LI (Monthly)'!AB13)</f>
        <v>0</v>
      </c>
      <c r="AC19" s="92">
        <f>IF('TD Calc. LI (Monthly)'!AC13=0,0,AB19+'TD Calc. LI (Monthly)'!AC13)</f>
        <v>0</v>
      </c>
      <c r="AD19" s="92">
        <f>IF('TD Calc. LI (Monthly)'!AD13=0,0,AC19+'TD Calc. LI (Monthly)'!AD13)</f>
        <v>0</v>
      </c>
      <c r="AE19" s="92">
        <f>IF('TD Calc. LI (Monthly)'!AE13=0,0,AD19+'TD Calc. LI (Monthly)'!AE13)</f>
        <v>0</v>
      </c>
      <c r="AF19" s="92">
        <f>IF('TD Calc. LI (Monthly)'!AF13=0,0,AE19+'TD Calc. LI (Monthly)'!AF13)</f>
        <v>0</v>
      </c>
      <c r="AG19" s="92">
        <f>IF('TD Calc. LI (Monthly)'!AG13=0,0,AF19+'TD Calc. LI (Monthly)'!AG13)</f>
        <v>0</v>
      </c>
      <c r="AH19" s="92">
        <f>IF('TD Calc. LI (Monthly)'!AH13=0,0,AG19+'TD Calc. LI (Monthly)'!AH13)</f>
        <v>0</v>
      </c>
      <c r="AI19" s="92">
        <f>IF('TD Calc. LI (Monthly)'!AI13=0,0,AH19+'TD Calc. LI (Monthly)'!AI13)</f>
        <v>0</v>
      </c>
      <c r="AJ19" s="92">
        <f>IF('TD Calc. LI (Monthly)'!AJ13=0,0,AI19+'TD Calc. LI (Monthly)'!AJ13)</f>
        <v>0</v>
      </c>
      <c r="AK19" s="92">
        <f>IF('TD Calc. LI (Monthly)'!AK13=0,0,AJ19+'TD Calc. LI (Monthly)'!AK13)</f>
        <v>0</v>
      </c>
      <c r="AL19" s="92">
        <f>IF('TD Calc. LI (Monthly)'!AL13=0,0,AK19+'TD Calc. LI (Monthly)'!AL13)</f>
        <v>0</v>
      </c>
      <c r="AM19" s="92">
        <f>IF('TD Calc. LI (Monthly)'!AM13=0,0,AL19+'TD Calc. LI (Monthly)'!AM13)</f>
        <v>0</v>
      </c>
      <c r="AN19" s="92">
        <f>IF('TD Calc. LI (Monthly)'!AN13=0,0,AM19+'TD Calc. LI (Monthly)'!AN13)</f>
        <v>0</v>
      </c>
      <c r="AO19" s="92">
        <f>IF('TD Calc. LI (Monthly)'!AO13=0,0,AN19+'TD Calc. LI (Monthly)'!AO13)</f>
        <v>0</v>
      </c>
      <c r="AP19" s="92">
        <f>IF('TD Calc. LI (Monthly)'!AP13=0,0,AO19+'TD Calc. LI (Monthly)'!AP13)</f>
        <v>0</v>
      </c>
      <c r="AQ19" s="92">
        <f>IF('TD Calc. LI (Monthly)'!AQ13=0,0,AP19+'TD Calc. LI (Monthly)'!AQ13)</f>
        <v>0</v>
      </c>
      <c r="AR19" s="92">
        <f>IF('TD Calc. LI (Monthly)'!AR13=0,0,AQ19+'TD Calc. LI (Monthly)'!AR13)</f>
        <v>0</v>
      </c>
      <c r="AS19" s="92">
        <f>IF('TD Calc. LI (Monthly)'!AS13=0,0,AR19+'TD Calc. LI (Monthly)'!AS13)</f>
        <v>0</v>
      </c>
      <c r="AT19" s="92">
        <f>IF('TD Calc. LI (Monthly)'!AT13=0,0,AS19+'TD Calc. LI (Monthly)'!AT13)</f>
        <v>0</v>
      </c>
      <c r="AU19" s="92">
        <f>IF('TD Calc. LI (Monthly)'!AU13=0,0,AT19+'TD Calc. LI (Monthly)'!AU13)</f>
        <v>0</v>
      </c>
      <c r="AV19" s="92">
        <f>IF('TD Calc. LI (Monthly)'!AV13=0,0,AU19+'TD Calc. LI (Monthly)'!AV13)</f>
        <v>0</v>
      </c>
      <c r="AW19" s="92">
        <f>IF('TD Calc. LI (Monthly)'!AW13=0,0,AV19+'TD Calc. LI (Monthly)'!AW13)</f>
        <v>0</v>
      </c>
      <c r="AX19" s="92">
        <f>IF('TD Calc. LI (Monthly)'!AX13=0,0,AW19+'TD Calc. LI (Monthly)'!AX13)</f>
        <v>0</v>
      </c>
      <c r="AY19" s="92">
        <f>IF('TD Calc. LI (Monthly)'!AY13=0,0,AX19+'TD Calc. LI (Monthly)'!AY13)</f>
        <v>0</v>
      </c>
      <c r="AZ19" s="92">
        <f>IF('TD Calc. LI (Monthly)'!AZ13=0,0,AY19+'TD Calc. LI (Monthly)'!AZ13)</f>
        <v>0</v>
      </c>
      <c r="BA19" s="92">
        <f>IF('TD Calc. LI (Monthly)'!BA13=0,0,AZ19+'TD Calc. LI (Monthly)'!BA13)</f>
        <v>0</v>
      </c>
      <c r="BB19" s="92">
        <f>IF('TD Calc. LI (Monthly)'!BB13=0,0,BA19+'TD Calc. LI (Monthly)'!BB13)</f>
        <v>0</v>
      </c>
      <c r="BC19" s="92">
        <f>IF('TD Calc. LI (Monthly)'!BC13=0,0,BB19+'TD Calc. LI (Monthly)'!BC13)</f>
        <v>0</v>
      </c>
      <c r="BD19" s="92">
        <f>IF('TD Calc. LI (Monthly)'!BD13=0,0,BC19+'TD Calc. LI (Monthly)'!BD13)</f>
        <v>0</v>
      </c>
      <c r="BE19" s="92">
        <f>IF('TD Calc. LI (Monthly)'!BE13=0,0,BD19+'TD Calc. LI (Monthly)'!BE13)</f>
        <v>0</v>
      </c>
      <c r="BF19" s="92">
        <f>IF('TD Calc. LI (Monthly)'!BF13=0,0,BE19+'TD Calc. LI (Monthly)'!BF13)</f>
        <v>0</v>
      </c>
      <c r="BG19" s="92">
        <f>IF('TD Calc. LI (Monthly)'!BG13=0,0,BF19+'TD Calc. LI (Monthly)'!BG13)</f>
        <v>0</v>
      </c>
      <c r="BH19" s="92">
        <f>IF('TD Calc. LI (Monthly)'!BH13=0,0,BG19+'TD Calc. LI (Monthly)'!BH13)</f>
        <v>0</v>
      </c>
      <c r="BI19" s="92">
        <f>IF('TD Calc. LI (Monthly)'!BI13=0,0,BH19+'TD Calc. LI (Monthly)'!BI13)</f>
        <v>0</v>
      </c>
      <c r="BJ19" s="92">
        <f>IF('TD Calc. LI (Monthly)'!BJ13=0,0,BI19+'TD Calc. LI (Monthly)'!BJ13)</f>
        <v>0</v>
      </c>
      <c r="BK19" s="92">
        <f>IF('TD Calc. LI (Monthly)'!BK13=0,0,BJ19+'TD Calc. LI (Monthly)'!BK13)</f>
        <v>0</v>
      </c>
      <c r="BL19" s="92">
        <f>IF('TD Calc. LI (Monthly)'!BL13=0,0,BK19+'TD Calc. LI (Monthly)'!BL13)</f>
        <v>0</v>
      </c>
      <c r="BM19" s="92">
        <f>IF('TD Calc. LI (Monthly)'!BM13=0,0,BL19+'TD Calc. LI (Monthly)'!BM13)</f>
        <v>0</v>
      </c>
      <c r="BN19" s="92">
        <f>IF('TD Calc. LI (Monthly)'!BN13=0,0,BM19+'TD Calc. LI (Monthly)'!BN13)</f>
        <v>0</v>
      </c>
      <c r="BO19" s="92">
        <f>IF('TD Calc. LI (Monthly)'!BO13=0,0,BN19+'TD Calc. LI (Monthly)'!BO13)</f>
        <v>0</v>
      </c>
      <c r="BP19" s="92">
        <f>IF('TD Calc. LI (Monthly)'!BP13=0,0,BO19+'TD Calc. LI (Monthly)'!BP13)</f>
        <v>0</v>
      </c>
      <c r="BQ19" s="92">
        <f>IF('TD Calc. LI (Monthly)'!BQ13=0,0,BP19+'TD Calc. LI (Monthly)'!BQ13)</f>
        <v>0</v>
      </c>
      <c r="BR19" s="92">
        <f>IF('TD Calc. LI (Monthly)'!BR13=0,0,BQ19+'TD Calc. LI (Monthly)'!BR13)</f>
        <v>0</v>
      </c>
      <c r="BS19" s="92">
        <f>IF('TD Calc. LI (Monthly)'!BS13=0,0,BR19+'TD Calc. LI (Monthly)'!BS13)</f>
        <v>0</v>
      </c>
      <c r="BT19" s="92">
        <f>IF('TD Calc. LI (Monthly)'!BT13=0,0,BS19+'TD Calc. LI (Monthly)'!BT13)</f>
        <v>0</v>
      </c>
      <c r="BU19" s="92">
        <f>IF('TD Calc. LI (Monthly)'!BU13=0,0,BT19+'TD Calc. LI (Monthly)'!BU13)</f>
        <v>0</v>
      </c>
      <c r="BV19" s="124">
        <f>IF('TD Calc. LI (Monthly)'!BV13=0,0,BU19+'TD Calc. LI (Monthly)'!BV13)</f>
        <v>0</v>
      </c>
      <c r="BW19" s="92">
        <f>IF('TD Calc. LI (Monthly)'!BW13=0,0,BV19+'TD Calc. LI (Monthly)'!BW13)</f>
        <v>0</v>
      </c>
      <c r="BX19" s="92">
        <f>IF('TD Calc. LI (Monthly)'!BX13=0,0,BW19+'TD Calc. LI (Monthly)'!BX13)</f>
        <v>0</v>
      </c>
      <c r="BY19" s="92">
        <f>IF('TD Calc. LI (Monthly)'!BY13=0,0,BX19+'TD Calc. LI (Monthly)'!BY13)</f>
        <v>0</v>
      </c>
      <c r="BZ19" s="92">
        <f>IF('TD Calc. LI (Monthly)'!BZ13=0,0,BY19+'TD Calc. LI (Monthly)'!BZ13)</f>
        <v>0</v>
      </c>
      <c r="CA19" s="92">
        <f>IF('TD Calc. LI (Monthly)'!CA13=0,0,BZ19+'TD Calc. LI (Monthly)'!CA13)</f>
        <v>0</v>
      </c>
      <c r="CB19" s="92">
        <f>IF('TD Calc. LI (Monthly)'!CB13=0,0,CA19+'TD Calc. LI (Monthly)'!CB13)</f>
        <v>0</v>
      </c>
      <c r="CC19" s="92">
        <f>IF('TD Calc. LI (Monthly)'!CC13=0,0,CB19+'TD Calc. LI (Monthly)'!CC13)</f>
        <v>0</v>
      </c>
      <c r="CD19" s="92">
        <f>IF('TD Calc. LI (Monthly)'!CD13=0,0,CC19+'TD Calc. LI (Monthly)'!CD13)</f>
        <v>0</v>
      </c>
      <c r="CE19" s="92">
        <f>IF('TD Calc. LI (Monthly)'!CE13=0,0,CD19+'TD Calc. LI (Monthly)'!CE13)</f>
        <v>0</v>
      </c>
      <c r="CF19" s="92">
        <f>IF('TD Calc. LI (Monthly)'!CF13=0,0,CE19+'TD Calc. LI (Monthly)'!CF13)</f>
        <v>0</v>
      </c>
      <c r="CG19" s="92">
        <f>IF('TD Calc. LI (Monthly)'!CG13=0,0,CF19+'TD Calc. LI (Monthly)'!CG13)</f>
        <v>0</v>
      </c>
      <c r="CH19" s="92">
        <f>IF('TD Calc. LI (Monthly)'!CH13=0,0,CG19+'TD Calc. LI (Monthly)'!CH13)</f>
        <v>0</v>
      </c>
      <c r="CI19" s="92">
        <f>IF('TD Calc. LI (Monthly)'!CI13=0,0,CH19+'TD Calc. LI (Monthly)'!CI13)</f>
        <v>0</v>
      </c>
      <c r="CJ19" s="92">
        <f>IF('TD Calc. LI (Monthly)'!CJ13=0,0,CI19+'TD Calc. LI (Monthly)'!CJ13)</f>
        <v>0</v>
      </c>
      <c r="CK19" s="92">
        <f>IF('TD Calc. LI (Monthly)'!CK13=0,0,CJ19+'TD Calc. LI (Monthly)'!CK13)</f>
        <v>0</v>
      </c>
      <c r="CL19" s="92">
        <f>IF('TD Calc. LI (Monthly)'!CL13=0,0,CK19+'TD Calc. LI (Monthly)'!CL13)</f>
        <v>0</v>
      </c>
      <c r="CM19" s="92">
        <f>IF('TD Calc. LI (Monthly)'!CM13=0,0,CL19+'TD Calc. LI (Monthly)'!CM13)</f>
        <v>0</v>
      </c>
      <c r="CN19" s="92">
        <f>IF('TD Calc. LI (Monthly)'!CN13=0,0,CM19+'TD Calc. LI (Monthly)'!CN13)</f>
        <v>0</v>
      </c>
      <c r="CO19" s="92">
        <f>IF('TD Calc. LI (Monthly)'!CO13=0,0,CN19+'TD Calc. LI (Monthly)'!CO13)</f>
        <v>0</v>
      </c>
      <c r="CP19" s="92">
        <f>IF('TD Calc. LI (Monthly)'!CP13=0,0,CO19+'TD Calc. LI (Monthly)'!CP13)</f>
        <v>0</v>
      </c>
      <c r="CQ19" s="92">
        <f>IF('TD Calc. LI (Monthly)'!CQ13=0,0,CP19+'TD Calc. LI (Monthly)'!CQ13)</f>
        <v>0</v>
      </c>
      <c r="CR19" s="92">
        <f>IF('TD Calc. LI (Monthly)'!CR13=0,0,CQ19+'TD Calc. LI (Monthly)'!CR13)</f>
        <v>0</v>
      </c>
      <c r="CS19" s="92">
        <f>IF('TD Calc. LI (Monthly)'!CS13=0,0,CR19+'TD Calc. LI (Monthly)'!CS13)</f>
        <v>0</v>
      </c>
      <c r="CT19" s="92">
        <f>IF('TD Calc. LI (Monthly)'!CT13=0,0,CS19+'TD Calc. LI (Monthly)'!CT13)</f>
        <v>0</v>
      </c>
      <c r="CU19" s="92">
        <f>IF('TD Calc. LI (Monthly)'!CU13=0,0,CT19+'TD Calc. LI (Monthly)'!CU13)</f>
        <v>0</v>
      </c>
      <c r="CV19" s="92">
        <f>IF('TD Calc. LI (Monthly)'!CV13=0,0,CU19+'TD Calc. LI (Monthly)'!CV13)</f>
        <v>0</v>
      </c>
      <c r="CW19" s="92">
        <f>IF('TD Calc. LI (Monthly)'!CW13=0,0,CV19+'TD Calc. LI (Monthly)'!CW13)</f>
        <v>0</v>
      </c>
      <c r="CX19" s="92">
        <f>IF('TD Calc. LI (Monthly)'!CX13=0,0,CW19+'TD Calc. LI (Monthly)'!CX13)</f>
        <v>0</v>
      </c>
      <c r="CY19" s="92">
        <f>IF('TD Calc. LI (Monthly)'!CY13=0,0,CX19+'TD Calc. LI (Monthly)'!CY13)</f>
        <v>0</v>
      </c>
      <c r="CZ19" s="92">
        <f>IF('TD Calc. LI (Monthly)'!CZ13=0,0,CY19+'TD Calc. LI (Monthly)'!CZ13)</f>
        <v>0</v>
      </c>
      <c r="DA19" s="92">
        <f>IF('TD Calc. LI (Monthly)'!DA13=0,0,CZ19+'TD Calc. LI (Monthly)'!DA13)</f>
        <v>0</v>
      </c>
      <c r="DB19" s="92">
        <f>IF('TD Calc. LI (Monthly)'!DB13=0,0,DA19+'TD Calc. LI (Monthly)'!DB13)</f>
        <v>0</v>
      </c>
      <c r="DC19" s="92">
        <f>IF('TD Calc. LI (Monthly)'!DC13=0,0,DB19+'TD Calc. LI (Monthly)'!DC13)</f>
        <v>0</v>
      </c>
      <c r="DD19" s="92">
        <f>IF('TD Calc. LI (Monthly)'!DD13=0,0,DC19+'TD Calc. LI (Monthly)'!DD13)</f>
        <v>0</v>
      </c>
      <c r="DE19" s="92">
        <f>IF('TD Calc. LI (Monthly)'!DE13=0,0,DD19+'TD Calc. LI (Monthly)'!DE13)</f>
        <v>0</v>
      </c>
      <c r="DF19" s="92">
        <f>IF('TD Calc. LI (Monthly)'!DF13=0,0,DE19+'TD Calc. LI (Monthly)'!DF13)</f>
        <v>0</v>
      </c>
      <c r="DG19" s="92">
        <f>IF('TD Calc. LI (Monthly)'!DG13=0,0,DF19+'TD Calc. LI (Monthly)'!DG13)</f>
        <v>0</v>
      </c>
      <c r="DH19" s="92">
        <f>IF('TD Calc. LI (Monthly)'!DH13=0,0,DG19+'TD Calc. LI (Monthly)'!DH13)</f>
        <v>0</v>
      </c>
      <c r="DI19" s="92">
        <f>IF('TD Calc. LI (Monthly)'!DI13=0,0,DH19+'TD Calc. LI (Monthly)'!DI13)</f>
        <v>0</v>
      </c>
      <c r="DJ19" s="92">
        <f>IF('TD Calc. LI (Monthly)'!DJ13=0,0,DI19+'TD Calc. LI (Monthly)'!DJ13)</f>
        <v>0</v>
      </c>
      <c r="DK19" s="92">
        <f>IF('TD Calc. LI (Monthly)'!DK13=0,0,DJ19+'TD Calc. LI (Monthly)'!DK13)</f>
        <v>0</v>
      </c>
      <c r="DL19" s="92">
        <f>IF('TD Calc. LI (Monthly)'!DL13=0,0,DK19+'TD Calc. LI (Monthly)'!DL13)</f>
        <v>0</v>
      </c>
      <c r="DM19" s="92">
        <f>IF('TD Calc. LI (Monthly)'!DM13=0,0,DL19+'TD Calc. LI (Monthly)'!DM13)</f>
        <v>0</v>
      </c>
      <c r="DN19" s="92">
        <f>IF('TD Calc. LI (Monthly)'!DN13=0,0,DM19+'TD Calc. LI (Monthly)'!DN13)</f>
        <v>0</v>
      </c>
      <c r="DO19" s="92">
        <f>IF('TD Calc. LI (Monthly)'!DO13=0,0,DN19+'TD Calc. LI (Monthly)'!DO13)</f>
        <v>0</v>
      </c>
      <c r="DP19" s="92">
        <f>IF('TD Calc. LI (Monthly)'!DP13=0,0,DO19+'TD Calc. LI (Monthly)'!DP13)</f>
        <v>0</v>
      </c>
      <c r="DQ19" s="92">
        <f>IF('TD Calc. LI (Monthly)'!DQ13=0,0,DP19+'TD Calc. LI (Monthly)'!DQ13)</f>
        <v>0</v>
      </c>
      <c r="DR19" s="92">
        <f>IF('TD Calc. LI (Monthly)'!DR13=0,0,DQ19+'TD Calc. LI (Monthly)'!DR13)</f>
        <v>0</v>
      </c>
    </row>
    <row r="20" spans="1:122" x14ac:dyDescent="0.25">
      <c r="A20" s="157"/>
      <c r="B20" s="102" t="s">
        <v>41</v>
      </c>
      <c r="C20" s="92"/>
      <c r="D20" s="92"/>
      <c r="E20" s="92">
        <f>IF('TD Calc. LI (Monthly)'!E14=0,0,'TD Calc. LI (Monthly)'!E14)</f>
        <v>0</v>
      </c>
      <c r="F20" s="92">
        <f>IF('TD Calc. LI (Monthly)'!F14=0,0,E20+'TD Calc. LI (Monthly)'!F14)</f>
        <v>0</v>
      </c>
      <c r="G20" s="92">
        <f>IF('TD Calc. LI (Monthly)'!G14=0,0,F20+'TD Calc. LI (Monthly)'!G14)</f>
        <v>0</v>
      </c>
      <c r="H20" s="92">
        <f>IF('TD Calc. LI (Monthly)'!H14=0,0,G20+'TD Calc. LI (Monthly)'!H14)</f>
        <v>0</v>
      </c>
      <c r="I20" s="92">
        <f>IF('TD Calc. LI (Monthly)'!I14=0,0,H20+'TD Calc. LI (Monthly)'!I14)</f>
        <v>0</v>
      </c>
      <c r="J20" s="92">
        <f>IF('TD Calc. LI (Monthly)'!J14=0,0,I20+'TD Calc. LI (Monthly)'!J14)</f>
        <v>0</v>
      </c>
      <c r="K20" s="92">
        <f>IF('TD Calc. LI (Monthly)'!K14=0,0,J20+'TD Calc. LI (Monthly)'!K14)</f>
        <v>0</v>
      </c>
      <c r="L20" s="92">
        <f>IF('TD Calc. LI (Monthly)'!L14=0,0,K20+'TD Calc. LI (Monthly)'!L14)</f>
        <v>0</v>
      </c>
      <c r="M20" s="92">
        <f>IF('TD Calc. LI (Monthly)'!M14=0,0,L20+'TD Calc. LI (Monthly)'!M14)</f>
        <v>0</v>
      </c>
      <c r="N20" s="92">
        <f>IF('TD Calc. LI (Monthly)'!N14=0,0,M20+'TD Calc. LI (Monthly)'!N14)</f>
        <v>0</v>
      </c>
      <c r="O20" s="92">
        <f>IF('TD Calc. LI (Monthly)'!O14=0,0,N20+'TD Calc. LI (Monthly)'!O14)</f>
        <v>0</v>
      </c>
      <c r="P20" s="92">
        <f>IF('TD Calc. LI (Monthly)'!P14=0,0,O20+'TD Calc. LI (Monthly)'!P14)</f>
        <v>0</v>
      </c>
      <c r="Q20" s="92">
        <f>IF('TD Calc. LI (Monthly)'!Q14=0,0,P20+'TD Calc. LI (Monthly)'!Q14)</f>
        <v>0</v>
      </c>
      <c r="R20" s="92">
        <f>IF('TD Calc. LI (Monthly)'!R14=0,0,Q20+'TD Calc. LI (Monthly)'!R14)</f>
        <v>0</v>
      </c>
      <c r="S20" s="92">
        <f>IF('TD Calc. LI (Monthly)'!S14=0,0,R20+'TD Calc. LI (Monthly)'!S14)</f>
        <v>0</v>
      </c>
      <c r="T20" s="92">
        <f>IF('TD Calc. LI (Monthly)'!T14=0,0,S20+'TD Calc. LI (Monthly)'!T14)</f>
        <v>0</v>
      </c>
      <c r="U20" s="92">
        <f>IF('TD Calc. LI (Monthly)'!U14=0,0,T20+'TD Calc. LI (Monthly)'!U14)</f>
        <v>0</v>
      </c>
      <c r="V20" s="92">
        <f>IF('TD Calc. LI (Monthly)'!V14=0,0,U20+'TD Calc. LI (Monthly)'!V14)</f>
        <v>0</v>
      </c>
      <c r="W20" s="92">
        <f>IF('TD Calc. LI (Monthly)'!W14=0,0,V20+'TD Calc. LI (Monthly)'!W14)</f>
        <v>0</v>
      </c>
      <c r="X20" s="92">
        <f>IF('TD Calc. LI (Monthly)'!X14=0,0,W20+'TD Calc. LI (Monthly)'!X14)</f>
        <v>0</v>
      </c>
      <c r="Y20" s="92">
        <f>IF('TD Calc. LI (Monthly)'!Y14=0,0,X20+'TD Calc. LI (Monthly)'!Y14)</f>
        <v>0</v>
      </c>
      <c r="Z20" s="92">
        <f>IF('TD Calc. LI (Monthly)'!Z14=0,0,Y20+'TD Calc. LI (Monthly)'!Z14)</f>
        <v>0</v>
      </c>
      <c r="AA20" s="92">
        <f>IF('TD Calc. LI (Monthly)'!AA14=0,0,Z20+'TD Calc. LI (Monthly)'!AA14)</f>
        <v>0</v>
      </c>
      <c r="AB20" s="92">
        <f>IF('TD Calc. LI (Monthly)'!AB14=0,0,AA20+'TD Calc. LI (Monthly)'!AB14)</f>
        <v>0</v>
      </c>
      <c r="AC20" s="92">
        <f>IF('TD Calc. LI (Monthly)'!AC14=0,0,AB20+'TD Calc. LI (Monthly)'!AC14)</f>
        <v>0</v>
      </c>
      <c r="AD20" s="92">
        <f>IF('TD Calc. LI (Monthly)'!AD14=0,0,AC20+'TD Calc. LI (Monthly)'!AD14)</f>
        <v>0</v>
      </c>
      <c r="AE20" s="92">
        <f>IF('TD Calc. LI (Monthly)'!AE14=0,0,AD20+'TD Calc. LI (Monthly)'!AE14)</f>
        <v>0</v>
      </c>
      <c r="AF20" s="92">
        <f>IF('TD Calc. LI (Monthly)'!AF14=0,0,AE20+'TD Calc. LI (Monthly)'!AF14)</f>
        <v>0</v>
      </c>
      <c r="AG20" s="92">
        <f>IF('TD Calc. LI (Monthly)'!AG14=0,0,AF20+'TD Calc. LI (Monthly)'!AG14)</f>
        <v>0</v>
      </c>
      <c r="AH20" s="92">
        <f>IF('TD Calc. LI (Monthly)'!AH14=0,0,AG20+'TD Calc. LI (Monthly)'!AH14)</f>
        <v>0</v>
      </c>
      <c r="AI20" s="92">
        <f>IF('TD Calc. LI (Monthly)'!AI14=0,0,AH20+'TD Calc. LI (Monthly)'!AI14)</f>
        <v>0</v>
      </c>
      <c r="AJ20" s="92">
        <f>IF('TD Calc. LI (Monthly)'!AJ14=0,0,AI20+'TD Calc. LI (Monthly)'!AJ14)</f>
        <v>0</v>
      </c>
      <c r="AK20" s="92">
        <f>IF('TD Calc. LI (Monthly)'!AK14=0,0,AJ20+'TD Calc. LI (Monthly)'!AK14)</f>
        <v>0</v>
      </c>
      <c r="AL20" s="92">
        <f>IF('TD Calc. LI (Monthly)'!AL14=0,0,AK20+'TD Calc. LI (Monthly)'!AL14)</f>
        <v>0</v>
      </c>
      <c r="AM20" s="92">
        <f>IF('TD Calc. LI (Monthly)'!AM14=0,0,AL20+'TD Calc. LI (Monthly)'!AM14)</f>
        <v>0</v>
      </c>
      <c r="AN20" s="92">
        <f>IF('TD Calc. LI (Monthly)'!AN14=0,0,AM20+'TD Calc. LI (Monthly)'!AN14)</f>
        <v>0</v>
      </c>
      <c r="AO20" s="92">
        <f>IF('TD Calc. LI (Monthly)'!AO14=0,0,AN20+'TD Calc. LI (Monthly)'!AO14)</f>
        <v>0</v>
      </c>
      <c r="AP20" s="92">
        <f>IF('TD Calc. LI (Monthly)'!AP14=0,0,AO20+'TD Calc. LI (Monthly)'!AP14)</f>
        <v>0</v>
      </c>
      <c r="AQ20" s="92">
        <f>IF('TD Calc. LI (Monthly)'!AQ14=0,0,AP20+'TD Calc. LI (Monthly)'!AQ14)</f>
        <v>0</v>
      </c>
      <c r="AR20" s="92">
        <f>IF('TD Calc. LI (Monthly)'!AR14=0,0,AQ20+'TD Calc. LI (Monthly)'!AR14)</f>
        <v>0</v>
      </c>
      <c r="AS20" s="92">
        <f>IF('TD Calc. LI (Monthly)'!AS14=0,0,AR20+'TD Calc. LI (Monthly)'!AS14)</f>
        <v>0</v>
      </c>
      <c r="AT20" s="92">
        <f>IF('TD Calc. LI (Monthly)'!AT14=0,0,AS20+'TD Calc. LI (Monthly)'!AT14)</f>
        <v>0</v>
      </c>
      <c r="AU20" s="92">
        <f>IF('TD Calc. LI (Monthly)'!AU14=0,0,AT20+'TD Calc. LI (Monthly)'!AU14)</f>
        <v>0</v>
      </c>
      <c r="AV20" s="92">
        <f>IF('TD Calc. LI (Monthly)'!AV14=0,0,AU20+'TD Calc. LI (Monthly)'!AV14)</f>
        <v>0</v>
      </c>
      <c r="AW20" s="92">
        <f>IF('TD Calc. LI (Monthly)'!AW14=0,0,AV20+'TD Calc. LI (Monthly)'!AW14)</f>
        <v>0</v>
      </c>
      <c r="AX20" s="92">
        <f>IF('TD Calc. LI (Monthly)'!AX14=0,0,AW20+'TD Calc. LI (Monthly)'!AX14)</f>
        <v>0</v>
      </c>
      <c r="AY20" s="92">
        <f>IF('TD Calc. LI (Monthly)'!AY14=0,0,AX20+'TD Calc. LI (Monthly)'!AY14)</f>
        <v>0</v>
      </c>
      <c r="AZ20" s="92">
        <f>IF('TD Calc. LI (Monthly)'!AZ14=0,0,AY20+'TD Calc. LI (Monthly)'!AZ14)</f>
        <v>0</v>
      </c>
      <c r="BA20" s="92">
        <f>IF('TD Calc. LI (Monthly)'!BA14=0,0,AZ20+'TD Calc. LI (Monthly)'!BA14)</f>
        <v>0</v>
      </c>
      <c r="BB20" s="92">
        <f>IF('TD Calc. LI (Monthly)'!BB14=0,0,BA20+'TD Calc. LI (Monthly)'!BB14)</f>
        <v>0</v>
      </c>
      <c r="BC20" s="92">
        <f>IF('TD Calc. LI (Monthly)'!BC14=0,0,BB20+'TD Calc. LI (Monthly)'!BC14)</f>
        <v>0</v>
      </c>
      <c r="BD20" s="92">
        <f>IF('TD Calc. LI (Monthly)'!BD14=0,0,BC20+'TD Calc. LI (Monthly)'!BD14)</f>
        <v>0</v>
      </c>
      <c r="BE20" s="92">
        <f>IF('TD Calc. LI (Monthly)'!BE14=0,0,BD20+'TD Calc. LI (Monthly)'!BE14)</f>
        <v>0</v>
      </c>
      <c r="BF20" s="92">
        <f>IF('TD Calc. LI (Monthly)'!BF14=0,0,BE20+'TD Calc. LI (Monthly)'!BF14)</f>
        <v>0</v>
      </c>
      <c r="BG20" s="92">
        <f>IF('TD Calc. LI (Monthly)'!BG14=0,0,BF20+'TD Calc. LI (Monthly)'!BG14)</f>
        <v>0</v>
      </c>
      <c r="BH20" s="92">
        <f>IF('TD Calc. LI (Monthly)'!BH14=0,0,BG20+'TD Calc. LI (Monthly)'!BH14)</f>
        <v>0</v>
      </c>
      <c r="BI20" s="92">
        <f>IF('TD Calc. LI (Monthly)'!BI14=0,0,BH20+'TD Calc. LI (Monthly)'!BI14)</f>
        <v>0</v>
      </c>
      <c r="BJ20" s="92">
        <f>IF('TD Calc. LI (Monthly)'!BJ14=0,0,BI20+'TD Calc. LI (Monthly)'!BJ14)</f>
        <v>0</v>
      </c>
      <c r="BK20" s="92">
        <f>IF('TD Calc. LI (Monthly)'!BK14=0,0,BJ20+'TD Calc. LI (Monthly)'!BK14)</f>
        <v>0</v>
      </c>
      <c r="BL20" s="92">
        <f>IF('TD Calc. LI (Monthly)'!BL14=0,0,BK20+'TD Calc. LI (Monthly)'!BL14)</f>
        <v>0</v>
      </c>
      <c r="BM20" s="92">
        <f>IF('TD Calc. LI (Monthly)'!BM14=0,0,BL20+'TD Calc. LI (Monthly)'!BM14)</f>
        <v>0</v>
      </c>
      <c r="BN20" s="92">
        <f>IF('TD Calc. LI (Monthly)'!BN14=0,0,BM20+'TD Calc. LI (Monthly)'!BN14)</f>
        <v>0</v>
      </c>
      <c r="BO20" s="92">
        <f>IF('TD Calc. LI (Monthly)'!BO14=0,0,BN20+'TD Calc. LI (Monthly)'!BO14)</f>
        <v>0</v>
      </c>
      <c r="BP20" s="92">
        <f>IF('TD Calc. LI (Monthly)'!BP14=0,0,BO20+'TD Calc. LI (Monthly)'!BP14)</f>
        <v>0</v>
      </c>
      <c r="BQ20" s="92">
        <f>IF('TD Calc. LI (Monthly)'!BQ14=0,0,BP20+'TD Calc. LI (Monthly)'!BQ14)</f>
        <v>0</v>
      </c>
      <c r="BR20" s="92">
        <f>IF('TD Calc. LI (Monthly)'!BR14=0,0,BQ20+'TD Calc. LI (Monthly)'!BR14)</f>
        <v>0</v>
      </c>
      <c r="BS20" s="92">
        <f>IF('TD Calc. LI (Monthly)'!BS14=0,0,BR20+'TD Calc. LI (Monthly)'!BS14)</f>
        <v>0</v>
      </c>
      <c r="BT20" s="92">
        <f>IF('TD Calc. LI (Monthly)'!BT14=0,0,BS20+'TD Calc. LI (Monthly)'!BT14)</f>
        <v>0</v>
      </c>
      <c r="BU20" s="92">
        <f>IF('TD Calc. LI (Monthly)'!BU14=0,0,BT20+'TD Calc. LI (Monthly)'!BU14)</f>
        <v>0</v>
      </c>
      <c r="BV20" s="124">
        <f>IF('TD Calc. LI (Monthly)'!BV14=0,0,BU20+'TD Calc. LI (Monthly)'!BV14)</f>
        <v>0</v>
      </c>
      <c r="BW20" s="92">
        <f>IF('TD Calc. LI (Monthly)'!BW14=0,0,BV20+'TD Calc. LI (Monthly)'!BW14)</f>
        <v>0</v>
      </c>
      <c r="BX20" s="92">
        <f>IF('TD Calc. LI (Monthly)'!BX14=0,0,BW20+'TD Calc. LI (Monthly)'!BX14)</f>
        <v>0</v>
      </c>
      <c r="BY20" s="92">
        <f>IF('TD Calc. LI (Monthly)'!BY14=0,0,BX20+'TD Calc. LI (Monthly)'!BY14)</f>
        <v>0</v>
      </c>
      <c r="BZ20" s="92">
        <f>IF('TD Calc. LI (Monthly)'!BZ14=0,0,BY20+'TD Calc. LI (Monthly)'!BZ14)</f>
        <v>0</v>
      </c>
      <c r="CA20" s="92">
        <f>IF('TD Calc. LI (Monthly)'!CA14=0,0,BZ20+'TD Calc. LI (Monthly)'!CA14)</f>
        <v>0</v>
      </c>
      <c r="CB20" s="92">
        <f>IF('TD Calc. LI (Monthly)'!CB14=0,0,CA20+'TD Calc. LI (Monthly)'!CB14)</f>
        <v>0</v>
      </c>
      <c r="CC20" s="92">
        <f>IF('TD Calc. LI (Monthly)'!CC14=0,0,CB20+'TD Calc. LI (Monthly)'!CC14)</f>
        <v>0</v>
      </c>
      <c r="CD20" s="92">
        <f>IF('TD Calc. LI (Monthly)'!CD14=0,0,CC20+'TD Calc. LI (Monthly)'!CD14)</f>
        <v>0</v>
      </c>
      <c r="CE20" s="92">
        <f>IF('TD Calc. LI (Monthly)'!CE14=0,0,CD20+'TD Calc. LI (Monthly)'!CE14)</f>
        <v>0</v>
      </c>
      <c r="CF20" s="92">
        <f>IF('TD Calc. LI (Monthly)'!CF14=0,0,CE20+'TD Calc. LI (Monthly)'!CF14)</f>
        <v>0</v>
      </c>
      <c r="CG20" s="92">
        <f>IF('TD Calc. LI (Monthly)'!CG14=0,0,CF20+'TD Calc. LI (Monthly)'!CG14)</f>
        <v>0</v>
      </c>
      <c r="CH20" s="92">
        <f>IF('TD Calc. LI (Monthly)'!CH14=0,0,CG20+'TD Calc. LI (Monthly)'!CH14)</f>
        <v>0</v>
      </c>
      <c r="CI20" s="92">
        <f>IF('TD Calc. LI (Monthly)'!CI14=0,0,CH20+'TD Calc. LI (Monthly)'!CI14)</f>
        <v>0</v>
      </c>
      <c r="CJ20" s="92">
        <f>IF('TD Calc. LI (Monthly)'!CJ14=0,0,CI20+'TD Calc. LI (Monthly)'!CJ14)</f>
        <v>0</v>
      </c>
      <c r="CK20" s="92">
        <f>IF('TD Calc. LI (Monthly)'!CK14=0,0,CJ20+'TD Calc. LI (Monthly)'!CK14)</f>
        <v>0</v>
      </c>
      <c r="CL20" s="92">
        <f>IF('TD Calc. LI (Monthly)'!CL14=0,0,CK20+'TD Calc. LI (Monthly)'!CL14)</f>
        <v>0</v>
      </c>
      <c r="CM20" s="92">
        <f>IF('TD Calc. LI (Monthly)'!CM14=0,0,CL20+'TD Calc. LI (Monthly)'!CM14)</f>
        <v>0</v>
      </c>
      <c r="CN20" s="92">
        <f>IF('TD Calc. LI (Monthly)'!CN14=0,0,CM20+'TD Calc. LI (Monthly)'!CN14)</f>
        <v>0</v>
      </c>
      <c r="CO20" s="92">
        <f>IF('TD Calc. LI (Monthly)'!CO14=0,0,CN20+'TD Calc. LI (Monthly)'!CO14)</f>
        <v>0</v>
      </c>
      <c r="CP20" s="92">
        <f>IF('TD Calc. LI (Monthly)'!CP14=0,0,CO20+'TD Calc. LI (Monthly)'!CP14)</f>
        <v>0</v>
      </c>
      <c r="CQ20" s="92">
        <f>IF('TD Calc. LI (Monthly)'!CQ14=0,0,CP20+'TD Calc. LI (Monthly)'!CQ14)</f>
        <v>0</v>
      </c>
      <c r="CR20" s="92">
        <f>IF('TD Calc. LI (Monthly)'!CR14=0,0,CQ20+'TD Calc. LI (Monthly)'!CR14)</f>
        <v>0</v>
      </c>
      <c r="CS20" s="92">
        <f>IF('TD Calc. LI (Monthly)'!CS14=0,0,CR20+'TD Calc. LI (Monthly)'!CS14)</f>
        <v>0</v>
      </c>
      <c r="CT20" s="92">
        <f>IF('TD Calc. LI (Monthly)'!CT14=0,0,CS20+'TD Calc. LI (Monthly)'!CT14)</f>
        <v>0</v>
      </c>
      <c r="CU20" s="92">
        <f>IF('TD Calc. LI (Monthly)'!CU14=0,0,CT20+'TD Calc. LI (Monthly)'!CU14)</f>
        <v>0</v>
      </c>
      <c r="CV20" s="92">
        <f>IF('TD Calc. LI (Monthly)'!CV14=0,0,CU20+'TD Calc. LI (Monthly)'!CV14)</f>
        <v>0</v>
      </c>
      <c r="CW20" s="92">
        <f>IF('TD Calc. LI (Monthly)'!CW14=0,0,CV20+'TD Calc. LI (Monthly)'!CW14)</f>
        <v>0</v>
      </c>
      <c r="CX20" s="92">
        <f>IF('TD Calc. LI (Monthly)'!CX14=0,0,CW20+'TD Calc. LI (Monthly)'!CX14)</f>
        <v>0</v>
      </c>
      <c r="CY20" s="92">
        <f>IF('TD Calc. LI (Monthly)'!CY14=0,0,CX20+'TD Calc. LI (Monthly)'!CY14)</f>
        <v>0</v>
      </c>
      <c r="CZ20" s="92">
        <f>IF('TD Calc. LI (Monthly)'!CZ14=0,0,CY20+'TD Calc. LI (Monthly)'!CZ14)</f>
        <v>0</v>
      </c>
      <c r="DA20" s="92">
        <f>IF('TD Calc. LI (Monthly)'!DA14=0,0,CZ20+'TD Calc. LI (Monthly)'!DA14)</f>
        <v>0</v>
      </c>
      <c r="DB20" s="92">
        <f>IF('TD Calc. LI (Monthly)'!DB14=0,0,DA20+'TD Calc. LI (Monthly)'!DB14)</f>
        <v>0</v>
      </c>
      <c r="DC20" s="92">
        <f>IF('TD Calc. LI (Monthly)'!DC14=0,0,DB20+'TD Calc. LI (Monthly)'!DC14)</f>
        <v>0</v>
      </c>
      <c r="DD20" s="92">
        <f>IF('TD Calc. LI (Monthly)'!DD14=0,0,DC20+'TD Calc. LI (Monthly)'!DD14)</f>
        <v>0</v>
      </c>
      <c r="DE20" s="92">
        <f>IF('TD Calc. LI (Monthly)'!DE14=0,0,DD20+'TD Calc. LI (Monthly)'!DE14)</f>
        <v>0</v>
      </c>
      <c r="DF20" s="92">
        <f>IF('TD Calc. LI (Monthly)'!DF14=0,0,DE20+'TD Calc. LI (Monthly)'!DF14)</f>
        <v>0</v>
      </c>
      <c r="DG20" s="92">
        <f>IF('TD Calc. LI (Monthly)'!DG14=0,0,DF20+'TD Calc. LI (Monthly)'!DG14)</f>
        <v>0</v>
      </c>
      <c r="DH20" s="92">
        <f>IF('TD Calc. LI (Monthly)'!DH14=0,0,DG20+'TD Calc. LI (Monthly)'!DH14)</f>
        <v>0</v>
      </c>
      <c r="DI20" s="92">
        <f>IF('TD Calc. LI (Monthly)'!DI14=0,0,DH20+'TD Calc. LI (Monthly)'!DI14)</f>
        <v>0</v>
      </c>
      <c r="DJ20" s="92">
        <f>IF('TD Calc. LI (Monthly)'!DJ14=0,0,DI20+'TD Calc. LI (Monthly)'!DJ14)</f>
        <v>0</v>
      </c>
      <c r="DK20" s="92">
        <f>IF('TD Calc. LI (Monthly)'!DK14=0,0,DJ20+'TD Calc. LI (Monthly)'!DK14)</f>
        <v>0</v>
      </c>
      <c r="DL20" s="92">
        <f>IF('TD Calc. LI (Monthly)'!DL14=0,0,DK20+'TD Calc. LI (Monthly)'!DL14)</f>
        <v>0</v>
      </c>
      <c r="DM20" s="92">
        <f>IF('TD Calc. LI (Monthly)'!DM14=0,0,DL20+'TD Calc. LI (Monthly)'!DM14)</f>
        <v>0</v>
      </c>
      <c r="DN20" s="92">
        <f>IF('TD Calc. LI (Monthly)'!DN14=0,0,DM20+'TD Calc. LI (Monthly)'!DN14)</f>
        <v>0</v>
      </c>
      <c r="DO20" s="92">
        <f>IF('TD Calc. LI (Monthly)'!DO14=0,0,DN20+'TD Calc. LI (Monthly)'!DO14)</f>
        <v>0</v>
      </c>
      <c r="DP20" s="92">
        <f>IF('TD Calc. LI (Monthly)'!DP14=0,0,DO20+'TD Calc. LI (Monthly)'!DP14)</f>
        <v>0</v>
      </c>
      <c r="DQ20" s="92">
        <f>IF('TD Calc. LI (Monthly)'!DQ14=0,0,DP20+'TD Calc. LI (Monthly)'!DQ14)</f>
        <v>0</v>
      </c>
      <c r="DR20" s="92">
        <f>IF('TD Calc. LI (Monthly)'!DR14=0,0,DQ20+'TD Calc. LI (Monthly)'!DR14)</f>
        <v>0</v>
      </c>
    </row>
    <row r="21" spans="1:122" s="41" customFormat="1" x14ac:dyDescent="0.25">
      <c r="A21" s="158"/>
      <c r="B21" s="103" t="s">
        <v>56</v>
      </c>
      <c r="C21" s="104"/>
      <c r="D21" s="104"/>
      <c r="E21" s="104">
        <f>(SUM(E16:E20))</f>
        <v>0</v>
      </c>
      <c r="F21" s="104">
        <f>(SUM(F16:F20))</f>
        <v>0</v>
      </c>
      <c r="G21" s="104">
        <f>(SUM(G16:G20))</f>
        <v>0</v>
      </c>
      <c r="H21" s="104">
        <f>(SUM(H16:H20))</f>
        <v>0</v>
      </c>
      <c r="I21" s="104">
        <f>(SUM(I16:I20))</f>
        <v>0</v>
      </c>
      <c r="J21" s="104">
        <f t="shared" ref="J21:BU21" si="84">(SUM(J16:J20))</f>
        <v>0</v>
      </c>
      <c r="K21" s="104">
        <f t="shared" si="84"/>
        <v>0</v>
      </c>
      <c r="L21" s="104">
        <f t="shared" si="84"/>
        <v>0</v>
      </c>
      <c r="M21" s="104">
        <f t="shared" si="84"/>
        <v>0</v>
      </c>
      <c r="N21" s="104">
        <f t="shared" si="84"/>
        <v>0</v>
      </c>
      <c r="O21" s="104">
        <f t="shared" si="84"/>
        <v>0</v>
      </c>
      <c r="P21" s="104">
        <f t="shared" si="84"/>
        <v>0</v>
      </c>
      <c r="Q21" s="104">
        <f t="shared" si="84"/>
        <v>0</v>
      </c>
      <c r="R21" s="104">
        <f t="shared" si="84"/>
        <v>0</v>
      </c>
      <c r="S21" s="104">
        <f t="shared" si="84"/>
        <v>0</v>
      </c>
      <c r="T21" s="104">
        <f t="shared" si="84"/>
        <v>0</v>
      </c>
      <c r="U21" s="104">
        <f t="shared" si="84"/>
        <v>0</v>
      </c>
      <c r="V21" s="104">
        <f t="shared" si="84"/>
        <v>0</v>
      </c>
      <c r="W21" s="104">
        <f t="shared" si="84"/>
        <v>0</v>
      </c>
      <c r="X21" s="104">
        <f t="shared" si="84"/>
        <v>0</v>
      </c>
      <c r="Y21" s="104">
        <f t="shared" si="84"/>
        <v>0</v>
      </c>
      <c r="Z21" s="104">
        <f t="shared" si="84"/>
        <v>0</v>
      </c>
      <c r="AA21" s="104">
        <f t="shared" si="84"/>
        <v>0</v>
      </c>
      <c r="AB21" s="104">
        <f t="shared" si="84"/>
        <v>0</v>
      </c>
      <c r="AC21" s="104">
        <f t="shared" si="84"/>
        <v>0</v>
      </c>
      <c r="AD21" s="104">
        <f t="shared" si="84"/>
        <v>0</v>
      </c>
      <c r="AE21" s="104">
        <f t="shared" si="84"/>
        <v>0</v>
      </c>
      <c r="AF21" s="104">
        <f t="shared" si="84"/>
        <v>0</v>
      </c>
      <c r="AG21" s="104">
        <f t="shared" si="84"/>
        <v>0</v>
      </c>
      <c r="AH21" s="104">
        <f t="shared" si="84"/>
        <v>0</v>
      </c>
      <c r="AI21" s="104">
        <f t="shared" si="84"/>
        <v>0</v>
      </c>
      <c r="AJ21" s="104">
        <f t="shared" si="84"/>
        <v>0</v>
      </c>
      <c r="AK21" s="104">
        <f t="shared" si="84"/>
        <v>0</v>
      </c>
      <c r="AL21" s="104">
        <f t="shared" si="84"/>
        <v>0</v>
      </c>
      <c r="AM21" s="104">
        <f t="shared" si="84"/>
        <v>0</v>
      </c>
      <c r="AN21" s="104">
        <f t="shared" si="84"/>
        <v>0</v>
      </c>
      <c r="AO21" s="104">
        <f t="shared" si="84"/>
        <v>0</v>
      </c>
      <c r="AP21" s="104">
        <f t="shared" si="84"/>
        <v>0</v>
      </c>
      <c r="AQ21" s="104">
        <f t="shared" si="84"/>
        <v>0</v>
      </c>
      <c r="AR21" s="104">
        <f t="shared" si="84"/>
        <v>0</v>
      </c>
      <c r="AS21" s="104">
        <f t="shared" si="84"/>
        <v>0</v>
      </c>
      <c r="AT21" s="104">
        <f t="shared" si="84"/>
        <v>0</v>
      </c>
      <c r="AU21" s="104">
        <f t="shared" si="84"/>
        <v>0</v>
      </c>
      <c r="AV21" s="104">
        <f t="shared" si="84"/>
        <v>0</v>
      </c>
      <c r="AW21" s="104">
        <f t="shared" si="84"/>
        <v>0</v>
      </c>
      <c r="AX21" s="104">
        <f t="shared" si="84"/>
        <v>0</v>
      </c>
      <c r="AY21" s="104">
        <f t="shared" si="84"/>
        <v>0</v>
      </c>
      <c r="AZ21" s="104">
        <f t="shared" si="84"/>
        <v>0</v>
      </c>
      <c r="BA21" s="104">
        <f t="shared" si="84"/>
        <v>0</v>
      </c>
      <c r="BB21" s="104">
        <f t="shared" si="84"/>
        <v>0</v>
      </c>
      <c r="BC21" s="104">
        <f t="shared" si="84"/>
        <v>0</v>
      </c>
      <c r="BD21" s="104">
        <f t="shared" si="84"/>
        <v>0</v>
      </c>
      <c r="BE21" s="104">
        <f t="shared" si="84"/>
        <v>0</v>
      </c>
      <c r="BF21" s="104">
        <f t="shared" si="84"/>
        <v>0</v>
      </c>
      <c r="BG21" s="104">
        <f t="shared" si="84"/>
        <v>0</v>
      </c>
      <c r="BH21" s="104">
        <f t="shared" si="84"/>
        <v>0</v>
      </c>
      <c r="BI21" s="104">
        <f t="shared" si="84"/>
        <v>0</v>
      </c>
      <c r="BJ21" s="104">
        <f t="shared" si="84"/>
        <v>0</v>
      </c>
      <c r="BK21" s="104">
        <f t="shared" si="84"/>
        <v>0</v>
      </c>
      <c r="BL21" s="104">
        <f t="shared" si="84"/>
        <v>0</v>
      </c>
      <c r="BM21" s="104">
        <f t="shared" si="84"/>
        <v>0</v>
      </c>
      <c r="BN21" s="104">
        <f t="shared" si="84"/>
        <v>0</v>
      </c>
      <c r="BO21" s="104">
        <f t="shared" si="84"/>
        <v>0</v>
      </c>
      <c r="BP21" s="104">
        <f t="shared" si="84"/>
        <v>0</v>
      </c>
      <c r="BQ21" s="104">
        <f t="shared" si="84"/>
        <v>0</v>
      </c>
      <c r="BR21" s="104">
        <f t="shared" si="84"/>
        <v>0</v>
      </c>
      <c r="BS21" s="104">
        <f t="shared" si="84"/>
        <v>0</v>
      </c>
      <c r="BT21" s="104">
        <f t="shared" si="84"/>
        <v>0</v>
      </c>
      <c r="BU21" s="104">
        <f t="shared" si="84"/>
        <v>0</v>
      </c>
      <c r="BV21" s="125">
        <f t="shared" ref="BV21:CJ21" si="85">(SUM(BV16:BV20))</f>
        <v>0</v>
      </c>
      <c r="BW21" s="104">
        <f t="shared" si="85"/>
        <v>0</v>
      </c>
      <c r="BX21" s="104">
        <f t="shared" si="85"/>
        <v>0</v>
      </c>
      <c r="BY21" s="104">
        <f t="shared" si="85"/>
        <v>0</v>
      </c>
      <c r="BZ21" s="104">
        <f t="shared" si="85"/>
        <v>0</v>
      </c>
      <c r="CA21" s="104">
        <f t="shared" si="85"/>
        <v>0</v>
      </c>
      <c r="CB21" s="104">
        <f t="shared" si="85"/>
        <v>0</v>
      </c>
      <c r="CC21" s="104">
        <f t="shared" si="85"/>
        <v>0</v>
      </c>
      <c r="CD21" s="104">
        <f t="shared" si="85"/>
        <v>0</v>
      </c>
      <c r="CE21" s="104">
        <f t="shared" si="85"/>
        <v>0</v>
      </c>
      <c r="CF21" s="104">
        <f t="shared" si="85"/>
        <v>0</v>
      </c>
      <c r="CG21" s="104">
        <f t="shared" si="85"/>
        <v>0</v>
      </c>
      <c r="CH21" s="104">
        <f t="shared" si="85"/>
        <v>0</v>
      </c>
      <c r="CI21" s="104">
        <f t="shared" si="85"/>
        <v>0</v>
      </c>
      <c r="CJ21" s="104">
        <f t="shared" si="85"/>
        <v>0</v>
      </c>
      <c r="CK21" s="104">
        <f t="shared" ref="CK21:DR21" si="86">(SUM(CK16:CK20))</f>
        <v>0</v>
      </c>
      <c r="CL21" s="104">
        <f t="shared" si="86"/>
        <v>0</v>
      </c>
      <c r="CM21" s="104">
        <f t="shared" si="86"/>
        <v>0</v>
      </c>
      <c r="CN21" s="104">
        <f t="shared" si="86"/>
        <v>0</v>
      </c>
      <c r="CO21" s="104">
        <f t="shared" si="86"/>
        <v>0</v>
      </c>
      <c r="CP21" s="104">
        <f t="shared" si="86"/>
        <v>0</v>
      </c>
      <c r="CQ21" s="104">
        <f t="shared" si="86"/>
        <v>0</v>
      </c>
      <c r="CR21" s="104">
        <f t="shared" si="86"/>
        <v>0</v>
      </c>
      <c r="CS21" s="104">
        <f t="shared" si="86"/>
        <v>0</v>
      </c>
      <c r="CT21" s="104">
        <f t="shared" si="86"/>
        <v>0</v>
      </c>
      <c r="CU21" s="104">
        <f t="shared" si="86"/>
        <v>0</v>
      </c>
      <c r="CV21" s="104">
        <f t="shared" si="86"/>
        <v>0</v>
      </c>
      <c r="CW21" s="104">
        <f t="shared" si="86"/>
        <v>0</v>
      </c>
      <c r="CX21" s="104">
        <f t="shared" si="86"/>
        <v>0</v>
      </c>
      <c r="CY21" s="104">
        <f t="shared" si="86"/>
        <v>0</v>
      </c>
      <c r="CZ21" s="104">
        <f t="shared" si="86"/>
        <v>0</v>
      </c>
      <c r="DA21" s="104">
        <f t="shared" si="86"/>
        <v>0</v>
      </c>
      <c r="DB21" s="104">
        <f t="shared" si="86"/>
        <v>0</v>
      </c>
      <c r="DC21" s="104">
        <f t="shared" si="86"/>
        <v>0</v>
      </c>
      <c r="DD21" s="104">
        <f t="shared" si="86"/>
        <v>0</v>
      </c>
      <c r="DE21" s="104">
        <f t="shared" si="86"/>
        <v>0</v>
      </c>
      <c r="DF21" s="104">
        <f t="shared" si="86"/>
        <v>0</v>
      </c>
      <c r="DG21" s="104">
        <f t="shared" si="86"/>
        <v>0</v>
      </c>
      <c r="DH21" s="104">
        <f t="shared" si="86"/>
        <v>0</v>
      </c>
      <c r="DI21" s="104">
        <f t="shared" si="86"/>
        <v>0</v>
      </c>
      <c r="DJ21" s="104">
        <f t="shared" si="86"/>
        <v>0</v>
      </c>
      <c r="DK21" s="104">
        <f t="shared" si="86"/>
        <v>0</v>
      </c>
      <c r="DL21" s="104">
        <f t="shared" si="86"/>
        <v>0</v>
      </c>
      <c r="DM21" s="104">
        <f t="shared" si="86"/>
        <v>0</v>
      </c>
      <c r="DN21" s="104">
        <f t="shared" si="86"/>
        <v>0</v>
      </c>
      <c r="DO21" s="104">
        <f t="shared" si="86"/>
        <v>0</v>
      </c>
      <c r="DP21" s="104">
        <f t="shared" si="86"/>
        <v>0</v>
      </c>
      <c r="DQ21" s="104">
        <f t="shared" si="86"/>
        <v>0</v>
      </c>
      <c r="DR21" s="104">
        <f t="shared" si="86"/>
        <v>0</v>
      </c>
    </row>
    <row r="22" spans="1:122" x14ac:dyDescent="0.25">
      <c r="A22" s="158"/>
      <c r="B22" s="105"/>
      <c r="C22" s="106" t="str">
        <f>IF(C21=C25,"Match", "ERROR")</f>
        <v>Match</v>
      </c>
      <c r="D22" s="106" t="str">
        <f t="shared" ref="D22:E22" si="87">IF(D21=D25,"Match", "ERROR")</f>
        <v>Match</v>
      </c>
      <c r="E22" s="106" t="str">
        <f t="shared" si="87"/>
        <v>Match</v>
      </c>
      <c r="F22" s="106" t="str">
        <f t="shared" ref="F22" si="88">IF(F21=F25,"Match", "ERROR")</f>
        <v>Match</v>
      </c>
      <c r="G22" s="106" t="str">
        <f t="shared" ref="G22" si="89">IF(G21=G25,"Match", "ERROR")</f>
        <v>Match</v>
      </c>
      <c r="H22" s="106" t="str">
        <f t="shared" ref="H22" si="90">IF(H21=H25,"Match", "ERROR")</f>
        <v>Match</v>
      </c>
      <c r="I22" s="106" t="str">
        <f t="shared" ref="I22" si="91">IF(I21=I25,"Match", "ERROR")</f>
        <v>Match</v>
      </c>
      <c r="J22" s="106" t="str">
        <f t="shared" ref="J22" si="92">IF(J21=J25,"Match", "ERROR")</f>
        <v>Match</v>
      </c>
      <c r="K22" s="106" t="str">
        <f t="shared" ref="K22" si="93">IF(K21=K25,"Match", "ERROR")</f>
        <v>Match</v>
      </c>
      <c r="L22" s="106" t="str">
        <f t="shared" ref="L22" si="94">IF(L21=L25,"Match", "ERROR")</f>
        <v>Match</v>
      </c>
      <c r="M22" s="106" t="str">
        <f t="shared" ref="M22" si="95">IF(M21=M25,"Match", "ERROR")</f>
        <v>Match</v>
      </c>
      <c r="N22" s="106" t="str">
        <f t="shared" ref="N22" si="96">IF(N21=N25,"Match", "ERROR")</f>
        <v>Match</v>
      </c>
      <c r="O22" s="106" t="str">
        <f t="shared" ref="O22" si="97">IF(O21=O25,"Match", "ERROR")</f>
        <v>Match</v>
      </c>
      <c r="P22" s="106" t="str">
        <f t="shared" ref="P22" si="98">IF(P21=P25,"Match", "ERROR")</f>
        <v>Match</v>
      </c>
      <c r="Q22" s="106" t="str">
        <f t="shared" ref="Q22" si="99">IF(Q21=Q25,"Match", "ERROR")</f>
        <v>Match</v>
      </c>
      <c r="R22" s="106" t="str">
        <f t="shared" ref="R22" si="100">IF(R21=R25,"Match", "ERROR")</f>
        <v>Match</v>
      </c>
      <c r="S22" s="106" t="str">
        <f t="shared" ref="S22" si="101">IF(S21=S25,"Match", "ERROR")</f>
        <v>Match</v>
      </c>
      <c r="T22" s="106" t="str">
        <f t="shared" ref="T22" si="102">IF(T21=T25,"Match", "ERROR")</f>
        <v>Match</v>
      </c>
      <c r="U22" s="106" t="str">
        <f t="shared" ref="U22" si="103">IF(U21=U25,"Match", "ERROR")</f>
        <v>Match</v>
      </c>
      <c r="V22" s="106" t="str">
        <f t="shared" ref="V22" si="104">IF(V21=V25,"Match", "ERROR")</f>
        <v>Match</v>
      </c>
      <c r="W22" s="106" t="str">
        <f t="shared" ref="W22" si="105">IF(W21=W25,"Match", "ERROR")</f>
        <v>Match</v>
      </c>
      <c r="X22" s="106" t="str">
        <f t="shared" ref="X22" si="106">IF(X21=X25,"Match", "ERROR")</f>
        <v>Match</v>
      </c>
      <c r="Y22" s="106" t="str">
        <f t="shared" ref="Y22" si="107">IF(Y21=Y25,"Match", "ERROR")</f>
        <v>Match</v>
      </c>
      <c r="Z22" s="106" t="str">
        <f t="shared" ref="Z22" si="108">IF(Z21=Z25,"Match", "ERROR")</f>
        <v>Match</v>
      </c>
      <c r="AA22" s="106" t="str">
        <f t="shared" ref="AA22" si="109">IF(AA21=AA25,"Match", "ERROR")</f>
        <v>Match</v>
      </c>
      <c r="AB22" s="106" t="str">
        <f t="shared" ref="AB22" si="110">IF(AB21=AB25,"Match", "ERROR")</f>
        <v>Match</v>
      </c>
      <c r="AC22" s="106" t="str">
        <f t="shared" ref="AC22" si="111">IF(AC21=AC25,"Match", "ERROR")</f>
        <v>Match</v>
      </c>
      <c r="AD22" s="106" t="str">
        <f t="shared" ref="AD22" si="112">IF(AD21=AD25,"Match", "ERROR")</f>
        <v>Match</v>
      </c>
      <c r="AE22" s="106" t="str">
        <f t="shared" ref="AE22" si="113">IF(AE21=AE25,"Match", "ERROR")</f>
        <v>Match</v>
      </c>
      <c r="AF22" s="106" t="str">
        <f t="shared" ref="AF22" si="114">IF(AF21=AF25,"Match", "ERROR")</f>
        <v>Match</v>
      </c>
      <c r="AG22" s="106" t="str">
        <f t="shared" ref="AG22" si="115">IF(AG21=AG25,"Match", "ERROR")</f>
        <v>Match</v>
      </c>
      <c r="AH22" s="106" t="str">
        <f t="shared" ref="AH22" si="116">IF(AH21=AH25,"Match", "ERROR")</f>
        <v>Match</v>
      </c>
      <c r="AI22" s="106" t="str">
        <f t="shared" ref="AI22" si="117">IF(AI21=AI25,"Match", "ERROR")</f>
        <v>Match</v>
      </c>
      <c r="AJ22" s="106" t="str">
        <f t="shared" ref="AJ22" si="118">IF(AJ21=AJ25,"Match", "ERROR")</f>
        <v>Match</v>
      </c>
      <c r="AK22" s="106" t="str">
        <f t="shared" ref="AK22" si="119">IF(AK21=AK25,"Match", "ERROR")</f>
        <v>Match</v>
      </c>
      <c r="AL22" s="106" t="str">
        <f t="shared" ref="AL22" si="120">IF(AL21=AL25,"Match", "ERROR")</f>
        <v>Match</v>
      </c>
      <c r="AM22" s="106" t="str">
        <f t="shared" ref="AM22" si="121">IF(AM21=AM25,"Match", "ERROR")</f>
        <v>Match</v>
      </c>
      <c r="AN22" s="106" t="str">
        <f t="shared" ref="AN22" si="122">IF(AN21=AN25,"Match", "ERROR")</f>
        <v>Match</v>
      </c>
      <c r="AO22" s="106" t="str">
        <f t="shared" ref="AO22" si="123">IF(AO21=AO25,"Match", "ERROR")</f>
        <v>Match</v>
      </c>
      <c r="AP22" s="106" t="str">
        <f t="shared" ref="AP22" si="124">IF(AP21=AP25,"Match", "ERROR")</f>
        <v>Match</v>
      </c>
      <c r="AQ22" s="106" t="str">
        <f t="shared" ref="AQ22" si="125">IF(AQ21=AQ25,"Match", "ERROR")</f>
        <v>Match</v>
      </c>
      <c r="AR22" s="106" t="str">
        <f t="shared" ref="AR22" si="126">IF(AR21=AR25,"Match", "ERROR")</f>
        <v>Match</v>
      </c>
      <c r="AS22" s="106" t="str">
        <f t="shared" ref="AS22" si="127">IF(AS21=AS25,"Match", "ERROR")</f>
        <v>Match</v>
      </c>
      <c r="AT22" s="106" t="str">
        <f t="shared" ref="AT22" si="128">IF(AT21=AT25,"Match", "ERROR")</f>
        <v>Match</v>
      </c>
      <c r="AU22" s="106" t="str">
        <f t="shared" ref="AU22" si="129">IF(AU21=AU25,"Match", "ERROR")</f>
        <v>Match</v>
      </c>
      <c r="AV22" s="106" t="str">
        <f t="shared" ref="AV22" si="130">IF(AV21=AV25,"Match", "ERROR")</f>
        <v>Match</v>
      </c>
      <c r="AW22" s="106" t="str">
        <f t="shared" ref="AW22" si="131">IF(AW21=AW25,"Match", "ERROR")</f>
        <v>Match</v>
      </c>
      <c r="AX22" s="106" t="str">
        <f t="shared" ref="AX22" si="132">IF(AX21=AX25,"Match", "ERROR")</f>
        <v>Match</v>
      </c>
      <c r="AY22" s="106" t="str">
        <f t="shared" ref="AY22" si="133">IF(AY21=AY25,"Match", "ERROR")</f>
        <v>Match</v>
      </c>
      <c r="AZ22" s="106" t="str">
        <f t="shared" ref="AZ22" si="134">IF(AZ21=AZ25,"Match", "ERROR")</f>
        <v>Match</v>
      </c>
      <c r="BA22" s="106" t="str">
        <f t="shared" ref="BA22" si="135">IF(BA21=BA25,"Match", "ERROR")</f>
        <v>Match</v>
      </c>
      <c r="BB22" s="106" t="str">
        <f t="shared" ref="BB22" si="136">IF(BB21=BB25,"Match", "ERROR")</f>
        <v>Match</v>
      </c>
      <c r="BC22" s="106" t="str">
        <f t="shared" ref="BC22" si="137">IF(BC21=BC25,"Match", "ERROR")</f>
        <v>Match</v>
      </c>
      <c r="BD22" s="106" t="str">
        <f t="shared" ref="BD22" si="138">IF(BD21=BD25,"Match", "ERROR")</f>
        <v>Match</v>
      </c>
      <c r="BE22" s="106" t="str">
        <f t="shared" ref="BE22" si="139">IF(BE21=BE25,"Match", "ERROR")</f>
        <v>Match</v>
      </c>
      <c r="BF22" s="106" t="str">
        <f t="shared" ref="BF22" si="140">IF(BF21=BF25,"Match", "ERROR")</f>
        <v>Match</v>
      </c>
      <c r="BG22" s="106" t="str">
        <f t="shared" ref="BG22" si="141">IF(BG21=BG25,"Match", "ERROR")</f>
        <v>Match</v>
      </c>
      <c r="BH22" s="106" t="str">
        <f t="shared" ref="BH22" si="142">IF(BH21=BH25,"Match", "ERROR")</f>
        <v>Match</v>
      </c>
      <c r="BI22" s="106" t="str">
        <f t="shared" ref="BI22" si="143">IF(BI21=BI25,"Match", "ERROR")</f>
        <v>Match</v>
      </c>
      <c r="BJ22" s="106" t="str">
        <f t="shared" ref="BJ22" si="144">IF(BJ21=BJ25,"Match", "ERROR")</f>
        <v>Match</v>
      </c>
      <c r="BK22" s="106" t="str">
        <f t="shared" ref="BK22" si="145">IF(BK21=BK25,"Match", "ERROR")</f>
        <v>Match</v>
      </c>
      <c r="BL22" s="106" t="str">
        <f t="shared" ref="BL22" si="146">IF(BL21=BL25,"Match", "ERROR")</f>
        <v>Match</v>
      </c>
      <c r="BM22" s="106" t="str">
        <f t="shared" ref="BM22" si="147">IF(BM21=BM25,"Match", "ERROR")</f>
        <v>Match</v>
      </c>
      <c r="BN22" s="106" t="str">
        <f t="shared" ref="BN22" si="148">IF(BN21=BN25,"Match", "ERROR")</f>
        <v>Match</v>
      </c>
      <c r="BO22" s="106" t="str">
        <f t="shared" ref="BO22" si="149">IF(BO21=BO25,"Match", "ERROR")</f>
        <v>Match</v>
      </c>
      <c r="BP22" s="106" t="str">
        <f t="shared" ref="BP22" si="150">IF(BP21=BP25,"Match", "ERROR")</f>
        <v>Match</v>
      </c>
      <c r="BQ22" s="106" t="str">
        <f t="shared" ref="BQ22" si="151">IF(BQ21=BQ25,"Match", "ERROR")</f>
        <v>Match</v>
      </c>
      <c r="BR22" s="106" t="str">
        <f t="shared" ref="BR22" si="152">IF(BR21=BR25,"Match", "ERROR")</f>
        <v>Match</v>
      </c>
      <c r="BS22" s="106" t="str">
        <f t="shared" ref="BS22" si="153">IF(BS21=BS25,"Match", "ERROR")</f>
        <v>Match</v>
      </c>
      <c r="BT22" s="106" t="str">
        <f t="shared" ref="BT22" si="154">IF(BT21=BT25,"Match", "ERROR")</f>
        <v>Match</v>
      </c>
      <c r="BU22" s="106" t="str">
        <f t="shared" ref="BU22" si="155">IF(BU21=BU25,"Match", "ERROR")</f>
        <v>Match</v>
      </c>
      <c r="BV22" s="126" t="str">
        <f t="shared" ref="BV22" si="156">IF(BV21=BV25,"Match", "ERROR")</f>
        <v>Match</v>
      </c>
      <c r="BW22" s="106" t="str">
        <f t="shared" ref="BW22" si="157">IF(BW21=BW25,"Match", "ERROR")</f>
        <v>Match</v>
      </c>
      <c r="BX22" s="106" t="str">
        <f t="shared" ref="BX22" si="158">IF(BX21=BX25,"Match", "ERROR")</f>
        <v>Match</v>
      </c>
      <c r="BY22" s="106" t="str">
        <f t="shared" ref="BY22" si="159">IF(BY21=BY25,"Match", "ERROR")</f>
        <v>Match</v>
      </c>
      <c r="BZ22" s="106" t="str">
        <f t="shared" ref="BZ22" si="160">IF(BZ21=BZ25,"Match", "ERROR")</f>
        <v>Match</v>
      </c>
      <c r="CA22" s="106" t="str">
        <f t="shared" ref="CA22" si="161">IF(CA21=CA25,"Match", "ERROR")</f>
        <v>Match</v>
      </c>
      <c r="CB22" s="106" t="str">
        <f t="shared" ref="CB22" si="162">IF(CB21=CB25,"Match", "ERROR")</f>
        <v>Match</v>
      </c>
      <c r="CC22" s="106" t="str">
        <f t="shared" ref="CC22" si="163">IF(CC21=CC25,"Match", "ERROR")</f>
        <v>Match</v>
      </c>
      <c r="CD22" s="106" t="str">
        <f t="shared" ref="CD22" si="164">IF(CD21=CD25,"Match", "ERROR")</f>
        <v>Match</v>
      </c>
      <c r="CE22" s="106" t="str">
        <f t="shared" ref="CE22" si="165">IF(CE21=CE25,"Match", "ERROR")</f>
        <v>Match</v>
      </c>
      <c r="CF22" s="106" t="str">
        <f t="shared" ref="CF22" si="166">IF(CF21=CF25,"Match", "ERROR")</f>
        <v>Match</v>
      </c>
      <c r="CG22" s="106" t="str">
        <f t="shared" ref="CG22" si="167">IF(CG21=CG25,"Match", "ERROR")</f>
        <v>Match</v>
      </c>
      <c r="CH22" s="106" t="str">
        <f t="shared" ref="CH22" si="168">IF(CH21=CH25,"Match", "ERROR")</f>
        <v>Match</v>
      </c>
      <c r="CI22" s="106" t="str">
        <f t="shared" ref="CI22:DQ22" si="169">IF(CI21=CI25,"Match", "ERROR")</f>
        <v>Match</v>
      </c>
      <c r="CJ22" s="106" t="str">
        <f t="shared" ref="CJ22:DR22" si="170">IF(CJ21=CJ25,"Match", "ERROR")</f>
        <v>Match</v>
      </c>
      <c r="CK22" s="106" t="str">
        <f t="shared" si="169"/>
        <v>Match</v>
      </c>
      <c r="CL22" s="106" t="str">
        <f t="shared" si="170"/>
        <v>Match</v>
      </c>
      <c r="CM22" s="106" t="str">
        <f t="shared" si="169"/>
        <v>Match</v>
      </c>
      <c r="CN22" s="106" t="str">
        <f t="shared" si="170"/>
        <v>Match</v>
      </c>
      <c r="CO22" s="106" t="str">
        <f t="shared" si="169"/>
        <v>Match</v>
      </c>
      <c r="CP22" s="106" t="str">
        <f t="shared" si="170"/>
        <v>Match</v>
      </c>
      <c r="CQ22" s="106" t="str">
        <f t="shared" si="169"/>
        <v>Match</v>
      </c>
      <c r="CR22" s="106" t="str">
        <f t="shared" si="170"/>
        <v>Match</v>
      </c>
      <c r="CS22" s="106" t="str">
        <f t="shared" si="169"/>
        <v>Match</v>
      </c>
      <c r="CT22" s="106" t="str">
        <f t="shared" si="170"/>
        <v>Match</v>
      </c>
      <c r="CU22" s="106" t="str">
        <f t="shared" si="169"/>
        <v>Match</v>
      </c>
      <c r="CV22" s="106" t="str">
        <f t="shared" si="170"/>
        <v>Match</v>
      </c>
      <c r="CW22" s="106" t="str">
        <f t="shared" si="169"/>
        <v>Match</v>
      </c>
      <c r="CX22" s="106" t="str">
        <f t="shared" si="170"/>
        <v>Match</v>
      </c>
      <c r="CY22" s="106" t="str">
        <f t="shared" si="169"/>
        <v>Match</v>
      </c>
      <c r="CZ22" s="106" t="str">
        <f t="shared" si="170"/>
        <v>Match</v>
      </c>
      <c r="DA22" s="106" t="str">
        <f t="shared" si="169"/>
        <v>Match</v>
      </c>
      <c r="DB22" s="106" t="str">
        <f t="shared" si="170"/>
        <v>Match</v>
      </c>
      <c r="DC22" s="106" t="str">
        <f t="shared" si="169"/>
        <v>Match</v>
      </c>
      <c r="DD22" s="106" t="str">
        <f t="shared" si="170"/>
        <v>Match</v>
      </c>
      <c r="DE22" s="106" t="str">
        <f t="shared" si="169"/>
        <v>Match</v>
      </c>
      <c r="DF22" s="106" t="str">
        <f t="shared" si="170"/>
        <v>Match</v>
      </c>
      <c r="DG22" s="106" t="str">
        <f t="shared" si="169"/>
        <v>Match</v>
      </c>
      <c r="DH22" s="106" t="str">
        <f t="shared" si="170"/>
        <v>Match</v>
      </c>
      <c r="DI22" s="106" t="str">
        <f t="shared" si="169"/>
        <v>Match</v>
      </c>
      <c r="DJ22" s="106" t="str">
        <f t="shared" si="170"/>
        <v>Match</v>
      </c>
      <c r="DK22" s="106" t="str">
        <f t="shared" si="169"/>
        <v>Match</v>
      </c>
      <c r="DL22" s="106" t="str">
        <f t="shared" si="170"/>
        <v>Match</v>
      </c>
      <c r="DM22" s="106" t="str">
        <f t="shared" si="169"/>
        <v>Match</v>
      </c>
      <c r="DN22" s="106" t="str">
        <f t="shared" si="170"/>
        <v>Match</v>
      </c>
      <c r="DO22" s="106" t="str">
        <f t="shared" si="169"/>
        <v>Match</v>
      </c>
      <c r="DP22" s="106" t="str">
        <f t="shared" si="170"/>
        <v>Match</v>
      </c>
      <c r="DQ22" s="106" t="str">
        <f t="shared" si="169"/>
        <v>Match</v>
      </c>
      <c r="DR22" s="106" t="str">
        <f t="shared" si="170"/>
        <v>Match</v>
      </c>
    </row>
    <row r="23" spans="1:122" customFormat="1" hidden="1" x14ac:dyDescent="0.25">
      <c r="A23" s="107"/>
      <c r="B23" s="107"/>
      <c r="C23" s="108"/>
      <c r="D23" s="108"/>
      <c r="E23" s="108"/>
      <c r="F23" s="108"/>
      <c r="G23" s="107"/>
      <c r="H23" s="107"/>
      <c r="I23" s="107"/>
      <c r="J23" s="107"/>
      <c r="K23" s="107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127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</row>
    <row r="24" spans="1:122" s="67" customFormat="1" hidden="1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127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</row>
    <row r="25" spans="1:122" hidden="1" x14ac:dyDescent="0.25">
      <c r="A25" s="109"/>
      <c r="B25" s="109"/>
      <c r="C25" s="109"/>
      <c r="D25" s="109"/>
      <c r="E25" s="109">
        <f>'TD Calc. LI (Monthly)'!E15</f>
        <v>0</v>
      </c>
      <c r="F25" s="109">
        <f>IF('TD Calc. LI (Monthly)'!F15=0,0,'TD Calc. LI (Monthly)'!F15+'TD CALC Summary (Cumulative) '!E25)</f>
        <v>0</v>
      </c>
      <c r="G25" s="109">
        <f>IF('TD Calc. LI (Monthly)'!G15=0,0,'TD Calc. LI (Monthly)'!G15+'TD CALC Summary (Cumulative) '!F25)</f>
        <v>0</v>
      </c>
      <c r="H25" s="109">
        <f>IF('TD Calc. LI (Monthly)'!H15=0,0,'TD Calc. LI (Monthly)'!H15+'TD CALC Summary (Cumulative) '!G25)</f>
        <v>0</v>
      </c>
      <c r="I25" s="109">
        <f>IF('TD Calc. LI (Monthly)'!I15=0,0,'TD Calc. LI (Monthly)'!I15+'TD CALC Summary (Cumulative) '!H25)</f>
        <v>0</v>
      </c>
      <c r="J25" s="109">
        <f>IF('TD Calc. LI (Monthly)'!J15=0,0,'TD Calc. LI (Monthly)'!J15+'TD CALC Summary (Cumulative) '!I25)</f>
        <v>0</v>
      </c>
      <c r="K25" s="109">
        <f>IF('TD Calc. LI (Monthly)'!K15=0,0,'TD Calc. LI (Monthly)'!K15+'TD CALC Summary (Cumulative) '!J25)</f>
        <v>0</v>
      </c>
      <c r="L25" s="109">
        <f>IF('TD Calc. LI (Monthly)'!L15=0,0,'TD Calc. LI (Monthly)'!L15+'TD CALC Summary (Cumulative) '!K25)</f>
        <v>0</v>
      </c>
      <c r="M25" s="109">
        <f>IF('TD Calc. LI (Monthly)'!M15=0,0,'TD Calc. LI (Monthly)'!M15+'TD CALC Summary (Cumulative) '!L25)</f>
        <v>0</v>
      </c>
      <c r="N25" s="109">
        <f>IF('TD Calc. LI (Monthly)'!N15=0,0,'TD Calc. LI (Monthly)'!N15+'TD CALC Summary (Cumulative) '!M25)</f>
        <v>0</v>
      </c>
      <c r="O25" s="109">
        <f>IF('TD Calc. LI (Monthly)'!O15=0,0,'TD Calc. LI (Monthly)'!O15+'TD CALC Summary (Cumulative) '!N25)</f>
        <v>0</v>
      </c>
      <c r="P25" s="109">
        <f>IF('TD Calc. LI (Monthly)'!P15=0,0,'TD Calc. LI (Monthly)'!P15+'TD CALC Summary (Cumulative) '!O25)</f>
        <v>0</v>
      </c>
      <c r="Q25" s="109">
        <f>IF('TD Calc. LI (Monthly)'!Q15=0,0,'TD Calc. LI (Monthly)'!Q15+'TD CALC Summary (Cumulative) '!P25)</f>
        <v>0</v>
      </c>
      <c r="R25" s="109">
        <f>IF('TD Calc. LI (Monthly)'!R15=0,0,'TD Calc. LI (Monthly)'!R15+'TD CALC Summary (Cumulative) '!Q25)</f>
        <v>0</v>
      </c>
      <c r="S25" s="109">
        <f>IF('TD Calc. LI (Monthly)'!S15=0,0,'TD Calc. LI (Monthly)'!S15+'TD CALC Summary (Cumulative) '!R25)</f>
        <v>0</v>
      </c>
      <c r="T25" s="109">
        <f>IF('TD Calc. LI (Monthly)'!T15=0,0,'TD Calc. LI (Monthly)'!T15+'TD CALC Summary (Cumulative) '!S25)</f>
        <v>0</v>
      </c>
      <c r="U25" s="109">
        <f>IF('TD Calc. LI (Monthly)'!U15=0,0,'TD Calc. LI (Monthly)'!U15+'TD CALC Summary (Cumulative) '!T25)</f>
        <v>0</v>
      </c>
      <c r="V25" s="109">
        <f>IF('TD Calc. LI (Monthly)'!V15=0,0,'TD Calc. LI (Monthly)'!V15+'TD CALC Summary (Cumulative) '!U25)</f>
        <v>0</v>
      </c>
      <c r="W25" s="109">
        <f>IF('TD Calc. LI (Monthly)'!W15=0,0,'TD Calc. LI (Monthly)'!W15+'TD CALC Summary (Cumulative) '!V25)</f>
        <v>0</v>
      </c>
      <c r="X25" s="109">
        <f>IF('TD Calc. LI (Monthly)'!X15=0,0,'TD Calc. LI (Monthly)'!X15+'TD CALC Summary (Cumulative) '!W25)</f>
        <v>0</v>
      </c>
      <c r="Y25" s="109">
        <f>IF('TD Calc. LI (Monthly)'!Y15=0,0,'TD Calc. LI (Monthly)'!Y15+'TD CALC Summary (Cumulative) '!X25)</f>
        <v>0</v>
      </c>
      <c r="Z25" s="109">
        <f>IF('TD Calc. LI (Monthly)'!Z15=0,0,'TD Calc. LI (Monthly)'!Z15+'TD CALC Summary (Cumulative) '!Y25)</f>
        <v>0</v>
      </c>
      <c r="AA25" s="109">
        <f>IF('TD Calc. LI (Monthly)'!AA15=0,0,'TD Calc. LI (Monthly)'!AA15+'TD CALC Summary (Cumulative) '!Z25)</f>
        <v>0</v>
      </c>
      <c r="AB25" s="109">
        <f>IF('TD Calc. LI (Monthly)'!AB15=0,0,'TD Calc. LI (Monthly)'!AB15+'TD CALC Summary (Cumulative) '!AA25)</f>
        <v>0</v>
      </c>
      <c r="AC25" s="109">
        <f>IF('TD Calc. LI (Monthly)'!AC15=0,0,'TD Calc. LI (Monthly)'!AC15+'TD CALC Summary (Cumulative) '!AB25)</f>
        <v>0</v>
      </c>
      <c r="AD25" s="109">
        <f>IF('TD Calc. LI (Monthly)'!AD15=0,0,'TD Calc. LI (Monthly)'!AD15+'TD CALC Summary (Cumulative) '!AC25)</f>
        <v>0</v>
      </c>
      <c r="AE25" s="109">
        <f>IF('TD Calc. LI (Monthly)'!AE15=0,0,'TD Calc. LI (Monthly)'!AE15+'TD CALC Summary (Cumulative) '!AD25)</f>
        <v>0</v>
      </c>
      <c r="AF25" s="109">
        <f>IF('TD Calc. LI (Monthly)'!AF15=0,0,'TD Calc. LI (Monthly)'!AF15+'TD CALC Summary (Cumulative) '!AE25)</f>
        <v>0</v>
      </c>
      <c r="AG25" s="109">
        <f>IF('TD Calc. LI (Monthly)'!AG15=0,0,'TD Calc. LI (Monthly)'!AG15+'TD CALC Summary (Cumulative) '!AF25)</f>
        <v>0</v>
      </c>
      <c r="AH25" s="109">
        <f>IF('TD Calc. LI (Monthly)'!AH15=0,0,'TD Calc. LI (Monthly)'!AH15+'TD CALC Summary (Cumulative) '!AG25)</f>
        <v>0</v>
      </c>
      <c r="AI25" s="109">
        <f>IF('TD Calc. LI (Monthly)'!AI15=0,0,'TD Calc. LI (Monthly)'!AI15+'TD CALC Summary (Cumulative) '!AH25)</f>
        <v>0</v>
      </c>
      <c r="AJ25" s="109">
        <f>IF('TD Calc. LI (Monthly)'!AJ15=0,0,'TD Calc. LI (Monthly)'!AJ15+'TD CALC Summary (Cumulative) '!AI25)</f>
        <v>0</v>
      </c>
      <c r="AK25" s="109">
        <f>IF('TD Calc. LI (Monthly)'!AK15=0,0,'TD Calc. LI (Monthly)'!AK15+'TD CALC Summary (Cumulative) '!AJ25)</f>
        <v>0</v>
      </c>
      <c r="AL25" s="109">
        <f>IF('TD Calc. LI (Monthly)'!AL15=0,0,'TD Calc. LI (Monthly)'!AL15+'TD CALC Summary (Cumulative) '!AK25)</f>
        <v>0</v>
      </c>
      <c r="AM25" s="109">
        <f>IF('TD Calc. LI (Monthly)'!AM15=0,0,'TD Calc. LI (Monthly)'!AM15+'TD CALC Summary (Cumulative) '!AL25)</f>
        <v>0</v>
      </c>
      <c r="AN25" s="109">
        <f>IF('TD Calc. LI (Monthly)'!AN15=0,0,'TD Calc. LI (Monthly)'!AN15+'TD CALC Summary (Cumulative) '!AM25)</f>
        <v>0</v>
      </c>
      <c r="AO25" s="109">
        <f>IF('TD Calc. LI (Monthly)'!AO15=0,0,'TD Calc. LI (Monthly)'!AO15+'TD CALC Summary (Cumulative) '!AN25)</f>
        <v>0</v>
      </c>
      <c r="AP25" s="109">
        <f>IF('TD Calc. LI (Monthly)'!AP15=0,0,'TD Calc. LI (Monthly)'!AP15+'TD CALC Summary (Cumulative) '!AO25)</f>
        <v>0</v>
      </c>
      <c r="AQ25" s="109">
        <f>IF('TD Calc. LI (Monthly)'!AQ15=0,0,'TD Calc. LI (Monthly)'!AQ15+'TD CALC Summary (Cumulative) '!AP25)</f>
        <v>0</v>
      </c>
      <c r="AR25" s="109">
        <f>IF('TD Calc. LI (Monthly)'!AR15=0,0,'TD Calc. LI (Monthly)'!AR15+'TD CALC Summary (Cumulative) '!AQ25)</f>
        <v>0</v>
      </c>
      <c r="AS25" s="109">
        <f>IF('TD Calc. LI (Monthly)'!AS15=0,0,'TD Calc. LI (Monthly)'!AS15+'TD CALC Summary (Cumulative) '!AR25)</f>
        <v>0</v>
      </c>
      <c r="AT25" s="109">
        <f>IF('TD Calc. LI (Monthly)'!AT15=0,0,'TD Calc. LI (Monthly)'!AT15+'TD CALC Summary (Cumulative) '!AS25)</f>
        <v>0</v>
      </c>
      <c r="AU25" s="109">
        <f>IF('TD Calc. LI (Monthly)'!AU15=0,0,'TD Calc. LI (Monthly)'!AU15+'TD CALC Summary (Cumulative) '!AT25)</f>
        <v>0</v>
      </c>
      <c r="AV25" s="109">
        <f>IF('TD Calc. LI (Monthly)'!AV15=0,0,'TD Calc. LI (Monthly)'!AV15+'TD CALC Summary (Cumulative) '!AU25)</f>
        <v>0</v>
      </c>
      <c r="AW25" s="109">
        <f>IF('TD Calc. LI (Monthly)'!AW15=0,0,'TD Calc. LI (Monthly)'!AW15+'TD CALC Summary (Cumulative) '!AV25)</f>
        <v>0</v>
      </c>
      <c r="AX25" s="109">
        <f>IF('TD Calc. LI (Monthly)'!AX15=0,0,'TD Calc. LI (Monthly)'!AX15+'TD CALC Summary (Cumulative) '!AW25)</f>
        <v>0</v>
      </c>
      <c r="AY25" s="109">
        <f>IF('TD Calc. LI (Monthly)'!AY15=0,0,'TD Calc. LI (Monthly)'!AY15+'TD CALC Summary (Cumulative) '!AX25)</f>
        <v>0</v>
      </c>
      <c r="AZ25" s="109">
        <f>IF('TD Calc. LI (Monthly)'!AZ15=0,0,'TD Calc. LI (Monthly)'!AZ15+'TD CALC Summary (Cumulative) '!AY25)</f>
        <v>0</v>
      </c>
      <c r="BA25" s="109">
        <f>IF('TD Calc. LI (Monthly)'!BA15=0,0,'TD Calc. LI (Monthly)'!BA15+'TD CALC Summary (Cumulative) '!AZ25)</f>
        <v>0</v>
      </c>
      <c r="BB25" s="109">
        <f>IF('TD Calc. LI (Monthly)'!BB15=0,0,'TD Calc. LI (Monthly)'!BB15+'TD CALC Summary (Cumulative) '!BA25)</f>
        <v>0</v>
      </c>
      <c r="BC25" s="109">
        <f>IF('TD Calc. LI (Monthly)'!BC15=0,0,'TD Calc. LI (Monthly)'!BC15+'TD CALC Summary (Cumulative) '!BB25)</f>
        <v>0</v>
      </c>
      <c r="BD25" s="109">
        <f>IF('TD Calc. LI (Monthly)'!BD15=0,0,'TD Calc. LI (Monthly)'!BD15+'TD CALC Summary (Cumulative) '!BC25)</f>
        <v>0</v>
      </c>
      <c r="BE25" s="109">
        <f>IF('TD Calc. LI (Monthly)'!BE15=0,0,'TD Calc. LI (Monthly)'!BE15+'TD CALC Summary (Cumulative) '!BD25)</f>
        <v>0</v>
      </c>
      <c r="BF25" s="109">
        <f>IF('TD Calc. LI (Monthly)'!BF15=0,0,'TD Calc. LI (Monthly)'!BF15+'TD CALC Summary (Cumulative) '!BE25)</f>
        <v>0</v>
      </c>
      <c r="BG25" s="109">
        <f>IF('TD Calc. LI (Monthly)'!BG15=0,0,'TD Calc. LI (Monthly)'!BG15+'TD CALC Summary (Cumulative) '!BF25)</f>
        <v>0</v>
      </c>
      <c r="BH25" s="109">
        <f>IF('TD Calc. LI (Monthly)'!BH15=0,0,'TD Calc. LI (Monthly)'!BH15+'TD CALC Summary (Cumulative) '!BG25)</f>
        <v>0</v>
      </c>
      <c r="BI25" s="109">
        <f>IF('TD Calc. LI (Monthly)'!BI15=0,0,'TD Calc. LI (Monthly)'!BI15+'TD CALC Summary (Cumulative) '!BH25)</f>
        <v>0</v>
      </c>
      <c r="BJ25" s="109">
        <f>IF('TD Calc. LI (Monthly)'!BJ15=0,0,'TD Calc. LI (Monthly)'!BJ15+'TD CALC Summary (Cumulative) '!BI25)</f>
        <v>0</v>
      </c>
      <c r="BK25" s="109">
        <f>IF('TD Calc. LI (Monthly)'!BK15=0,0,'TD Calc. LI (Monthly)'!BK15+'TD CALC Summary (Cumulative) '!BJ25)</f>
        <v>0</v>
      </c>
      <c r="BL25" s="109">
        <f>IF('TD Calc. LI (Monthly)'!BL15=0,0,'TD Calc. LI (Monthly)'!BL15+'TD CALC Summary (Cumulative) '!BK25)</f>
        <v>0</v>
      </c>
      <c r="BM25" s="109">
        <f>IF('TD Calc. LI (Monthly)'!BM15=0,0,'TD Calc. LI (Monthly)'!BM15+'TD CALC Summary (Cumulative) '!BL25)</f>
        <v>0</v>
      </c>
      <c r="BN25" s="109">
        <f>IF('TD Calc. LI (Monthly)'!BN15=0,0,'TD Calc. LI (Monthly)'!BN15+'TD CALC Summary (Cumulative) '!BM25)</f>
        <v>0</v>
      </c>
      <c r="BO25" s="109">
        <f>IF('TD Calc. LI (Monthly)'!BO15=0,0,'TD Calc. LI (Monthly)'!BO15+'TD CALC Summary (Cumulative) '!BN25)</f>
        <v>0</v>
      </c>
      <c r="BP25" s="109">
        <f>IF('TD Calc. LI (Monthly)'!BP15=0,0,'TD Calc. LI (Monthly)'!BP15+'TD CALC Summary (Cumulative) '!BO25)</f>
        <v>0</v>
      </c>
      <c r="BQ25" s="109">
        <f>IF('TD Calc. LI (Monthly)'!BQ15=0,0,'TD Calc. LI (Monthly)'!BQ15+'TD CALC Summary (Cumulative) '!BP25)</f>
        <v>0</v>
      </c>
      <c r="BR25" s="109">
        <f>IF('TD Calc. LI (Monthly)'!BR15=0,0,'TD Calc. LI (Monthly)'!BR15+'TD CALC Summary (Cumulative) '!BQ25)</f>
        <v>0</v>
      </c>
      <c r="BS25" s="109">
        <f>IF('TD Calc. LI (Monthly)'!BS15=0,0,'TD Calc. LI (Monthly)'!BS15+'TD CALC Summary (Cumulative) '!BR25)</f>
        <v>0</v>
      </c>
      <c r="BT25" s="109">
        <f>IF('TD Calc. LI (Monthly)'!BT15=0,0,'TD Calc. LI (Monthly)'!BT15+'TD CALC Summary (Cumulative) '!BS25)</f>
        <v>0</v>
      </c>
      <c r="BU25" s="109">
        <f>IF('TD Calc. LI (Monthly)'!BU15=0,0,'TD Calc. LI (Monthly)'!BU15+'TD CALC Summary (Cumulative) '!BT25)</f>
        <v>0</v>
      </c>
      <c r="BV25" s="128">
        <f>IF('TD Calc. LI (Monthly)'!BV15=0,0,'TD Calc. LI (Monthly)'!BV15+'TD CALC Summary (Cumulative) '!BU25)</f>
        <v>0</v>
      </c>
      <c r="BW25" s="109">
        <f>IF('TD Calc. LI (Monthly)'!BW15=0,0,'TD Calc. LI (Monthly)'!BW15+'TD CALC Summary (Cumulative) '!BV25)</f>
        <v>0</v>
      </c>
      <c r="BX25" s="109">
        <f>IF('TD Calc. LI (Monthly)'!BX15=0,0,'TD Calc. LI (Monthly)'!BX15+'TD CALC Summary (Cumulative) '!BW25)</f>
        <v>0</v>
      </c>
      <c r="BY25" s="109">
        <f>IF('TD Calc. LI (Monthly)'!BY15=0,0,'TD Calc. LI (Monthly)'!BY15+'TD CALC Summary (Cumulative) '!BX25)</f>
        <v>0</v>
      </c>
      <c r="BZ25" s="109">
        <f>IF('TD Calc. LI (Monthly)'!BZ15=0,0,'TD Calc. LI (Monthly)'!BZ15+'TD CALC Summary (Cumulative) '!BY25)</f>
        <v>0</v>
      </c>
      <c r="CA25" s="109">
        <f>IF('TD Calc. LI (Monthly)'!CA15=0,0,'TD Calc. LI (Monthly)'!CA15+'TD CALC Summary (Cumulative) '!BZ25)</f>
        <v>0</v>
      </c>
      <c r="CB25" s="109">
        <f>IF('TD Calc. LI (Monthly)'!CB15=0,0,'TD Calc. LI (Monthly)'!CB15+'TD CALC Summary (Cumulative) '!CA25)</f>
        <v>0</v>
      </c>
      <c r="CC25" s="109">
        <f>IF('TD Calc. LI (Monthly)'!CC15=0,0,'TD Calc. LI (Monthly)'!CC15+'TD CALC Summary (Cumulative) '!CB25)</f>
        <v>0</v>
      </c>
      <c r="CD25" s="109">
        <f>IF('TD Calc. LI (Monthly)'!CD15=0,0,'TD Calc. LI (Monthly)'!CD15+'TD CALC Summary (Cumulative) '!CC25)</f>
        <v>0</v>
      </c>
      <c r="CE25" s="109">
        <f>IF('TD Calc. LI (Monthly)'!CE15=0,0,'TD Calc. LI (Monthly)'!CE15+'TD CALC Summary (Cumulative) '!CD25)</f>
        <v>0</v>
      </c>
      <c r="CF25" s="109">
        <f>IF('TD Calc. LI (Monthly)'!CF15=0,0,'TD Calc. LI (Monthly)'!CF15+'TD CALC Summary (Cumulative) '!CE25)</f>
        <v>0</v>
      </c>
      <c r="CG25" s="109">
        <f>IF('TD Calc. LI (Monthly)'!CG15=0,0,'TD Calc. LI (Monthly)'!CG15+'TD CALC Summary (Cumulative) '!CF25)</f>
        <v>0</v>
      </c>
      <c r="CH25" s="109">
        <f>IF('TD Calc. LI (Monthly)'!CH15=0,0,'TD Calc. LI (Monthly)'!CH15+'TD CALC Summary (Cumulative) '!CG25)</f>
        <v>0</v>
      </c>
      <c r="CI25" s="109">
        <f>IF('TD Calc. LI (Monthly)'!CI15=0,0,'TD Calc. LI (Monthly)'!CI15+'TD CALC Summary (Cumulative) '!CH25)</f>
        <v>0</v>
      </c>
      <c r="CJ25" s="109">
        <f>IF('TD Calc. LI (Monthly)'!CJ15=0,0,'TD Calc. LI (Monthly)'!CJ15+'TD CALC Summary (Cumulative) '!CI25)</f>
        <v>0</v>
      </c>
      <c r="CK25" s="109">
        <f>IF('TD Calc. LI (Monthly)'!CK15=0,0,'TD Calc. LI (Monthly)'!CK15+'TD CALC Summary (Cumulative) '!CJ25)</f>
        <v>0</v>
      </c>
      <c r="CL25" s="109">
        <f>IF('TD Calc. LI (Monthly)'!CL15=0,0,'TD Calc. LI (Monthly)'!CL15+'TD CALC Summary (Cumulative) '!CK25)</f>
        <v>0</v>
      </c>
      <c r="CM25" s="109">
        <f>IF('TD Calc. LI (Monthly)'!CM15=0,0,'TD Calc. LI (Monthly)'!CM15+'TD CALC Summary (Cumulative) '!CL25)</f>
        <v>0</v>
      </c>
      <c r="CN25" s="109">
        <f>IF('TD Calc. LI (Monthly)'!CN15=0,0,'TD Calc. LI (Monthly)'!CN15+'TD CALC Summary (Cumulative) '!CM25)</f>
        <v>0</v>
      </c>
      <c r="CO25" s="109">
        <f>IF('TD Calc. LI (Monthly)'!CO15=0,0,'TD Calc. LI (Monthly)'!CO15+'TD CALC Summary (Cumulative) '!CN25)</f>
        <v>0</v>
      </c>
      <c r="CP25" s="109">
        <f>IF('TD Calc. LI (Monthly)'!CP15=0,0,'TD Calc. LI (Monthly)'!CP15+'TD CALC Summary (Cumulative) '!CO25)</f>
        <v>0</v>
      </c>
      <c r="CQ25" s="109">
        <f>IF('TD Calc. LI (Monthly)'!CQ15=0,0,'TD Calc. LI (Monthly)'!CQ15+'TD CALC Summary (Cumulative) '!CP25)</f>
        <v>0</v>
      </c>
      <c r="CR25" s="109">
        <f>IF('TD Calc. LI (Monthly)'!CR15=0,0,'TD Calc. LI (Monthly)'!CR15+'TD CALC Summary (Cumulative) '!CQ25)</f>
        <v>0</v>
      </c>
      <c r="CS25" s="109">
        <f>IF('TD Calc. LI (Monthly)'!CS15=0,0,'TD Calc. LI (Monthly)'!CS15+'TD CALC Summary (Cumulative) '!CR25)</f>
        <v>0</v>
      </c>
      <c r="CT25" s="109">
        <f>IF('TD Calc. LI (Monthly)'!CT15=0,0,'TD Calc. LI (Monthly)'!CT15+'TD CALC Summary (Cumulative) '!CS25)</f>
        <v>0</v>
      </c>
      <c r="CU25" s="109">
        <f>IF('TD Calc. LI (Monthly)'!CU15=0,0,'TD Calc. LI (Monthly)'!CU15+'TD CALC Summary (Cumulative) '!CT25)</f>
        <v>0</v>
      </c>
      <c r="CV25" s="109">
        <f>IF('TD Calc. LI (Monthly)'!CV15=0,0,'TD Calc. LI (Monthly)'!CV15+'TD CALC Summary (Cumulative) '!CU25)</f>
        <v>0</v>
      </c>
      <c r="CW25" s="109">
        <f>IF('TD Calc. LI (Monthly)'!CW15=0,0,'TD Calc. LI (Monthly)'!CW15+'TD CALC Summary (Cumulative) '!CV25)</f>
        <v>0</v>
      </c>
      <c r="CX25" s="109">
        <f>IF('TD Calc. LI (Monthly)'!CX15=0,0,'TD Calc. LI (Monthly)'!CX15+'TD CALC Summary (Cumulative) '!CW25)</f>
        <v>0</v>
      </c>
      <c r="CY25" s="109">
        <f>IF('TD Calc. LI (Monthly)'!CY15=0,0,'TD Calc. LI (Monthly)'!CY15+'TD CALC Summary (Cumulative) '!CX25)</f>
        <v>0</v>
      </c>
      <c r="CZ25" s="109">
        <f>IF('TD Calc. LI (Monthly)'!CZ15=0,0,'TD Calc. LI (Monthly)'!CZ15+'TD CALC Summary (Cumulative) '!CY25)</f>
        <v>0</v>
      </c>
      <c r="DA25" s="109">
        <f>IF('TD Calc. LI (Monthly)'!DA15=0,0,'TD Calc. LI (Monthly)'!DA15+'TD CALC Summary (Cumulative) '!CZ25)</f>
        <v>0</v>
      </c>
      <c r="DB25" s="109">
        <f>IF('TD Calc. LI (Monthly)'!DB15=0,0,'TD Calc. LI (Monthly)'!DB15+'TD CALC Summary (Cumulative) '!DA25)</f>
        <v>0</v>
      </c>
      <c r="DC25" s="109">
        <f>IF('TD Calc. LI (Monthly)'!DC15=0,0,'TD Calc. LI (Monthly)'!DC15+'TD CALC Summary (Cumulative) '!DB25)</f>
        <v>0</v>
      </c>
      <c r="DD25" s="109">
        <f>IF('TD Calc. LI (Monthly)'!DD15=0,0,'TD Calc. LI (Monthly)'!DD15+'TD CALC Summary (Cumulative) '!DC25)</f>
        <v>0</v>
      </c>
      <c r="DE25" s="109">
        <f>IF('TD Calc. LI (Monthly)'!DE15=0,0,'TD Calc. LI (Monthly)'!DE15+'TD CALC Summary (Cumulative) '!DD25)</f>
        <v>0</v>
      </c>
      <c r="DF25" s="109">
        <f>IF('TD Calc. LI (Monthly)'!DF15=0,0,'TD Calc. LI (Monthly)'!DF15+'TD CALC Summary (Cumulative) '!DE25)</f>
        <v>0</v>
      </c>
      <c r="DG25" s="109">
        <f>IF('TD Calc. LI (Monthly)'!DG15=0,0,'TD Calc. LI (Monthly)'!DG15+'TD CALC Summary (Cumulative) '!DF25)</f>
        <v>0</v>
      </c>
      <c r="DH25" s="109">
        <f>IF('TD Calc. LI (Monthly)'!DH15=0,0,'TD Calc. LI (Monthly)'!DH15+'TD CALC Summary (Cumulative) '!DG25)</f>
        <v>0</v>
      </c>
      <c r="DI25" s="109">
        <f>IF('TD Calc. LI (Monthly)'!DI15=0,0,'TD Calc. LI (Monthly)'!DI15+'TD CALC Summary (Cumulative) '!DH25)</f>
        <v>0</v>
      </c>
      <c r="DJ25" s="109">
        <f>IF('TD Calc. LI (Monthly)'!DJ15=0,0,'TD Calc. LI (Monthly)'!DJ15+'TD CALC Summary (Cumulative) '!DI25)</f>
        <v>0</v>
      </c>
      <c r="DK25" s="109">
        <f>IF('TD Calc. LI (Monthly)'!DK15=0,0,'TD Calc. LI (Monthly)'!DK15+'TD CALC Summary (Cumulative) '!DJ25)</f>
        <v>0</v>
      </c>
      <c r="DL25" s="109">
        <f>IF('TD Calc. LI (Monthly)'!DL15=0,0,'TD Calc. LI (Monthly)'!DL15+'TD CALC Summary (Cumulative) '!DK25)</f>
        <v>0</v>
      </c>
      <c r="DM25" s="109">
        <f>IF('TD Calc. LI (Monthly)'!DM15=0,0,'TD Calc. LI (Monthly)'!DM15+'TD CALC Summary (Cumulative) '!DL25)</f>
        <v>0</v>
      </c>
      <c r="DN25" s="109">
        <f>IF('TD Calc. LI (Monthly)'!DN15=0,0,'TD Calc. LI (Monthly)'!DN15+'TD CALC Summary (Cumulative) '!DM25)</f>
        <v>0</v>
      </c>
      <c r="DO25" s="109">
        <f>IF('TD Calc. LI (Monthly)'!DO15=0,0,'TD Calc. LI (Monthly)'!DO15+'TD CALC Summary (Cumulative) '!DN25)</f>
        <v>0</v>
      </c>
      <c r="DP25" s="109">
        <f>IF('TD Calc. LI (Monthly)'!DP15=0,0,'TD Calc. LI (Monthly)'!DP15+'TD CALC Summary (Cumulative) '!DO25)</f>
        <v>0</v>
      </c>
      <c r="DQ25" s="109">
        <f>IF('TD Calc. LI (Monthly)'!DQ15=0,0,'TD Calc. LI (Monthly)'!DQ15+'TD CALC Summary (Cumulative) '!DP25)</f>
        <v>0</v>
      </c>
      <c r="DR25" s="109">
        <f>IF('TD Calc. LI (Monthly)'!DR15=0,0,'TD Calc. LI (Monthly)'!DR15+'TD CALC Summary (Cumulative) '!DQ25)</f>
        <v>0</v>
      </c>
    </row>
    <row r="26" spans="1:122" ht="36" hidden="1" customHeight="1" x14ac:dyDescent="0.2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127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</row>
    <row r="27" spans="1:122" s="70" customFormat="1" ht="23.25" x14ac:dyDescent="0.35">
      <c r="A27" s="111"/>
      <c r="B27" s="112"/>
      <c r="C27" s="113">
        <f t="shared" ref="C27:AH27" si="171">C21+C9</f>
        <v>0</v>
      </c>
      <c r="D27" s="113">
        <f t="shared" si="171"/>
        <v>0</v>
      </c>
      <c r="E27" s="113">
        <f t="shared" si="171"/>
        <v>0</v>
      </c>
      <c r="F27" s="113">
        <f t="shared" si="171"/>
        <v>0</v>
      </c>
      <c r="G27" s="113">
        <f t="shared" si="171"/>
        <v>5973.5</v>
      </c>
      <c r="H27" s="113">
        <f t="shared" si="171"/>
        <v>15034.3</v>
      </c>
      <c r="I27" s="113">
        <f t="shared" si="171"/>
        <v>24095.1</v>
      </c>
      <c r="J27" s="113">
        <f t="shared" si="171"/>
        <v>33155.899999999994</v>
      </c>
      <c r="K27" s="113">
        <f t="shared" si="171"/>
        <v>42216.7</v>
      </c>
      <c r="L27" s="113">
        <f>K27</f>
        <v>42216.7</v>
      </c>
      <c r="M27" s="113">
        <f t="shared" ref="M27:O27" si="172">L27</f>
        <v>42216.7</v>
      </c>
      <c r="N27" s="113">
        <f t="shared" si="172"/>
        <v>42216.7</v>
      </c>
      <c r="O27" s="113">
        <f t="shared" si="172"/>
        <v>42216.7</v>
      </c>
      <c r="P27" s="113">
        <f t="shared" si="171"/>
        <v>0</v>
      </c>
      <c r="Q27" s="113">
        <f t="shared" si="171"/>
        <v>0</v>
      </c>
      <c r="R27" s="113">
        <f t="shared" si="171"/>
        <v>0</v>
      </c>
      <c r="S27" s="113">
        <f t="shared" si="171"/>
        <v>0</v>
      </c>
      <c r="T27" s="113">
        <f t="shared" si="171"/>
        <v>0</v>
      </c>
      <c r="U27" s="113">
        <f t="shared" si="171"/>
        <v>0</v>
      </c>
      <c r="V27" s="113">
        <f t="shared" si="171"/>
        <v>0</v>
      </c>
      <c r="W27" s="113">
        <f t="shared" si="171"/>
        <v>0</v>
      </c>
      <c r="X27" s="113">
        <f t="shared" si="171"/>
        <v>0</v>
      </c>
      <c r="Y27" s="113">
        <f t="shared" si="171"/>
        <v>0</v>
      </c>
      <c r="Z27" s="113">
        <f t="shared" si="171"/>
        <v>0</v>
      </c>
      <c r="AA27" s="113">
        <f t="shared" si="171"/>
        <v>0</v>
      </c>
      <c r="AB27" s="113">
        <f t="shared" si="171"/>
        <v>0</v>
      </c>
      <c r="AC27" s="113">
        <f t="shared" si="171"/>
        <v>0</v>
      </c>
      <c r="AD27" s="113">
        <f t="shared" si="171"/>
        <v>0</v>
      </c>
      <c r="AE27" s="113">
        <f t="shared" si="171"/>
        <v>0</v>
      </c>
      <c r="AF27" s="113">
        <f t="shared" si="171"/>
        <v>0</v>
      </c>
      <c r="AG27" s="113">
        <f t="shared" si="171"/>
        <v>0</v>
      </c>
      <c r="AH27" s="113">
        <f t="shared" si="171"/>
        <v>0</v>
      </c>
      <c r="AI27" s="113">
        <f t="shared" ref="AI27:BN27" si="173">AI21+AI9</f>
        <v>0</v>
      </c>
      <c r="AJ27" s="113">
        <f t="shared" si="173"/>
        <v>0</v>
      </c>
      <c r="AK27" s="113">
        <f t="shared" si="173"/>
        <v>0</v>
      </c>
      <c r="AL27" s="113">
        <f t="shared" si="173"/>
        <v>0</v>
      </c>
      <c r="AM27" s="113">
        <f t="shared" si="173"/>
        <v>0</v>
      </c>
      <c r="AN27" s="113">
        <f t="shared" si="173"/>
        <v>0</v>
      </c>
      <c r="AO27" s="113">
        <f t="shared" si="173"/>
        <v>0</v>
      </c>
      <c r="AP27" s="113">
        <f t="shared" si="173"/>
        <v>0</v>
      </c>
      <c r="AQ27" s="113">
        <f t="shared" si="173"/>
        <v>0</v>
      </c>
      <c r="AR27" s="113">
        <f t="shared" si="173"/>
        <v>0</v>
      </c>
      <c r="AS27" s="113">
        <f t="shared" si="173"/>
        <v>0</v>
      </c>
      <c r="AT27" s="113">
        <f t="shared" si="173"/>
        <v>0</v>
      </c>
      <c r="AU27" s="113">
        <f t="shared" si="173"/>
        <v>0</v>
      </c>
      <c r="AV27" s="113">
        <f t="shared" si="173"/>
        <v>0</v>
      </c>
      <c r="AW27" s="113">
        <f t="shared" si="173"/>
        <v>0</v>
      </c>
      <c r="AX27" s="113">
        <f t="shared" si="173"/>
        <v>0</v>
      </c>
      <c r="AY27" s="113">
        <f t="shared" si="173"/>
        <v>0</v>
      </c>
      <c r="AZ27" s="113">
        <f t="shared" si="173"/>
        <v>0</v>
      </c>
      <c r="BA27" s="113">
        <f t="shared" si="173"/>
        <v>0</v>
      </c>
      <c r="BB27" s="113">
        <f t="shared" si="173"/>
        <v>0</v>
      </c>
      <c r="BC27" s="113">
        <f t="shared" si="173"/>
        <v>0</v>
      </c>
      <c r="BD27" s="113">
        <f t="shared" si="173"/>
        <v>0</v>
      </c>
      <c r="BE27" s="113">
        <f t="shared" si="173"/>
        <v>0</v>
      </c>
      <c r="BF27" s="113">
        <f t="shared" si="173"/>
        <v>0</v>
      </c>
      <c r="BG27" s="113">
        <f t="shared" si="173"/>
        <v>0</v>
      </c>
      <c r="BH27" s="113">
        <f t="shared" si="173"/>
        <v>0</v>
      </c>
      <c r="BI27" s="113">
        <f t="shared" si="173"/>
        <v>0</v>
      </c>
      <c r="BJ27" s="113">
        <f t="shared" si="173"/>
        <v>0</v>
      </c>
      <c r="BK27" s="113">
        <f t="shared" si="173"/>
        <v>0</v>
      </c>
      <c r="BL27" s="113">
        <f t="shared" si="173"/>
        <v>0</v>
      </c>
      <c r="BM27" s="113">
        <f t="shared" si="173"/>
        <v>0</v>
      </c>
      <c r="BN27" s="113">
        <f t="shared" si="173"/>
        <v>0</v>
      </c>
      <c r="BO27" s="113">
        <f t="shared" ref="BO27:CJ27" si="174">BO21+BO9</f>
        <v>0</v>
      </c>
      <c r="BP27" s="113">
        <f t="shared" si="174"/>
        <v>0</v>
      </c>
      <c r="BQ27" s="113">
        <f t="shared" si="174"/>
        <v>0</v>
      </c>
      <c r="BR27" s="113">
        <f t="shared" si="174"/>
        <v>0</v>
      </c>
      <c r="BS27" s="113">
        <f t="shared" si="174"/>
        <v>0</v>
      </c>
      <c r="BT27" s="113">
        <f t="shared" si="174"/>
        <v>0</v>
      </c>
      <c r="BU27" s="113">
        <f t="shared" si="174"/>
        <v>0</v>
      </c>
      <c r="BV27" s="125">
        <f t="shared" si="174"/>
        <v>0</v>
      </c>
      <c r="BW27" s="113">
        <f t="shared" si="174"/>
        <v>0</v>
      </c>
      <c r="BX27" s="113">
        <f t="shared" si="174"/>
        <v>0</v>
      </c>
      <c r="BY27" s="113">
        <f t="shared" si="174"/>
        <v>0</v>
      </c>
      <c r="BZ27" s="113">
        <f t="shared" si="174"/>
        <v>0</v>
      </c>
      <c r="CA27" s="113">
        <f t="shared" si="174"/>
        <v>0</v>
      </c>
      <c r="CB27" s="113">
        <f t="shared" si="174"/>
        <v>0</v>
      </c>
      <c r="CC27" s="113">
        <f t="shared" si="174"/>
        <v>0</v>
      </c>
      <c r="CD27" s="113">
        <f t="shared" si="174"/>
        <v>0</v>
      </c>
      <c r="CE27" s="113">
        <f t="shared" si="174"/>
        <v>0</v>
      </c>
      <c r="CF27" s="113">
        <f t="shared" si="174"/>
        <v>0</v>
      </c>
      <c r="CG27" s="113">
        <f t="shared" si="174"/>
        <v>0</v>
      </c>
      <c r="CH27" s="113">
        <f t="shared" si="174"/>
        <v>0</v>
      </c>
      <c r="CI27" s="113">
        <f t="shared" si="174"/>
        <v>0</v>
      </c>
      <c r="CJ27" s="113">
        <f t="shared" si="174"/>
        <v>0</v>
      </c>
      <c r="CK27" s="113">
        <f t="shared" ref="CK27:DR27" si="175">CK21+CK9</f>
        <v>0</v>
      </c>
      <c r="CL27" s="113">
        <f t="shared" si="175"/>
        <v>0</v>
      </c>
      <c r="CM27" s="113">
        <f t="shared" si="175"/>
        <v>0</v>
      </c>
      <c r="CN27" s="113">
        <f t="shared" si="175"/>
        <v>0</v>
      </c>
      <c r="CO27" s="113">
        <f t="shared" si="175"/>
        <v>0</v>
      </c>
      <c r="CP27" s="113">
        <f t="shared" si="175"/>
        <v>0</v>
      </c>
      <c r="CQ27" s="113">
        <f t="shared" si="175"/>
        <v>0</v>
      </c>
      <c r="CR27" s="113">
        <f t="shared" si="175"/>
        <v>0</v>
      </c>
      <c r="CS27" s="113">
        <f t="shared" si="175"/>
        <v>0</v>
      </c>
      <c r="CT27" s="113">
        <f t="shared" si="175"/>
        <v>0</v>
      </c>
      <c r="CU27" s="113">
        <f t="shared" si="175"/>
        <v>0</v>
      </c>
      <c r="CV27" s="113">
        <f t="shared" si="175"/>
        <v>0</v>
      </c>
      <c r="CW27" s="113">
        <f t="shared" si="175"/>
        <v>0</v>
      </c>
      <c r="CX27" s="113">
        <f t="shared" si="175"/>
        <v>0</v>
      </c>
      <c r="CY27" s="113">
        <f t="shared" si="175"/>
        <v>0</v>
      </c>
      <c r="CZ27" s="113">
        <f t="shared" si="175"/>
        <v>0</v>
      </c>
      <c r="DA27" s="113">
        <f t="shared" si="175"/>
        <v>0</v>
      </c>
      <c r="DB27" s="113">
        <f t="shared" si="175"/>
        <v>0</v>
      </c>
      <c r="DC27" s="113">
        <f t="shared" si="175"/>
        <v>0</v>
      </c>
      <c r="DD27" s="113">
        <f t="shared" si="175"/>
        <v>0</v>
      </c>
      <c r="DE27" s="113">
        <f t="shared" si="175"/>
        <v>0</v>
      </c>
      <c r="DF27" s="113">
        <f t="shared" si="175"/>
        <v>0</v>
      </c>
      <c r="DG27" s="113">
        <f t="shared" si="175"/>
        <v>0</v>
      </c>
      <c r="DH27" s="113">
        <f t="shared" si="175"/>
        <v>0</v>
      </c>
      <c r="DI27" s="113">
        <f t="shared" si="175"/>
        <v>0</v>
      </c>
      <c r="DJ27" s="113">
        <f t="shared" si="175"/>
        <v>0</v>
      </c>
      <c r="DK27" s="113">
        <f t="shared" si="175"/>
        <v>0</v>
      </c>
      <c r="DL27" s="113">
        <f t="shared" si="175"/>
        <v>0</v>
      </c>
      <c r="DM27" s="113">
        <f t="shared" si="175"/>
        <v>0</v>
      </c>
      <c r="DN27" s="113">
        <f t="shared" si="175"/>
        <v>0</v>
      </c>
      <c r="DO27" s="113">
        <f t="shared" si="175"/>
        <v>0</v>
      </c>
      <c r="DP27" s="113">
        <f t="shared" si="175"/>
        <v>0</v>
      </c>
      <c r="DQ27" s="113">
        <f t="shared" si="175"/>
        <v>0</v>
      </c>
      <c r="DR27" s="113">
        <f t="shared" si="175"/>
        <v>0</v>
      </c>
    </row>
    <row r="28" spans="1:122" x14ac:dyDescent="0.25">
      <c r="C28" s="12"/>
      <c r="G28" s="93">
        <f>G27-F27</f>
        <v>5973.5</v>
      </c>
      <c r="H28" s="93">
        <f t="shared" ref="H28:BA28" si="176">H27-G27</f>
        <v>9060.7999999999993</v>
      </c>
      <c r="I28" s="93">
        <f t="shared" si="176"/>
        <v>9060.7999999999993</v>
      </c>
      <c r="J28" s="93">
        <f t="shared" si="176"/>
        <v>9060.7999999999956</v>
      </c>
      <c r="K28" s="93">
        <f t="shared" si="176"/>
        <v>9060.8000000000029</v>
      </c>
      <c r="L28" s="93"/>
      <c r="M28" s="93">
        <f t="shared" si="176"/>
        <v>0</v>
      </c>
      <c r="N28" s="93">
        <f t="shared" si="176"/>
        <v>0</v>
      </c>
      <c r="O28" s="93">
        <f t="shared" si="176"/>
        <v>0</v>
      </c>
      <c r="P28" s="93"/>
      <c r="Q28" s="93">
        <f t="shared" si="176"/>
        <v>0</v>
      </c>
      <c r="R28" s="93">
        <f t="shared" si="176"/>
        <v>0</v>
      </c>
      <c r="S28" s="93">
        <f t="shared" si="176"/>
        <v>0</v>
      </c>
      <c r="T28" s="93">
        <f t="shared" si="176"/>
        <v>0</v>
      </c>
      <c r="U28" s="93">
        <f t="shared" si="176"/>
        <v>0</v>
      </c>
      <c r="V28" s="93">
        <f t="shared" si="176"/>
        <v>0</v>
      </c>
      <c r="W28" s="93">
        <f t="shared" si="176"/>
        <v>0</v>
      </c>
      <c r="X28" s="93"/>
      <c r="Y28" s="93">
        <f t="shared" si="176"/>
        <v>0</v>
      </c>
      <c r="Z28" s="93">
        <f t="shared" si="176"/>
        <v>0</v>
      </c>
      <c r="AA28" s="93">
        <f t="shared" si="176"/>
        <v>0</v>
      </c>
      <c r="AB28" s="93">
        <f t="shared" si="176"/>
        <v>0</v>
      </c>
      <c r="AC28" s="93">
        <f t="shared" si="176"/>
        <v>0</v>
      </c>
      <c r="AD28" s="93">
        <f t="shared" si="176"/>
        <v>0</v>
      </c>
      <c r="AE28" s="93">
        <f t="shared" si="176"/>
        <v>0</v>
      </c>
      <c r="AF28" s="93">
        <f t="shared" si="176"/>
        <v>0</v>
      </c>
      <c r="AG28" s="93">
        <f t="shared" si="176"/>
        <v>0</v>
      </c>
      <c r="AH28" s="93">
        <f t="shared" si="176"/>
        <v>0</v>
      </c>
      <c r="AI28" s="93">
        <f t="shared" si="176"/>
        <v>0</v>
      </c>
      <c r="AJ28" s="93"/>
      <c r="AK28" s="93">
        <f t="shared" si="176"/>
        <v>0</v>
      </c>
      <c r="AL28" s="93">
        <f t="shared" si="176"/>
        <v>0</v>
      </c>
      <c r="AM28" s="93">
        <f t="shared" si="176"/>
        <v>0</v>
      </c>
      <c r="AN28" s="93">
        <f t="shared" si="176"/>
        <v>0</v>
      </c>
      <c r="AO28" s="93">
        <f t="shared" si="176"/>
        <v>0</v>
      </c>
      <c r="AP28" s="93">
        <f t="shared" si="176"/>
        <v>0</v>
      </c>
      <c r="AQ28" s="93">
        <f t="shared" si="176"/>
        <v>0</v>
      </c>
      <c r="AR28" s="93">
        <f t="shared" si="176"/>
        <v>0</v>
      </c>
      <c r="AS28" s="93">
        <f t="shared" si="176"/>
        <v>0</v>
      </c>
      <c r="AT28" s="93">
        <f t="shared" si="176"/>
        <v>0</v>
      </c>
      <c r="AU28" s="93">
        <f t="shared" si="176"/>
        <v>0</v>
      </c>
      <c r="AV28" s="93">
        <f t="shared" si="176"/>
        <v>0</v>
      </c>
      <c r="AW28" s="93">
        <f t="shared" si="176"/>
        <v>0</v>
      </c>
      <c r="AX28" s="93">
        <f t="shared" si="176"/>
        <v>0</v>
      </c>
      <c r="AY28" s="93">
        <f t="shared" si="176"/>
        <v>0</v>
      </c>
      <c r="AZ28" s="93">
        <f t="shared" si="176"/>
        <v>0</v>
      </c>
      <c r="BA28" s="93">
        <f t="shared" si="176"/>
        <v>0</v>
      </c>
    </row>
    <row r="29" spans="1:122" x14ac:dyDescent="0.25">
      <c r="A29" s="54" t="s">
        <v>100</v>
      </c>
      <c r="C29" s="12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</row>
    <row r="30" spans="1:122" x14ac:dyDescent="0.25">
      <c r="C30" s="12"/>
    </row>
    <row r="31" spans="1:122" x14ac:dyDescent="0.25">
      <c r="C31" s="26"/>
      <c r="D31" s="26"/>
      <c r="E31" s="26"/>
      <c r="F31" s="26"/>
      <c r="G31" s="44"/>
      <c r="H31" s="72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1:122" s="82" customFormat="1" hidden="1" x14ac:dyDescent="0.25">
      <c r="C32" s="83">
        <f>(SUM('TD Calc. NLI (Monthly)'!C23:C32,'TD Calc. NLI (Monthly)'!C35:C47,'TD Calc. NLI (Monthly)'!C50:C62,'TD Calc. NLI (Monthly)'!C65:C77,'TD Calc. NLI (Monthly)'!C80:C92)+SUM('TD Calc. LI (Monthly)'!C23:C32,'TD Calc. LI (Monthly)'!C35:C47,'TD Calc. LI (Monthly)'!C50:C62,'TD Calc. LI (Monthly)'!C65:C77,'TD Calc. LI (Monthly)'!C80:C92))</f>
        <v>0</v>
      </c>
      <c r="D32" s="83">
        <f>C32+(SUM('TD Calc. NLI (Monthly)'!D23:D32,'TD Calc. NLI (Monthly)'!D35:D47,'TD Calc. NLI (Monthly)'!D50:D62,'TD Calc. NLI (Monthly)'!D65:D77,'TD Calc. NLI (Monthly)'!D80:D92)+SUM('TD Calc. LI (Monthly)'!D23:D32,'TD Calc. LI (Monthly)'!D35:D47,'TD Calc. LI (Monthly)'!D50:D62,'TD Calc. LI (Monthly)'!D65:D77,'TD Calc. LI (Monthly)'!D80:D92))</f>
        <v>0</v>
      </c>
      <c r="E32" s="83">
        <f>D32+(SUM('TD Calc. NLI (Monthly)'!E23:E32,'TD Calc. NLI (Monthly)'!E35:E47,'TD Calc. NLI (Monthly)'!E50:E62,'TD Calc. NLI (Monthly)'!E65:E77,'TD Calc. NLI (Monthly)'!E80:E92)+SUM('TD Calc. LI (Monthly)'!E23:E32,'TD Calc. LI (Monthly)'!E35:E47,'TD Calc. LI (Monthly)'!E50:E62,'TD Calc. LI (Monthly)'!E65:E77,'TD Calc. LI (Monthly)'!E80:E92))</f>
        <v>0</v>
      </c>
      <c r="F32" s="83">
        <f>E32+(SUM('TD Calc. NLI (Monthly)'!F23:F32,'TD Calc. NLI (Monthly)'!F35:F47,'TD Calc. NLI (Monthly)'!F50:F62,'TD Calc. NLI (Monthly)'!F65:F77,'TD Calc. NLI (Monthly)'!F80:F92)+SUM('TD Calc. LI (Monthly)'!F23:F32,'TD Calc. LI (Monthly)'!F35:F47,'TD Calc. LI (Monthly)'!F50:F62,'TD Calc. LI (Monthly)'!F65:F77,'TD Calc. LI (Monthly)'!F80:F92))</f>
        <v>0</v>
      </c>
      <c r="G32" s="83">
        <f>F32+(SUM('TD Calc. NLI (Monthly)'!G23:G32,'TD Calc. NLI (Monthly)'!G35:G47,'TD Calc. NLI (Monthly)'!G50:G62,'TD Calc. NLI (Monthly)'!G65:G77,'TD Calc. NLI (Monthly)'!G80:G92)+SUM('TD Calc. LI (Monthly)'!G23:G32,'TD Calc. LI (Monthly)'!G35:G47,'TD Calc. LI (Monthly)'!G50:G62,'TD Calc. LI (Monthly)'!G65:G77,'TD Calc. LI (Monthly)'!G80:G92))</f>
        <v>5973.5</v>
      </c>
      <c r="H32" s="83">
        <f>G32+(SUM('TD Calc. NLI (Monthly)'!H23:H32,'TD Calc. NLI (Monthly)'!H35:H47,'TD Calc. NLI (Monthly)'!H50:H62,'TD Calc. NLI (Monthly)'!H65:H77,'TD Calc. NLI (Monthly)'!H80:H92)+SUM('TD Calc. LI (Monthly)'!H23:H32,'TD Calc. LI (Monthly)'!H35:H47,'TD Calc. LI (Monthly)'!H50:H62,'TD Calc. LI (Monthly)'!H65:H77,'TD Calc. LI (Monthly)'!H80:H92))</f>
        <v>15034.3</v>
      </c>
      <c r="I32" s="83">
        <f>H32+(SUM('TD Calc. NLI (Monthly)'!I23:I32,'TD Calc. NLI (Monthly)'!I35:I47,'TD Calc. NLI (Monthly)'!I50:I62,'TD Calc. NLI (Monthly)'!I65:I77,'TD Calc. NLI (Monthly)'!I80:I92)+SUM('TD Calc. LI (Monthly)'!I23:I32,'TD Calc. LI (Monthly)'!I35:I47,'TD Calc. LI (Monthly)'!I50:I62,'TD Calc. LI (Monthly)'!I65:I77,'TD Calc. LI (Monthly)'!I80:I92))</f>
        <v>24095.1</v>
      </c>
      <c r="J32" s="83">
        <f>I32+(SUM('TD Calc. NLI (Monthly)'!J23:J32,'TD Calc. NLI (Monthly)'!J35:J47,'TD Calc. NLI (Monthly)'!J50:J62,'TD Calc. NLI (Monthly)'!J65:J77,'TD Calc. NLI (Monthly)'!J80:J92)+SUM('TD Calc. LI (Monthly)'!J23:J32,'TD Calc. LI (Monthly)'!J35:J47,'TD Calc. LI (Monthly)'!J50:J62,'TD Calc. LI (Monthly)'!J65:J77,'TD Calc. LI (Monthly)'!J80:J92))</f>
        <v>33155.899999999994</v>
      </c>
      <c r="K32" s="83">
        <f>J32+(SUM('TD Calc. NLI (Monthly)'!K23:K32,'TD Calc. NLI (Monthly)'!K35:K47,'TD Calc. NLI (Monthly)'!K50:K62,'TD Calc. NLI (Monthly)'!K65:K77,'TD Calc. NLI (Monthly)'!K80:K92)+SUM('TD Calc. LI (Monthly)'!K23:K32,'TD Calc. LI (Monthly)'!K35:K47,'TD Calc. LI (Monthly)'!K50:K62,'TD Calc. LI (Monthly)'!K65:K77,'TD Calc. LI (Monthly)'!K80:K92))</f>
        <v>42216.7</v>
      </c>
      <c r="L32" s="83">
        <f>K32+(SUM('TD Calc. NLI (Monthly)'!L23:L32,'TD Calc. NLI (Monthly)'!L35:L47,'TD Calc. NLI (Monthly)'!L50:L62,'TD Calc. NLI (Monthly)'!L65:L77,'TD Calc. NLI (Monthly)'!L80:L92)+SUM('TD Calc. LI (Monthly)'!L23:L32,'TD Calc. LI (Monthly)'!L35:L47,'TD Calc. LI (Monthly)'!L50:L62,'TD Calc. LI (Monthly)'!L65:L77,'TD Calc. LI (Monthly)'!L80:L92))</f>
        <v>42216.7</v>
      </c>
      <c r="M32" s="83">
        <f>L32+(SUM('TD Calc. NLI (Monthly)'!M23:M32,'TD Calc. NLI (Monthly)'!M35:M47,'TD Calc. NLI (Monthly)'!M50:M62,'TD Calc. NLI (Monthly)'!M65:M77,'TD Calc. NLI (Monthly)'!M80:M92)+SUM('TD Calc. LI (Monthly)'!M23:M32,'TD Calc. LI (Monthly)'!M35:M47,'TD Calc. LI (Monthly)'!M50:M62,'TD Calc. LI (Monthly)'!M65:M77,'TD Calc. LI (Monthly)'!M80:M92))</f>
        <v>42216.7</v>
      </c>
      <c r="N32" s="83">
        <f>M32+(SUM('TD Calc. NLI (Monthly)'!N23:N32,'TD Calc. NLI (Monthly)'!N35:N47,'TD Calc. NLI (Monthly)'!N50:N62,'TD Calc. NLI (Monthly)'!N65:N77,'TD Calc. NLI (Monthly)'!N80:N92)+SUM('TD Calc. LI (Monthly)'!N23:N32,'TD Calc. LI (Monthly)'!N35:N47,'TD Calc. LI (Monthly)'!N50:N62,'TD Calc. LI (Monthly)'!N65:N77,'TD Calc. LI (Monthly)'!N80:N92))</f>
        <v>42216.7</v>
      </c>
      <c r="O32" s="83">
        <f>N32+(SUM('TD Calc. NLI (Monthly)'!O23:O32,'TD Calc. NLI (Monthly)'!O35:O47,'TD Calc. NLI (Monthly)'!O50:O62,'TD Calc. NLI (Monthly)'!O65:O77,'TD Calc. NLI (Monthly)'!O80:O92)+SUM('TD Calc. LI (Monthly)'!O23:O32,'TD Calc. LI (Monthly)'!O35:O47,'TD Calc. LI (Monthly)'!O50:O62,'TD Calc. LI (Monthly)'!O65:O77,'TD Calc. LI (Monthly)'!O80:O92))</f>
        <v>42216.7</v>
      </c>
      <c r="P32" s="83">
        <f>O32+(SUM('TD Calc. NLI (Monthly)'!P23:P32,'TD Calc. NLI (Monthly)'!P35:P47,'TD Calc. NLI (Monthly)'!P50:P62,'TD Calc. NLI (Monthly)'!P65:P77,'TD Calc. NLI (Monthly)'!P80:P92)+SUM('TD Calc. LI (Monthly)'!P23:P32,'TD Calc. LI (Monthly)'!P35:P47,'TD Calc. LI (Monthly)'!P50:P62,'TD Calc. LI (Monthly)'!P65:P77,'TD Calc. LI (Monthly)'!P80:P92))</f>
        <v>42216.7</v>
      </c>
      <c r="Q32" s="83">
        <f>P32+(SUM('TD Calc. NLI (Monthly)'!Q23:Q32,'TD Calc. NLI (Monthly)'!Q35:Q47,'TD Calc. NLI (Monthly)'!Q50:Q62,'TD Calc. NLI (Monthly)'!Q65:Q77,'TD Calc. NLI (Monthly)'!Q80:Q92)+SUM('TD Calc. LI (Monthly)'!Q23:Q32,'TD Calc. LI (Monthly)'!Q35:Q47,'TD Calc. LI (Monthly)'!Q50:Q62,'TD Calc. LI (Monthly)'!Q65:Q77,'TD Calc. LI (Monthly)'!Q80:Q92))</f>
        <v>42216.7</v>
      </c>
      <c r="R32" s="83">
        <f>Q32+(SUM('TD Calc. NLI (Monthly)'!R23:R32,'TD Calc. NLI (Monthly)'!R35:R47,'TD Calc. NLI (Monthly)'!R50:R62,'TD Calc. NLI (Monthly)'!R65:R77,'TD Calc. NLI (Monthly)'!R80:R92)+SUM('TD Calc. LI (Monthly)'!R23:R32,'TD Calc. LI (Monthly)'!R35:R47,'TD Calc. LI (Monthly)'!R50:R62,'TD Calc. LI (Monthly)'!R65:R77,'TD Calc. LI (Monthly)'!R80:R92))</f>
        <v>42216.7</v>
      </c>
      <c r="S32" s="83">
        <f>R32+(SUM('TD Calc. NLI (Monthly)'!S23:S32,'TD Calc. NLI (Monthly)'!S35:S47,'TD Calc. NLI (Monthly)'!S50:S62,'TD Calc. NLI (Monthly)'!S65:S77,'TD Calc. NLI (Monthly)'!S80:S92)+SUM('TD Calc. LI (Monthly)'!S23:S32,'TD Calc. LI (Monthly)'!S35:S47,'TD Calc. LI (Monthly)'!S50:S62,'TD Calc. LI (Monthly)'!S65:S77,'TD Calc. LI (Monthly)'!S80:S92))</f>
        <v>42216.7</v>
      </c>
      <c r="T32" s="83">
        <f>S32+(SUM('TD Calc. NLI (Monthly)'!T23:T32,'TD Calc. NLI (Monthly)'!T35:T47,'TD Calc. NLI (Monthly)'!T50:T62,'TD Calc. NLI (Monthly)'!T65:T77,'TD Calc. NLI (Monthly)'!T80:T92)+SUM('TD Calc. LI (Monthly)'!T23:T32,'TD Calc. LI (Monthly)'!T35:T47,'TD Calc. LI (Monthly)'!T50:T62,'TD Calc. LI (Monthly)'!T65:T77,'TD Calc. LI (Monthly)'!T80:T92))</f>
        <v>42216.7</v>
      </c>
      <c r="U32" s="83">
        <f>T32+(SUM('TD Calc. NLI (Monthly)'!U23:U32,'TD Calc. NLI (Monthly)'!U35:U47,'TD Calc. NLI (Monthly)'!U50:U62,'TD Calc. NLI (Monthly)'!U65:U77,'TD Calc. NLI (Monthly)'!U80:U92)+SUM('TD Calc. LI (Monthly)'!U23:U32,'TD Calc. LI (Monthly)'!U35:U47,'TD Calc. LI (Monthly)'!U50:U62,'TD Calc. LI (Monthly)'!U65:U77,'TD Calc. LI (Monthly)'!U80:U92))</f>
        <v>42216.7</v>
      </c>
      <c r="V32" s="83">
        <f>U32+(SUM('TD Calc. NLI (Monthly)'!V23:V32,'TD Calc. NLI (Monthly)'!V35:V47,'TD Calc. NLI (Monthly)'!V50:V62,'TD Calc. NLI (Monthly)'!V65:V77,'TD Calc. NLI (Monthly)'!V80:V92)+SUM('TD Calc. LI (Monthly)'!V23:V32,'TD Calc. LI (Monthly)'!V35:V47,'TD Calc. LI (Monthly)'!V50:V62,'TD Calc. LI (Monthly)'!V65:V77,'TD Calc. LI (Monthly)'!V80:V92))</f>
        <v>42216.7</v>
      </c>
      <c r="W32" s="83">
        <f>V32+(SUM('TD Calc. NLI (Monthly)'!W23:W32,'TD Calc. NLI (Monthly)'!W35:W47,'TD Calc. NLI (Monthly)'!W50:W62,'TD Calc. NLI (Monthly)'!W65:W77,'TD Calc. NLI (Monthly)'!W80:W92)+SUM('TD Calc. LI (Monthly)'!W23:W32,'TD Calc. LI (Monthly)'!W35:W47,'TD Calc. LI (Monthly)'!W50:W62,'TD Calc. LI (Monthly)'!W65:W77,'TD Calc. LI (Monthly)'!W80:W92))</f>
        <v>42216.7</v>
      </c>
      <c r="X32" s="83">
        <f>W32+(SUM('TD Calc. NLI (Monthly)'!X23:X32,'TD Calc. NLI (Monthly)'!X35:X47,'TD Calc. NLI (Monthly)'!X50:X62,'TD Calc. NLI (Monthly)'!X65:X77,'TD Calc. NLI (Monthly)'!X80:X92)+SUM('TD Calc. LI (Monthly)'!X23:X32,'TD Calc. LI (Monthly)'!X35:X47,'TD Calc. LI (Monthly)'!X50:X62,'TD Calc. LI (Monthly)'!X65:X77,'TD Calc. LI (Monthly)'!X80:X92))</f>
        <v>42216.7</v>
      </c>
      <c r="Y32" s="83">
        <f>X32+(SUM('TD Calc. NLI (Monthly)'!Y23:Y32,'TD Calc. NLI (Monthly)'!Y35:Y47,'TD Calc. NLI (Monthly)'!Y50:Y62,'TD Calc. NLI (Monthly)'!Y65:Y77,'TD Calc. NLI (Monthly)'!Y80:Y92)+SUM('TD Calc. LI (Monthly)'!Y23:Y32,'TD Calc. LI (Monthly)'!Y35:Y47,'TD Calc. LI (Monthly)'!Y50:Y62,'TD Calc. LI (Monthly)'!Y65:Y77,'TD Calc. LI (Monthly)'!Y80:Y92))</f>
        <v>42216.7</v>
      </c>
      <c r="Z32" s="83">
        <f>Y32+(SUM('TD Calc. NLI (Monthly)'!Z23:Z32,'TD Calc. NLI (Monthly)'!Z35:Z47,'TD Calc. NLI (Monthly)'!Z50:Z62,'TD Calc. NLI (Monthly)'!Z65:Z77,'TD Calc. NLI (Monthly)'!Z80:Z92)+SUM('TD Calc. LI (Monthly)'!Z23:Z32,'TD Calc. LI (Monthly)'!Z35:Z47,'TD Calc. LI (Monthly)'!Z50:Z62,'TD Calc. LI (Monthly)'!Z65:Z77,'TD Calc. LI (Monthly)'!Z80:Z92))</f>
        <v>42216.7</v>
      </c>
      <c r="AA32" s="83">
        <f>Z32+(SUM('TD Calc. NLI (Monthly)'!AA23:AA32,'TD Calc. NLI (Monthly)'!AA35:AA47,'TD Calc. NLI (Monthly)'!AA50:AA62,'TD Calc. NLI (Monthly)'!AA65:AA77,'TD Calc. NLI (Monthly)'!AA80:AA92)+SUM('TD Calc. LI (Monthly)'!AA23:AA32,'TD Calc. LI (Monthly)'!AA35:AA47,'TD Calc. LI (Monthly)'!AA50:AA62,'TD Calc. LI (Monthly)'!AA65:AA77,'TD Calc. LI (Monthly)'!AA80:AA92))</f>
        <v>42216.7</v>
      </c>
      <c r="AB32" s="83">
        <f>AA32+(SUM('TD Calc. NLI (Monthly)'!AB23:AB32,'TD Calc. NLI (Monthly)'!AB35:AB47,'TD Calc. NLI (Monthly)'!AB50:AB62,'TD Calc. NLI (Monthly)'!AB65:AB77,'TD Calc. NLI (Monthly)'!AB80:AB92)+SUM('TD Calc. LI (Monthly)'!AB23:AB32,'TD Calc. LI (Monthly)'!AB35:AB47,'TD Calc. LI (Monthly)'!AB50:AB62,'TD Calc. LI (Monthly)'!AB65:AB77,'TD Calc. LI (Monthly)'!AB80:AB92))</f>
        <v>42216.7</v>
      </c>
      <c r="AC32" s="83">
        <f>AB32+(SUM('TD Calc. NLI (Monthly)'!AC23:AC32,'TD Calc. NLI (Monthly)'!AC35:AC47,'TD Calc. NLI (Monthly)'!AC50:AC62,'TD Calc. NLI (Monthly)'!AC65:AC77,'TD Calc. NLI (Monthly)'!AC80:AC92)+SUM('TD Calc. LI (Monthly)'!AC23:AC32,'TD Calc. LI (Monthly)'!AC35:AC47,'TD Calc. LI (Monthly)'!AC50:AC62,'TD Calc. LI (Monthly)'!AC65:AC77,'TD Calc. LI (Monthly)'!AC80:AC92))</f>
        <v>42216.7</v>
      </c>
      <c r="AD32" s="83">
        <f>AC32+(SUM('TD Calc. NLI (Monthly)'!AD23:AD32,'TD Calc. NLI (Monthly)'!AD35:AD47,'TD Calc. NLI (Monthly)'!AD50:AD62,'TD Calc. NLI (Monthly)'!AD65:AD77,'TD Calc. NLI (Monthly)'!AD80:AD92)+SUM('TD Calc. LI (Monthly)'!AD23:AD32,'TD Calc. LI (Monthly)'!AD35:AD47,'TD Calc. LI (Monthly)'!AD50:AD62,'TD Calc. LI (Monthly)'!AD65:AD77,'TD Calc. LI (Monthly)'!AD80:AD92))</f>
        <v>42216.7</v>
      </c>
      <c r="AE32" s="83">
        <f>AD32+(SUM('TD Calc. NLI (Monthly)'!AE23:AE32,'TD Calc. NLI (Monthly)'!AE35:AE47,'TD Calc. NLI (Monthly)'!AE50:AE62,'TD Calc. NLI (Monthly)'!AE65:AE77,'TD Calc. NLI (Monthly)'!AE80:AE92)+SUM('TD Calc. LI (Monthly)'!AE23:AE32,'TD Calc. LI (Monthly)'!AE35:AE47,'TD Calc. LI (Monthly)'!AE50:AE62,'TD Calc. LI (Monthly)'!AE65:AE77,'TD Calc. LI (Monthly)'!AE80:AE92))</f>
        <v>42216.7</v>
      </c>
      <c r="AF32" s="83">
        <f>AE32+(SUM('TD Calc. NLI (Monthly)'!AF23:AF32,'TD Calc. NLI (Monthly)'!AF35:AF47,'TD Calc. NLI (Monthly)'!AF50:AF62,'TD Calc. NLI (Monthly)'!AF65:AF77,'TD Calc. NLI (Monthly)'!AF80:AF92)+SUM('TD Calc. LI (Monthly)'!AF23:AF32,'TD Calc. LI (Monthly)'!AF35:AF47,'TD Calc. LI (Monthly)'!AF50:AF62,'TD Calc. LI (Monthly)'!AF65:AF77,'TD Calc. LI (Monthly)'!AF80:AF92))</f>
        <v>42216.7</v>
      </c>
      <c r="AG32" s="83">
        <f>AF32+(SUM('TD Calc. NLI (Monthly)'!AG23:AG32,'TD Calc. NLI (Monthly)'!AG35:AG47,'TD Calc. NLI (Monthly)'!AG50:AG62,'TD Calc. NLI (Monthly)'!AG65:AG77,'TD Calc. NLI (Monthly)'!AG80:AG92)+SUM('TD Calc. LI (Monthly)'!AG23:AG32,'TD Calc. LI (Monthly)'!AG35:AG47,'TD Calc. LI (Monthly)'!AG50:AG62,'TD Calc. LI (Monthly)'!AG65:AG77,'TD Calc. LI (Monthly)'!AG80:AG92))</f>
        <v>42216.7</v>
      </c>
      <c r="AH32" s="83">
        <f>AG32+(SUM('TD Calc. NLI (Monthly)'!AH23:AH32,'TD Calc. NLI (Monthly)'!AH35:AH47,'TD Calc. NLI (Monthly)'!AH50:AH62,'TD Calc. NLI (Monthly)'!AH65:AH77,'TD Calc. NLI (Monthly)'!AH80:AH92)+SUM('TD Calc. LI (Monthly)'!AH23:AH32,'TD Calc. LI (Monthly)'!AH35:AH47,'TD Calc. LI (Monthly)'!AH50:AH62,'TD Calc. LI (Monthly)'!AH65:AH77,'TD Calc. LI (Monthly)'!AH80:AH92))</f>
        <v>42216.7</v>
      </c>
      <c r="AI32" s="83">
        <f>AH32+(SUM('TD Calc. NLI (Monthly)'!AI23:AI32,'TD Calc. NLI (Monthly)'!AI35:AI47,'TD Calc. NLI (Monthly)'!AI50:AI62,'TD Calc. NLI (Monthly)'!AI65:AI77,'TD Calc. NLI (Monthly)'!AI80:AI92)+SUM('TD Calc. LI (Monthly)'!AI23:AI32,'TD Calc. LI (Monthly)'!AI35:AI47,'TD Calc. LI (Monthly)'!AI50:AI62,'TD Calc. LI (Monthly)'!AI65:AI77,'TD Calc. LI (Monthly)'!AI80:AI92))</f>
        <v>42216.7</v>
      </c>
      <c r="AJ32" s="83">
        <f>AI32+(SUM('TD Calc. NLI (Monthly)'!AJ23:AJ32,'TD Calc. NLI (Monthly)'!AJ35:AJ47,'TD Calc. NLI (Monthly)'!AJ50:AJ62,'TD Calc. NLI (Monthly)'!AJ65:AJ77,'TD Calc. NLI (Monthly)'!AJ80:AJ92)+SUM('TD Calc. LI (Monthly)'!AJ23:AJ32,'TD Calc. LI (Monthly)'!AJ35:AJ47,'TD Calc. LI (Monthly)'!AJ50:AJ62,'TD Calc. LI (Monthly)'!AJ65:AJ77,'TD Calc. LI (Monthly)'!AJ80:AJ92))</f>
        <v>42216.7</v>
      </c>
      <c r="AK32" s="83">
        <f>AJ32+(SUM('TD Calc. NLI (Monthly)'!AK23:AK32,'TD Calc. NLI (Monthly)'!AK35:AK47,'TD Calc. NLI (Monthly)'!AK50:AK62,'TD Calc. NLI (Monthly)'!AK65:AK77,'TD Calc. NLI (Monthly)'!AK80:AK92)+SUM('TD Calc. LI (Monthly)'!AK23:AK32,'TD Calc. LI (Monthly)'!AK35:AK47,'TD Calc. LI (Monthly)'!AK50:AK62,'TD Calc. LI (Monthly)'!AK65:AK77,'TD Calc. LI (Monthly)'!AK80:AK92))</f>
        <v>42216.7</v>
      </c>
      <c r="AL32" s="83">
        <f>AK32+(SUM('TD Calc. NLI (Monthly)'!AL23:AL32,'TD Calc. NLI (Monthly)'!AL35:AL47,'TD Calc. NLI (Monthly)'!AL50:AL62,'TD Calc. NLI (Monthly)'!AL65:AL77,'TD Calc. NLI (Monthly)'!AL80:AL92)+SUM('TD Calc. LI (Monthly)'!AL23:AL32,'TD Calc. LI (Monthly)'!AL35:AL47,'TD Calc. LI (Monthly)'!AL50:AL62,'TD Calc. LI (Monthly)'!AL65:AL77,'TD Calc. LI (Monthly)'!AL80:AL92))</f>
        <v>42216.7</v>
      </c>
      <c r="AM32" s="83">
        <f>AL32+(SUM('TD Calc. NLI (Monthly)'!AM23:AM32,'TD Calc. NLI (Monthly)'!AM35:AM47,'TD Calc. NLI (Monthly)'!AM50:AM62,'TD Calc. NLI (Monthly)'!AM65:AM77,'TD Calc. NLI (Monthly)'!AM80:AM92)+SUM('TD Calc. LI (Monthly)'!AM23:AM32,'TD Calc. LI (Monthly)'!AM35:AM47,'TD Calc. LI (Monthly)'!AM50:AM62,'TD Calc. LI (Monthly)'!AM65:AM77,'TD Calc. LI (Monthly)'!AM80:AM92))</f>
        <v>42216.7</v>
      </c>
      <c r="AN32" s="83">
        <f>AM32+(SUM('TD Calc. NLI (Monthly)'!AN23:AN32,'TD Calc. NLI (Monthly)'!AN35:AN47,'TD Calc. NLI (Monthly)'!AN50:AN62,'TD Calc. NLI (Monthly)'!AN65:AN77,'TD Calc. NLI (Monthly)'!AN80:AN92)+SUM('TD Calc. LI (Monthly)'!AN23:AN32,'TD Calc. LI (Monthly)'!AN35:AN47,'TD Calc. LI (Monthly)'!AN50:AN62,'TD Calc. LI (Monthly)'!AN65:AN77,'TD Calc. LI (Monthly)'!AN80:AN92))</f>
        <v>42216.7</v>
      </c>
      <c r="AO32" s="83">
        <f>AN32+(SUM('TD Calc. NLI (Monthly)'!AO23:AO32,'TD Calc. NLI (Monthly)'!AO35:AO47,'TD Calc. NLI (Monthly)'!AO50:AO62,'TD Calc. NLI (Monthly)'!AO65:AO77,'TD Calc. NLI (Monthly)'!AO80:AO92)+SUM('TD Calc. LI (Monthly)'!AO23:AO32,'TD Calc. LI (Monthly)'!AO35:AO47,'TD Calc. LI (Monthly)'!AO50:AO62,'TD Calc. LI (Monthly)'!AO65:AO77,'TD Calc. LI (Monthly)'!AO80:AO92))</f>
        <v>42216.7</v>
      </c>
      <c r="AP32" s="83">
        <f>AO32+(SUM('TD Calc. NLI (Monthly)'!AP23:AP32,'TD Calc. NLI (Monthly)'!AP35:AP47,'TD Calc. NLI (Monthly)'!AP50:AP62,'TD Calc. NLI (Monthly)'!AP65:AP77,'TD Calc. NLI (Monthly)'!AP80:AP92)+SUM('TD Calc. LI (Monthly)'!AP23:AP32,'TD Calc. LI (Monthly)'!AP35:AP47,'TD Calc. LI (Monthly)'!AP50:AP62,'TD Calc. LI (Monthly)'!AP65:AP77,'TD Calc. LI (Monthly)'!AP80:AP92))</f>
        <v>42216.7</v>
      </c>
      <c r="AQ32" s="83">
        <f>AP32+(SUM('TD Calc. NLI (Monthly)'!AQ23:AQ32,'TD Calc. NLI (Monthly)'!AQ35:AQ47,'TD Calc. NLI (Monthly)'!AQ50:AQ62,'TD Calc. NLI (Monthly)'!AQ65:AQ77,'TD Calc. NLI (Monthly)'!AQ80:AQ92)+SUM('TD Calc. LI (Monthly)'!AQ23:AQ32,'TD Calc. LI (Monthly)'!AQ35:AQ47,'TD Calc. LI (Monthly)'!AQ50:AQ62,'TD Calc. LI (Monthly)'!AQ65:AQ77,'TD Calc. LI (Monthly)'!AQ80:AQ92))</f>
        <v>42216.7</v>
      </c>
      <c r="AR32" s="83">
        <f>AQ32+(SUM('TD Calc. NLI (Monthly)'!AR23:AR32,'TD Calc. NLI (Monthly)'!AR35:AR47,'TD Calc. NLI (Monthly)'!AR50:AR62,'TD Calc. NLI (Monthly)'!AR65:AR77,'TD Calc. NLI (Monthly)'!AR80:AR92)+SUM('TD Calc. LI (Monthly)'!AR23:AR32,'TD Calc. LI (Monthly)'!AR35:AR47,'TD Calc. LI (Monthly)'!AR50:AR62,'TD Calc. LI (Monthly)'!AR65:AR77,'TD Calc. LI (Monthly)'!AR80:AR92))</f>
        <v>42216.7</v>
      </c>
      <c r="AS32" s="83">
        <f>AR32+(SUM('TD Calc. NLI (Monthly)'!AS23:AS32,'TD Calc. NLI (Monthly)'!AS35:AS47,'TD Calc. NLI (Monthly)'!AS50:AS62,'TD Calc. NLI (Monthly)'!AS65:AS77,'TD Calc. NLI (Monthly)'!AS80:AS92)+SUM('TD Calc. LI (Monthly)'!AS23:AS32,'TD Calc. LI (Monthly)'!AS35:AS47,'TD Calc. LI (Monthly)'!AS50:AS62,'TD Calc. LI (Monthly)'!AS65:AS77,'TD Calc. LI (Monthly)'!AS80:AS92))</f>
        <v>42216.7</v>
      </c>
      <c r="AT32" s="83">
        <f>AS32+(SUM('TD Calc. NLI (Monthly)'!AT23:AT32,'TD Calc. NLI (Monthly)'!AT35:AT47,'TD Calc. NLI (Monthly)'!AT50:AT62,'TD Calc. NLI (Monthly)'!AT65:AT77,'TD Calc. NLI (Monthly)'!AT80:AT92)+SUM('TD Calc. LI (Monthly)'!AT23:AT32,'TD Calc. LI (Monthly)'!AT35:AT47,'TD Calc. LI (Monthly)'!AT50:AT62,'TD Calc. LI (Monthly)'!AT65:AT77,'TD Calc. LI (Monthly)'!AT80:AT92))</f>
        <v>42216.7</v>
      </c>
      <c r="AU32" s="83">
        <f>AT32+(SUM('TD Calc. NLI (Monthly)'!AU23:AU32,'TD Calc. NLI (Monthly)'!AU35:AU47,'TD Calc. NLI (Monthly)'!AU50:AU62,'TD Calc. NLI (Monthly)'!AU65:AU77,'TD Calc. NLI (Monthly)'!AU80:AU92)+SUM('TD Calc. LI (Monthly)'!AU23:AU32,'TD Calc. LI (Monthly)'!AU35:AU47,'TD Calc. LI (Monthly)'!AU50:AU62,'TD Calc. LI (Monthly)'!AU65:AU77,'TD Calc. LI (Monthly)'!AU80:AU92))</f>
        <v>42216.7</v>
      </c>
      <c r="AV32" s="83">
        <f>AU32+(SUM('TD Calc. NLI (Monthly)'!AV23:AV32,'TD Calc. NLI (Monthly)'!AV35:AV47,'TD Calc. NLI (Monthly)'!AV50:AV62,'TD Calc. NLI (Monthly)'!AV65:AV77,'TD Calc. NLI (Monthly)'!AV80:AV92)+SUM('TD Calc. LI (Monthly)'!AV23:AV32,'TD Calc. LI (Monthly)'!AV35:AV47,'TD Calc. LI (Monthly)'!AV50:AV62,'TD Calc. LI (Monthly)'!AV65:AV77,'TD Calc. LI (Monthly)'!AV80:AV92))</f>
        <v>42216.7</v>
      </c>
      <c r="AW32" s="83">
        <f>AV32+(SUM('TD Calc. NLI (Monthly)'!AW23:AW32,'TD Calc. NLI (Monthly)'!AW35:AW47,'TD Calc. NLI (Monthly)'!AW50:AW62,'TD Calc. NLI (Monthly)'!AW65:AW77,'TD Calc. NLI (Monthly)'!AW80:AW92)+SUM('TD Calc. LI (Monthly)'!AW23:AW32,'TD Calc. LI (Monthly)'!AW35:AW47,'TD Calc. LI (Monthly)'!AW50:AW62,'TD Calc. LI (Monthly)'!AW65:AW77,'TD Calc. LI (Monthly)'!AW80:AW92))</f>
        <v>42216.7</v>
      </c>
      <c r="AX32" s="83">
        <f>AW32+(SUM('TD Calc. NLI (Monthly)'!AX23:AX32,'TD Calc. NLI (Monthly)'!AX35:AX47,'TD Calc. NLI (Monthly)'!AX50:AX62,'TD Calc. NLI (Monthly)'!AX65:AX77,'TD Calc. NLI (Monthly)'!AX80:AX92)+SUM('TD Calc. LI (Monthly)'!AX23:AX32,'TD Calc. LI (Monthly)'!AX35:AX47,'TD Calc. LI (Monthly)'!AX50:AX62,'TD Calc. LI (Monthly)'!AX65:AX77,'TD Calc. LI (Monthly)'!AX80:AX92))</f>
        <v>42216.7</v>
      </c>
      <c r="AY32" s="83">
        <f>AX32+(SUM('TD Calc. NLI (Monthly)'!AY23:AY32,'TD Calc. NLI (Monthly)'!AY35:AY47,'TD Calc. NLI (Monthly)'!AY50:AY62,'TD Calc. NLI (Monthly)'!AY65:AY77,'TD Calc. NLI (Monthly)'!AY80:AY92)+SUM('TD Calc. LI (Monthly)'!AY23:AY32,'TD Calc. LI (Monthly)'!AY35:AY47,'TD Calc. LI (Monthly)'!AY50:AY62,'TD Calc. LI (Monthly)'!AY65:AY77,'TD Calc. LI (Monthly)'!AY80:AY92))</f>
        <v>42216.7</v>
      </c>
      <c r="AZ32" s="83">
        <f>AY32+(SUM('TD Calc. NLI (Monthly)'!AZ23:AZ32,'TD Calc. NLI (Monthly)'!AZ35:AZ47,'TD Calc. NLI (Monthly)'!AZ50:AZ62,'TD Calc. NLI (Monthly)'!AZ65:AZ77,'TD Calc. NLI (Monthly)'!AZ80:AZ92)+SUM('TD Calc. LI (Monthly)'!AZ23:AZ32,'TD Calc. LI (Monthly)'!AZ35:AZ47,'TD Calc. LI (Monthly)'!AZ50:AZ62,'TD Calc. LI (Monthly)'!AZ65:AZ77,'TD Calc. LI (Monthly)'!AZ80:AZ92))</f>
        <v>42216.7</v>
      </c>
      <c r="BA32" s="83">
        <f>AZ32+(SUM('TD Calc. NLI (Monthly)'!BA23:BA32,'TD Calc. NLI (Monthly)'!BA35:BA47,'TD Calc. NLI (Monthly)'!BA50:BA62,'TD Calc. NLI (Monthly)'!BA65:BA77,'TD Calc. NLI (Monthly)'!BA80:BA92)+SUM('TD Calc. LI (Monthly)'!BA23:BA32,'TD Calc. LI (Monthly)'!BA35:BA47,'TD Calc. LI (Monthly)'!BA50:BA62,'TD Calc. LI (Monthly)'!BA65:BA77,'TD Calc. LI (Monthly)'!BA80:BA92))</f>
        <v>42216.7</v>
      </c>
      <c r="BB32" s="83">
        <f>BA32+(SUM('TD Calc. NLI (Monthly)'!BB23:BB32,'TD Calc. NLI (Monthly)'!BB35:BB47,'TD Calc. NLI (Monthly)'!BB50:BB62,'TD Calc. NLI (Monthly)'!BB65:BB77,'TD Calc. NLI (Monthly)'!BB80:BB92)+SUM('TD Calc. LI (Monthly)'!BB23:BB32,'TD Calc. LI (Monthly)'!BB35:BB47,'TD Calc. LI (Monthly)'!BB50:BB62,'TD Calc. LI (Monthly)'!BB65:BB77,'TD Calc. LI (Monthly)'!BB80:BB92))</f>
        <v>42216.7</v>
      </c>
      <c r="BC32" s="83">
        <f>BB32+(SUM('TD Calc. NLI (Monthly)'!BC23:BC32,'TD Calc. NLI (Monthly)'!BC35:BC47,'TD Calc. NLI (Monthly)'!BC50:BC62,'TD Calc. NLI (Monthly)'!BC65:BC77,'TD Calc. NLI (Monthly)'!BC80:BC92)+SUM('TD Calc. LI (Monthly)'!BC23:BC32,'TD Calc. LI (Monthly)'!BC35:BC47,'TD Calc. LI (Monthly)'!BC50:BC62,'TD Calc. LI (Monthly)'!BC65:BC77,'TD Calc. LI (Monthly)'!BC80:BC92))</f>
        <v>42216.7</v>
      </c>
      <c r="BD32" s="83">
        <f>BC32+(SUM('TD Calc. NLI (Monthly)'!BD23:BD32,'TD Calc. NLI (Monthly)'!BD35:BD47,'TD Calc. NLI (Monthly)'!BD50:BD62,'TD Calc. NLI (Monthly)'!BD65:BD77,'TD Calc. NLI (Monthly)'!BD80:BD92)+SUM('TD Calc. LI (Monthly)'!BD23:BD32,'TD Calc. LI (Monthly)'!BD35:BD47,'TD Calc. LI (Monthly)'!BD50:BD62,'TD Calc. LI (Monthly)'!BD65:BD77,'TD Calc. LI (Monthly)'!BD80:BD92))</f>
        <v>42216.7</v>
      </c>
      <c r="BE32" s="83">
        <f>BD32+(SUM('TD Calc. NLI (Monthly)'!BE23:BE32,'TD Calc. NLI (Monthly)'!BE35:BE47,'TD Calc. NLI (Monthly)'!BE50:BE62,'TD Calc. NLI (Monthly)'!BE65:BE77,'TD Calc. NLI (Monthly)'!BE80:BE92)+SUM('TD Calc. LI (Monthly)'!BE23:BE32,'TD Calc. LI (Monthly)'!BE35:BE47,'TD Calc. LI (Monthly)'!BE50:BE62,'TD Calc. LI (Monthly)'!BE65:BE77,'TD Calc. LI (Monthly)'!BE80:BE92))</f>
        <v>42216.7</v>
      </c>
      <c r="BF32" s="83">
        <f>BE32+(SUM('TD Calc. NLI (Monthly)'!BF23:BF32,'TD Calc. NLI (Monthly)'!BF35:BF47,'TD Calc. NLI (Monthly)'!BF50:BF62,'TD Calc. NLI (Monthly)'!BF65:BF77,'TD Calc. NLI (Monthly)'!BF80:BF92)+SUM('TD Calc. LI (Monthly)'!BF23:BF32,'TD Calc. LI (Monthly)'!BF35:BF47,'TD Calc. LI (Monthly)'!BF50:BF62,'TD Calc. LI (Monthly)'!BF65:BF77,'TD Calc. LI (Monthly)'!BF80:BF92))</f>
        <v>42216.7</v>
      </c>
      <c r="BG32" s="83">
        <f>BF32+(SUM('TD Calc. NLI (Monthly)'!BG23:BG32,'TD Calc. NLI (Monthly)'!BG35:BG47,'TD Calc. NLI (Monthly)'!BG50:BG62,'TD Calc. NLI (Monthly)'!BG65:BG77,'TD Calc. NLI (Monthly)'!BG80:BG92)+SUM('TD Calc. LI (Monthly)'!BG23:BG32,'TD Calc. LI (Monthly)'!BG35:BG47,'TD Calc. LI (Monthly)'!BG50:BG62,'TD Calc. LI (Monthly)'!BG65:BG77,'TD Calc. LI (Monthly)'!BG80:BG92))</f>
        <v>42216.7</v>
      </c>
      <c r="BH32" s="83">
        <f>BG32+(SUM('TD Calc. NLI (Monthly)'!BH23:BH32,'TD Calc. NLI (Monthly)'!BH35:BH47,'TD Calc. NLI (Monthly)'!BH50:BH62,'TD Calc. NLI (Monthly)'!BH65:BH77,'TD Calc. NLI (Monthly)'!BH80:BH92)+SUM('TD Calc. LI (Monthly)'!BH23:BH32,'TD Calc. LI (Monthly)'!BH35:BH47,'TD Calc. LI (Monthly)'!BH50:BH62,'TD Calc. LI (Monthly)'!BH65:BH77,'TD Calc. LI (Monthly)'!BH80:BH92))</f>
        <v>42216.7</v>
      </c>
      <c r="BI32" s="83">
        <f>BH32+(SUM('TD Calc. NLI (Monthly)'!BI23:BI32,'TD Calc. NLI (Monthly)'!BI35:BI47,'TD Calc. NLI (Monthly)'!BI50:BI62,'TD Calc. NLI (Monthly)'!BI65:BI77,'TD Calc. NLI (Monthly)'!BI80:BI92)+SUM('TD Calc. LI (Monthly)'!BI23:BI32,'TD Calc. LI (Monthly)'!BI35:BI47,'TD Calc. LI (Monthly)'!BI50:BI62,'TD Calc. LI (Monthly)'!BI65:BI77,'TD Calc. LI (Monthly)'!BI80:BI92))</f>
        <v>42216.7</v>
      </c>
      <c r="BJ32" s="83">
        <f>BI32+(SUM('TD Calc. NLI (Monthly)'!BJ23:BJ32,'TD Calc. NLI (Monthly)'!BJ35:BJ47,'TD Calc. NLI (Monthly)'!BJ50:BJ62,'TD Calc. NLI (Monthly)'!BJ65:BJ77,'TD Calc. NLI (Monthly)'!BJ80:BJ92)+SUM('TD Calc. LI (Monthly)'!BJ23:BJ32,'TD Calc. LI (Monthly)'!BJ35:BJ47,'TD Calc. LI (Monthly)'!BJ50:BJ62,'TD Calc. LI (Monthly)'!BJ65:BJ77,'TD Calc. LI (Monthly)'!BJ80:BJ92))</f>
        <v>42216.7</v>
      </c>
      <c r="BK32" s="83">
        <f>BJ32+(SUM('TD Calc. NLI (Monthly)'!BK23:BK32,'TD Calc. NLI (Monthly)'!BK35:BK47,'TD Calc. NLI (Monthly)'!BK50:BK62,'TD Calc. NLI (Monthly)'!BK65:BK77,'TD Calc. NLI (Monthly)'!BK80:BK92)+SUM('TD Calc. LI (Monthly)'!BK23:BK32,'TD Calc. LI (Monthly)'!BK35:BK47,'TD Calc. LI (Monthly)'!BK50:BK62,'TD Calc. LI (Monthly)'!BK65:BK77,'TD Calc. LI (Monthly)'!BK80:BK92))</f>
        <v>42216.7</v>
      </c>
      <c r="BL32" s="83">
        <f>BK32+(SUM('TD Calc. NLI (Monthly)'!BL23:BL32,'TD Calc. NLI (Monthly)'!BL35:BL47,'TD Calc. NLI (Monthly)'!BL50:BL62,'TD Calc. NLI (Monthly)'!BL65:BL77,'TD Calc. NLI (Monthly)'!BL80:BL92)+SUM('TD Calc. LI (Monthly)'!BL23:BL32,'TD Calc. LI (Monthly)'!BL35:BL47,'TD Calc. LI (Monthly)'!BL50:BL62,'TD Calc. LI (Monthly)'!BL65:BL77,'TD Calc. LI (Monthly)'!BL80:BL92))</f>
        <v>42216.7</v>
      </c>
      <c r="BM32" s="83">
        <f>BL32+(SUM('TD Calc. NLI (Monthly)'!BM23:BM32,'TD Calc. NLI (Monthly)'!BM35:BM47,'TD Calc. NLI (Monthly)'!BM50:BM62,'TD Calc. NLI (Monthly)'!BM65:BM77,'TD Calc. NLI (Monthly)'!BM80:BM92)+SUM('TD Calc. LI (Monthly)'!BM23:BM32,'TD Calc. LI (Monthly)'!BM35:BM47,'TD Calc. LI (Monthly)'!BM50:BM62,'TD Calc. LI (Monthly)'!BM65:BM77,'TD Calc. LI (Monthly)'!BM80:BM92))</f>
        <v>42216.7</v>
      </c>
      <c r="BN32" s="83">
        <f>BM32+(SUM('TD Calc. NLI (Monthly)'!BN23:BN32,'TD Calc. NLI (Monthly)'!BN35:BN47,'TD Calc. NLI (Monthly)'!BN50:BN62,'TD Calc. NLI (Monthly)'!BN65:BN77,'TD Calc. NLI (Monthly)'!BN80:BN92)+SUM('TD Calc. LI (Monthly)'!BN23:BN32,'TD Calc. LI (Monthly)'!BN35:BN47,'TD Calc. LI (Monthly)'!BN50:BN62,'TD Calc. LI (Monthly)'!BN65:BN77,'TD Calc. LI (Monthly)'!BN80:BN92))</f>
        <v>42216.7</v>
      </c>
      <c r="BO32" s="83">
        <f>BN32+(SUM('TD Calc. NLI (Monthly)'!BO23:BO32,'TD Calc. NLI (Monthly)'!BO35:BO47,'TD Calc. NLI (Monthly)'!BO50:BO62,'TD Calc. NLI (Monthly)'!BO65:BO77,'TD Calc. NLI (Monthly)'!BO80:BO92)+SUM('TD Calc. LI (Monthly)'!BO23:BO32,'TD Calc. LI (Monthly)'!BO35:BO47,'TD Calc. LI (Monthly)'!BO50:BO62,'TD Calc. LI (Monthly)'!BO65:BO77,'TD Calc. LI (Monthly)'!BO80:BO92))</f>
        <v>42216.7</v>
      </c>
      <c r="BP32" s="83">
        <f>BO32+(SUM('TD Calc. NLI (Monthly)'!BP23:BP32,'TD Calc. NLI (Monthly)'!BP35:BP47,'TD Calc. NLI (Monthly)'!BP50:BP62,'TD Calc. NLI (Monthly)'!BP65:BP77,'TD Calc. NLI (Monthly)'!BP80:BP92)+SUM('TD Calc. LI (Monthly)'!BP23:BP32,'TD Calc. LI (Monthly)'!BP35:BP47,'TD Calc. LI (Monthly)'!BP50:BP62,'TD Calc. LI (Monthly)'!BP65:BP77,'TD Calc. LI (Monthly)'!BP80:BP92))</f>
        <v>42216.7</v>
      </c>
      <c r="BQ32" s="83">
        <f>BP32+(SUM('TD Calc. NLI (Monthly)'!BQ23:BQ32,'TD Calc. NLI (Monthly)'!BQ35:BQ47,'TD Calc. NLI (Monthly)'!BQ50:BQ62,'TD Calc. NLI (Monthly)'!BQ65:BQ77,'TD Calc. NLI (Monthly)'!BQ80:BQ92)+SUM('TD Calc. LI (Monthly)'!BQ23:BQ32,'TD Calc. LI (Monthly)'!BQ35:BQ47,'TD Calc. LI (Monthly)'!BQ50:BQ62,'TD Calc. LI (Monthly)'!BQ65:BQ77,'TD Calc. LI (Monthly)'!BQ80:BQ92))</f>
        <v>42216.7</v>
      </c>
      <c r="BR32" s="83">
        <f>BQ32+(SUM('TD Calc. NLI (Monthly)'!BR23:BR32,'TD Calc. NLI (Monthly)'!BR35:BR47,'TD Calc. NLI (Monthly)'!BR50:BR62,'TD Calc. NLI (Monthly)'!BR65:BR77,'TD Calc. NLI (Monthly)'!BR80:BR92)+SUM('TD Calc. LI (Monthly)'!BR23:BR32,'TD Calc. LI (Monthly)'!BR35:BR47,'TD Calc. LI (Monthly)'!BR50:BR62,'TD Calc. LI (Monthly)'!BR65:BR77,'TD Calc. LI (Monthly)'!BR80:BR92))</f>
        <v>42216.7</v>
      </c>
      <c r="BS32" s="83">
        <f>BR32+(SUM('TD Calc. NLI (Monthly)'!BS23:BS32,'TD Calc. NLI (Monthly)'!BS35:BS47,'TD Calc. NLI (Monthly)'!BS50:BS62,'TD Calc. NLI (Monthly)'!BS65:BS77,'TD Calc. NLI (Monthly)'!BS80:BS92)+SUM('TD Calc. LI (Monthly)'!BS23:BS32,'TD Calc. LI (Monthly)'!BS35:BS47,'TD Calc. LI (Monthly)'!BS50:BS62,'TD Calc. LI (Monthly)'!BS65:BS77,'TD Calc. LI (Monthly)'!BS80:BS92))</f>
        <v>42216.7</v>
      </c>
      <c r="BT32" s="83">
        <f>BS32+(SUM('TD Calc. NLI (Monthly)'!BT23:BT32,'TD Calc. NLI (Monthly)'!BT35:BT47,'TD Calc. NLI (Monthly)'!BT50:BT62,'TD Calc. NLI (Monthly)'!BT65:BT77,'TD Calc. NLI (Monthly)'!BT80:BT92)+SUM('TD Calc. LI (Monthly)'!BT23:BT32,'TD Calc. LI (Monthly)'!BT35:BT47,'TD Calc. LI (Monthly)'!BT50:BT62,'TD Calc. LI (Monthly)'!BT65:BT77,'TD Calc. LI (Monthly)'!BT80:BT92))</f>
        <v>42216.7</v>
      </c>
      <c r="BU32" s="83">
        <f>BT32+(SUM('TD Calc. NLI (Monthly)'!BU23:BU32,'TD Calc. NLI (Monthly)'!BU35:BU47,'TD Calc. NLI (Monthly)'!BU50:BU62,'TD Calc. NLI (Monthly)'!BU65:BU77,'TD Calc. NLI (Monthly)'!BU80:BU92)+SUM('TD Calc. LI (Monthly)'!BU23:BU32,'TD Calc. LI (Monthly)'!BU35:BU47,'TD Calc. LI (Monthly)'!BU50:BU62,'TD Calc. LI (Monthly)'!BU65:BU77,'TD Calc. LI (Monthly)'!BU80:BU92))</f>
        <v>42216.7</v>
      </c>
      <c r="BV32" s="129">
        <f>BU32+(SUM('TD Calc. NLI (Monthly)'!BV23:BV32,'TD Calc. NLI (Monthly)'!BV35:BV47,'TD Calc. NLI (Monthly)'!BV50:BV62,'TD Calc. NLI (Monthly)'!BV65:BV77,'TD Calc. NLI (Monthly)'!BV80:BV92)+SUM('TD Calc. LI (Monthly)'!BV23:BV32,'TD Calc. LI (Monthly)'!BV35:BV47,'TD Calc. LI (Monthly)'!BV50:BV62,'TD Calc. LI (Monthly)'!BV65:BV77,'TD Calc. LI (Monthly)'!BV80:BV92))</f>
        <v>42216.7</v>
      </c>
      <c r="BW32" s="83">
        <f>BV32+(SUM('TD Calc. NLI (Monthly)'!BW23:BW32,'TD Calc. NLI (Monthly)'!BW35:BW47,'TD Calc. NLI (Monthly)'!BW50:BW62,'TD Calc. NLI (Monthly)'!BW65:BW77,'TD Calc. NLI (Monthly)'!BW80:BW92)+SUM('TD Calc. LI (Monthly)'!BW23:BW32,'TD Calc. LI (Monthly)'!BW35:BW47,'TD Calc. LI (Monthly)'!BW50:BW62,'TD Calc. LI (Monthly)'!BW65:BW77,'TD Calc. LI (Monthly)'!BW80:BW92))</f>
        <v>42216.7</v>
      </c>
      <c r="BX32" s="83">
        <f>BW32+(SUM('TD Calc. NLI (Monthly)'!BX23:BX32,'TD Calc. NLI (Monthly)'!BX35:BX47,'TD Calc. NLI (Monthly)'!BX50:BX62,'TD Calc. NLI (Monthly)'!BX65:BX77,'TD Calc. NLI (Monthly)'!BX80:BX92)+SUM('TD Calc. LI (Monthly)'!BX23:BX32,'TD Calc. LI (Monthly)'!BX35:BX47,'TD Calc. LI (Monthly)'!BX50:BX62,'TD Calc. LI (Monthly)'!BX65:BX77,'TD Calc. LI (Monthly)'!BX80:BX92))</f>
        <v>42216.7</v>
      </c>
      <c r="BY32" s="83">
        <f>BX32+(SUM('TD Calc. NLI (Monthly)'!BY23:BY32,'TD Calc. NLI (Monthly)'!BY35:BY47,'TD Calc. NLI (Monthly)'!BY50:BY62,'TD Calc. NLI (Monthly)'!BY65:BY77,'TD Calc. NLI (Monthly)'!BY80:BY92)+SUM('TD Calc. LI (Monthly)'!BY23:BY32,'TD Calc. LI (Monthly)'!BY35:BY47,'TD Calc. LI (Monthly)'!BY50:BY62,'TD Calc. LI (Monthly)'!BY65:BY77,'TD Calc. LI (Monthly)'!BY80:BY92))</f>
        <v>42216.7</v>
      </c>
      <c r="BZ32" s="83">
        <f>BY32+(SUM('TD Calc. NLI (Monthly)'!BZ23:BZ32,'TD Calc. NLI (Monthly)'!BZ35:BZ47,'TD Calc. NLI (Monthly)'!BZ50:BZ62,'TD Calc. NLI (Monthly)'!BZ65:BZ77,'TD Calc. NLI (Monthly)'!BZ80:BZ92)+SUM('TD Calc. LI (Monthly)'!BZ23:BZ32,'TD Calc. LI (Monthly)'!BZ35:BZ47,'TD Calc. LI (Monthly)'!BZ50:BZ62,'TD Calc. LI (Monthly)'!BZ65:BZ77,'TD Calc. LI (Monthly)'!BZ80:BZ92))</f>
        <v>42216.7</v>
      </c>
      <c r="CA32" s="83">
        <f>BZ32+(SUM('TD Calc. NLI (Monthly)'!CA23:CA32,'TD Calc. NLI (Monthly)'!CA35:CA47,'TD Calc. NLI (Monthly)'!CA50:CA62,'TD Calc. NLI (Monthly)'!CA65:CA77,'TD Calc. NLI (Monthly)'!CA80:CA92)+SUM('TD Calc. LI (Monthly)'!CA23:CA32,'TD Calc. LI (Monthly)'!CA35:CA47,'TD Calc. LI (Monthly)'!CA50:CA62,'TD Calc. LI (Monthly)'!CA65:CA77,'TD Calc. LI (Monthly)'!CA80:CA92))</f>
        <v>42216.7</v>
      </c>
      <c r="CB32" s="83">
        <f>CA32+(SUM('TD Calc. NLI (Monthly)'!CB23:CB32,'TD Calc. NLI (Monthly)'!CB35:CB47,'TD Calc. NLI (Monthly)'!CB50:CB62,'TD Calc. NLI (Monthly)'!CB65:CB77,'TD Calc. NLI (Monthly)'!CB80:CB92)+SUM('TD Calc. LI (Monthly)'!CB23:CB32,'TD Calc. LI (Monthly)'!CB35:CB47,'TD Calc. LI (Monthly)'!CB50:CB62,'TD Calc. LI (Monthly)'!CB65:CB77,'TD Calc. LI (Monthly)'!CB80:CB92))</f>
        <v>42216.7</v>
      </c>
      <c r="CC32" s="83">
        <f>CB32+(SUM('TD Calc. NLI (Monthly)'!CC23:CC32,'TD Calc. NLI (Monthly)'!CC35:CC47,'TD Calc. NLI (Monthly)'!CC50:CC62,'TD Calc. NLI (Monthly)'!CC65:CC77,'TD Calc. NLI (Monthly)'!CC80:CC92)+SUM('TD Calc. LI (Monthly)'!CC23:CC32,'TD Calc. LI (Monthly)'!CC35:CC47,'TD Calc. LI (Monthly)'!CC50:CC62,'TD Calc. LI (Monthly)'!CC65:CC77,'TD Calc. LI (Monthly)'!CC80:CC92))</f>
        <v>42216.7</v>
      </c>
      <c r="CD32" s="83">
        <f>CC32+(SUM('TD Calc. NLI (Monthly)'!CD23:CD32,'TD Calc. NLI (Monthly)'!CD35:CD47,'TD Calc. NLI (Monthly)'!CD50:CD62,'TD Calc. NLI (Monthly)'!CD65:CD77,'TD Calc. NLI (Monthly)'!CD80:CD92)+SUM('TD Calc. LI (Monthly)'!CD23:CD32,'TD Calc. LI (Monthly)'!CD35:CD47,'TD Calc. LI (Monthly)'!CD50:CD62,'TD Calc. LI (Monthly)'!CD65:CD77,'TD Calc. LI (Monthly)'!CD80:CD92))</f>
        <v>42216.7</v>
      </c>
      <c r="CE32" s="83">
        <f>CD32+(SUM('TD Calc. NLI (Monthly)'!CE23:CE32,'TD Calc. NLI (Monthly)'!CE35:CE47,'TD Calc. NLI (Monthly)'!CE50:CE62,'TD Calc. NLI (Monthly)'!CE65:CE77,'TD Calc. NLI (Monthly)'!CE80:CE92)+SUM('TD Calc. LI (Monthly)'!CE23:CE32,'TD Calc. LI (Monthly)'!CE35:CE47,'TD Calc. LI (Monthly)'!CE50:CE62,'TD Calc. LI (Monthly)'!CE65:CE77,'TD Calc. LI (Monthly)'!CE80:CE92))</f>
        <v>42216.7</v>
      </c>
      <c r="CF32" s="83">
        <f>CE32+(SUM('TD Calc. NLI (Monthly)'!CF23:CF32,'TD Calc. NLI (Monthly)'!CF35:CF47,'TD Calc. NLI (Monthly)'!CF50:CF62,'TD Calc. NLI (Monthly)'!CF65:CF77,'TD Calc. NLI (Monthly)'!CF80:CF92)+SUM('TD Calc. LI (Monthly)'!CF23:CF32,'TD Calc. LI (Monthly)'!CF35:CF47,'TD Calc. LI (Monthly)'!CF50:CF62,'TD Calc. LI (Monthly)'!CF65:CF77,'TD Calc. LI (Monthly)'!CF80:CF92))</f>
        <v>42216.7</v>
      </c>
      <c r="CG32" s="83">
        <f>CF32+(SUM('TD Calc. NLI (Monthly)'!CG23:CG32,'TD Calc. NLI (Monthly)'!CG35:CG47,'TD Calc. NLI (Monthly)'!CG50:CG62,'TD Calc. NLI (Monthly)'!CG65:CG77,'TD Calc. NLI (Monthly)'!CG80:CG92)+SUM('TD Calc. LI (Monthly)'!CG23:CG32,'TD Calc. LI (Monthly)'!CG35:CG47,'TD Calc. LI (Monthly)'!CG50:CG62,'TD Calc. LI (Monthly)'!CG65:CG77,'TD Calc. LI (Monthly)'!CG80:CG92))</f>
        <v>42216.7</v>
      </c>
      <c r="CH32" s="83">
        <f>CG32+(SUM('TD Calc. NLI (Monthly)'!CH23:CH32,'TD Calc. NLI (Monthly)'!CH35:CH47,'TD Calc. NLI (Monthly)'!CH50:CH62,'TD Calc. NLI (Monthly)'!CH65:CH77,'TD Calc. NLI (Monthly)'!CH80:CH92)+SUM('TD Calc. LI (Monthly)'!CH23:CH32,'TD Calc. LI (Monthly)'!CH35:CH47,'TD Calc. LI (Monthly)'!CH50:CH62,'TD Calc. LI (Monthly)'!CH65:CH77,'TD Calc. LI (Monthly)'!CH80:CH92))</f>
        <v>42216.7</v>
      </c>
      <c r="CI32" s="83">
        <f>CH32+(SUM('TD Calc. NLI (Monthly)'!CI23:CI32,'TD Calc. NLI (Monthly)'!CI35:CI47,'TD Calc. NLI (Monthly)'!CI50:CI62,'TD Calc. NLI (Monthly)'!CI65:CI77,'TD Calc. NLI (Monthly)'!CI80:CI92)+SUM('TD Calc. LI (Monthly)'!CI23:CI32,'TD Calc. LI (Monthly)'!CI35:CI47,'TD Calc. LI (Monthly)'!CI50:CI62,'TD Calc. LI (Monthly)'!CI65:CI77,'TD Calc. LI (Monthly)'!CI80:CI92))</f>
        <v>42216.7</v>
      </c>
      <c r="CJ32" s="83">
        <f>CI32+(SUM('TD Calc. NLI (Monthly)'!CJ23:CJ32,'TD Calc. NLI (Monthly)'!CJ35:CJ47,'TD Calc. NLI (Monthly)'!CJ50:CJ62,'TD Calc. NLI (Monthly)'!CJ65:CJ77,'TD Calc. NLI (Monthly)'!CJ80:CJ92)+SUM('TD Calc. LI (Monthly)'!CJ23:CJ32,'TD Calc. LI (Monthly)'!CJ35:CJ47,'TD Calc. LI (Monthly)'!CJ50:CJ62,'TD Calc. LI (Monthly)'!CJ65:CJ77,'TD Calc. LI (Monthly)'!CJ80:CJ92))</f>
        <v>42216.7</v>
      </c>
      <c r="CK32" s="83">
        <f>CJ32+(SUM('TD Calc. NLI (Monthly)'!CK23:CK32,'TD Calc. NLI (Monthly)'!CK35:CK47,'TD Calc. NLI (Monthly)'!CK50:CK62,'TD Calc. NLI (Monthly)'!CK65:CK77,'TD Calc. NLI (Monthly)'!CK80:CK92)+SUM('TD Calc. LI (Monthly)'!CK23:CK32,'TD Calc. LI (Monthly)'!CK35:CK47,'TD Calc. LI (Monthly)'!CK50:CK62,'TD Calc. LI (Monthly)'!CK65:CK77,'TD Calc. LI (Monthly)'!CK80:CK92))</f>
        <v>42216.7</v>
      </c>
      <c r="CL32" s="83">
        <f>CK32+(SUM('TD Calc. NLI (Monthly)'!CL23:CL32,'TD Calc. NLI (Monthly)'!CL35:CL47,'TD Calc. NLI (Monthly)'!CL50:CL62,'TD Calc. NLI (Monthly)'!CL65:CL77,'TD Calc. NLI (Monthly)'!CL80:CL92)+SUM('TD Calc. LI (Monthly)'!CL23:CL32,'TD Calc. LI (Monthly)'!CL35:CL47,'TD Calc. LI (Monthly)'!CL50:CL62,'TD Calc. LI (Monthly)'!CL65:CL77,'TD Calc. LI (Monthly)'!CL80:CL92))</f>
        <v>42216.7</v>
      </c>
      <c r="CM32" s="83">
        <f>CL32+(SUM('TD Calc. NLI (Monthly)'!CM23:CM32,'TD Calc. NLI (Monthly)'!CM35:CM47,'TD Calc. NLI (Monthly)'!CM50:CM62,'TD Calc. NLI (Monthly)'!CM65:CM77,'TD Calc. NLI (Monthly)'!CM80:CM92)+SUM('TD Calc. LI (Monthly)'!CM23:CM32,'TD Calc. LI (Monthly)'!CM35:CM47,'TD Calc. LI (Monthly)'!CM50:CM62,'TD Calc. LI (Monthly)'!CM65:CM77,'TD Calc. LI (Monthly)'!CM80:CM92))</f>
        <v>42216.7</v>
      </c>
      <c r="CN32" s="83">
        <f>CM32+(SUM('TD Calc. NLI (Monthly)'!CN23:CN32,'TD Calc. NLI (Monthly)'!CN35:CN47,'TD Calc. NLI (Monthly)'!CN50:CN62,'TD Calc. NLI (Monthly)'!CN65:CN77,'TD Calc. NLI (Monthly)'!CN80:CN92)+SUM('TD Calc. LI (Monthly)'!CN23:CN32,'TD Calc. LI (Monthly)'!CN35:CN47,'TD Calc. LI (Monthly)'!CN50:CN62,'TD Calc. LI (Monthly)'!CN65:CN77,'TD Calc. LI (Monthly)'!CN80:CN92))</f>
        <v>42216.7</v>
      </c>
      <c r="CO32" s="83">
        <f>CN32+(SUM('TD Calc. NLI (Monthly)'!CO23:CO32,'TD Calc. NLI (Monthly)'!CO35:CO47,'TD Calc. NLI (Monthly)'!CO50:CO62,'TD Calc. NLI (Monthly)'!CO65:CO77,'TD Calc. NLI (Monthly)'!CO80:CO92)+SUM('TD Calc. LI (Monthly)'!CO23:CO32,'TD Calc. LI (Monthly)'!CO35:CO47,'TD Calc. LI (Monthly)'!CO50:CO62,'TD Calc. LI (Monthly)'!CO65:CO77,'TD Calc. LI (Monthly)'!CO80:CO92))</f>
        <v>42216.7</v>
      </c>
      <c r="CP32" s="83">
        <f>CO32+(SUM('TD Calc. NLI (Monthly)'!CP23:CP32,'TD Calc. NLI (Monthly)'!CP35:CP47,'TD Calc. NLI (Monthly)'!CP50:CP62,'TD Calc. NLI (Monthly)'!CP65:CP77,'TD Calc. NLI (Monthly)'!CP80:CP92)+SUM('TD Calc. LI (Monthly)'!CP23:CP32,'TD Calc. LI (Monthly)'!CP35:CP47,'TD Calc. LI (Monthly)'!CP50:CP62,'TD Calc. LI (Monthly)'!CP65:CP77,'TD Calc. LI (Monthly)'!CP80:CP92))</f>
        <v>42216.7</v>
      </c>
      <c r="CQ32" s="83">
        <f>CP32+(SUM('TD Calc. NLI (Monthly)'!CQ23:CQ32,'TD Calc. NLI (Monthly)'!CQ35:CQ47,'TD Calc. NLI (Monthly)'!CQ50:CQ62,'TD Calc. NLI (Monthly)'!CQ65:CQ77,'TD Calc. NLI (Monthly)'!CQ80:CQ92)+SUM('TD Calc. LI (Monthly)'!CQ23:CQ32,'TD Calc. LI (Monthly)'!CQ35:CQ47,'TD Calc. LI (Monthly)'!CQ50:CQ62,'TD Calc. LI (Monthly)'!CQ65:CQ77,'TD Calc. LI (Monthly)'!CQ80:CQ92))</f>
        <v>42216.7</v>
      </c>
      <c r="CR32" s="83">
        <f>CQ32+(SUM('TD Calc. NLI (Monthly)'!CR23:CR32,'TD Calc. NLI (Monthly)'!CR35:CR47,'TD Calc. NLI (Monthly)'!CR50:CR62,'TD Calc. NLI (Monthly)'!CR65:CR77,'TD Calc. NLI (Monthly)'!CR80:CR92)+SUM('TD Calc. LI (Monthly)'!CR23:CR32,'TD Calc. LI (Monthly)'!CR35:CR47,'TD Calc. LI (Monthly)'!CR50:CR62,'TD Calc. LI (Monthly)'!CR65:CR77,'TD Calc. LI (Monthly)'!CR80:CR92))</f>
        <v>42216.7</v>
      </c>
      <c r="CS32" s="83">
        <f>CR32+(SUM('TD Calc. NLI (Monthly)'!CS23:CS32,'TD Calc. NLI (Monthly)'!CS35:CS47,'TD Calc. NLI (Monthly)'!CS50:CS62,'TD Calc. NLI (Monthly)'!CS65:CS77,'TD Calc. NLI (Monthly)'!CS80:CS92)+SUM('TD Calc. LI (Monthly)'!CS23:CS32,'TD Calc. LI (Monthly)'!CS35:CS47,'TD Calc. LI (Monthly)'!CS50:CS62,'TD Calc. LI (Monthly)'!CS65:CS77,'TD Calc. LI (Monthly)'!CS80:CS92))</f>
        <v>42216.7</v>
      </c>
      <c r="CT32" s="83">
        <f>CS32+(SUM('TD Calc. NLI (Monthly)'!CT23:CT32,'TD Calc. NLI (Monthly)'!CT35:CT47,'TD Calc. NLI (Monthly)'!CT50:CT62,'TD Calc. NLI (Monthly)'!CT65:CT77,'TD Calc. NLI (Monthly)'!CT80:CT92)+SUM('TD Calc. LI (Monthly)'!CT23:CT32,'TD Calc. LI (Monthly)'!CT35:CT47,'TD Calc. LI (Monthly)'!CT50:CT62,'TD Calc. LI (Monthly)'!CT65:CT77,'TD Calc. LI (Monthly)'!CT80:CT92))</f>
        <v>42216.7</v>
      </c>
      <c r="CU32" s="83">
        <f>CT32+(SUM('TD Calc. NLI (Monthly)'!CU23:CU32,'TD Calc. NLI (Monthly)'!CU35:CU47,'TD Calc. NLI (Monthly)'!CU50:CU62,'TD Calc. NLI (Monthly)'!CU65:CU77,'TD Calc. NLI (Monthly)'!CU80:CU92)+SUM('TD Calc. LI (Monthly)'!CU23:CU32,'TD Calc. LI (Monthly)'!CU35:CU47,'TD Calc. LI (Monthly)'!CU50:CU62,'TD Calc. LI (Monthly)'!CU65:CU77,'TD Calc. LI (Monthly)'!CU80:CU92))</f>
        <v>42216.7</v>
      </c>
      <c r="CV32" s="83">
        <f>CU32+(SUM('TD Calc. NLI (Monthly)'!CV23:CV32,'TD Calc. NLI (Monthly)'!CV35:CV47,'TD Calc. NLI (Monthly)'!CV50:CV62,'TD Calc. NLI (Monthly)'!CV65:CV77,'TD Calc. NLI (Monthly)'!CV80:CV92)+SUM('TD Calc. LI (Monthly)'!CV23:CV32,'TD Calc. LI (Monthly)'!CV35:CV47,'TD Calc. LI (Monthly)'!CV50:CV62,'TD Calc. LI (Monthly)'!CV65:CV77,'TD Calc. LI (Monthly)'!CV80:CV92))</f>
        <v>42216.7</v>
      </c>
      <c r="CW32" s="83">
        <f>CV32+(SUM('TD Calc. NLI (Monthly)'!CW23:CW32,'TD Calc. NLI (Monthly)'!CW35:CW47,'TD Calc. NLI (Monthly)'!CW50:CW62,'TD Calc. NLI (Monthly)'!CW65:CW77,'TD Calc. NLI (Monthly)'!CW80:CW92)+SUM('TD Calc. LI (Monthly)'!CW23:CW32,'TD Calc. LI (Monthly)'!CW35:CW47,'TD Calc. LI (Monthly)'!CW50:CW62,'TD Calc. LI (Monthly)'!CW65:CW77,'TD Calc. LI (Monthly)'!CW80:CW92))</f>
        <v>42216.7</v>
      </c>
      <c r="CX32" s="83">
        <f>CW32+(SUM('TD Calc. NLI (Monthly)'!CX23:CX32,'TD Calc. NLI (Monthly)'!CX35:CX47,'TD Calc. NLI (Monthly)'!CX50:CX62,'TD Calc. NLI (Monthly)'!CX65:CX77,'TD Calc. NLI (Monthly)'!CX80:CX92)+SUM('TD Calc. LI (Monthly)'!CX23:CX32,'TD Calc. LI (Monthly)'!CX35:CX47,'TD Calc. LI (Monthly)'!CX50:CX62,'TD Calc. LI (Monthly)'!CX65:CX77,'TD Calc. LI (Monthly)'!CX80:CX92))</f>
        <v>42216.7</v>
      </c>
      <c r="CY32" s="83">
        <f>CX32+(SUM('TD Calc. NLI (Monthly)'!CY23:CY32,'TD Calc. NLI (Monthly)'!CY35:CY47,'TD Calc. NLI (Monthly)'!CY50:CY62,'TD Calc. NLI (Monthly)'!CY65:CY77,'TD Calc. NLI (Monthly)'!CY80:CY92)+SUM('TD Calc. LI (Monthly)'!CY23:CY32,'TD Calc. LI (Monthly)'!CY35:CY47,'TD Calc. LI (Monthly)'!CY50:CY62,'TD Calc. LI (Monthly)'!CY65:CY77,'TD Calc. LI (Monthly)'!CY80:CY92))</f>
        <v>42216.7</v>
      </c>
      <c r="CZ32" s="83">
        <f>CY32+(SUM('TD Calc. NLI (Monthly)'!CZ23:CZ32,'TD Calc. NLI (Monthly)'!CZ35:CZ47,'TD Calc. NLI (Monthly)'!CZ50:CZ62,'TD Calc. NLI (Monthly)'!CZ65:CZ77,'TD Calc. NLI (Monthly)'!CZ80:CZ92)+SUM('TD Calc. LI (Monthly)'!CZ23:CZ32,'TD Calc. LI (Monthly)'!CZ35:CZ47,'TD Calc. LI (Monthly)'!CZ50:CZ62,'TD Calc. LI (Monthly)'!CZ65:CZ77,'TD Calc. LI (Monthly)'!CZ80:CZ92))</f>
        <v>42216.7</v>
      </c>
      <c r="DA32" s="83">
        <f>CZ32+(SUM('TD Calc. NLI (Monthly)'!DA23:DA32,'TD Calc. NLI (Monthly)'!DA35:DA47,'TD Calc. NLI (Monthly)'!DA50:DA62,'TD Calc. NLI (Monthly)'!DA65:DA77,'TD Calc. NLI (Monthly)'!DA80:DA92)+SUM('TD Calc. LI (Monthly)'!DA23:DA32,'TD Calc. LI (Monthly)'!DA35:DA47,'TD Calc. LI (Monthly)'!DA50:DA62,'TD Calc. LI (Monthly)'!DA65:DA77,'TD Calc. LI (Monthly)'!DA80:DA92))</f>
        <v>42216.7</v>
      </c>
      <c r="DB32" s="83">
        <f>DA32+(SUM('TD Calc. NLI (Monthly)'!DB23:DB32,'TD Calc. NLI (Monthly)'!DB35:DB47,'TD Calc. NLI (Monthly)'!DB50:DB62,'TD Calc. NLI (Monthly)'!DB65:DB77,'TD Calc. NLI (Monthly)'!DB80:DB92)+SUM('TD Calc. LI (Monthly)'!DB23:DB32,'TD Calc. LI (Monthly)'!DB35:DB47,'TD Calc. LI (Monthly)'!DB50:DB62,'TD Calc. LI (Monthly)'!DB65:DB77,'TD Calc. LI (Monthly)'!DB80:DB92))</f>
        <v>42216.7</v>
      </c>
      <c r="DC32" s="83">
        <f>DB32+(SUM('TD Calc. NLI (Monthly)'!DC23:DC32,'TD Calc. NLI (Monthly)'!DC35:DC47,'TD Calc. NLI (Monthly)'!DC50:DC62,'TD Calc. NLI (Monthly)'!DC65:DC77,'TD Calc. NLI (Monthly)'!DC80:DC92)+SUM('TD Calc. LI (Monthly)'!DC23:DC32,'TD Calc. LI (Monthly)'!DC35:DC47,'TD Calc. LI (Monthly)'!DC50:DC62,'TD Calc. LI (Monthly)'!DC65:DC77,'TD Calc. LI (Monthly)'!DC80:DC92))</f>
        <v>42216.7</v>
      </c>
      <c r="DD32" s="83">
        <f>DC32+(SUM('TD Calc. NLI (Monthly)'!DD23:DD32,'TD Calc. NLI (Monthly)'!DD35:DD47,'TD Calc. NLI (Monthly)'!DD50:DD62,'TD Calc. NLI (Monthly)'!DD65:DD77,'TD Calc. NLI (Monthly)'!DD80:DD92)+SUM('TD Calc. LI (Monthly)'!DD23:DD32,'TD Calc. LI (Monthly)'!DD35:DD47,'TD Calc. LI (Monthly)'!DD50:DD62,'TD Calc. LI (Monthly)'!DD65:DD77,'TD Calc. LI (Monthly)'!DD80:DD92))</f>
        <v>42216.7</v>
      </c>
      <c r="DE32" s="83">
        <f>DD32+(SUM('TD Calc. NLI (Monthly)'!DE23:DE32,'TD Calc. NLI (Monthly)'!DE35:DE47,'TD Calc. NLI (Monthly)'!DE50:DE62,'TD Calc. NLI (Monthly)'!DE65:DE77,'TD Calc. NLI (Monthly)'!DE80:DE92)+SUM('TD Calc. LI (Monthly)'!DE23:DE32,'TD Calc. LI (Monthly)'!DE35:DE47,'TD Calc. LI (Monthly)'!DE50:DE62,'TD Calc. LI (Monthly)'!DE65:DE77,'TD Calc. LI (Monthly)'!DE80:DE92))</f>
        <v>42216.7</v>
      </c>
      <c r="DF32" s="83">
        <f>DE32+(SUM('TD Calc. NLI (Monthly)'!DF23:DF32,'TD Calc. NLI (Monthly)'!DF35:DF47,'TD Calc. NLI (Monthly)'!DF50:DF62,'TD Calc. NLI (Monthly)'!DF65:DF77,'TD Calc. NLI (Monthly)'!DF80:DF92)+SUM('TD Calc. LI (Monthly)'!DF23:DF32,'TD Calc. LI (Monthly)'!DF35:DF47,'TD Calc. LI (Monthly)'!DF50:DF62,'TD Calc. LI (Monthly)'!DF65:DF77,'TD Calc. LI (Monthly)'!DF80:DF92))</f>
        <v>42216.7</v>
      </c>
      <c r="DG32" s="83">
        <f>DF32+(SUM('TD Calc. NLI (Monthly)'!DG23:DG32,'TD Calc. NLI (Monthly)'!DG35:DG47,'TD Calc. NLI (Monthly)'!DG50:DG62,'TD Calc. NLI (Monthly)'!DG65:DG77,'TD Calc. NLI (Monthly)'!DG80:DG92)+SUM('TD Calc. LI (Monthly)'!DG23:DG32,'TD Calc. LI (Monthly)'!DG35:DG47,'TD Calc. LI (Monthly)'!DG50:DG62,'TD Calc. LI (Monthly)'!DG65:DG77,'TD Calc. LI (Monthly)'!DG80:DG92))</f>
        <v>42216.7</v>
      </c>
      <c r="DH32" s="83">
        <f>DG32+(SUM('TD Calc. NLI (Monthly)'!DH23:DH32,'TD Calc. NLI (Monthly)'!DH35:DH47,'TD Calc. NLI (Monthly)'!DH50:DH62,'TD Calc. NLI (Monthly)'!DH65:DH77,'TD Calc. NLI (Monthly)'!DH80:DH92)+SUM('TD Calc. LI (Monthly)'!DH23:DH32,'TD Calc. LI (Monthly)'!DH35:DH47,'TD Calc. LI (Monthly)'!DH50:DH62,'TD Calc. LI (Monthly)'!DH65:DH77,'TD Calc. LI (Monthly)'!DH80:DH92))</f>
        <v>42216.7</v>
      </c>
      <c r="DI32" s="83">
        <f>DH32+(SUM('TD Calc. NLI (Monthly)'!DI23:DI32,'TD Calc. NLI (Monthly)'!DI35:DI47,'TD Calc. NLI (Monthly)'!DI50:DI62,'TD Calc. NLI (Monthly)'!DI65:DI77,'TD Calc. NLI (Monthly)'!DI80:DI92)+SUM('TD Calc. LI (Monthly)'!DI23:DI32,'TD Calc. LI (Monthly)'!DI35:DI47,'TD Calc. LI (Monthly)'!DI50:DI62,'TD Calc. LI (Monthly)'!DI65:DI77,'TD Calc. LI (Monthly)'!DI80:DI92))</f>
        <v>42216.7</v>
      </c>
      <c r="DJ32" s="83">
        <f>DI32+(SUM('TD Calc. NLI (Monthly)'!DJ23:DJ32,'TD Calc. NLI (Monthly)'!DJ35:DJ47,'TD Calc. NLI (Monthly)'!DJ50:DJ62,'TD Calc. NLI (Monthly)'!DJ65:DJ77,'TD Calc. NLI (Monthly)'!DJ80:DJ92)+SUM('TD Calc. LI (Monthly)'!DJ23:DJ32,'TD Calc. LI (Monthly)'!DJ35:DJ47,'TD Calc. LI (Monthly)'!DJ50:DJ62,'TD Calc. LI (Monthly)'!DJ65:DJ77,'TD Calc. LI (Monthly)'!DJ80:DJ92))</f>
        <v>42216.7</v>
      </c>
      <c r="DK32" s="83">
        <f>DJ32+(SUM('TD Calc. NLI (Monthly)'!DK23:DK32,'TD Calc. NLI (Monthly)'!DK35:DK47,'TD Calc. NLI (Monthly)'!DK50:DK62,'TD Calc. NLI (Monthly)'!DK65:DK77,'TD Calc. NLI (Monthly)'!DK80:DK92)+SUM('TD Calc. LI (Monthly)'!DK23:DK32,'TD Calc. LI (Monthly)'!DK35:DK47,'TD Calc. LI (Monthly)'!DK50:DK62,'TD Calc. LI (Monthly)'!DK65:DK77,'TD Calc. LI (Monthly)'!DK80:DK92))</f>
        <v>42216.7</v>
      </c>
      <c r="DL32" s="83">
        <f>DK32+(SUM('TD Calc. NLI (Monthly)'!DL23:DL32,'TD Calc. NLI (Monthly)'!DL35:DL47,'TD Calc. NLI (Monthly)'!DL50:DL62,'TD Calc. NLI (Monthly)'!DL65:DL77,'TD Calc. NLI (Monthly)'!DL80:DL92)+SUM('TD Calc. LI (Monthly)'!DL23:DL32,'TD Calc. LI (Monthly)'!DL35:DL47,'TD Calc. LI (Monthly)'!DL50:DL62,'TD Calc. LI (Monthly)'!DL65:DL77,'TD Calc. LI (Monthly)'!DL80:DL92))</f>
        <v>42216.7</v>
      </c>
      <c r="DM32" s="83">
        <f>DL32+(SUM('TD Calc. NLI (Monthly)'!DM23:DM32,'TD Calc. NLI (Monthly)'!DM35:DM47,'TD Calc. NLI (Monthly)'!DM50:DM62,'TD Calc. NLI (Monthly)'!DM65:DM77,'TD Calc. NLI (Monthly)'!DM80:DM92)+SUM('TD Calc. LI (Monthly)'!DM23:DM32,'TD Calc. LI (Monthly)'!DM35:DM47,'TD Calc. LI (Monthly)'!DM50:DM62,'TD Calc. LI (Monthly)'!DM65:DM77,'TD Calc. LI (Monthly)'!DM80:DM92))</f>
        <v>42216.7</v>
      </c>
      <c r="DN32" s="83">
        <f>DM32+(SUM('TD Calc. NLI (Monthly)'!DN23:DN32,'TD Calc. NLI (Monthly)'!DN35:DN47,'TD Calc. NLI (Monthly)'!DN50:DN62,'TD Calc. NLI (Monthly)'!DN65:DN77,'TD Calc. NLI (Monthly)'!DN80:DN92)+SUM('TD Calc. LI (Monthly)'!DN23:DN32,'TD Calc. LI (Monthly)'!DN35:DN47,'TD Calc. LI (Monthly)'!DN50:DN62,'TD Calc. LI (Monthly)'!DN65:DN77,'TD Calc. LI (Monthly)'!DN80:DN92))</f>
        <v>42216.7</v>
      </c>
      <c r="DO32" s="83">
        <f>DN32+(SUM('TD Calc. NLI (Monthly)'!DO23:DO32,'TD Calc. NLI (Monthly)'!DO35:DO47,'TD Calc. NLI (Monthly)'!DO50:DO62,'TD Calc. NLI (Monthly)'!DO65:DO77,'TD Calc. NLI (Monthly)'!DO80:DO92)+SUM('TD Calc. LI (Monthly)'!DO23:DO32,'TD Calc. LI (Monthly)'!DO35:DO47,'TD Calc. LI (Monthly)'!DO50:DO62,'TD Calc. LI (Monthly)'!DO65:DO77,'TD Calc. LI (Monthly)'!DO80:DO92))</f>
        <v>42216.7</v>
      </c>
      <c r="DP32" s="83">
        <f>DO32+(SUM('TD Calc. NLI (Monthly)'!DP23:DP32,'TD Calc. NLI (Monthly)'!DP35:DP47,'TD Calc. NLI (Monthly)'!DP50:DP62,'TD Calc. NLI (Monthly)'!DP65:DP77,'TD Calc. NLI (Monthly)'!DP80:DP92)+SUM('TD Calc. LI (Monthly)'!DP23:DP32,'TD Calc. LI (Monthly)'!DP35:DP47,'TD Calc. LI (Monthly)'!DP50:DP62,'TD Calc. LI (Monthly)'!DP65:DP77,'TD Calc. LI (Monthly)'!DP80:DP92))</f>
        <v>42216.7</v>
      </c>
      <c r="DQ32" s="83">
        <f>DP32+(SUM('TD Calc. NLI (Monthly)'!DQ23:DQ32,'TD Calc. NLI (Monthly)'!DQ35:DQ47,'TD Calc. NLI (Monthly)'!DQ50:DQ62,'TD Calc. NLI (Monthly)'!DQ65:DQ77,'TD Calc. NLI (Monthly)'!DQ80:DQ92)+SUM('TD Calc. LI (Monthly)'!DQ23:DQ32,'TD Calc. LI (Monthly)'!DQ35:DQ47,'TD Calc. LI (Monthly)'!DQ50:DQ62,'TD Calc. LI (Monthly)'!DQ65:DQ77,'TD Calc. LI (Monthly)'!DQ80:DQ92))</f>
        <v>42216.7</v>
      </c>
      <c r="DR32" s="83">
        <f>DQ32+(SUM('TD Calc. NLI (Monthly)'!DR23:DR32,'TD Calc. NLI (Monthly)'!DR35:DR47,'TD Calc. NLI (Monthly)'!DR50:DR62,'TD Calc. NLI (Monthly)'!DR65:DR77,'TD Calc. NLI (Monthly)'!DR80:DR92)+SUM('TD Calc. LI (Monthly)'!DR23:DR32,'TD Calc. LI (Monthly)'!DR35:DR47,'TD Calc. LI (Monthly)'!DR50:DR62,'TD Calc. LI (Monthly)'!DR65:DR77,'TD Calc. LI (Monthly)'!DR80:DR92))</f>
        <v>42216.7</v>
      </c>
    </row>
    <row r="33" spans="1:122" s="82" customFormat="1" x14ac:dyDescent="0.25">
      <c r="A33" s="84" t="s">
        <v>65</v>
      </c>
      <c r="B33" s="84"/>
      <c r="C33" s="81"/>
      <c r="D33" s="60">
        <f t="shared" ref="D33:AI33" si="177">IF(D27=0,0,D32-D27)</f>
        <v>0</v>
      </c>
      <c r="E33" s="60">
        <f t="shared" si="177"/>
        <v>0</v>
      </c>
      <c r="F33" s="60">
        <f t="shared" si="177"/>
        <v>0</v>
      </c>
      <c r="G33" s="60">
        <f t="shared" si="177"/>
        <v>0</v>
      </c>
      <c r="H33" s="60">
        <f t="shared" si="177"/>
        <v>0</v>
      </c>
      <c r="I33" s="60">
        <f t="shared" si="177"/>
        <v>0</v>
      </c>
      <c r="J33" s="60">
        <f t="shared" si="177"/>
        <v>0</v>
      </c>
      <c r="K33" s="60">
        <f t="shared" si="177"/>
        <v>0</v>
      </c>
      <c r="L33" s="60">
        <f t="shared" si="177"/>
        <v>0</v>
      </c>
      <c r="M33" s="60">
        <f t="shared" si="177"/>
        <v>0</v>
      </c>
      <c r="N33" s="60">
        <f t="shared" si="177"/>
        <v>0</v>
      </c>
      <c r="O33" s="60">
        <f t="shared" si="177"/>
        <v>0</v>
      </c>
      <c r="P33" s="60">
        <f t="shared" si="177"/>
        <v>0</v>
      </c>
      <c r="Q33" s="60">
        <f t="shared" si="177"/>
        <v>0</v>
      </c>
      <c r="R33" s="60">
        <f t="shared" si="177"/>
        <v>0</v>
      </c>
      <c r="S33" s="60">
        <f t="shared" si="177"/>
        <v>0</v>
      </c>
      <c r="T33" s="60">
        <f t="shared" si="177"/>
        <v>0</v>
      </c>
      <c r="U33" s="60">
        <f t="shared" si="177"/>
        <v>0</v>
      </c>
      <c r="V33" s="60">
        <f t="shared" si="177"/>
        <v>0</v>
      </c>
      <c r="W33" s="60">
        <f t="shared" si="177"/>
        <v>0</v>
      </c>
      <c r="X33" s="60">
        <f t="shared" si="177"/>
        <v>0</v>
      </c>
      <c r="Y33" s="60">
        <f t="shared" si="177"/>
        <v>0</v>
      </c>
      <c r="Z33" s="60">
        <f t="shared" si="177"/>
        <v>0</v>
      </c>
      <c r="AA33" s="60">
        <f t="shared" si="177"/>
        <v>0</v>
      </c>
      <c r="AB33" s="60">
        <f t="shared" si="177"/>
        <v>0</v>
      </c>
      <c r="AC33" s="60">
        <f t="shared" si="177"/>
        <v>0</v>
      </c>
      <c r="AD33" s="60">
        <f t="shared" si="177"/>
        <v>0</v>
      </c>
      <c r="AE33" s="60">
        <f t="shared" si="177"/>
        <v>0</v>
      </c>
      <c r="AF33" s="60">
        <f t="shared" si="177"/>
        <v>0</v>
      </c>
      <c r="AG33" s="60">
        <f t="shared" si="177"/>
        <v>0</v>
      </c>
      <c r="AH33" s="60">
        <f t="shared" si="177"/>
        <v>0</v>
      </c>
      <c r="AI33" s="60">
        <f t="shared" si="177"/>
        <v>0</v>
      </c>
      <c r="AJ33" s="60">
        <f t="shared" ref="AJ33:BO33" si="178">IF(AJ27=0,0,AJ32-AJ27)</f>
        <v>0</v>
      </c>
      <c r="AK33" s="60">
        <f t="shared" si="178"/>
        <v>0</v>
      </c>
      <c r="AL33" s="60">
        <f t="shared" si="178"/>
        <v>0</v>
      </c>
      <c r="AM33" s="60">
        <f t="shared" si="178"/>
        <v>0</v>
      </c>
      <c r="AN33" s="60">
        <f t="shared" si="178"/>
        <v>0</v>
      </c>
      <c r="AO33" s="60">
        <f t="shared" si="178"/>
        <v>0</v>
      </c>
      <c r="AP33" s="60">
        <f t="shared" si="178"/>
        <v>0</v>
      </c>
      <c r="AQ33" s="60">
        <f t="shared" si="178"/>
        <v>0</v>
      </c>
      <c r="AR33" s="60">
        <f t="shared" si="178"/>
        <v>0</v>
      </c>
      <c r="AS33" s="60">
        <f t="shared" si="178"/>
        <v>0</v>
      </c>
      <c r="AT33" s="60">
        <f t="shared" si="178"/>
        <v>0</v>
      </c>
      <c r="AU33" s="60">
        <f t="shared" si="178"/>
        <v>0</v>
      </c>
      <c r="AV33" s="60">
        <f t="shared" si="178"/>
        <v>0</v>
      </c>
      <c r="AW33" s="60">
        <f t="shared" si="178"/>
        <v>0</v>
      </c>
      <c r="AX33" s="60">
        <f t="shared" si="178"/>
        <v>0</v>
      </c>
      <c r="AY33" s="60">
        <f t="shared" si="178"/>
        <v>0</v>
      </c>
      <c r="AZ33" s="60">
        <f t="shared" si="178"/>
        <v>0</v>
      </c>
      <c r="BA33" s="60">
        <f t="shared" si="178"/>
        <v>0</v>
      </c>
      <c r="BB33" s="60">
        <f t="shared" si="178"/>
        <v>0</v>
      </c>
      <c r="BC33" s="60">
        <f t="shared" si="178"/>
        <v>0</v>
      </c>
      <c r="BD33" s="60">
        <f t="shared" si="178"/>
        <v>0</v>
      </c>
      <c r="BE33" s="60">
        <f t="shared" si="178"/>
        <v>0</v>
      </c>
      <c r="BF33" s="60">
        <f t="shared" si="178"/>
        <v>0</v>
      </c>
      <c r="BG33" s="60">
        <f t="shared" si="178"/>
        <v>0</v>
      </c>
      <c r="BH33" s="60">
        <f t="shared" si="178"/>
        <v>0</v>
      </c>
      <c r="BI33" s="60">
        <f t="shared" si="178"/>
        <v>0</v>
      </c>
      <c r="BJ33" s="60">
        <f t="shared" si="178"/>
        <v>0</v>
      </c>
      <c r="BK33" s="60">
        <f t="shared" si="178"/>
        <v>0</v>
      </c>
      <c r="BL33" s="60">
        <f t="shared" si="178"/>
        <v>0</v>
      </c>
      <c r="BM33" s="60">
        <f t="shared" si="178"/>
        <v>0</v>
      </c>
      <c r="BN33" s="60">
        <f t="shared" si="178"/>
        <v>0</v>
      </c>
      <c r="BO33" s="60">
        <f t="shared" si="178"/>
        <v>0</v>
      </c>
      <c r="BP33" s="60">
        <f t="shared" ref="BP33:CJ33" si="179">IF(BP27=0,0,BP32-BP27)</f>
        <v>0</v>
      </c>
      <c r="BQ33" s="60">
        <f t="shared" si="179"/>
        <v>0</v>
      </c>
      <c r="BR33" s="60">
        <f t="shared" si="179"/>
        <v>0</v>
      </c>
      <c r="BS33" s="60">
        <f t="shared" si="179"/>
        <v>0</v>
      </c>
      <c r="BT33" s="60">
        <f t="shared" si="179"/>
        <v>0</v>
      </c>
      <c r="BU33" s="60">
        <f t="shared" si="179"/>
        <v>0</v>
      </c>
      <c r="BV33" s="130">
        <f t="shared" si="179"/>
        <v>0</v>
      </c>
      <c r="BW33" s="60">
        <f t="shared" si="179"/>
        <v>0</v>
      </c>
      <c r="BX33" s="60">
        <f t="shared" si="179"/>
        <v>0</v>
      </c>
      <c r="BY33" s="60">
        <f t="shared" si="179"/>
        <v>0</v>
      </c>
      <c r="BZ33" s="60">
        <f t="shared" si="179"/>
        <v>0</v>
      </c>
      <c r="CA33" s="60">
        <f t="shared" si="179"/>
        <v>0</v>
      </c>
      <c r="CB33" s="60">
        <f t="shared" si="179"/>
        <v>0</v>
      </c>
      <c r="CC33" s="60">
        <f t="shared" si="179"/>
        <v>0</v>
      </c>
      <c r="CD33" s="60">
        <f t="shared" si="179"/>
        <v>0</v>
      </c>
      <c r="CE33" s="60">
        <f t="shared" si="179"/>
        <v>0</v>
      </c>
      <c r="CF33" s="60">
        <f t="shared" si="179"/>
        <v>0</v>
      </c>
      <c r="CG33" s="60">
        <f t="shared" si="179"/>
        <v>0</v>
      </c>
      <c r="CH33" s="60">
        <f t="shared" si="179"/>
        <v>0</v>
      </c>
      <c r="CI33" s="60">
        <f t="shared" si="179"/>
        <v>0</v>
      </c>
      <c r="CJ33" s="60">
        <f t="shared" si="179"/>
        <v>0</v>
      </c>
      <c r="CK33" s="60">
        <f t="shared" ref="CK33:DR33" si="180">IF(CK27=0,0,CK32-CK27)</f>
        <v>0</v>
      </c>
      <c r="CL33" s="60">
        <f t="shared" si="180"/>
        <v>0</v>
      </c>
      <c r="CM33" s="60">
        <f t="shared" si="180"/>
        <v>0</v>
      </c>
      <c r="CN33" s="60">
        <f t="shared" si="180"/>
        <v>0</v>
      </c>
      <c r="CO33" s="60">
        <f t="shared" si="180"/>
        <v>0</v>
      </c>
      <c r="CP33" s="60">
        <f t="shared" si="180"/>
        <v>0</v>
      </c>
      <c r="CQ33" s="60">
        <f t="shared" si="180"/>
        <v>0</v>
      </c>
      <c r="CR33" s="60">
        <f t="shared" si="180"/>
        <v>0</v>
      </c>
      <c r="CS33" s="60">
        <f t="shared" si="180"/>
        <v>0</v>
      </c>
      <c r="CT33" s="60">
        <f t="shared" si="180"/>
        <v>0</v>
      </c>
      <c r="CU33" s="60">
        <f t="shared" si="180"/>
        <v>0</v>
      </c>
      <c r="CV33" s="60">
        <f t="shared" si="180"/>
        <v>0</v>
      </c>
      <c r="CW33" s="60">
        <f t="shared" si="180"/>
        <v>0</v>
      </c>
      <c r="CX33" s="60">
        <f t="shared" si="180"/>
        <v>0</v>
      </c>
      <c r="CY33" s="60">
        <f t="shared" si="180"/>
        <v>0</v>
      </c>
      <c r="CZ33" s="60">
        <f t="shared" si="180"/>
        <v>0</v>
      </c>
      <c r="DA33" s="60">
        <f t="shared" si="180"/>
        <v>0</v>
      </c>
      <c r="DB33" s="60">
        <f t="shared" si="180"/>
        <v>0</v>
      </c>
      <c r="DC33" s="60">
        <f t="shared" si="180"/>
        <v>0</v>
      </c>
      <c r="DD33" s="60">
        <f t="shared" si="180"/>
        <v>0</v>
      </c>
      <c r="DE33" s="60">
        <f t="shared" si="180"/>
        <v>0</v>
      </c>
      <c r="DF33" s="60">
        <f t="shared" si="180"/>
        <v>0</v>
      </c>
      <c r="DG33" s="60">
        <f t="shared" si="180"/>
        <v>0</v>
      </c>
      <c r="DH33" s="60">
        <f t="shared" si="180"/>
        <v>0</v>
      </c>
      <c r="DI33" s="60">
        <f t="shared" si="180"/>
        <v>0</v>
      </c>
      <c r="DJ33" s="60">
        <f t="shared" si="180"/>
        <v>0</v>
      </c>
      <c r="DK33" s="60">
        <f t="shared" si="180"/>
        <v>0</v>
      </c>
      <c r="DL33" s="60">
        <f t="shared" si="180"/>
        <v>0</v>
      </c>
      <c r="DM33" s="60">
        <f t="shared" si="180"/>
        <v>0</v>
      </c>
      <c r="DN33" s="60">
        <f t="shared" si="180"/>
        <v>0</v>
      </c>
      <c r="DO33" s="60">
        <f t="shared" si="180"/>
        <v>0</v>
      </c>
      <c r="DP33" s="60">
        <f t="shared" si="180"/>
        <v>0</v>
      </c>
      <c r="DQ33" s="60">
        <f t="shared" si="180"/>
        <v>0</v>
      </c>
      <c r="DR33" s="60">
        <f t="shared" si="180"/>
        <v>0</v>
      </c>
    </row>
    <row r="35" spans="1:122" x14ac:dyDescent="0.25">
      <c r="B35" s="90"/>
      <c r="C35" s="54" t="s">
        <v>34</v>
      </c>
      <c r="D35" s="41" t="s">
        <v>98</v>
      </c>
      <c r="L35" s="116"/>
      <c r="M35" s="116">
        <v>2019</v>
      </c>
      <c r="N35" s="116">
        <v>2020</v>
      </c>
      <c r="O35" s="116">
        <v>2021</v>
      </c>
      <c r="P35" s="116">
        <v>2022</v>
      </c>
      <c r="Q35" s="116">
        <v>2023</v>
      </c>
      <c r="R35" s="116">
        <v>2024</v>
      </c>
      <c r="S35" s="116">
        <v>2025</v>
      </c>
    </row>
    <row r="36" spans="1:122" x14ac:dyDescent="0.25">
      <c r="B36" s="89"/>
      <c r="L36" s="116" t="s">
        <v>96</v>
      </c>
      <c r="M36" s="119">
        <f>N27</f>
        <v>42216.7</v>
      </c>
      <c r="N36" s="119">
        <f>Z27</f>
        <v>0</v>
      </c>
      <c r="O36" s="119">
        <f>AL27</f>
        <v>0</v>
      </c>
      <c r="P36" s="119">
        <f>AX9</f>
        <v>0</v>
      </c>
      <c r="Q36" s="119">
        <f>BJ9</f>
        <v>0</v>
      </c>
      <c r="R36" s="119">
        <f>BV27</f>
        <v>0</v>
      </c>
      <c r="S36" s="119">
        <f>CA9</f>
        <v>0</v>
      </c>
    </row>
    <row r="37" spans="1:122" x14ac:dyDescent="0.25">
      <c r="C37" s="45"/>
      <c r="D37" s="117">
        <v>2019</v>
      </c>
      <c r="E37" s="117">
        <v>2020</v>
      </c>
      <c r="F37" s="117">
        <v>2021</v>
      </c>
      <c r="G37" s="117">
        <v>2022</v>
      </c>
      <c r="H37" s="117">
        <v>2023</v>
      </c>
      <c r="I37" s="117">
        <v>2024</v>
      </c>
      <c r="J37" s="117" t="s">
        <v>56</v>
      </c>
      <c r="L37" s="116" t="s">
        <v>97</v>
      </c>
      <c r="M37" s="119">
        <f>M36</f>
        <v>42216.7</v>
      </c>
      <c r="N37" s="119">
        <f t="shared" ref="N37:S37" si="181">N36-M36</f>
        <v>-42216.7</v>
      </c>
      <c r="O37" s="119">
        <f t="shared" si="181"/>
        <v>0</v>
      </c>
      <c r="P37" s="119">
        <f t="shared" si="181"/>
        <v>0</v>
      </c>
      <c r="Q37" s="119">
        <f t="shared" si="181"/>
        <v>0</v>
      </c>
      <c r="R37" s="119">
        <f t="shared" si="181"/>
        <v>0</v>
      </c>
      <c r="S37" s="119">
        <f t="shared" si="181"/>
        <v>0</v>
      </c>
    </row>
    <row r="38" spans="1:122" x14ac:dyDescent="0.25">
      <c r="C38" s="45"/>
      <c r="D38" s="45"/>
      <c r="E38" s="45"/>
      <c r="F38" s="45"/>
      <c r="G38" s="45"/>
      <c r="H38" s="45"/>
      <c r="I38" s="45"/>
      <c r="J38" s="45"/>
      <c r="L38" s="54" t="s">
        <v>136</v>
      </c>
      <c r="M38" s="119">
        <f>K5</f>
        <v>0</v>
      </c>
      <c r="N38" s="119">
        <f>W5</f>
        <v>0</v>
      </c>
      <c r="O38" s="119">
        <f>AI5</f>
        <v>0</v>
      </c>
      <c r="P38" s="119">
        <f>AU5</f>
        <v>0</v>
      </c>
      <c r="Q38" s="119">
        <f>AU5</f>
        <v>0</v>
      </c>
      <c r="R38" s="119">
        <f>BS5</f>
        <v>0</v>
      </c>
      <c r="S38" s="119">
        <f t="shared" ref="S38" si="182">S37-R37</f>
        <v>0</v>
      </c>
      <c r="BC38" s="54">
        <v>47584876.93</v>
      </c>
    </row>
    <row r="39" spans="1:122" x14ac:dyDescent="0.25">
      <c r="C39" s="45" t="s">
        <v>86</v>
      </c>
      <c r="D39" s="69"/>
      <c r="E39" s="69"/>
      <c r="F39" s="69"/>
      <c r="G39" s="69"/>
      <c r="H39" s="69"/>
      <c r="I39" s="69"/>
      <c r="J39" s="69">
        <f>SUM(D39:I39)</f>
        <v>0</v>
      </c>
      <c r="L39" s="93">
        <f>SUM(M38:R38)</f>
        <v>0</v>
      </c>
      <c r="R39" s="13"/>
      <c r="BC39" s="13">
        <f>BC38-BC27</f>
        <v>47584876.93</v>
      </c>
    </row>
    <row r="40" spans="1:122" x14ac:dyDescent="0.25">
      <c r="C40" s="45" t="s">
        <v>87</v>
      </c>
      <c r="D40" s="69"/>
      <c r="E40" s="69"/>
      <c r="F40" s="69"/>
      <c r="G40" s="69"/>
      <c r="H40" s="69"/>
      <c r="I40" s="69"/>
      <c r="J40" s="69">
        <f t="shared" ref="J40:J47" si="183">SUM(D40:I40)</f>
        <v>0</v>
      </c>
      <c r="Q40" s="86"/>
      <c r="R40" s="86" t="s">
        <v>73</v>
      </c>
      <c r="S40" s="86" t="s">
        <v>74</v>
      </c>
      <c r="T40" s="86" t="s">
        <v>75</v>
      </c>
      <c r="U40" s="86" t="s">
        <v>76</v>
      </c>
      <c r="V40" s="86" t="s">
        <v>20</v>
      </c>
      <c r="W40" s="86" t="s">
        <v>77</v>
      </c>
      <c r="X40" s="86" t="s">
        <v>78</v>
      </c>
      <c r="Y40" s="86" t="s">
        <v>79</v>
      </c>
      <c r="Z40" s="86" t="s">
        <v>80</v>
      </c>
      <c r="AA40" s="86" t="s">
        <v>81</v>
      </c>
      <c r="AB40" s="86" t="s">
        <v>82</v>
      </c>
      <c r="AC40" s="86" t="s">
        <v>83</v>
      </c>
      <c r="AD40" s="86" t="s">
        <v>72</v>
      </c>
    </row>
    <row r="41" spans="1:122" x14ac:dyDescent="0.25">
      <c r="C41" s="45" t="s">
        <v>88</v>
      </c>
      <c r="D41" s="69"/>
      <c r="E41" s="69"/>
      <c r="F41" s="69"/>
      <c r="G41" s="69"/>
      <c r="H41" s="69"/>
      <c r="I41" s="69"/>
      <c r="J41" s="69">
        <f t="shared" si="183"/>
        <v>0</v>
      </c>
      <c r="Q41" s="86">
        <v>2019</v>
      </c>
      <c r="R41" s="97">
        <f>C27</f>
        <v>0</v>
      </c>
      <c r="S41" s="97">
        <f t="shared" ref="S41:AC41" si="184">D27-C27</f>
        <v>0</v>
      </c>
      <c r="T41" s="97">
        <f t="shared" si="184"/>
        <v>0</v>
      </c>
      <c r="U41" s="97">
        <f t="shared" si="184"/>
        <v>0</v>
      </c>
      <c r="V41" s="97">
        <f t="shared" si="184"/>
        <v>5973.5</v>
      </c>
      <c r="W41" s="97">
        <f t="shared" si="184"/>
        <v>9060.7999999999993</v>
      </c>
      <c r="X41" s="97">
        <f t="shared" si="184"/>
        <v>9060.7999999999993</v>
      </c>
      <c r="Y41" s="97">
        <f t="shared" si="184"/>
        <v>9060.7999999999956</v>
      </c>
      <c r="Z41" s="97">
        <f t="shared" si="184"/>
        <v>9060.8000000000029</v>
      </c>
      <c r="AA41" s="97">
        <f t="shared" si="184"/>
        <v>0</v>
      </c>
      <c r="AB41" s="97">
        <f t="shared" si="184"/>
        <v>0</v>
      </c>
      <c r="AC41" s="97">
        <f t="shared" si="184"/>
        <v>0</v>
      </c>
      <c r="AD41" s="97">
        <f>SUM(R41:AC41)</f>
        <v>42216.7</v>
      </c>
    </row>
    <row r="42" spans="1:122" x14ac:dyDescent="0.25">
      <c r="C42" s="45" t="s">
        <v>90</v>
      </c>
      <c r="D42" s="46"/>
      <c r="E42" s="46"/>
      <c r="F42" s="46"/>
      <c r="G42" s="46"/>
      <c r="H42" s="46"/>
      <c r="I42" s="46"/>
      <c r="J42" s="69">
        <f>SUM(D42:I42)</f>
        <v>0</v>
      </c>
      <c r="Q42" s="86">
        <v>2020</v>
      </c>
      <c r="R42" s="97">
        <f t="shared" ref="R42:AC42" si="185">O27-N27</f>
        <v>0</v>
      </c>
      <c r="S42" s="97">
        <f t="shared" si="185"/>
        <v>-42216.7</v>
      </c>
      <c r="T42" s="97">
        <f t="shared" si="185"/>
        <v>0</v>
      </c>
      <c r="U42" s="97">
        <f t="shared" si="185"/>
        <v>0</v>
      </c>
      <c r="V42" s="97">
        <f t="shared" si="185"/>
        <v>0</v>
      </c>
      <c r="W42" s="97">
        <f t="shared" si="185"/>
        <v>0</v>
      </c>
      <c r="X42" s="97">
        <f t="shared" si="185"/>
        <v>0</v>
      </c>
      <c r="Y42" s="97">
        <f t="shared" si="185"/>
        <v>0</v>
      </c>
      <c r="Z42" s="97">
        <f t="shared" si="185"/>
        <v>0</v>
      </c>
      <c r="AA42" s="97">
        <f t="shared" si="185"/>
        <v>0</v>
      </c>
      <c r="AB42" s="97">
        <f t="shared" si="185"/>
        <v>0</v>
      </c>
      <c r="AC42" s="97">
        <f t="shared" si="185"/>
        <v>0</v>
      </c>
      <c r="AD42" s="97">
        <f t="shared" ref="AD42:AD47" si="186">SUM(R42:AC42)</f>
        <v>-42216.7</v>
      </c>
    </row>
    <row r="43" spans="1:122" x14ac:dyDescent="0.25">
      <c r="C43" s="45" t="s">
        <v>91</v>
      </c>
      <c r="D43" s="69"/>
      <c r="E43" s="69"/>
      <c r="F43" s="69"/>
      <c r="G43" s="69"/>
      <c r="H43" s="69"/>
      <c r="I43" s="69"/>
      <c r="J43" s="69">
        <f t="shared" si="183"/>
        <v>0</v>
      </c>
      <c r="L43" s="54">
        <v>1000</v>
      </c>
      <c r="Q43" s="86">
        <v>2021</v>
      </c>
      <c r="R43" s="97">
        <f t="shared" ref="R43:AC43" si="187">AA27-Z27</f>
        <v>0</v>
      </c>
      <c r="S43" s="97">
        <f t="shared" si="187"/>
        <v>0</v>
      </c>
      <c r="T43" s="97">
        <f t="shared" si="187"/>
        <v>0</v>
      </c>
      <c r="U43" s="97">
        <f t="shared" si="187"/>
        <v>0</v>
      </c>
      <c r="V43" s="97">
        <f t="shared" si="187"/>
        <v>0</v>
      </c>
      <c r="W43" s="97">
        <f t="shared" si="187"/>
        <v>0</v>
      </c>
      <c r="X43" s="97">
        <f t="shared" si="187"/>
        <v>0</v>
      </c>
      <c r="Y43" s="97">
        <f t="shared" si="187"/>
        <v>0</v>
      </c>
      <c r="Z43" s="97">
        <f t="shared" si="187"/>
        <v>0</v>
      </c>
      <c r="AA43" s="97">
        <f t="shared" si="187"/>
        <v>0</v>
      </c>
      <c r="AB43" s="97">
        <f t="shared" si="187"/>
        <v>0</v>
      </c>
      <c r="AC43" s="97">
        <f t="shared" si="187"/>
        <v>0</v>
      </c>
      <c r="AD43" s="97">
        <f t="shared" si="186"/>
        <v>0</v>
      </c>
    </row>
    <row r="44" spans="1:122" x14ac:dyDescent="0.25">
      <c r="B44" s="54" t="s">
        <v>99</v>
      </c>
      <c r="C44" s="45" t="s">
        <v>92</v>
      </c>
      <c r="D44" s="46"/>
      <c r="E44" s="46"/>
      <c r="F44" s="46"/>
      <c r="G44" s="46"/>
      <c r="H44" s="46"/>
      <c r="I44" s="46"/>
      <c r="J44" s="69"/>
      <c r="Q44" s="86">
        <v>2022</v>
      </c>
      <c r="R44" s="97">
        <f t="shared" ref="R44:AC44" si="188">AM27-AL27</f>
        <v>0</v>
      </c>
      <c r="S44" s="97">
        <f t="shared" si="188"/>
        <v>0</v>
      </c>
      <c r="T44" s="97">
        <f t="shared" si="188"/>
        <v>0</v>
      </c>
      <c r="U44" s="97">
        <f t="shared" si="188"/>
        <v>0</v>
      </c>
      <c r="V44" s="97">
        <f t="shared" si="188"/>
        <v>0</v>
      </c>
      <c r="W44" s="97">
        <f t="shared" si="188"/>
        <v>0</v>
      </c>
      <c r="X44" s="97">
        <f t="shared" si="188"/>
        <v>0</v>
      </c>
      <c r="Y44" s="97">
        <f t="shared" si="188"/>
        <v>0</v>
      </c>
      <c r="Z44" s="97">
        <f t="shared" si="188"/>
        <v>0</v>
      </c>
      <c r="AA44" s="97">
        <f t="shared" si="188"/>
        <v>0</v>
      </c>
      <c r="AB44" s="97">
        <f t="shared" si="188"/>
        <v>0</v>
      </c>
      <c r="AC44" s="97">
        <f t="shared" si="188"/>
        <v>0</v>
      </c>
      <c r="AD44" s="97">
        <f t="shared" si="186"/>
        <v>0</v>
      </c>
    </row>
    <row r="45" spans="1:122" x14ac:dyDescent="0.25">
      <c r="C45" s="45" t="s">
        <v>93</v>
      </c>
      <c r="D45" s="69"/>
      <c r="E45" s="69"/>
      <c r="F45" s="69"/>
      <c r="G45" s="69"/>
      <c r="H45" s="69"/>
      <c r="I45" s="69"/>
      <c r="J45" s="69">
        <f t="shared" si="183"/>
        <v>0</v>
      </c>
      <c r="Q45" s="86">
        <v>2023</v>
      </c>
      <c r="R45" s="97">
        <f>AY27-AX27</f>
        <v>0</v>
      </c>
      <c r="S45" s="97">
        <f>AZ27-AY27</f>
        <v>0</v>
      </c>
      <c r="T45" s="97">
        <f>BA27-AZ27</f>
        <v>0</v>
      </c>
      <c r="U45" s="97">
        <f>BB27-BA27</f>
        <v>0</v>
      </c>
      <c r="V45" s="97">
        <f>BC27-BB27</f>
        <v>0</v>
      </c>
      <c r="W45" s="97">
        <f t="shared" ref="W45:AC45" si="189">BD27-BC27</f>
        <v>0</v>
      </c>
      <c r="X45" s="97">
        <f t="shared" si="189"/>
        <v>0</v>
      </c>
      <c r="Y45" s="97">
        <f t="shared" si="189"/>
        <v>0</v>
      </c>
      <c r="Z45" s="97">
        <f t="shared" si="189"/>
        <v>0</v>
      </c>
      <c r="AA45" s="97">
        <f t="shared" si="189"/>
        <v>0</v>
      </c>
      <c r="AB45" s="97">
        <f t="shared" si="189"/>
        <v>0</v>
      </c>
      <c r="AC45" s="97">
        <f t="shared" si="189"/>
        <v>0</v>
      </c>
      <c r="AD45" s="97">
        <f t="shared" si="186"/>
        <v>0</v>
      </c>
    </row>
    <row r="46" spans="1:122" x14ac:dyDescent="0.25">
      <c r="C46" s="45" t="s">
        <v>94</v>
      </c>
      <c r="D46" s="69"/>
      <c r="E46" s="69"/>
      <c r="F46" s="69"/>
      <c r="G46" s="69"/>
      <c r="H46" s="69"/>
      <c r="I46" s="69"/>
      <c r="J46" s="69">
        <f t="shared" si="183"/>
        <v>0</v>
      </c>
      <c r="Q46" s="86">
        <v>2024</v>
      </c>
      <c r="R46" s="97">
        <f>BK27-BJ27</f>
        <v>0</v>
      </c>
      <c r="S46" s="97">
        <f t="shared" ref="S46:AC46" si="190">BL27-BK27</f>
        <v>0</v>
      </c>
      <c r="T46" s="97">
        <f t="shared" si="190"/>
        <v>0</v>
      </c>
      <c r="U46" s="97">
        <f t="shared" si="190"/>
        <v>0</v>
      </c>
      <c r="V46" s="97">
        <f t="shared" si="190"/>
        <v>0</v>
      </c>
      <c r="W46" s="97">
        <f t="shared" si="190"/>
        <v>0</v>
      </c>
      <c r="X46" s="97">
        <f t="shared" si="190"/>
        <v>0</v>
      </c>
      <c r="Y46" s="97">
        <f t="shared" si="190"/>
        <v>0</v>
      </c>
      <c r="Z46" s="97">
        <f t="shared" si="190"/>
        <v>0</v>
      </c>
      <c r="AA46" s="97">
        <f t="shared" si="190"/>
        <v>0</v>
      </c>
      <c r="AB46" s="97">
        <f t="shared" si="190"/>
        <v>0</v>
      </c>
      <c r="AC46" s="97">
        <f t="shared" si="190"/>
        <v>0</v>
      </c>
      <c r="AD46" s="97">
        <f t="shared" si="186"/>
        <v>0</v>
      </c>
    </row>
    <row r="47" spans="1:122" x14ac:dyDescent="0.25">
      <c r="C47" s="45" t="s">
        <v>95</v>
      </c>
      <c r="D47" s="69"/>
      <c r="E47" s="69"/>
      <c r="F47" s="69"/>
      <c r="G47" s="69"/>
      <c r="H47" s="69"/>
      <c r="I47" s="69"/>
      <c r="J47" s="69">
        <f t="shared" si="183"/>
        <v>0</v>
      </c>
      <c r="Q47" s="86">
        <v>2025</v>
      </c>
      <c r="R47" s="97">
        <f>BW27-BV27</f>
        <v>0</v>
      </c>
      <c r="S47" s="97">
        <f t="shared" ref="S47:V47" si="191">BX27-BW27</f>
        <v>0</v>
      </c>
      <c r="T47" s="97">
        <f t="shared" si="191"/>
        <v>0</v>
      </c>
      <c r="U47" s="97">
        <f t="shared" si="191"/>
        <v>0</v>
      </c>
      <c r="V47" s="97">
        <f t="shared" si="191"/>
        <v>0</v>
      </c>
      <c r="W47" s="97">
        <v>0</v>
      </c>
      <c r="X47" s="97">
        <f t="shared" ref="X47" si="192">CC27-CB27</f>
        <v>0</v>
      </c>
      <c r="Y47" s="97">
        <f t="shared" ref="Y47" si="193">CD27-CC27</f>
        <v>0</v>
      </c>
      <c r="Z47" s="97">
        <f t="shared" ref="Z47" si="194">CE27-CD27</f>
        <v>0</v>
      </c>
      <c r="AA47" s="97">
        <f t="shared" ref="AA47" si="195">CF27-CE27</f>
        <v>0</v>
      </c>
      <c r="AB47" s="97">
        <f t="shared" ref="AB47" si="196">CG27-CF27</f>
        <v>0</v>
      </c>
      <c r="AC47" s="97">
        <f t="shared" ref="AC47" si="197">CH27-CG27</f>
        <v>0</v>
      </c>
      <c r="AD47" s="97">
        <f t="shared" si="186"/>
        <v>0</v>
      </c>
    </row>
    <row r="48" spans="1:122" x14ac:dyDescent="0.25">
      <c r="C48" s="45"/>
      <c r="D48" s="45"/>
      <c r="E48" s="45"/>
      <c r="F48" s="45"/>
      <c r="G48" s="45"/>
      <c r="H48" s="45"/>
      <c r="I48" s="45"/>
      <c r="J48" s="45"/>
      <c r="AD48" s="93">
        <f>SUM(AD41:AD47)</f>
        <v>0</v>
      </c>
    </row>
    <row r="49" spans="3:16" x14ac:dyDescent="0.25">
      <c r="C49" s="42" t="s">
        <v>56</v>
      </c>
      <c r="D49" s="53">
        <f>SUM(D39:D47)</f>
        <v>0</v>
      </c>
      <c r="E49" s="53">
        <f t="shared" ref="E49:J49" si="198">SUM(E39:E47)</f>
        <v>0</v>
      </c>
      <c r="F49" s="53">
        <f t="shared" si="198"/>
        <v>0</v>
      </c>
      <c r="G49" s="53">
        <f t="shared" si="198"/>
        <v>0</v>
      </c>
      <c r="H49" s="53">
        <f t="shared" si="198"/>
        <v>0</v>
      </c>
      <c r="I49" s="53">
        <f t="shared" si="198"/>
        <v>0</v>
      </c>
      <c r="J49" s="53">
        <f t="shared" si="198"/>
        <v>0</v>
      </c>
    </row>
    <row r="50" spans="3:16" x14ac:dyDescent="0.25">
      <c r="C50" s="45" t="s">
        <v>90</v>
      </c>
      <c r="D50" s="69"/>
      <c r="E50" s="69"/>
      <c r="F50" s="69"/>
      <c r="G50" s="69"/>
      <c r="H50" s="69"/>
      <c r="I50" s="69"/>
      <c r="J50" s="69"/>
    </row>
    <row r="51" spans="3:16" x14ac:dyDescent="0.25">
      <c r="C51" s="45" t="s">
        <v>89</v>
      </c>
      <c r="D51" s="69"/>
      <c r="E51" s="69"/>
      <c r="F51" s="69"/>
      <c r="G51" s="69"/>
      <c r="H51" s="69"/>
      <c r="I51" s="69"/>
      <c r="J51" s="69"/>
    </row>
    <row r="52" spans="3:16" x14ac:dyDescent="0.25">
      <c r="C52" s="45" t="s">
        <v>92</v>
      </c>
      <c r="D52" s="69"/>
      <c r="E52" s="69"/>
      <c r="F52" s="69"/>
      <c r="G52" s="69"/>
      <c r="H52" s="69"/>
      <c r="I52" s="69"/>
      <c r="J52" s="69"/>
    </row>
    <row r="56" spans="3:16" x14ac:dyDescent="0.25">
      <c r="C56" s="54" t="s">
        <v>101</v>
      </c>
    </row>
    <row r="58" spans="3:16" x14ac:dyDescent="0.25">
      <c r="C58" s="45" t="s">
        <v>108</v>
      </c>
      <c r="D58" s="69"/>
      <c r="E58" s="69"/>
      <c r="F58" s="69"/>
      <c r="G58" s="69"/>
      <c r="H58" s="69"/>
      <c r="I58" s="69"/>
      <c r="J58" s="118">
        <f>SUM(D58:I58)</f>
        <v>0</v>
      </c>
      <c r="N58" s="45" t="s">
        <v>119</v>
      </c>
      <c r="O58" s="45"/>
      <c r="P58" s="45"/>
    </row>
    <row r="59" spans="3:16" x14ac:dyDescent="0.25">
      <c r="C59" s="45" t="s">
        <v>103</v>
      </c>
      <c r="D59" s="69"/>
      <c r="E59" s="69"/>
      <c r="F59" s="69"/>
      <c r="G59" s="69"/>
      <c r="H59" s="69"/>
      <c r="I59" s="69"/>
      <c r="J59" s="118">
        <f t="shared" ref="J59:J61" si="199">SUM(D59:I59)</f>
        <v>0</v>
      </c>
      <c r="L59" s="46">
        <v>10</v>
      </c>
      <c r="N59" s="45" t="s">
        <v>115</v>
      </c>
      <c r="O59" s="45">
        <v>45018272</v>
      </c>
      <c r="P59" s="131">
        <f>O59/$O$63</f>
        <v>0.18311800643985099</v>
      </c>
    </row>
    <row r="60" spans="3:16" x14ac:dyDescent="0.25">
      <c r="C60" s="45" t="s">
        <v>105</v>
      </c>
      <c r="D60" s="69"/>
      <c r="E60" s="69"/>
      <c r="F60" s="69"/>
      <c r="G60" s="69"/>
      <c r="H60" s="69"/>
      <c r="I60" s="69"/>
      <c r="J60" s="118">
        <f t="shared" si="199"/>
        <v>0</v>
      </c>
      <c r="L60" s="46">
        <v>12</v>
      </c>
      <c r="N60" s="45" t="s">
        <v>116</v>
      </c>
      <c r="O60" s="45">
        <v>130682584</v>
      </c>
      <c r="P60" s="131">
        <f t="shared" ref="P60:P62" si="200">O60/$O$63</f>
        <v>0.53156936495670837</v>
      </c>
    </row>
    <row r="61" spans="3:16" x14ac:dyDescent="0.25">
      <c r="C61" s="45" t="s">
        <v>102</v>
      </c>
      <c r="D61" s="69"/>
      <c r="E61" s="69"/>
      <c r="F61" s="69"/>
      <c r="G61" s="69"/>
      <c r="H61" s="69"/>
      <c r="I61" s="69"/>
      <c r="J61" s="118">
        <f t="shared" si="199"/>
        <v>0</v>
      </c>
      <c r="N61" s="45" t="s">
        <v>117</v>
      </c>
      <c r="O61" s="45">
        <v>57849192</v>
      </c>
      <c r="P61" s="131">
        <f t="shared" si="200"/>
        <v>0.23530953638549643</v>
      </c>
    </row>
    <row r="62" spans="3:16" x14ac:dyDescent="0.25">
      <c r="C62" s="45" t="s">
        <v>113</v>
      </c>
      <c r="D62" s="69"/>
      <c r="E62" s="69"/>
      <c r="F62" s="69"/>
      <c r="G62" s="69"/>
      <c r="H62" s="69"/>
      <c r="I62" s="69"/>
      <c r="J62" s="118">
        <f t="shared" ref="J62:J70" si="201">SUM(D62:I62)</f>
        <v>0</v>
      </c>
      <c r="N62" s="45" t="s">
        <v>118</v>
      </c>
      <c r="O62" s="45">
        <v>12292908</v>
      </c>
      <c r="P62" s="131">
        <f t="shared" si="200"/>
        <v>5.0003092217944203E-2</v>
      </c>
    </row>
    <row r="63" spans="3:16" x14ac:dyDescent="0.25">
      <c r="C63" s="45" t="s">
        <v>12</v>
      </c>
      <c r="D63" s="69"/>
      <c r="E63" s="69"/>
      <c r="F63" s="69"/>
      <c r="G63" s="69"/>
      <c r="H63" s="69"/>
      <c r="I63" s="69"/>
      <c r="J63" s="118">
        <f t="shared" si="201"/>
        <v>0</v>
      </c>
      <c r="N63" s="45" t="s">
        <v>72</v>
      </c>
      <c r="O63" s="45">
        <f>SUM(O59:O62)</f>
        <v>245842956</v>
      </c>
      <c r="P63" s="45"/>
    </row>
    <row r="64" spans="3:16" x14ac:dyDescent="0.25">
      <c r="C64" s="45" t="str">
        <f>C73</f>
        <v xml:space="preserve">HVAC (Ventilation) </v>
      </c>
      <c r="D64" s="69"/>
      <c r="E64" s="69"/>
      <c r="F64" s="69"/>
      <c r="G64" s="69"/>
      <c r="H64" s="69"/>
      <c r="I64" s="69"/>
      <c r="J64" s="118">
        <f t="shared" si="201"/>
        <v>0</v>
      </c>
    </row>
    <row r="65" spans="3:21" x14ac:dyDescent="0.25">
      <c r="C65" s="45" t="str">
        <f>C75</f>
        <v>Lighting</v>
      </c>
      <c r="D65" s="69"/>
      <c r="E65" s="69"/>
      <c r="F65" s="69"/>
      <c r="G65" s="69"/>
      <c r="H65" s="69"/>
      <c r="I65" s="69"/>
      <c r="J65" s="118">
        <f t="shared" si="201"/>
        <v>0</v>
      </c>
    </row>
    <row r="66" spans="3:21" x14ac:dyDescent="0.25">
      <c r="C66" s="45" t="s">
        <v>111</v>
      </c>
      <c r="G66" s="69"/>
      <c r="H66" s="69"/>
      <c r="I66" s="69"/>
      <c r="J66" s="118">
        <f t="shared" si="201"/>
        <v>0</v>
      </c>
      <c r="N66" s="132" t="s">
        <v>120</v>
      </c>
      <c r="O66" s="47">
        <f>J49</f>
        <v>0</v>
      </c>
      <c r="P66" s="133" t="e">
        <f>O66/$O$68</f>
        <v>#DIV/0!</v>
      </c>
    </row>
    <row r="67" spans="3:21" x14ac:dyDescent="0.25">
      <c r="C67" s="45" t="s">
        <v>109</v>
      </c>
      <c r="D67" s="69"/>
      <c r="E67" s="69"/>
      <c r="F67" s="69"/>
      <c r="G67" s="69"/>
      <c r="H67" s="69"/>
      <c r="I67" s="69"/>
      <c r="J67" s="118">
        <f t="shared" si="201"/>
        <v>0</v>
      </c>
      <c r="N67" s="132" t="s">
        <v>121</v>
      </c>
      <c r="O67" s="47">
        <f>J71</f>
        <v>0</v>
      </c>
      <c r="P67" s="133" t="e">
        <f>O67/$O$68</f>
        <v>#DIV/0!</v>
      </c>
    </row>
    <row r="68" spans="3:21" x14ac:dyDescent="0.25">
      <c r="C68" s="45" t="s">
        <v>110</v>
      </c>
      <c r="D68" s="69"/>
      <c r="E68" s="69"/>
      <c r="F68" s="69"/>
      <c r="G68" s="69"/>
      <c r="H68" s="69"/>
      <c r="I68" s="69"/>
      <c r="J68" s="118">
        <f t="shared" si="201"/>
        <v>0</v>
      </c>
      <c r="O68" s="47">
        <f>SUM(J49,J71)</f>
        <v>0</v>
      </c>
    </row>
    <row r="69" spans="3:21" x14ac:dyDescent="0.25">
      <c r="C69" s="45" t="s">
        <v>112</v>
      </c>
      <c r="D69" s="69"/>
      <c r="E69" s="69"/>
      <c r="F69" s="69"/>
      <c r="G69" s="69"/>
      <c r="H69" s="69"/>
      <c r="I69" s="69"/>
      <c r="J69" s="118">
        <f t="shared" si="201"/>
        <v>0</v>
      </c>
    </row>
    <row r="70" spans="3:21" x14ac:dyDescent="0.25">
      <c r="C70" s="45" t="s">
        <v>107</v>
      </c>
      <c r="D70" s="69"/>
      <c r="E70" s="69"/>
      <c r="F70" s="69"/>
      <c r="G70" s="69"/>
      <c r="H70" s="69"/>
      <c r="I70" s="69"/>
      <c r="J70" s="118">
        <f t="shared" si="201"/>
        <v>0</v>
      </c>
      <c r="N70" s="54" t="s">
        <v>85</v>
      </c>
      <c r="O70" s="54" t="s">
        <v>84</v>
      </c>
    </row>
    <row r="71" spans="3:21" x14ac:dyDescent="0.25">
      <c r="C71" s="42" t="s">
        <v>72</v>
      </c>
      <c r="D71" s="134">
        <f>SUM(D58:D70)</f>
        <v>0</v>
      </c>
      <c r="E71" s="134">
        <f t="shared" ref="E71:J71" si="202">SUM(E58:E70)</f>
        <v>0</v>
      </c>
      <c r="F71" s="134">
        <f t="shared" si="202"/>
        <v>0</v>
      </c>
      <c r="G71" s="134">
        <f t="shared" si="202"/>
        <v>0</v>
      </c>
      <c r="H71" s="134">
        <f t="shared" si="202"/>
        <v>0</v>
      </c>
      <c r="I71" s="134">
        <f t="shared" si="202"/>
        <v>0</v>
      </c>
      <c r="J71" s="134">
        <f t="shared" si="202"/>
        <v>0</v>
      </c>
      <c r="N71" s="54">
        <v>2018</v>
      </c>
      <c r="O71" s="54">
        <v>2019</v>
      </c>
      <c r="P71" s="54">
        <v>2020</v>
      </c>
      <c r="Q71" s="54">
        <v>2021</v>
      </c>
      <c r="R71" s="54">
        <v>2022</v>
      </c>
      <c r="S71" s="54">
        <v>2023</v>
      </c>
      <c r="T71" s="54">
        <v>2024</v>
      </c>
      <c r="U71" s="54" t="s">
        <v>56</v>
      </c>
    </row>
    <row r="72" spans="3:21" x14ac:dyDescent="0.25">
      <c r="C72" s="45"/>
      <c r="D72" s="45"/>
      <c r="E72" s="45"/>
      <c r="F72" s="45"/>
      <c r="G72" s="45"/>
      <c r="H72" s="45"/>
      <c r="I72" s="45"/>
      <c r="J72" s="45"/>
      <c r="M72" s="54" t="s">
        <v>120</v>
      </c>
      <c r="N72" s="46">
        <v>105491.75188278672</v>
      </c>
      <c r="O72" s="47">
        <v>9561.1481605218505</v>
      </c>
      <c r="P72" s="47">
        <f t="shared" ref="P72:U72" si="203">E49</f>
        <v>0</v>
      </c>
      <c r="Q72" s="47">
        <f t="shared" si="203"/>
        <v>0</v>
      </c>
      <c r="R72" s="47">
        <f t="shared" si="203"/>
        <v>0</v>
      </c>
      <c r="S72" s="47">
        <f t="shared" si="203"/>
        <v>0</v>
      </c>
      <c r="T72" s="47">
        <f t="shared" si="203"/>
        <v>0</v>
      </c>
      <c r="U72" s="47">
        <f t="shared" si="203"/>
        <v>0</v>
      </c>
    </row>
    <row r="73" spans="3:21" x14ac:dyDescent="0.25">
      <c r="C73" s="45" t="s">
        <v>104</v>
      </c>
      <c r="D73" s="69"/>
      <c r="E73" s="69"/>
      <c r="F73" s="69"/>
      <c r="G73" s="69"/>
      <c r="H73" s="69"/>
      <c r="I73" s="69"/>
      <c r="J73" s="45"/>
      <c r="M73" s="54" t="s">
        <v>121</v>
      </c>
      <c r="N73" s="46">
        <v>229989.77596798586</v>
      </c>
      <c r="O73" s="47">
        <v>57003.619289064882</v>
      </c>
      <c r="P73" s="47">
        <f t="shared" ref="P73:U73" si="204">E71</f>
        <v>0</v>
      </c>
      <c r="Q73" s="47">
        <f t="shared" si="204"/>
        <v>0</v>
      </c>
      <c r="R73" s="47">
        <f t="shared" si="204"/>
        <v>0</v>
      </c>
      <c r="S73" s="47">
        <f t="shared" si="204"/>
        <v>0</v>
      </c>
      <c r="T73" s="47">
        <f t="shared" si="204"/>
        <v>0</v>
      </c>
      <c r="U73" s="47">
        <f t="shared" si="204"/>
        <v>0</v>
      </c>
    </row>
    <row r="74" spans="3:21" x14ac:dyDescent="0.25">
      <c r="C74" s="45" t="s">
        <v>114</v>
      </c>
      <c r="D74" s="69"/>
      <c r="E74" s="69"/>
      <c r="F74" s="69"/>
      <c r="G74" s="69"/>
      <c r="H74" s="69"/>
      <c r="I74" s="69"/>
      <c r="J74" s="45"/>
      <c r="M74" s="54" t="s">
        <v>72</v>
      </c>
      <c r="N74" s="46">
        <f>SUM(N71:N73)</f>
        <v>337499.5278507726</v>
      </c>
      <c r="O74" s="46">
        <f>SUM(O71:O73)</f>
        <v>68583.76744958674</v>
      </c>
      <c r="P74" s="46">
        <f t="shared" ref="P74:U74" si="205">SUM(P71:P73)</f>
        <v>2020</v>
      </c>
      <c r="Q74" s="46">
        <f t="shared" si="205"/>
        <v>2021</v>
      </c>
      <c r="R74" s="46">
        <f t="shared" si="205"/>
        <v>2022</v>
      </c>
      <c r="S74" s="46">
        <f t="shared" si="205"/>
        <v>2023</v>
      </c>
      <c r="T74" s="46">
        <f t="shared" si="205"/>
        <v>2024</v>
      </c>
      <c r="U74" s="46">
        <f t="shared" si="205"/>
        <v>0</v>
      </c>
    </row>
    <row r="75" spans="3:21" x14ac:dyDescent="0.25">
      <c r="C75" s="45" t="s">
        <v>13</v>
      </c>
      <c r="D75" s="69"/>
      <c r="E75" s="69"/>
      <c r="F75" s="69"/>
      <c r="G75" s="69"/>
      <c r="H75" s="69"/>
      <c r="I75" s="69"/>
      <c r="J75" s="45"/>
      <c r="M75" s="54" t="s">
        <v>120</v>
      </c>
      <c r="N75" s="133">
        <f>N72/N$74</f>
        <v>0.3125685909979421</v>
      </c>
      <c r="O75" s="133">
        <f>O72/O$74</f>
        <v>0.13940832526515665</v>
      </c>
      <c r="P75" s="133">
        <f t="shared" ref="P75:U75" si="206">P72/P$74</f>
        <v>0</v>
      </c>
      <c r="Q75" s="133">
        <f t="shared" si="206"/>
        <v>0</v>
      </c>
      <c r="R75" s="133">
        <f t="shared" si="206"/>
        <v>0</v>
      </c>
      <c r="S75" s="133">
        <f t="shared" si="206"/>
        <v>0</v>
      </c>
      <c r="T75" s="133">
        <f t="shared" si="206"/>
        <v>0</v>
      </c>
      <c r="U75" s="133" t="e">
        <f t="shared" si="206"/>
        <v>#DIV/0!</v>
      </c>
    </row>
    <row r="76" spans="3:21" x14ac:dyDescent="0.25">
      <c r="C76" s="45" t="s">
        <v>106</v>
      </c>
      <c r="D76" s="69"/>
      <c r="E76" s="69"/>
      <c r="F76" s="69"/>
      <c r="G76" s="69"/>
      <c r="H76" s="69"/>
      <c r="I76" s="69"/>
      <c r="J76" s="45"/>
      <c r="M76" s="54" t="s">
        <v>121</v>
      </c>
      <c r="N76" s="133">
        <f>N73/N$74</f>
        <v>0.68145214137803822</v>
      </c>
      <c r="O76" s="133">
        <f>O73/O$74</f>
        <v>0.83115322194812391</v>
      </c>
      <c r="P76" s="133">
        <f t="shared" ref="P76:U76" si="207">P73/P$74</f>
        <v>0</v>
      </c>
      <c r="Q76" s="133">
        <f t="shared" si="207"/>
        <v>0</v>
      </c>
      <c r="R76" s="133">
        <f t="shared" si="207"/>
        <v>0</v>
      </c>
      <c r="S76" s="133">
        <f t="shared" si="207"/>
        <v>0</v>
      </c>
      <c r="T76" s="133">
        <f t="shared" si="207"/>
        <v>0</v>
      </c>
      <c r="U76" s="133" t="e">
        <f t="shared" si="207"/>
        <v>#DIV/0!</v>
      </c>
    </row>
    <row r="77" spans="3:21" x14ac:dyDescent="0.25">
      <c r="C77" s="45" t="s">
        <v>11</v>
      </c>
      <c r="D77" s="69"/>
      <c r="E77" s="69"/>
      <c r="F77" s="69"/>
      <c r="G77" s="69"/>
      <c r="H77" s="69"/>
      <c r="I77" s="69"/>
      <c r="J77" s="45"/>
    </row>
    <row r="80" spans="3:21" x14ac:dyDescent="0.25">
      <c r="C80" s="54" t="s">
        <v>122</v>
      </c>
      <c r="D80" s="46"/>
      <c r="E80" s="46"/>
      <c r="F80" s="46"/>
      <c r="G80" s="46"/>
      <c r="H80" s="46"/>
      <c r="I80" s="46"/>
    </row>
    <row r="81" spans="3:22" x14ac:dyDescent="0.25">
      <c r="C81" s="54" t="s">
        <v>123</v>
      </c>
      <c r="D81" s="46"/>
      <c r="E81" s="46"/>
      <c r="F81" s="46"/>
      <c r="G81" s="46"/>
      <c r="H81" s="46"/>
      <c r="I81" s="46"/>
    </row>
    <row r="82" spans="3:22" x14ac:dyDescent="0.25">
      <c r="C82" s="54" t="s">
        <v>124</v>
      </c>
      <c r="D82" s="46"/>
      <c r="E82" s="46"/>
      <c r="F82" s="46"/>
      <c r="G82" s="46"/>
      <c r="H82" s="46"/>
      <c r="I82" s="46"/>
    </row>
    <row r="83" spans="3:22" x14ac:dyDescent="0.25">
      <c r="C83" s="54" t="s">
        <v>125</v>
      </c>
      <c r="D83" s="46"/>
      <c r="E83" s="46"/>
      <c r="F83" s="46"/>
      <c r="G83" s="46"/>
      <c r="H83" s="46"/>
      <c r="I83" s="46"/>
    </row>
    <row r="84" spans="3:22" x14ac:dyDescent="0.25">
      <c r="C84" s="54" t="s">
        <v>126</v>
      </c>
      <c r="D84" s="46"/>
      <c r="E84" s="46"/>
      <c r="F84" s="46"/>
      <c r="G84" s="46"/>
      <c r="H84" s="46"/>
      <c r="I84" s="46"/>
    </row>
    <row r="85" spans="3:22" x14ac:dyDescent="0.25">
      <c r="C85" s="54" t="s">
        <v>127</v>
      </c>
      <c r="D85" s="46"/>
      <c r="E85" s="46"/>
      <c r="F85" s="46"/>
      <c r="G85" s="46"/>
      <c r="H85" s="46"/>
      <c r="I85" s="46"/>
    </row>
    <row r="86" spans="3:22" x14ac:dyDescent="0.25">
      <c r="C86" s="54" t="s">
        <v>128</v>
      </c>
      <c r="D86" s="46"/>
      <c r="E86" s="46"/>
      <c r="F86" s="46"/>
      <c r="G86" s="46"/>
      <c r="H86" s="46"/>
      <c r="I86" s="46"/>
    </row>
    <row r="87" spans="3:22" x14ac:dyDescent="0.25">
      <c r="C87" s="54" t="s">
        <v>129</v>
      </c>
      <c r="D87" s="46"/>
      <c r="E87" s="46"/>
      <c r="F87" s="46"/>
      <c r="G87" s="46"/>
      <c r="H87" s="46"/>
      <c r="I87" s="46"/>
      <c r="R87" s="99"/>
      <c r="S87" s="99"/>
      <c r="T87" s="99"/>
      <c r="U87" s="99"/>
      <c r="V87" s="99"/>
    </row>
    <row r="88" spans="3:22" x14ac:dyDescent="0.25">
      <c r="C88" s="54" t="s">
        <v>130</v>
      </c>
      <c r="D88" s="46"/>
      <c r="E88" s="46"/>
      <c r="F88" s="46"/>
      <c r="G88" s="46"/>
      <c r="H88" s="46"/>
      <c r="I88" s="46"/>
    </row>
    <row r="89" spans="3:22" x14ac:dyDescent="0.25">
      <c r="D89" s="46"/>
      <c r="E89" s="46"/>
      <c r="F89" s="46"/>
      <c r="G89" s="46"/>
      <c r="H89" s="46"/>
      <c r="I89" s="46"/>
    </row>
    <row r="90" spans="3:22" x14ac:dyDescent="0.25">
      <c r="C90" s="54" t="s">
        <v>131</v>
      </c>
      <c r="D90" s="46"/>
      <c r="E90" s="46"/>
      <c r="F90" s="46"/>
      <c r="G90" s="46"/>
      <c r="H90" s="46"/>
      <c r="I90" s="46"/>
    </row>
    <row r="91" spans="3:22" x14ac:dyDescent="0.25">
      <c r="C91" s="54" t="s">
        <v>122</v>
      </c>
      <c r="D91" s="46"/>
      <c r="E91" s="46"/>
      <c r="F91" s="46"/>
      <c r="G91" s="46"/>
      <c r="H91" s="46"/>
      <c r="I91" s="46"/>
    </row>
    <row r="92" spans="3:22" x14ac:dyDescent="0.25">
      <c r="C92" s="54" t="s">
        <v>132</v>
      </c>
      <c r="D92" s="46"/>
      <c r="E92" s="46"/>
      <c r="F92" s="46"/>
      <c r="G92" s="46"/>
      <c r="H92" s="46"/>
      <c r="I92" s="46"/>
    </row>
    <row r="93" spans="3:22" x14ac:dyDescent="0.25">
      <c r="C93" s="54" t="s">
        <v>123</v>
      </c>
      <c r="D93" s="46"/>
      <c r="E93" s="46"/>
      <c r="F93" s="46"/>
      <c r="G93" s="46"/>
      <c r="H93" s="46"/>
      <c r="I93" s="46"/>
    </row>
    <row r="94" spans="3:22" x14ac:dyDescent="0.25">
      <c r="C94" s="54" t="s">
        <v>124</v>
      </c>
      <c r="D94" s="46"/>
      <c r="E94" s="46"/>
      <c r="F94" s="46"/>
      <c r="G94" s="46"/>
      <c r="H94" s="46"/>
      <c r="I94" s="46"/>
    </row>
    <row r="95" spans="3:22" x14ac:dyDescent="0.25">
      <c r="C95" s="54" t="s">
        <v>125</v>
      </c>
      <c r="D95" s="46"/>
      <c r="E95" s="46"/>
      <c r="F95" s="46"/>
      <c r="G95" s="46"/>
      <c r="H95" s="46"/>
      <c r="I95" s="46"/>
    </row>
    <row r="96" spans="3:22" x14ac:dyDescent="0.25">
      <c r="C96" s="54" t="s">
        <v>126</v>
      </c>
      <c r="D96" s="46"/>
      <c r="E96" s="46"/>
      <c r="F96" s="46"/>
      <c r="G96" s="46"/>
      <c r="H96" s="46"/>
      <c r="I96" s="46"/>
    </row>
    <row r="97" spans="3:10" x14ac:dyDescent="0.25">
      <c r="C97" s="54" t="s">
        <v>127</v>
      </c>
      <c r="D97" s="46"/>
      <c r="E97" s="46"/>
      <c r="F97" s="46"/>
      <c r="G97" s="46"/>
      <c r="H97" s="46"/>
      <c r="I97" s="46"/>
    </row>
    <row r="98" spans="3:10" x14ac:dyDescent="0.25">
      <c r="C98" s="54" t="s">
        <v>128</v>
      </c>
      <c r="D98" s="46"/>
      <c r="E98" s="46"/>
      <c r="F98" s="46"/>
      <c r="G98" s="46"/>
      <c r="H98" s="46"/>
      <c r="I98" s="46"/>
    </row>
    <row r="99" spans="3:10" x14ac:dyDescent="0.25">
      <c r="C99" s="54" t="s">
        <v>129</v>
      </c>
      <c r="D99" s="46"/>
      <c r="E99" s="46"/>
      <c r="F99" s="46"/>
      <c r="G99" s="46"/>
      <c r="H99" s="46"/>
      <c r="I99" s="46"/>
    </row>
    <row r="100" spans="3:10" x14ac:dyDescent="0.25">
      <c r="C100" s="54" t="s">
        <v>133</v>
      </c>
      <c r="D100" s="46"/>
      <c r="E100" s="46"/>
      <c r="F100" s="46"/>
      <c r="G100" s="46"/>
      <c r="H100" s="46"/>
      <c r="I100" s="46"/>
    </row>
    <row r="101" spans="3:10" x14ac:dyDescent="0.25">
      <c r="C101" s="54" t="s">
        <v>130</v>
      </c>
      <c r="D101" s="46"/>
      <c r="E101" s="46"/>
      <c r="F101" s="46"/>
      <c r="G101" s="46"/>
      <c r="H101" s="46"/>
      <c r="I101" s="46"/>
    </row>
    <row r="102" spans="3:10" x14ac:dyDescent="0.25">
      <c r="C102" s="54" t="s">
        <v>134</v>
      </c>
      <c r="D102" s="46"/>
      <c r="E102" s="46"/>
      <c r="F102" s="46"/>
      <c r="G102" s="46"/>
      <c r="H102" s="46"/>
      <c r="I102" s="46"/>
    </row>
    <row r="103" spans="3:10" x14ac:dyDescent="0.25">
      <c r="D103" s="46"/>
      <c r="E103" s="46"/>
      <c r="F103" s="46"/>
      <c r="G103" s="46"/>
      <c r="H103" s="46"/>
      <c r="I103" s="46"/>
    </row>
    <row r="104" spans="3:10" x14ac:dyDescent="0.25">
      <c r="D104" s="46"/>
      <c r="E104" s="46"/>
      <c r="F104" s="46"/>
      <c r="G104" s="46"/>
      <c r="H104" s="46"/>
      <c r="I104" s="46"/>
    </row>
    <row r="105" spans="3:10" x14ac:dyDescent="0.25">
      <c r="D105" s="46"/>
      <c r="E105" s="46"/>
      <c r="F105" s="46"/>
      <c r="G105" s="46"/>
      <c r="H105" s="46"/>
      <c r="I105" s="46"/>
      <c r="J105" s="47">
        <f>SUM(J49,J71)</f>
        <v>0</v>
      </c>
    </row>
    <row r="106" spans="3:10" x14ac:dyDescent="0.25">
      <c r="D106" s="46"/>
      <c r="E106" s="46"/>
      <c r="F106" s="46"/>
      <c r="G106" s="46"/>
      <c r="H106" s="46"/>
      <c r="I106" s="46"/>
    </row>
    <row r="107" spans="3:10" x14ac:dyDescent="0.25">
      <c r="C107" s="54" t="s">
        <v>135</v>
      </c>
      <c r="D107" s="46"/>
      <c r="E107" s="46"/>
      <c r="F107" s="46"/>
      <c r="G107" s="46"/>
      <c r="H107" s="46"/>
      <c r="I107" s="46"/>
      <c r="J107" s="47"/>
    </row>
  </sheetData>
  <mergeCells count="4">
    <mergeCell ref="A3:A10"/>
    <mergeCell ref="A15:A22"/>
    <mergeCell ref="A2:M2"/>
    <mergeCell ref="A14:M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107"/>
  <sheetViews>
    <sheetView topLeftCell="A49" workbookViewId="0">
      <selection activeCell="G73" sqref="G73"/>
    </sheetView>
  </sheetViews>
  <sheetFormatPr defaultRowHeight="15" x14ac:dyDescent="0.25"/>
  <cols>
    <col min="1" max="1" width="4.28515625" style="54" customWidth="1"/>
    <col min="2" max="2" width="24.7109375" style="54" customWidth="1"/>
    <col min="3" max="10" width="13.7109375" style="54" customWidth="1"/>
    <col min="11" max="12" width="14.28515625" style="54" bestFit="1" customWidth="1"/>
    <col min="13" max="13" width="13.7109375" style="54" customWidth="1"/>
    <col min="14" max="14" width="14.28515625" style="54" bestFit="1" customWidth="1"/>
    <col min="15" max="15" width="14.7109375" style="54" bestFit="1" customWidth="1"/>
    <col min="16" max="86" width="13.7109375" style="54" customWidth="1"/>
    <col min="87" max="88" width="10.5703125" style="54" bestFit="1" customWidth="1"/>
    <col min="89" max="16384" width="9.140625" style="54"/>
  </cols>
  <sheetData>
    <row r="1" spans="1:122" x14ac:dyDescent="0.25">
      <c r="B1" s="85" t="s">
        <v>69</v>
      </c>
      <c r="C1" s="35">
        <v>2019</v>
      </c>
      <c r="D1" s="35">
        <v>2020</v>
      </c>
      <c r="E1" s="35">
        <v>2021</v>
      </c>
      <c r="F1" s="35">
        <v>2022</v>
      </c>
      <c r="G1" s="35">
        <v>2023</v>
      </c>
      <c r="H1" s="35">
        <v>2024</v>
      </c>
      <c r="I1" s="35">
        <v>2025</v>
      </c>
      <c r="J1" s="35">
        <v>2026</v>
      </c>
      <c r="K1" s="35">
        <v>2027</v>
      </c>
      <c r="L1" s="35">
        <v>2028</v>
      </c>
      <c r="N1" s="47"/>
      <c r="Q1" s="47">
        <f>SUM(C5:L5)</f>
        <v>100000</v>
      </c>
    </row>
    <row r="2" spans="1:122" s="41" customFormat="1" x14ac:dyDescent="0.25">
      <c r="B2" s="42" t="s">
        <v>49</v>
      </c>
      <c r="C2" s="53">
        <f>SUM(C5:N5)</f>
        <v>100000</v>
      </c>
      <c r="D2" s="53">
        <f>SUM(O5:Z5)</f>
        <v>0</v>
      </c>
      <c r="E2" s="53">
        <f>SUM(AA5:AL5)</f>
        <v>0</v>
      </c>
      <c r="F2" s="53">
        <f>SUM(AM5:AX5)</f>
        <v>0</v>
      </c>
      <c r="G2" s="53">
        <f>SUM(AY5:BJ5)</f>
        <v>0</v>
      </c>
      <c r="H2" s="53">
        <f>SUM(BK5:BV5)</f>
        <v>0</v>
      </c>
      <c r="I2" s="53">
        <f>SUM(BW5:CH5)</f>
        <v>0</v>
      </c>
      <c r="J2" s="53">
        <f>SUM(CI5:CT5)</f>
        <v>0</v>
      </c>
      <c r="K2" s="53">
        <f>SUM(CU5:DF5)</f>
        <v>0</v>
      </c>
      <c r="L2" s="53">
        <f>SUM(DG5:DR5)</f>
        <v>0</v>
      </c>
      <c r="N2" s="98">
        <f>SUM(C2:F2)</f>
        <v>100000</v>
      </c>
      <c r="O2" s="98">
        <f>N2+'KWh (Monthly) ENTRY LI'!F2+'KWh (Monthly) ENTRY LI'!E2+'KWh (Monthly) ENTRY LI'!D2+'KWh (Monthly) ENTRY LI'!C2</f>
        <v>100000</v>
      </c>
      <c r="Q2" s="41">
        <f>SUM('KWh (Monthly) ENTRY LI'!C5:L5)</f>
        <v>0</v>
      </c>
      <c r="R2" s="98">
        <f>Q1+Q2</f>
        <v>100000</v>
      </c>
    </row>
    <row r="3" spans="1:122" x14ac:dyDescent="0.25">
      <c r="C3" s="93">
        <f>'KWh (Monthly) ENTRY LI'!C2</f>
        <v>0</v>
      </c>
      <c r="D3" s="93">
        <f>'KWh (Monthly) ENTRY LI'!D2</f>
        <v>0</v>
      </c>
      <c r="E3" s="93">
        <f>'KWh (Monthly) ENTRY LI'!E2</f>
        <v>0</v>
      </c>
      <c r="F3" s="93">
        <f>'KWh (Monthly) ENTRY LI'!F2</f>
        <v>0</v>
      </c>
    </row>
    <row r="4" spans="1:122" x14ac:dyDescent="0.25">
      <c r="B4" s="85" t="s">
        <v>69</v>
      </c>
      <c r="C4" s="51">
        <f>'TD CALC Summary (Cumulative) '!C3</f>
        <v>43466</v>
      </c>
      <c r="D4" s="51">
        <f>'TD CALC Summary (Cumulative) '!D3</f>
        <v>43497</v>
      </c>
      <c r="E4" s="51">
        <f>'TD CALC Summary (Cumulative) '!E3</f>
        <v>43525</v>
      </c>
      <c r="F4" s="51">
        <f>'TD CALC Summary (Cumulative) '!F3</f>
        <v>43556</v>
      </c>
      <c r="G4" s="51">
        <f>'TD CALC Summary (Cumulative) '!G3</f>
        <v>43586</v>
      </c>
      <c r="H4" s="51">
        <f>'TD CALC Summary (Cumulative) '!H3</f>
        <v>43617</v>
      </c>
      <c r="I4" s="51">
        <f>'TD CALC Summary (Cumulative) '!I3</f>
        <v>43647</v>
      </c>
      <c r="J4" s="51">
        <f>'TD CALC Summary (Cumulative) '!J3</f>
        <v>43678</v>
      </c>
      <c r="K4" s="51">
        <f>'TD CALC Summary (Cumulative) '!K3</f>
        <v>43709</v>
      </c>
      <c r="L4" s="51">
        <f>'TD CALC Summary (Cumulative) '!L3</f>
        <v>43739</v>
      </c>
      <c r="M4" s="51">
        <f>'TD CALC Summary (Cumulative) '!M3</f>
        <v>43770</v>
      </c>
      <c r="N4" s="51">
        <f>'TD CALC Summary (Cumulative) '!N3</f>
        <v>43800</v>
      </c>
      <c r="O4" s="51">
        <f>'TD CALC Summary (Cumulative) '!O3</f>
        <v>43831</v>
      </c>
      <c r="P4" s="51">
        <f>'TD CALC Summary (Cumulative) '!P3</f>
        <v>43862</v>
      </c>
      <c r="Q4" s="51">
        <f>'TD CALC Summary (Cumulative) '!Q3</f>
        <v>43891</v>
      </c>
      <c r="R4" s="51">
        <f>'TD CALC Summary (Cumulative) '!R3</f>
        <v>43922</v>
      </c>
      <c r="S4" s="51">
        <f>'TD CALC Summary (Cumulative) '!S3</f>
        <v>43952</v>
      </c>
      <c r="T4" s="51">
        <f>'TD CALC Summary (Cumulative) '!T3</f>
        <v>43983</v>
      </c>
      <c r="U4" s="51">
        <f>'TD CALC Summary (Cumulative) '!U3</f>
        <v>44013</v>
      </c>
      <c r="V4" s="51">
        <f>'TD CALC Summary (Cumulative) '!V3</f>
        <v>44044</v>
      </c>
      <c r="W4" s="51">
        <f>'TD CALC Summary (Cumulative) '!W3</f>
        <v>44075</v>
      </c>
      <c r="X4" s="51">
        <f>'TD CALC Summary (Cumulative) '!X3</f>
        <v>44105</v>
      </c>
      <c r="Y4" s="51">
        <f>'TD CALC Summary (Cumulative) '!Y3</f>
        <v>44136</v>
      </c>
      <c r="Z4" s="51">
        <f>'TD CALC Summary (Cumulative) '!Z3</f>
        <v>44166</v>
      </c>
      <c r="AA4" s="51">
        <f>'TD CALC Summary (Cumulative) '!AA3</f>
        <v>44197</v>
      </c>
      <c r="AB4" s="51">
        <f>'TD CALC Summary (Cumulative) '!AB3</f>
        <v>44228</v>
      </c>
      <c r="AC4" s="51">
        <f>'TD CALC Summary (Cumulative) '!AC3</f>
        <v>44256</v>
      </c>
      <c r="AD4" s="51">
        <f>'TD CALC Summary (Cumulative) '!AD3</f>
        <v>44287</v>
      </c>
      <c r="AE4" s="51">
        <f>'TD CALC Summary (Cumulative) '!AE3</f>
        <v>44317</v>
      </c>
      <c r="AF4" s="51">
        <f>'TD CALC Summary (Cumulative) '!AF3</f>
        <v>44348</v>
      </c>
      <c r="AG4" s="51">
        <f>'TD CALC Summary (Cumulative) '!AG3</f>
        <v>44378</v>
      </c>
      <c r="AH4" s="51">
        <f>'TD CALC Summary (Cumulative) '!AH3</f>
        <v>44409</v>
      </c>
      <c r="AI4" s="51">
        <f>'TD CALC Summary (Cumulative) '!AI3</f>
        <v>44440</v>
      </c>
      <c r="AJ4" s="51">
        <f>'TD CALC Summary (Cumulative) '!AJ3</f>
        <v>44470</v>
      </c>
      <c r="AK4" s="51">
        <f>'TD CALC Summary (Cumulative) '!AK3</f>
        <v>44501</v>
      </c>
      <c r="AL4" s="51">
        <f>'TD CALC Summary (Cumulative) '!AL3</f>
        <v>44531</v>
      </c>
      <c r="AM4" s="51">
        <f>'TD CALC Summary (Cumulative) '!AM3</f>
        <v>44562</v>
      </c>
      <c r="AN4" s="51">
        <f>'TD CALC Summary (Cumulative) '!AN3</f>
        <v>44593</v>
      </c>
      <c r="AO4" s="51">
        <f>'TD CALC Summary (Cumulative) '!AO3</f>
        <v>44621</v>
      </c>
      <c r="AP4" s="51">
        <f>'TD CALC Summary (Cumulative) '!AP3</f>
        <v>44652</v>
      </c>
      <c r="AQ4" s="51">
        <f>'TD CALC Summary (Cumulative) '!AQ3</f>
        <v>44682</v>
      </c>
      <c r="AR4" s="51">
        <f>'TD CALC Summary (Cumulative) '!AR3</f>
        <v>44713</v>
      </c>
      <c r="AS4" s="51">
        <f>'TD CALC Summary (Cumulative) '!AS3</f>
        <v>44743</v>
      </c>
      <c r="AT4" s="51">
        <f>'TD CALC Summary (Cumulative) '!AT3</f>
        <v>44774</v>
      </c>
      <c r="AU4" s="51">
        <f>'TD CALC Summary (Cumulative) '!AU3</f>
        <v>44805</v>
      </c>
      <c r="AV4" s="51">
        <f>'TD CALC Summary (Cumulative) '!AV3</f>
        <v>44835</v>
      </c>
      <c r="AW4" s="51">
        <f>'TD CALC Summary (Cumulative) '!AW3</f>
        <v>44866</v>
      </c>
      <c r="AX4" s="51">
        <f>'TD CALC Summary (Cumulative) '!AX3</f>
        <v>44896</v>
      </c>
      <c r="AY4" s="51">
        <f>'TD CALC Summary (Cumulative) '!AY3</f>
        <v>44927</v>
      </c>
      <c r="AZ4" s="51">
        <f>'TD CALC Summary (Cumulative) '!AZ3</f>
        <v>44958</v>
      </c>
      <c r="BA4" s="51">
        <f>'TD CALC Summary (Cumulative) '!BA3</f>
        <v>44986</v>
      </c>
      <c r="BB4" s="51">
        <f>'TD CALC Summary (Cumulative) '!BB3</f>
        <v>45017</v>
      </c>
      <c r="BC4" s="51">
        <f>'TD CALC Summary (Cumulative) '!BC3</f>
        <v>45047</v>
      </c>
      <c r="BD4" s="51">
        <f>'TD CALC Summary (Cumulative) '!BD3</f>
        <v>45078</v>
      </c>
      <c r="BE4" s="51">
        <f>'TD CALC Summary (Cumulative) '!BE3</f>
        <v>45108</v>
      </c>
      <c r="BF4" s="51">
        <f>'TD CALC Summary (Cumulative) '!BF3</f>
        <v>45139</v>
      </c>
      <c r="BG4" s="51">
        <f>'TD CALC Summary (Cumulative) '!BG3</f>
        <v>45170</v>
      </c>
      <c r="BH4" s="51">
        <f>'TD CALC Summary (Cumulative) '!BH3</f>
        <v>45200</v>
      </c>
      <c r="BI4" s="51">
        <f>'TD CALC Summary (Cumulative) '!BI3</f>
        <v>45231</v>
      </c>
      <c r="BJ4" s="51">
        <f>'TD CALC Summary (Cumulative) '!BJ3</f>
        <v>45261</v>
      </c>
      <c r="BK4" s="51">
        <f>'TD CALC Summary (Cumulative) '!BK3</f>
        <v>45292</v>
      </c>
      <c r="BL4" s="51">
        <f>'TD CALC Summary (Cumulative) '!BL3</f>
        <v>45323</v>
      </c>
      <c r="BM4" s="51">
        <f>'TD CALC Summary (Cumulative) '!BM3</f>
        <v>45352</v>
      </c>
      <c r="BN4" s="51">
        <f>'TD CALC Summary (Cumulative) '!BN3</f>
        <v>45383</v>
      </c>
      <c r="BO4" s="51">
        <f>'TD CALC Summary (Cumulative) '!BO3</f>
        <v>45413</v>
      </c>
      <c r="BP4" s="51">
        <f>'TD CALC Summary (Cumulative) '!BP3</f>
        <v>45444</v>
      </c>
      <c r="BQ4" s="51">
        <f>'TD CALC Summary (Cumulative) '!BQ3</f>
        <v>45474</v>
      </c>
      <c r="BR4" s="51">
        <f>'TD CALC Summary (Cumulative) '!BR3</f>
        <v>45505</v>
      </c>
      <c r="BS4" s="51">
        <f>'TD CALC Summary (Cumulative) '!BS3</f>
        <v>45536</v>
      </c>
      <c r="BT4" s="51">
        <f>'TD CALC Summary (Cumulative) '!BT3</f>
        <v>45566</v>
      </c>
      <c r="BU4" s="51">
        <f>'TD CALC Summary (Cumulative) '!BU3</f>
        <v>45597</v>
      </c>
      <c r="BV4" s="51">
        <f>'TD CALC Summary (Cumulative) '!BV3</f>
        <v>45627</v>
      </c>
      <c r="BW4" s="51">
        <f>'TD CALC Summary (Cumulative) '!BW3</f>
        <v>45658</v>
      </c>
      <c r="BX4" s="51">
        <f>'TD CALC Summary (Cumulative) '!BX3</f>
        <v>45689</v>
      </c>
      <c r="BY4" s="51">
        <f>'TD CALC Summary (Cumulative) '!BY3</f>
        <v>45717</v>
      </c>
      <c r="BZ4" s="51">
        <f>'TD CALC Summary (Cumulative) '!BZ3</f>
        <v>45748</v>
      </c>
      <c r="CA4" s="51">
        <f>'TD CALC Summary (Cumulative) '!CA3</f>
        <v>45778</v>
      </c>
      <c r="CB4" s="51">
        <f>'TD CALC Summary (Cumulative) '!CB3</f>
        <v>45809</v>
      </c>
      <c r="CC4" s="51">
        <f>'TD CALC Summary (Cumulative) '!CC3</f>
        <v>45839</v>
      </c>
      <c r="CD4" s="51">
        <f>'TD CALC Summary (Cumulative) '!CD3</f>
        <v>45870</v>
      </c>
      <c r="CE4" s="51">
        <f>'TD CALC Summary (Cumulative) '!CE3</f>
        <v>45901</v>
      </c>
      <c r="CF4" s="51">
        <f>'TD CALC Summary (Cumulative) '!CF3</f>
        <v>45931</v>
      </c>
      <c r="CG4" s="51">
        <f>'TD CALC Summary (Cumulative) '!CG3</f>
        <v>45962</v>
      </c>
      <c r="CH4" s="51">
        <f>'TD CALC Summary (Cumulative) '!CH3</f>
        <v>45992</v>
      </c>
      <c r="CI4" s="51">
        <f>'TD CALC Summary (Cumulative) '!CI3</f>
        <v>46023</v>
      </c>
      <c r="CJ4" s="51">
        <f>'TD CALC Summary (Cumulative) '!CJ3</f>
        <v>46054</v>
      </c>
      <c r="CK4" s="51">
        <f>'TD CALC Summary (Cumulative) '!CK3</f>
        <v>46082</v>
      </c>
      <c r="CL4" s="51">
        <f>'TD CALC Summary (Cumulative) '!CL3</f>
        <v>46113</v>
      </c>
      <c r="CM4" s="51">
        <f>'TD CALC Summary (Cumulative) '!CM3</f>
        <v>46143</v>
      </c>
      <c r="CN4" s="51">
        <f>'TD CALC Summary (Cumulative) '!CN3</f>
        <v>46174</v>
      </c>
      <c r="CO4" s="51">
        <f>'TD CALC Summary (Cumulative) '!CO3</f>
        <v>46204</v>
      </c>
      <c r="CP4" s="51">
        <f>'TD CALC Summary (Cumulative) '!CP3</f>
        <v>46235</v>
      </c>
      <c r="CQ4" s="51">
        <f>'TD CALC Summary (Cumulative) '!CQ3</f>
        <v>46266</v>
      </c>
      <c r="CR4" s="51">
        <f>'TD CALC Summary (Cumulative) '!CR3</f>
        <v>46296</v>
      </c>
      <c r="CS4" s="51">
        <f>'TD CALC Summary (Cumulative) '!CS3</f>
        <v>46327</v>
      </c>
      <c r="CT4" s="51">
        <f>'TD CALC Summary (Cumulative) '!CT3</f>
        <v>46357</v>
      </c>
      <c r="CU4" s="51">
        <f>'TD CALC Summary (Cumulative) '!CU3</f>
        <v>46388</v>
      </c>
      <c r="CV4" s="51">
        <f>'TD CALC Summary (Cumulative) '!CV3</f>
        <v>46419</v>
      </c>
      <c r="CW4" s="51">
        <f>'TD CALC Summary (Cumulative) '!CW3</f>
        <v>46447</v>
      </c>
      <c r="CX4" s="51">
        <f>'TD CALC Summary (Cumulative) '!CX3</f>
        <v>46478</v>
      </c>
      <c r="CY4" s="51">
        <f>'TD CALC Summary (Cumulative) '!CY3</f>
        <v>46508</v>
      </c>
      <c r="CZ4" s="51">
        <f>'TD CALC Summary (Cumulative) '!CZ3</f>
        <v>46539</v>
      </c>
      <c r="DA4" s="51">
        <f>'TD CALC Summary (Cumulative) '!DA3</f>
        <v>46569</v>
      </c>
      <c r="DB4" s="51">
        <f>'TD CALC Summary (Cumulative) '!DB3</f>
        <v>46600</v>
      </c>
      <c r="DC4" s="51">
        <f>'TD CALC Summary (Cumulative) '!DC3</f>
        <v>46631</v>
      </c>
      <c r="DD4" s="51">
        <f>'TD CALC Summary (Cumulative) '!DD3</f>
        <v>46661</v>
      </c>
      <c r="DE4" s="51">
        <f>'TD CALC Summary (Cumulative) '!DE3</f>
        <v>46692</v>
      </c>
      <c r="DF4" s="51">
        <f>'TD CALC Summary (Cumulative) '!DF3</f>
        <v>46722</v>
      </c>
      <c r="DG4" s="51">
        <f>'TD CALC Summary (Cumulative) '!DG3</f>
        <v>46753</v>
      </c>
      <c r="DH4" s="51">
        <f>'TD CALC Summary (Cumulative) '!DH3</f>
        <v>46784</v>
      </c>
      <c r="DI4" s="51">
        <f>'TD CALC Summary (Cumulative) '!DI3</f>
        <v>46813</v>
      </c>
      <c r="DJ4" s="51">
        <f>'TD CALC Summary (Cumulative) '!DJ3</f>
        <v>46844</v>
      </c>
      <c r="DK4" s="51">
        <f>'TD CALC Summary (Cumulative) '!DK3</f>
        <v>46874</v>
      </c>
      <c r="DL4" s="51">
        <f>'TD CALC Summary (Cumulative) '!DL3</f>
        <v>46905</v>
      </c>
      <c r="DM4" s="51">
        <f>'TD CALC Summary (Cumulative) '!DM3</f>
        <v>46935</v>
      </c>
      <c r="DN4" s="51">
        <f>'TD CALC Summary (Cumulative) '!DN3</f>
        <v>46966</v>
      </c>
      <c r="DO4" s="51">
        <f>'TD CALC Summary (Cumulative) '!DO3</f>
        <v>46997</v>
      </c>
      <c r="DP4" s="51">
        <f>'TD CALC Summary (Cumulative) '!DP3</f>
        <v>47027</v>
      </c>
      <c r="DQ4" s="51">
        <f>'TD CALC Summary (Cumulative) '!DQ3</f>
        <v>47058</v>
      </c>
      <c r="DR4" s="51">
        <f>'TD CALC Summary (Cumulative) '!DR3</f>
        <v>47088</v>
      </c>
    </row>
    <row r="5" spans="1:122" s="52" customFormat="1" x14ac:dyDescent="0.25">
      <c r="B5" s="53" t="s">
        <v>50</v>
      </c>
      <c r="C5" s="53">
        <f>SUM(C23:C32,C35:C47,C50:C62,C65:C77,C80:C92)</f>
        <v>0</v>
      </c>
      <c r="D5" s="53">
        <f t="shared" ref="D5:BO5" si="0">SUM(D23:D32,D35:D47,D50:D62,D65:D77,D80:D92)</f>
        <v>0</v>
      </c>
      <c r="E5" s="53">
        <f t="shared" si="0"/>
        <v>0</v>
      </c>
      <c r="F5" s="53">
        <f t="shared" si="0"/>
        <v>0</v>
      </c>
      <c r="G5" s="53">
        <f t="shared" si="0"/>
        <v>100000</v>
      </c>
      <c r="H5" s="53">
        <f t="shared" si="0"/>
        <v>0</v>
      </c>
      <c r="I5" s="53">
        <f t="shared" si="0"/>
        <v>0</v>
      </c>
      <c r="J5" s="53">
        <f t="shared" si="0"/>
        <v>0</v>
      </c>
      <c r="K5" s="53">
        <f t="shared" si="0"/>
        <v>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ref="BP5:CH5" si="1">SUM(BP23:BP32,BP35:BP47,BP50:BP62,BP65:BP77,BP80:BP92)</f>
        <v>0</v>
      </c>
      <c r="BQ5" s="53">
        <f t="shared" si="1"/>
        <v>0</v>
      </c>
      <c r="BR5" s="53">
        <f t="shared" si="1"/>
        <v>0</v>
      </c>
      <c r="BS5" s="53">
        <f t="shared" si="1"/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>SUM(CI23:CI32,CI35:CI47,CI50:CI62,CI65:CI77,CI80:CI92)</f>
        <v>0</v>
      </c>
      <c r="CJ5" s="53">
        <f>SUM(CJ23:CJ32,CJ35:CJ47,CJ50:CJ62,CJ65:CJ77,CJ80:CJ92)</f>
        <v>0</v>
      </c>
      <c r="CK5" s="53">
        <f t="shared" ref="CK5:DM5" si="2">SUM(CK23:CK32,CK35:CK47,CK50:CK62,CK65:CK77,CK80:CK92)</f>
        <v>0</v>
      </c>
      <c r="CL5" s="53">
        <f t="shared" si="2"/>
        <v>0</v>
      </c>
      <c r="CM5" s="53">
        <f t="shared" si="2"/>
        <v>0</v>
      </c>
      <c r="CN5" s="53">
        <f t="shared" si="2"/>
        <v>0</v>
      </c>
      <c r="CO5" s="53">
        <f t="shared" si="2"/>
        <v>0</v>
      </c>
      <c r="CP5" s="53">
        <f t="shared" si="2"/>
        <v>0</v>
      </c>
      <c r="CQ5" s="53">
        <f t="shared" si="2"/>
        <v>0</v>
      </c>
      <c r="CR5" s="53">
        <f t="shared" si="2"/>
        <v>0</v>
      </c>
      <c r="CS5" s="53">
        <f t="shared" si="2"/>
        <v>0</v>
      </c>
      <c r="CT5" s="53">
        <f t="shared" si="2"/>
        <v>0</v>
      </c>
      <c r="CU5" s="53">
        <f t="shared" si="2"/>
        <v>0</v>
      </c>
      <c r="CV5" s="53">
        <f t="shared" si="2"/>
        <v>0</v>
      </c>
      <c r="CW5" s="53">
        <f t="shared" si="2"/>
        <v>0</v>
      </c>
      <c r="CX5" s="53">
        <f t="shared" si="2"/>
        <v>0</v>
      </c>
      <c r="CY5" s="53">
        <f t="shared" si="2"/>
        <v>0</v>
      </c>
      <c r="CZ5" s="53">
        <f t="shared" si="2"/>
        <v>0</v>
      </c>
      <c r="DA5" s="53">
        <f t="shared" si="2"/>
        <v>0</v>
      </c>
      <c r="DB5" s="53">
        <f t="shared" si="2"/>
        <v>0</v>
      </c>
      <c r="DC5" s="53">
        <f t="shared" si="2"/>
        <v>0</v>
      </c>
      <c r="DD5" s="53">
        <f t="shared" si="2"/>
        <v>0</v>
      </c>
      <c r="DE5" s="53">
        <f t="shared" si="2"/>
        <v>0</v>
      </c>
      <c r="DF5" s="53">
        <f t="shared" si="2"/>
        <v>0</v>
      </c>
      <c r="DG5" s="53">
        <f t="shared" si="2"/>
        <v>0</v>
      </c>
      <c r="DH5" s="53">
        <f t="shared" si="2"/>
        <v>0</v>
      </c>
      <c r="DI5" s="53">
        <f t="shared" si="2"/>
        <v>0</v>
      </c>
      <c r="DJ5" s="53">
        <f t="shared" si="2"/>
        <v>0</v>
      </c>
      <c r="DK5" s="53">
        <f t="shared" si="2"/>
        <v>0</v>
      </c>
      <c r="DL5" s="53">
        <f t="shared" si="2"/>
        <v>0</v>
      </c>
      <c r="DM5" s="53">
        <f t="shared" si="2"/>
        <v>0</v>
      </c>
      <c r="DN5" s="53">
        <f t="shared" ref="DN5:DR5" si="3">SUM(DN23:DN32,DN35:DN47,DN50:DN62,DN65:DN77,DN80:DN92)</f>
        <v>0</v>
      </c>
      <c r="DO5" s="53">
        <f t="shared" si="3"/>
        <v>0</v>
      </c>
      <c r="DP5" s="53">
        <f t="shared" si="3"/>
        <v>0</v>
      </c>
      <c r="DQ5" s="53">
        <f t="shared" si="3"/>
        <v>0</v>
      </c>
      <c r="DR5" s="53">
        <f t="shared" si="3"/>
        <v>0</v>
      </c>
    </row>
    <row r="6" spans="1:122" s="46" customFormat="1" x14ac:dyDescent="0.25">
      <c r="B6" s="69" t="s">
        <v>51</v>
      </c>
      <c r="C6" s="69">
        <f>SUM(C23:C32)</f>
        <v>0</v>
      </c>
      <c r="D6" s="69">
        <f t="shared" ref="D6:BO6" si="4">SUM(D23:D32)</f>
        <v>0</v>
      </c>
      <c r="E6" s="69">
        <f t="shared" si="4"/>
        <v>0</v>
      </c>
      <c r="F6" s="69">
        <f t="shared" si="4"/>
        <v>0</v>
      </c>
      <c r="G6" s="69">
        <f t="shared" si="4"/>
        <v>0</v>
      </c>
      <c r="H6" s="69">
        <f t="shared" si="4"/>
        <v>0</v>
      </c>
      <c r="I6" s="69">
        <f t="shared" si="4"/>
        <v>0</v>
      </c>
      <c r="J6" s="69">
        <f t="shared" si="4"/>
        <v>0</v>
      </c>
      <c r="K6" s="69">
        <f t="shared" si="4"/>
        <v>0</v>
      </c>
      <c r="L6" s="69">
        <f t="shared" si="4"/>
        <v>0</v>
      </c>
      <c r="M6" s="69">
        <f t="shared" si="4"/>
        <v>0</v>
      </c>
      <c r="N6" s="69">
        <f t="shared" si="4"/>
        <v>0</v>
      </c>
      <c r="O6" s="69">
        <f t="shared" si="4"/>
        <v>0</v>
      </c>
      <c r="P6" s="69">
        <f t="shared" si="4"/>
        <v>0</v>
      </c>
      <c r="Q6" s="69">
        <f t="shared" si="4"/>
        <v>0</v>
      </c>
      <c r="R6" s="69">
        <f t="shared" si="4"/>
        <v>0</v>
      </c>
      <c r="S6" s="69">
        <f t="shared" si="4"/>
        <v>0</v>
      </c>
      <c r="T6" s="69">
        <f t="shared" si="4"/>
        <v>0</v>
      </c>
      <c r="U6" s="69">
        <f t="shared" si="4"/>
        <v>0</v>
      </c>
      <c r="V6" s="69">
        <f t="shared" si="4"/>
        <v>0</v>
      </c>
      <c r="W6" s="69">
        <f t="shared" si="4"/>
        <v>0</v>
      </c>
      <c r="X6" s="69">
        <f t="shared" si="4"/>
        <v>0</v>
      </c>
      <c r="Y6" s="69">
        <f t="shared" si="4"/>
        <v>0</v>
      </c>
      <c r="Z6" s="69">
        <f t="shared" si="4"/>
        <v>0</v>
      </c>
      <c r="AA6" s="69">
        <f t="shared" si="4"/>
        <v>0</v>
      </c>
      <c r="AB6" s="69">
        <f t="shared" si="4"/>
        <v>0</v>
      </c>
      <c r="AC6" s="69">
        <f t="shared" si="4"/>
        <v>0</v>
      </c>
      <c r="AD6" s="69">
        <f t="shared" si="4"/>
        <v>0</v>
      </c>
      <c r="AE6" s="69">
        <f t="shared" si="4"/>
        <v>0</v>
      </c>
      <c r="AF6" s="69">
        <f t="shared" si="4"/>
        <v>0</v>
      </c>
      <c r="AG6" s="69">
        <f t="shared" si="4"/>
        <v>0</v>
      </c>
      <c r="AH6" s="69">
        <f t="shared" si="4"/>
        <v>0</v>
      </c>
      <c r="AI6" s="69">
        <f t="shared" si="4"/>
        <v>0</v>
      </c>
      <c r="AJ6" s="69">
        <f t="shared" si="4"/>
        <v>0</v>
      </c>
      <c r="AK6" s="69">
        <f t="shared" si="4"/>
        <v>0</v>
      </c>
      <c r="AL6" s="69">
        <f t="shared" si="4"/>
        <v>0</v>
      </c>
      <c r="AM6" s="69">
        <f t="shared" si="4"/>
        <v>0</v>
      </c>
      <c r="AN6" s="69">
        <f t="shared" si="4"/>
        <v>0</v>
      </c>
      <c r="AO6" s="69">
        <f t="shared" si="4"/>
        <v>0</v>
      </c>
      <c r="AP6" s="69">
        <f t="shared" si="4"/>
        <v>0</v>
      </c>
      <c r="AQ6" s="69">
        <f t="shared" si="4"/>
        <v>0</v>
      </c>
      <c r="AR6" s="69">
        <f t="shared" si="4"/>
        <v>0</v>
      </c>
      <c r="AS6" s="69">
        <f t="shared" si="4"/>
        <v>0</v>
      </c>
      <c r="AT6" s="69">
        <f t="shared" si="4"/>
        <v>0</v>
      </c>
      <c r="AU6" s="69">
        <f t="shared" si="4"/>
        <v>0</v>
      </c>
      <c r="AV6" s="69">
        <f t="shared" si="4"/>
        <v>0</v>
      </c>
      <c r="AW6" s="69">
        <f t="shared" si="4"/>
        <v>0</v>
      </c>
      <c r="AX6" s="69">
        <f t="shared" si="4"/>
        <v>0</v>
      </c>
      <c r="AY6" s="69">
        <f t="shared" si="4"/>
        <v>0</v>
      </c>
      <c r="AZ6" s="69">
        <f t="shared" si="4"/>
        <v>0</v>
      </c>
      <c r="BA6" s="69">
        <f t="shared" si="4"/>
        <v>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0</v>
      </c>
      <c r="BL6" s="69">
        <f t="shared" si="4"/>
        <v>0</v>
      </c>
      <c r="BM6" s="69">
        <f t="shared" si="4"/>
        <v>0</v>
      </c>
      <c r="BN6" s="69">
        <f t="shared" si="4"/>
        <v>0</v>
      </c>
      <c r="BO6" s="69">
        <f t="shared" si="4"/>
        <v>0</v>
      </c>
      <c r="BP6" s="69">
        <f t="shared" ref="BP6:CH6" si="5">SUM(BP23:BP32)</f>
        <v>0</v>
      </c>
      <c r="BQ6" s="69">
        <f t="shared" si="5"/>
        <v>0</v>
      </c>
      <c r="BR6" s="69">
        <f t="shared" si="5"/>
        <v>0</v>
      </c>
      <c r="BS6" s="69">
        <f t="shared" si="5"/>
        <v>0</v>
      </c>
      <c r="BT6" s="69">
        <f t="shared" si="5"/>
        <v>0</v>
      </c>
      <c r="BU6" s="69">
        <f t="shared" si="5"/>
        <v>0</v>
      </c>
      <c r="BV6" s="69">
        <f t="shared" si="5"/>
        <v>0</v>
      </c>
      <c r="BW6" s="69">
        <f t="shared" si="5"/>
        <v>0</v>
      </c>
      <c r="BX6" s="69">
        <f t="shared" si="5"/>
        <v>0</v>
      </c>
      <c r="BY6" s="69">
        <f t="shared" si="5"/>
        <v>0</v>
      </c>
      <c r="BZ6" s="69">
        <f t="shared" si="5"/>
        <v>0</v>
      </c>
      <c r="CA6" s="69">
        <f t="shared" si="5"/>
        <v>0</v>
      </c>
      <c r="CB6" s="69">
        <f t="shared" si="5"/>
        <v>0</v>
      </c>
      <c r="CC6" s="69">
        <f t="shared" si="5"/>
        <v>0</v>
      </c>
      <c r="CD6" s="69">
        <f t="shared" si="5"/>
        <v>0</v>
      </c>
      <c r="CE6" s="69">
        <f t="shared" si="5"/>
        <v>0</v>
      </c>
      <c r="CF6" s="69">
        <f t="shared" si="5"/>
        <v>0</v>
      </c>
      <c r="CG6" s="69">
        <f t="shared" si="5"/>
        <v>0</v>
      </c>
      <c r="CH6" s="69">
        <f t="shared" si="5"/>
        <v>0</v>
      </c>
      <c r="CI6" s="69">
        <f>SUM(CI23:CI32)</f>
        <v>0</v>
      </c>
      <c r="CJ6" s="69">
        <f>SUM(CJ23:CJ32)</f>
        <v>0</v>
      </c>
      <c r="CK6" s="69">
        <f t="shared" ref="CK6:DM6" si="6">SUM(CK23:CK32)</f>
        <v>0</v>
      </c>
      <c r="CL6" s="69">
        <f t="shared" si="6"/>
        <v>0</v>
      </c>
      <c r="CM6" s="69">
        <f t="shared" si="6"/>
        <v>0</v>
      </c>
      <c r="CN6" s="69">
        <f t="shared" si="6"/>
        <v>0</v>
      </c>
      <c r="CO6" s="69">
        <f t="shared" si="6"/>
        <v>0</v>
      </c>
      <c r="CP6" s="69">
        <f t="shared" si="6"/>
        <v>0</v>
      </c>
      <c r="CQ6" s="69">
        <f t="shared" si="6"/>
        <v>0</v>
      </c>
      <c r="CR6" s="69">
        <f t="shared" si="6"/>
        <v>0</v>
      </c>
      <c r="CS6" s="69">
        <f t="shared" si="6"/>
        <v>0</v>
      </c>
      <c r="CT6" s="69">
        <f t="shared" si="6"/>
        <v>0</v>
      </c>
      <c r="CU6" s="69">
        <f t="shared" si="6"/>
        <v>0</v>
      </c>
      <c r="CV6" s="69">
        <f t="shared" si="6"/>
        <v>0</v>
      </c>
      <c r="CW6" s="69">
        <f t="shared" si="6"/>
        <v>0</v>
      </c>
      <c r="CX6" s="69">
        <f t="shared" si="6"/>
        <v>0</v>
      </c>
      <c r="CY6" s="69">
        <f t="shared" si="6"/>
        <v>0</v>
      </c>
      <c r="CZ6" s="69">
        <f t="shared" si="6"/>
        <v>0</v>
      </c>
      <c r="DA6" s="69">
        <f t="shared" si="6"/>
        <v>0</v>
      </c>
      <c r="DB6" s="69">
        <f t="shared" si="6"/>
        <v>0</v>
      </c>
      <c r="DC6" s="69">
        <f t="shared" si="6"/>
        <v>0</v>
      </c>
      <c r="DD6" s="69">
        <f t="shared" si="6"/>
        <v>0</v>
      </c>
      <c r="DE6" s="69">
        <f t="shared" si="6"/>
        <v>0</v>
      </c>
      <c r="DF6" s="69">
        <f t="shared" si="6"/>
        <v>0</v>
      </c>
      <c r="DG6" s="69">
        <f t="shared" si="6"/>
        <v>0</v>
      </c>
      <c r="DH6" s="69">
        <f t="shared" si="6"/>
        <v>0</v>
      </c>
      <c r="DI6" s="69">
        <f t="shared" si="6"/>
        <v>0</v>
      </c>
      <c r="DJ6" s="69">
        <f t="shared" si="6"/>
        <v>0</v>
      </c>
      <c r="DK6" s="69">
        <f t="shared" si="6"/>
        <v>0</v>
      </c>
      <c r="DL6" s="69">
        <f t="shared" si="6"/>
        <v>0</v>
      </c>
      <c r="DM6" s="69">
        <f t="shared" si="6"/>
        <v>0</v>
      </c>
      <c r="DN6" s="69">
        <f t="shared" ref="DN6:DR6" si="7">SUM(DN23:DN32)</f>
        <v>0</v>
      </c>
      <c r="DO6" s="69">
        <f t="shared" si="7"/>
        <v>0</v>
      </c>
      <c r="DP6" s="69">
        <f t="shared" si="7"/>
        <v>0</v>
      </c>
      <c r="DQ6" s="69">
        <f t="shared" si="7"/>
        <v>0</v>
      </c>
      <c r="DR6" s="69">
        <f t="shared" si="7"/>
        <v>0</v>
      </c>
    </row>
    <row r="7" spans="1:122" s="46" customFormat="1" x14ac:dyDescent="0.25">
      <c r="B7" s="69" t="s">
        <v>52</v>
      </c>
      <c r="C7" s="69">
        <f>SUM(C35:C47,C50:C62,C65:C77,C80:C92)</f>
        <v>0</v>
      </c>
      <c r="D7" s="69">
        <f t="shared" ref="D7:BO7" si="8">SUM(D35:D47,D50:D62,D65:D77,D80:D92)</f>
        <v>0</v>
      </c>
      <c r="E7" s="69">
        <f t="shared" si="8"/>
        <v>0</v>
      </c>
      <c r="F7" s="69">
        <f t="shared" si="8"/>
        <v>0</v>
      </c>
      <c r="G7" s="69">
        <f t="shared" si="8"/>
        <v>100000</v>
      </c>
      <c r="H7" s="69">
        <f t="shared" si="8"/>
        <v>0</v>
      </c>
      <c r="I7" s="69">
        <f t="shared" si="8"/>
        <v>0</v>
      </c>
      <c r="J7" s="69">
        <f t="shared" si="8"/>
        <v>0</v>
      </c>
      <c r="K7" s="69">
        <f t="shared" si="8"/>
        <v>0</v>
      </c>
      <c r="L7" s="69">
        <f t="shared" si="8"/>
        <v>0</v>
      </c>
      <c r="M7" s="69">
        <f t="shared" si="8"/>
        <v>0</v>
      </c>
      <c r="N7" s="69">
        <f t="shared" si="8"/>
        <v>0</v>
      </c>
      <c r="O7" s="69">
        <f t="shared" si="8"/>
        <v>0</v>
      </c>
      <c r="P7" s="69">
        <f t="shared" si="8"/>
        <v>0</v>
      </c>
      <c r="Q7" s="69">
        <f t="shared" si="8"/>
        <v>0</v>
      </c>
      <c r="R7" s="69">
        <f t="shared" si="8"/>
        <v>0</v>
      </c>
      <c r="S7" s="69">
        <f t="shared" si="8"/>
        <v>0</v>
      </c>
      <c r="T7" s="69">
        <f t="shared" si="8"/>
        <v>0</v>
      </c>
      <c r="U7" s="69">
        <f t="shared" si="8"/>
        <v>0</v>
      </c>
      <c r="V7" s="69">
        <f t="shared" si="8"/>
        <v>0</v>
      </c>
      <c r="W7" s="69">
        <f t="shared" si="8"/>
        <v>0</v>
      </c>
      <c r="X7" s="69">
        <f t="shared" si="8"/>
        <v>0</v>
      </c>
      <c r="Y7" s="69">
        <f t="shared" si="8"/>
        <v>0</v>
      </c>
      <c r="Z7" s="69">
        <f t="shared" si="8"/>
        <v>0</v>
      </c>
      <c r="AA7" s="69">
        <f t="shared" si="8"/>
        <v>0</v>
      </c>
      <c r="AB7" s="69">
        <f t="shared" si="8"/>
        <v>0</v>
      </c>
      <c r="AC7" s="69">
        <f t="shared" si="8"/>
        <v>0</v>
      </c>
      <c r="AD7" s="69">
        <f t="shared" si="8"/>
        <v>0</v>
      </c>
      <c r="AE7" s="69">
        <f t="shared" si="8"/>
        <v>0</v>
      </c>
      <c r="AF7" s="69">
        <f t="shared" si="8"/>
        <v>0</v>
      </c>
      <c r="AG7" s="69">
        <f t="shared" si="8"/>
        <v>0</v>
      </c>
      <c r="AH7" s="69">
        <f t="shared" si="8"/>
        <v>0</v>
      </c>
      <c r="AI7" s="69">
        <f t="shared" si="8"/>
        <v>0</v>
      </c>
      <c r="AJ7" s="69">
        <f t="shared" si="8"/>
        <v>0</v>
      </c>
      <c r="AK7" s="69">
        <f t="shared" si="8"/>
        <v>0</v>
      </c>
      <c r="AL7" s="69">
        <f t="shared" si="8"/>
        <v>0</v>
      </c>
      <c r="AM7" s="69">
        <f t="shared" si="8"/>
        <v>0</v>
      </c>
      <c r="AN7" s="69">
        <f t="shared" si="8"/>
        <v>0</v>
      </c>
      <c r="AO7" s="69">
        <f t="shared" si="8"/>
        <v>0</v>
      </c>
      <c r="AP7" s="69">
        <f t="shared" si="8"/>
        <v>0</v>
      </c>
      <c r="AQ7" s="69">
        <f t="shared" si="8"/>
        <v>0</v>
      </c>
      <c r="AR7" s="69">
        <f t="shared" si="8"/>
        <v>0</v>
      </c>
      <c r="AS7" s="69">
        <f t="shared" si="8"/>
        <v>0</v>
      </c>
      <c r="AT7" s="69">
        <f t="shared" si="8"/>
        <v>0</v>
      </c>
      <c r="AU7" s="69">
        <f t="shared" si="8"/>
        <v>0</v>
      </c>
      <c r="AV7" s="69">
        <f t="shared" si="8"/>
        <v>0</v>
      </c>
      <c r="AW7" s="69">
        <f t="shared" si="8"/>
        <v>0</v>
      </c>
      <c r="AX7" s="69">
        <f t="shared" si="8"/>
        <v>0</v>
      </c>
      <c r="AY7" s="69">
        <f t="shared" si="8"/>
        <v>0</v>
      </c>
      <c r="AZ7" s="69">
        <f t="shared" si="8"/>
        <v>0</v>
      </c>
      <c r="BA7" s="69">
        <f t="shared" si="8"/>
        <v>0</v>
      </c>
      <c r="BB7" s="69">
        <f t="shared" si="8"/>
        <v>0</v>
      </c>
      <c r="BC7" s="69">
        <f t="shared" si="8"/>
        <v>0</v>
      </c>
      <c r="BD7" s="69">
        <f t="shared" si="8"/>
        <v>0</v>
      </c>
      <c r="BE7" s="69">
        <f t="shared" si="8"/>
        <v>0</v>
      </c>
      <c r="BF7" s="69">
        <f t="shared" si="8"/>
        <v>0</v>
      </c>
      <c r="BG7" s="69">
        <f t="shared" si="8"/>
        <v>0</v>
      </c>
      <c r="BH7" s="69">
        <f t="shared" si="8"/>
        <v>0</v>
      </c>
      <c r="BI7" s="69">
        <f t="shared" si="8"/>
        <v>0</v>
      </c>
      <c r="BJ7" s="69">
        <f t="shared" si="8"/>
        <v>0</v>
      </c>
      <c r="BK7" s="69">
        <f t="shared" si="8"/>
        <v>0</v>
      </c>
      <c r="BL7" s="69">
        <f t="shared" si="8"/>
        <v>0</v>
      </c>
      <c r="BM7" s="69">
        <f t="shared" si="8"/>
        <v>0</v>
      </c>
      <c r="BN7" s="69">
        <f t="shared" si="8"/>
        <v>0</v>
      </c>
      <c r="BO7" s="69">
        <f t="shared" si="8"/>
        <v>0</v>
      </c>
      <c r="BP7" s="69">
        <f t="shared" ref="BP7:CH7" si="9">SUM(BP35:BP47,BP50:BP62,BP65:BP77,BP80:BP92)</f>
        <v>0</v>
      </c>
      <c r="BQ7" s="69">
        <f t="shared" si="9"/>
        <v>0</v>
      </c>
      <c r="BR7" s="69">
        <f t="shared" si="9"/>
        <v>0</v>
      </c>
      <c r="BS7" s="69">
        <f t="shared" si="9"/>
        <v>0</v>
      </c>
      <c r="BT7" s="69">
        <f t="shared" si="9"/>
        <v>0</v>
      </c>
      <c r="BU7" s="69">
        <f t="shared" si="9"/>
        <v>0</v>
      </c>
      <c r="BV7" s="69">
        <f t="shared" si="9"/>
        <v>0</v>
      </c>
      <c r="BW7" s="69">
        <f t="shared" si="9"/>
        <v>0</v>
      </c>
      <c r="BX7" s="69">
        <f t="shared" si="9"/>
        <v>0</v>
      </c>
      <c r="BY7" s="69">
        <f t="shared" si="9"/>
        <v>0</v>
      </c>
      <c r="BZ7" s="69">
        <f t="shared" si="9"/>
        <v>0</v>
      </c>
      <c r="CA7" s="69">
        <f t="shared" si="9"/>
        <v>0</v>
      </c>
      <c r="CB7" s="69">
        <f t="shared" si="9"/>
        <v>0</v>
      </c>
      <c r="CC7" s="69">
        <f t="shared" si="9"/>
        <v>0</v>
      </c>
      <c r="CD7" s="69">
        <f t="shared" si="9"/>
        <v>0</v>
      </c>
      <c r="CE7" s="69">
        <f t="shared" si="9"/>
        <v>0</v>
      </c>
      <c r="CF7" s="69">
        <f t="shared" si="9"/>
        <v>0</v>
      </c>
      <c r="CG7" s="69">
        <f t="shared" si="9"/>
        <v>0</v>
      </c>
      <c r="CH7" s="69">
        <f t="shared" si="9"/>
        <v>0</v>
      </c>
      <c r="CI7" s="69">
        <f>SUM(CI35:CI47,CI50:CI62,CI65:CI77,CI80:CI92)</f>
        <v>0</v>
      </c>
      <c r="CJ7" s="69">
        <f>SUM(CJ35:CJ47,CJ50:CJ62,CJ65:CJ77,CJ80:CJ92)</f>
        <v>0</v>
      </c>
      <c r="CK7" s="69">
        <f t="shared" ref="CK7:DM7" si="10">SUM(CK35:CK47,CK50:CK62,CK65:CK77,CK80:CK92)</f>
        <v>0</v>
      </c>
      <c r="CL7" s="69">
        <f t="shared" si="10"/>
        <v>0</v>
      </c>
      <c r="CM7" s="69">
        <f t="shared" si="10"/>
        <v>0</v>
      </c>
      <c r="CN7" s="69">
        <f t="shared" si="10"/>
        <v>0</v>
      </c>
      <c r="CO7" s="69">
        <f t="shared" si="10"/>
        <v>0</v>
      </c>
      <c r="CP7" s="69">
        <f t="shared" si="10"/>
        <v>0</v>
      </c>
      <c r="CQ7" s="69">
        <f t="shared" si="10"/>
        <v>0</v>
      </c>
      <c r="CR7" s="69">
        <f t="shared" si="10"/>
        <v>0</v>
      </c>
      <c r="CS7" s="69">
        <f t="shared" si="10"/>
        <v>0</v>
      </c>
      <c r="CT7" s="69">
        <f t="shared" si="10"/>
        <v>0</v>
      </c>
      <c r="CU7" s="69">
        <f t="shared" si="10"/>
        <v>0</v>
      </c>
      <c r="CV7" s="69">
        <f t="shared" si="10"/>
        <v>0</v>
      </c>
      <c r="CW7" s="69">
        <f t="shared" si="10"/>
        <v>0</v>
      </c>
      <c r="CX7" s="69">
        <f t="shared" si="10"/>
        <v>0</v>
      </c>
      <c r="CY7" s="69">
        <f t="shared" si="10"/>
        <v>0</v>
      </c>
      <c r="CZ7" s="69">
        <f t="shared" si="10"/>
        <v>0</v>
      </c>
      <c r="DA7" s="69">
        <f t="shared" si="10"/>
        <v>0</v>
      </c>
      <c r="DB7" s="69">
        <f t="shared" si="10"/>
        <v>0</v>
      </c>
      <c r="DC7" s="69">
        <f t="shared" si="10"/>
        <v>0</v>
      </c>
      <c r="DD7" s="69">
        <f t="shared" si="10"/>
        <v>0</v>
      </c>
      <c r="DE7" s="69">
        <f t="shared" si="10"/>
        <v>0</v>
      </c>
      <c r="DF7" s="69">
        <f t="shared" si="10"/>
        <v>0</v>
      </c>
      <c r="DG7" s="69">
        <f t="shared" si="10"/>
        <v>0</v>
      </c>
      <c r="DH7" s="69">
        <f t="shared" si="10"/>
        <v>0</v>
      </c>
      <c r="DI7" s="69">
        <f t="shared" si="10"/>
        <v>0</v>
      </c>
      <c r="DJ7" s="69">
        <f t="shared" si="10"/>
        <v>0</v>
      </c>
      <c r="DK7" s="69">
        <f t="shared" si="10"/>
        <v>0</v>
      </c>
      <c r="DL7" s="69">
        <f t="shared" si="10"/>
        <v>0</v>
      </c>
      <c r="DM7" s="69">
        <f t="shared" si="10"/>
        <v>0</v>
      </c>
      <c r="DN7" s="69">
        <f t="shared" ref="DN7:DR7" si="11">SUM(DN35:DN47,DN50:DN62,DN65:DN77,DN80:DN92)</f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/>
    <row r="9" spans="1:122" x14ac:dyDescent="0.25">
      <c r="A9" s="165" t="s">
        <v>58</v>
      </c>
      <c r="B9" s="77" t="s">
        <v>62</v>
      </c>
      <c r="C9" s="61">
        <f>C4</f>
        <v>43466</v>
      </c>
      <c r="D9" s="61">
        <f t="shared" ref="D9:BO9" si="12">D4</f>
        <v>43497</v>
      </c>
      <c r="E9" s="61">
        <f t="shared" si="12"/>
        <v>43525</v>
      </c>
      <c r="F9" s="61">
        <f t="shared" si="12"/>
        <v>43556</v>
      </c>
      <c r="G9" s="61">
        <f t="shared" si="12"/>
        <v>43586</v>
      </c>
      <c r="H9" s="61">
        <f t="shared" si="12"/>
        <v>43617</v>
      </c>
      <c r="I9" s="61">
        <f t="shared" si="12"/>
        <v>43647</v>
      </c>
      <c r="J9" s="61">
        <f t="shared" si="12"/>
        <v>43678</v>
      </c>
      <c r="K9" s="61">
        <f t="shared" si="12"/>
        <v>43709</v>
      </c>
      <c r="L9" s="61">
        <f t="shared" si="12"/>
        <v>43739</v>
      </c>
      <c r="M9" s="61">
        <f t="shared" si="12"/>
        <v>43770</v>
      </c>
      <c r="N9" s="61">
        <f t="shared" si="12"/>
        <v>43800</v>
      </c>
      <c r="O9" s="61">
        <f t="shared" si="12"/>
        <v>43831</v>
      </c>
      <c r="P9" s="61">
        <f t="shared" si="12"/>
        <v>43862</v>
      </c>
      <c r="Q9" s="61">
        <f t="shared" si="12"/>
        <v>43891</v>
      </c>
      <c r="R9" s="61">
        <f t="shared" si="12"/>
        <v>43922</v>
      </c>
      <c r="S9" s="61">
        <f t="shared" si="12"/>
        <v>43952</v>
      </c>
      <c r="T9" s="61">
        <f t="shared" si="12"/>
        <v>43983</v>
      </c>
      <c r="U9" s="61">
        <f t="shared" si="12"/>
        <v>44013</v>
      </c>
      <c r="V9" s="61">
        <f t="shared" si="12"/>
        <v>44044</v>
      </c>
      <c r="W9" s="61">
        <f t="shared" si="12"/>
        <v>44075</v>
      </c>
      <c r="X9" s="61">
        <f t="shared" si="12"/>
        <v>44105</v>
      </c>
      <c r="Y9" s="61">
        <f t="shared" si="12"/>
        <v>44136</v>
      </c>
      <c r="Z9" s="61">
        <f t="shared" si="12"/>
        <v>44166</v>
      </c>
      <c r="AA9" s="61">
        <f t="shared" si="12"/>
        <v>44197</v>
      </c>
      <c r="AB9" s="61">
        <f t="shared" si="12"/>
        <v>44228</v>
      </c>
      <c r="AC9" s="61">
        <f t="shared" si="12"/>
        <v>44256</v>
      </c>
      <c r="AD9" s="61">
        <f t="shared" si="12"/>
        <v>44287</v>
      </c>
      <c r="AE9" s="61">
        <f t="shared" si="12"/>
        <v>44317</v>
      </c>
      <c r="AF9" s="61">
        <f t="shared" si="12"/>
        <v>44348</v>
      </c>
      <c r="AG9" s="61">
        <f t="shared" si="12"/>
        <v>44378</v>
      </c>
      <c r="AH9" s="61">
        <f t="shared" si="12"/>
        <v>44409</v>
      </c>
      <c r="AI9" s="61">
        <f t="shared" si="12"/>
        <v>44440</v>
      </c>
      <c r="AJ9" s="61">
        <f t="shared" si="12"/>
        <v>44470</v>
      </c>
      <c r="AK9" s="61">
        <f t="shared" si="12"/>
        <v>44501</v>
      </c>
      <c r="AL9" s="61">
        <f t="shared" si="12"/>
        <v>44531</v>
      </c>
      <c r="AM9" s="61">
        <f t="shared" si="12"/>
        <v>44562</v>
      </c>
      <c r="AN9" s="61">
        <f t="shared" si="12"/>
        <v>44593</v>
      </c>
      <c r="AO9" s="61">
        <f t="shared" si="12"/>
        <v>44621</v>
      </c>
      <c r="AP9" s="61">
        <f t="shared" si="12"/>
        <v>44652</v>
      </c>
      <c r="AQ9" s="61">
        <f t="shared" si="12"/>
        <v>44682</v>
      </c>
      <c r="AR9" s="61">
        <f t="shared" si="12"/>
        <v>44713</v>
      </c>
      <c r="AS9" s="61">
        <f t="shared" si="12"/>
        <v>44743</v>
      </c>
      <c r="AT9" s="61">
        <f t="shared" si="12"/>
        <v>44774</v>
      </c>
      <c r="AU9" s="61">
        <f t="shared" si="12"/>
        <v>44805</v>
      </c>
      <c r="AV9" s="61">
        <f t="shared" si="12"/>
        <v>44835</v>
      </c>
      <c r="AW9" s="61">
        <f t="shared" si="12"/>
        <v>44866</v>
      </c>
      <c r="AX9" s="61">
        <f t="shared" si="12"/>
        <v>44896</v>
      </c>
      <c r="AY9" s="61">
        <f t="shared" si="12"/>
        <v>44927</v>
      </c>
      <c r="AZ9" s="61">
        <f t="shared" si="12"/>
        <v>44958</v>
      </c>
      <c r="BA9" s="61">
        <f t="shared" si="12"/>
        <v>44986</v>
      </c>
      <c r="BB9" s="61">
        <f t="shared" si="12"/>
        <v>45017</v>
      </c>
      <c r="BC9" s="61">
        <f t="shared" si="12"/>
        <v>45047</v>
      </c>
      <c r="BD9" s="61">
        <f t="shared" si="12"/>
        <v>45078</v>
      </c>
      <c r="BE9" s="61">
        <f t="shared" si="12"/>
        <v>45108</v>
      </c>
      <c r="BF9" s="61">
        <f t="shared" si="12"/>
        <v>45139</v>
      </c>
      <c r="BG9" s="61">
        <f t="shared" si="12"/>
        <v>45170</v>
      </c>
      <c r="BH9" s="61">
        <f t="shared" si="12"/>
        <v>45200</v>
      </c>
      <c r="BI9" s="61">
        <f t="shared" si="12"/>
        <v>45231</v>
      </c>
      <c r="BJ9" s="61">
        <f t="shared" si="12"/>
        <v>45261</v>
      </c>
      <c r="BK9" s="61">
        <f t="shared" si="12"/>
        <v>45292</v>
      </c>
      <c r="BL9" s="61">
        <f t="shared" si="12"/>
        <v>45323</v>
      </c>
      <c r="BM9" s="61">
        <f t="shared" si="12"/>
        <v>45352</v>
      </c>
      <c r="BN9" s="61">
        <f t="shared" si="12"/>
        <v>45383</v>
      </c>
      <c r="BO9" s="61">
        <f t="shared" si="12"/>
        <v>45413</v>
      </c>
      <c r="BP9" s="61">
        <f t="shared" ref="BP9:CJ9" si="13">BP4</f>
        <v>45444</v>
      </c>
      <c r="BQ9" s="61">
        <f t="shared" si="13"/>
        <v>45474</v>
      </c>
      <c r="BR9" s="61">
        <f t="shared" si="13"/>
        <v>45505</v>
      </c>
      <c r="BS9" s="61">
        <f t="shared" si="13"/>
        <v>45536</v>
      </c>
      <c r="BT9" s="61">
        <f t="shared" si="13"/>
        <v>45566</v>
      </c>
      <c r="BU9" s="61">
        <f t="shared" si="13"/>
        <v>45597</v>
      </c>
      <c r="BV9" s="61">
        <f t="shared" si="13"/>
        <v>45627</v>
      </c>
      <c r="BW9" s="61">
        <f t="shared" si="13"/>
        <v>45658</v>
      </c>
      <c r="BX9" s="61">
        <f t="shared" si="13"/>
        <v>45689</v>
      </c>
      <c r="BY9" s="61">
        <f t="shared" si="13"/>
        <v>45717</v>
      </c>
      <c r="BZ9" s="61">
        <f t="shared" si="13"/>
        <v>45748</v>
      </c>
      <c r="CA9" s="61">
        <f t="shared" si="13"/>
        <v>45778</v>
      </c>
      <c r="CB9" s="61">
        <f t="shared" si="13"/>
        <v>45809</v>
      </c>
      <c r="CC9" s="61">
        <f t="shared" si="13"/>
        <v>45839</v>
      </c>
      <c r="CD9" s="61">
        <f t="shared" si="13"/>
        <v>45870</v>
      </c>
      <c r="CE9" s="61">
        <f t="shared" si="13"/>
        <v>45901</v>
      </c>
      <c r="CF9" s="61">
        <f t="shared" si="13"/>
        <v>45931</v>
      </c>
      <c r="CG9" s="61">
        <f t="shared" si="13"/>
        <v>45962</v>
      </c>
      <c r="CH9" s="61">
        <f t="shared" si="13"/>
        <v>45992</v>
      </c>
      <c r="CI9" s="61">
        <f t="shared" si="13"/>
        <v>46023</v>
      </c>
      <c r="CJ9" s="61">
        <f t="shared" si="13"/>
        <v>46054</v>
      </c>
      <c r="CK9" s="61">
        <f t="shared" ref="CK9:DM9" si="14">CK4</f>
        <v>46082</v>
      </c>
      <c r="CL9" s="61">
        <f t="shared" si="14"/>
        <v>46113</v>
      </c>
      <c r="CM9" s="61">
        <f t="shared" si="14"/>
        <v>46143</v>
      </c>
      <c r="CN9" s="61">
        <f t="shared" si="14"/>
        <v>46174</v>
      </c>
      <c r="CO9" s="61">
        <f t="shared" si="14"/>
        <v>46204</v>
      </c>
      <c r="CP9" s="61">
        <f t="shared" si="14"/>
        <v>46235</v>
      </c>
      <c r="CQ9" s="61">
        <f t="shared" si="14"/>
        <v>46266</v>
      </c>
      <c r="CR9" s="61">
        <f t="shared" si="14"/>
        <v>46296</v>
      </c>
      <c r="CS9" s="61">
        <f t="shared" si="14"/>
        <v>46327</v>
      </c>
      <c r="CT9" s="61">
        <f t="shared" si="14"/>
        <v>46357</v>
      </c>
      <c r="CU9" s="61">
        <f t="shared" si="14"/>
        <v>46388</v>
      </c>
      <c r="CV9" s="61">
        <f t="shared" si="14"/>
        <v>46419</v>
      </c>
      <c r="CW9" s="61">
        <f t="shared" si="14"/>
        <v>46447</v>
      </c>
      <c r="CX9" s="61">
        <f t="shared" si="14"/>
        <v>46478</v>
      </c>
      <c r="CY9" s="61">
        <f t="shared" si="14"/>
        <v>46508</v>
      </c>
      <c r="CZ9" s="61">
        <f t="shared" si="14"/>
        <v>46539</v>
      </c>
      <c r="DA9" s="61">
        <f t="shared" si="14"/>
        <v>46569</v>
      </c>
      <c r="DB9" s="61">
        <f t="shared" si="14"/>
        <v>46600</v>
      </c>
      <c r="DC9" s="61">
        <f t="shared" si="14"/>
        <v>46631</v>
      </c>
      <c r="DD9" s="61">
        <f t="shared" si="14"/>
        <v>46661</v>
      </c>
      <c r="DE9" s="61">
        <f t="shared" si="14"/>
        <v>46692</v>
      </c>
      <c r="DF9" s="61">
        <f t="shared" si="14"/>
        <v>46722</v>
      </c>
      <c r="DG9" s="61">
        <f t="shared" si="14"/>
        <v>46753</v>
      </c>
      <c r="DH9" s="61">
        <f t="shared" si="14"/>
        <v>46784</v>
      </c>
      <c r="DI9" s="61">
        <f t="shared" si="14"/>
        <v>46813</v>
      </c>
      <c r="DJ9" s="61">
        <f t="shared" si="14"/>
        <v>46844</v>
      </c>
      <c r="DK9" s="61">
        <f t="shared" si="14"/>
        <v>46874</v>
      </c>
      <c r="DL9" s="61">
        <f t="shared" si="14"/>
        <v>46905</v>
      </c>
      <c r="DM9" s="61">
        <f t="shared" si="14"/>
        <v>46935</v>
      </c>
      <c r="DN9" s="61">
        <f t="shared" ref="DN9:DR9" si="15">DN4</f>
        <v>46966</v>
      </c>
      <c r="DO9" s="61">
        <f t="shared" si="15"/>
        <v>46997</v>
      </c>
      <c r="DP9" s="61">
        <f t="shared" si="15"/>
        <v>47027</v>
      </c>
      <c r="DQ9" s="61">
        <f t="shared" si="15"/>
        <v>47058</v>
      </c>
      <c r="DR9" s="61">
        <f t="shared" si="15"/>
        <v>47088</v>
      </c>
    </row>
    <row r="10" spans="1:122" x14ac:dyDescent="0.25">
      <c r="A10" s="166"/>
      <c r="B10" s="18" t="s">
        <v>37</v>
      </c>
      <c r="C10" s="69">
        <f>SUM(C23:C32)</f>
        <v>0</v>
      </c>
      <c r="D10" s="69">
        <f>SUM(D23:D32)</f>
        <v>0</v>
      </c>
      <c r="E10" s="69">
        <f t="shared" ref="E10" si="16">SUM(E23:E32)</f>
        <v>0</v>
      </c>
      <c r="F10" s="69">
        <f t="shared" ref="F10:AK10" si="17">SUM(F23:F32)</f>
        <v>0</v>
      </c>
      <c r="G10" s="69">
        <f t="shared" si="17"/>
        <v>0</v>
      </c>
      <c r="H10" s="69">
        <f t="shared" si="17"/>
        <v>0</v>
      </c>
      <c r="I10" s="69">
        <f t="shared" si="17"/>
        <v>0</v>
      </c>
      <c r="J10" s="69">
        <f t="shared" si="17"/>
        <v>0</v>
      </c>
      <c r="K10" s="69">
        <f>SUM(K23:K32)</f>
        <v>0</v>
      </c>
      <c r="L10" s="69">
        <f t="shared" si="17"/>
        <v>0</v>
      </c>
      <c r="M10" s="69">
        <f t="shared" si="17"/>
        <v>0</v>
      </c>
      <c r="N10" s="69">
        <f t="shared" si="17"/>
        <v>0</v>
      </c>
      <c r="O10" s="69">
        <f t="shared" si="17"/>
        <v>0</v>
      </c>
      <c r="P10" s="69">
        <f t="shared" si="17"/>
        <v>0</v>
      </c>
      <c r="Q10" s="69">
        <f t="shared" si="17"/>
        <v>0</v>
      </c>
      <c r="R10" s="69">
        <f t="shared" si="17"/>
        <v>0</v>
      </c>
      <c r="S10" s="69">
        <f t="shared" si="17"/>
        <v>0</v>
      </c>
      <c r="T10" s="69">
        <f t="shared" si="17"/>
        <v>0</v>
      </c>
      <c r="U10" s="69">
        <f t="shared" si="17"/>
        <v>0</v>
      </c>
      <c r="V10" s="69">
        <f t="shared" si="17"/>
        <v>0</v>
      </c>
      <c r="W10" s="69">
        <f t="shared" si="17"/>
        <v>0</v>
      </c>
      <c r="X10" s="69">
        <f t="shared" si="17"/>
        <v>0</v>
      </c>
      <c r="Y10" s="69">
        <f t="shared" si="17"/>
        <v>0</v>
      </c>
      <c r="Z10" s="69">
        <f t="shared" si="17"/>
        <v>0</v>
      </c>
      <c r="AA10" s="69">
        <f t="shared" si="17"/>
        <v>0</v>
      </c>
      <c r="AB10" s="69">
        <f t="shared" si="17"/>
        <v>0</v>
      </c>
      <c r="AC10" s="69">
        <f t="shared" si="17"/>
        <v>0</v>
      </c>
      <c r="AD10" s="69">
        <f t="shared" si="17"/>
        <v>0</v>
      </c>
      <c r="AE10" s="69">
        <f t="shared" si="17"/>
        <v>0</v>
      </c>
      <c r="AF10" s="69">
        <f t="shared" si="17"/>
        <v>0</v>
      </c>
      <c r="AG10" s="69">
        <f t="shared" si="17"/>
        <v>0</v>
      </c>
      <c r="AH10" s="69">
        <f t="shared" si="17"/>
        <v>0</v>
      </c>
      <c r="AI10" s="69">
        <f t="shared" si="17"/>
        <v>0</v>
      </c>
      <c r="AJ10" s="69">
        <f t="shared" si="17"/>
        <v>0</v>
      </c>
      <c r="AK10" s="69">
        <f t="shared" si="17"/>
        <v>0</v>
      </c>
      <c r="AL10" s="69">
        <f t="shared" ref="AL10:CJ10" si="18">SUM(AL23:AL32)</f>
        <v>0</v>
      </c>
      <c r="AM10" s="69">
        <f t="shared" si="18"/>
        <v>0</v>
      </c>
      <c r="AN10" s="69">
        <f t="shared" si="18"/>
        <v>0</v>
      </c>
      <c r="AO10" s="69">
        <f t="shared" si="18"/>
        <v>0</v>
      </c>
      <c r="AP10" s="69">
        <f t="shared" si="18"/>
        <v>0</v>
      </c>
      <c r="AQ10" s="69">
        <f t="shared" si="18"/>
        <v>0</v>
      </c>
      <c r="AR10" s="69">
        <f t="shared" si="18"/>
        <v>0</v>
      </c>
      <c r="AS10" s="69">
        <f t="shared" si="18"/>
        <v>0</v>
      </c>
      <c r="AT10" s="69">
        <f t="shared" si="18"/>
        <v>0</v>
      </c>
      <c r="AU10" s="69">
        <f t="shared" si="18"/>
        <v>0</v>
      </c>
      <c r="AV10" s="69">
        <f t="shared" si="18"/>
        <v>0</v>
      </c>
      <c r="AW10" s="69">
        <f t="shared" si="18"/>
        <v>0</v>
      </c>
      <c r="AX10" s="69">
        <f t="shared" si="18"/>
        <v>0</v>
      </c>
      <c r="AY10" s="69">
        <f t="shared" si="18"/>
        <v>0</v>
      </c>
      <c r="AZ10" s="69">
        <f t="shared" si="18"/>
        <v>0</v>
      </c>
      <c r="BA10" s="69">
        <f t="shared" si="18"/>
        <v>0</v>
      </c>
      <c r="BB10" s="69">
        <f t="shared" si="18"/>
        <v>0</v>
      </c>
      <c r="BC10" s="69">
        <f t="shared" si="18"/>
        <v>0</v>
      </c>
      <c r="BD10" s="69">
        <f t="shared" si="18"/>
        <v>0</v>
      </c>
      <c r="BE10" s="69">
        <f t="shared" si="18"/>
        <v>0</v>
      </c>
      <c r="BF10" s="69">
        <f t="shared" si="18"/>
        <v>0</v>
      </c>
      <c r="BG10" s="69">
        <f t="shared" si="18"/>
        <v>0</v>
      </c>
      <c r="BH10" s="69">
        <f t="shared" si="18"/>
        <v>0</v>
      </c>
      <c r="BI10" s="69">
        <f t="shared" si="18"/>
        <v>0</v>
      </c>
      <c r="BJ10" s="69">
        <f t="shared" si="18"/>
        <v>0</v>
      </c>
      <c r="BK10" s="69">
        <f t="shared" si="18"/>
        <v>0</v>
      </c>
      <c r="BL10" s="69">
        <f t="shared" si="18"/>
        <v>0</v>
      </c>
      <c r="BM10" s="69">
        <f t="shared" si="18"/>
        <v>0</v>
      </c>
      <c r="BN10" s="69">
        <f t="shared" si="18"/>
        <v>0</v>
      </c>
      <c r="BO10" s="69">
        <f t="shared" si="18"/>
        <v>0</v>
      </c>
      <c r="BP10" s="69">
        <f t="shared" si="18"/>
        <v>0</v>
      </c>
      <c r="BQ10" s="69">
        <f t="shared" si="18"/>
        <v>0</v>
      </c>
      <c r="BR10" s="69">
        <f t="shared" si="18"/>
        <v>0</v>
      </c>
      <c r="BS10" s="69">
        <f t="shared" si="18"/>
        <v>0</v>
      </c>
      <c r="BT10" s="69">
        <f t="shared" si="18"/>
        <v>0</v>
      </c>
      <c r="BU10" s="69">
        <f t="shared" si="18"/>
        <v>0</v>
      </c>
      <c r="BV10" s="69">
        <f t="shared" si="18"/>
        <v>0</v>
      </c>
      <c r="BW10" s="69">
        <f t="shared" si="18"/>
        <v>0</v>
      </c>
      <c r="BX10" s="69">
        <f t="shared" si="18"/>
        <v>0</v>
      </c>
      <c r="BY10" s="69">
        <f t="shared" si="18"/>
        <v>0</v>
      </c>
      <c r="BZ10" s="69">
        <f t="shared" si="18"/>
        <v>0</v>
      </c>
      <c r="CA10" s="69">
        <f t="shared" si="18"/>
        <v>0</v>
      </c>
      <c r="CB10" s="69">
        <f t="shared" si="18"/>
        <v>0</v>
      </c>
      <c r="CC10" s="69">
        <f t="shared" si="18"/>
        <v>0</v>
      </c>
      <c r="CD10" s="69">
        <f t="shared" si="18"/>
        <v>0</v>
      </c>
      <c r="CE10" s="69">
        <f t="shared" si="18"/>
        <v>0</v>
      </c>
      <c r="CF10" s="69">
        <f t="shared" si="18"/>
        <v>0</v>
      </c>
      <c r="CG10" s="69">
        <f t="shared" si="18"/>
        <v>0</v>
      </c>
      <c r="CH10" s="69">
        <f t="shared" si="18"/>
        <v>0</v>
      </c>
      <c r="CI10" s="69">
        <f t="shared" si="18"/>
        <v>0</v>
      </c>
      <c r="CJ10" s="69">
        <f t="shared" si="18"/>
        <v>0</v>
      </c>
      <c r="CK10" s="69">
        <f t="shared" ref="CK10:DM10" si="19">SUM(CK23:CK32)</f>
        <v>0</v>
      </c>
      <c r="CL10" s="69">
        <f t="shared" si="19"/>
        <v>0</v>
      </c>
      <c r="CM10" s="69">
        <f t="shared" si="19"/>
        <v>0</v>
      </c>
      <c r="CN10" s="69">
        <f t="shared" si="19"/>
        <v>0</v>
      </c>
      <c r="CO10" s="69">
        <f t="shared" si="19"/>
        <v>0</v>
      </c>
      <c r="CP10" s="69">
        <f t="shared" si="19"/>
        <v>0</v>
      </c>
      <c r="CQ10" s="69">
        <f t="shared" si="19"/>
        <v>0</v>
      </c>
      <c r="CR10" s="69">
        <f t="shared" si="19"/>
        <v>0</v>
      </c>
      <c r="CS10" s="69">
        <f t="shared" si="19"/>
        <v>0</v>
      </c>
      <c r="CT10" s="69">
        <f t="shared" si="19"/>
        <v>0</v>
      </c>
      <c r="CU10" s="69">
        <f t="shared" si="19"/>
        <v>0</v>
      </c>
      <c r="CV10" s="69">
        <f t="shared" si="19"/>
        <v>0</v>
      </c>
      <c r="CW10" s="69">
        <f t="shared" si="19"/>
        <v>0</v>
      </c>
      <c r="CX10" s="69">
        <f t="shared" si="19"/>
        <v>0</v>
      </c>
      <c r="CY10" s="69">
        <f t="shared" si="19"/>
        <v>0</v>
      </c>
      <c r="CZ10" s="69">
        <f t="shared" si="19"/>
        <v>0</v>
      </c>
      <c r="DA10" s="69">
        <f t="shared" si="19"/>
        <v>0</v>
      </c>
      <c r="DB10" s="69">
        <f t="shared" si="19"/>
        <v>0</v>
      </c>
      <c r="DC10" s="69">
        <f t="shared" si="19"/>
        <v>0</v>
      </c>
      <c r="DD10" s="69">
        <f t="shared" si="19"/>
        <v>0</v>
      </c>
      <c r="DE10" s="69">
        <f t="shared" si="19"/>
        <v>0</v>
      </c>
      <c r="DF10" s="69">
        <f t="shared" si="19"/>
        <v>0</v>
      </c>
      <c r="DG10" s="69">
        <f t="shared" si="19"/>
        <v>0</v>
      </c>
      <c r="DH10" s="69">
        <f t="shared" si="19"/>
        <v>0</v>
      </c>
      <c r="DI10" s="69">
        <f t="shared" si="19"/>
        <v>0</v>
      </c>
      <c r="DJ10" s="69">
        <f t="shared" si="19"/>
        <v>0</v>
      </c>
      <c r="DK10" s="69">
        <f t="shared" si="19"/>
        <v>0</v>
      </c>
      <c r="DL10" s="69">
        <f t="shared" si="19"/>
        <v>0</v>
      </c>
      <c r="DM10" s="69">
        <f t="shared" si="19"/>
        <v>0</v>
      </c>
      <c r="DN10" s="69">
        <f t="shared" ref="DN10:DR10" si="20">SUM(DN23:DN32)</f>
        <v>0</v>
      </c>
      <c r="DO10" s="69">
        <f t="shared" si="20"/>
        <v>0</v>
      </c>
      <c r="DP10" s="69">
        <f t="shared" si="20"/>
        <v>0</v>
      </c>
      <c r="DQ10" s="69">
        <f t="shared" si="20"/>
        <v>0</v>
      </c>
      <c r="DR10" s="69">
        <f t="shared" si="20"/>
        <v>0</v>
      </c>
    </row>
    <row r="11" spans="1:122" x14ac:dyDescent="0.25">
      <c r="A11" s="166"/>
      <c r="B11" s="18" t="s">
        <v>38</v>
      </c>
      <c r="C11" s="69">
        <f>SUM(C35:C47)</f>
        <v>0</v>
      </c>
      <c r="D11" s="69">
        <f>SUM(D35:D47)</f>
        <v>0</v>
      </c>
      <c r="E11" s="69">
        <f t="shared" ref="E11" si="21">SUM(E35:E47)</f>
        <v>0</v>
      </c>
      <c r="F11" s="69">
        <f t="shared" ref="F11:AK11" si="22">SUM(F35:F47)</f>
        <v>0</v>
      </c>
      <c r="G11" s="69">
        <f t="shared" si="22"/>
        <v>0</v>
      </c>
      <c r="H11" s="69">
        <f t="shared" si="22"/>
        <v>0</v>
      </c>
      <c r="I11" s="69">
        <f t="shared" si="22"/>
        <v>0</v>
      </c>
      <c r="J11" s="69">
        <f t="shared" si="22"/>
        <v>0</v>
      </c>
      <c r="K11" s="69">
        <f t="shared" si="22"/>
        <v>0</v>
      </c>
      <c r="L11" s="69">
        <f t="shared" si="22"/>
        <v>0</v>
      </c>
      <c r="M11" s="69">
        <f t="shared" si="22"/>
        <v>0</v>
      </c>
      <c r="N11" s="69">
        <f t="shared" si="22"/>
        <v>0</v>
      </c>
      <c r="O11" s="69">
        <f t="shared" si="22"/>
        <v>0</v>
      </c>
      <c r="P11" s="69">
        <f t="shared" si="22"/>
        <v>0</v>
      </c>
      <c r="Q11" s="69">
        <f t="shared" si="22"/>
        <v>0</v>
      </c>
      <c r="R11" s="69">
        <f t="shared" si="22"/>
        <v>0</v>
      </c>
      <c r="S11" s="69">
        <f t="shared" si="22"/>
        <v>0</v>
      </c>
      <c r="T11" s="69">
        <f t="shared" si="22"/>
        <v>0</v>
      </c>
      <c r="U11" s="69">
        <f t="shared" si="22"/>
        <v>0</v>
      </c>
      <c r="V11" s="69">
        <f t="shared" si="22"/>
        <v>0</v>
      </c>
      <c r="W11" s="69">
        <f t="shared" si="22"/>
        <v>0</v>
      </c>
      <c r="X11" s="69">
        <f t="shared" si="22"/>
        <v>0</v>
      </c>
      <c r="Y11" s="69">
        <f t="shared" si="22"/>
        <v>0</v>
      </c>
      <c r="Z11" s="69">
        <f t="shared" si="22"/>
        <v>0</v>
      </c>
      <c r="AA11" s="69">
        <f t="shared" si="22"/>
        <v>0</v>
      </c>
      <c r="AB11" s="69">
        <f t="shared" si="22"/>
        <v>0</v>
      </c>
      <c r="AC11" s="69">
        <f t="shared" si="22"/>
        <v>0</v>
      </c>
      <c r="AD11" s="69">
        <f t="shared" si="22"/>
        <v>0</v>
      </c>
      <c r="AE11" s="69">
        <f t="shared" si="22"/>
        <v>0</v>
      </c>
      <c r="AF11" s="69">
        <f t="shared" si="22"/>
        <v>0</v>
      </c>
      <c r="AG11" s="69">
        <f t="shared" si="22"/>
        <v>0</v>
      </c>
      <c r="AH11" s="69">
        <f t="shared" si="22"/>
        <v>0</v>
      </c>
      <c r="AI11" s="69">
        <f t="shared" si="22"/>
        <v>0</v>
      </c>
      <c r="AJ11" s="69">
        <f t="shared" si="22"/>
        <v>0</v>
      </c>
      <c r="AK11" s="69">
        <f t="shared" si="22"/>
        <v>0</v>
      </c>
      <c r="AL11" s="69">
        <f t="shared" ref="AL11:CJ11" si="23">SUM(AL35:AL47)</f>
        <v>0</v>
      </c>
      <c r="AM11" s="69">
        <f t="shared" si="23"/>
        <v>0</v>
      </c>
      <c r="AN11" s="69">
        <f t="shared" si="23"/>
        <v>0</v>
      </c>
      <c r="AO11" s="69">
        <f t="shared" si="23"/>
        <v>0</v>
      </c>
      <c r="AP11" s="69">
        <f t="shared" si="23"/>
        <v>0</v>
      </c>
      <c r="AQ11" s="69">
        <f t="shared" si="23"/>
        <v>0</v>
      </c>
      <c r="AR11" s="69">
        <f t="shared" si="23"/>
        <v>0</v>
      </c>
      <c r="AS11" s="69">
        <f t="shared" si="23"/>
        <v>0</v>
      </c>
      <c r="AT11" s="69">
        <f t="shared" si="23"/>
        <v>0</v>
      </c>
      <c r="AU11" s="69">
        <f t="shared" si="23"/>
        <v>0</v>
      </c>
      <c r="AV11" s="69">
        <f t="shared" si="23"/>
        <v>0</v>
      </c>
      <c r="AW11" s="69">
        <f t="shared" si="23"/>
        <v>0</v>
      </c>
      <c r="AX11" s="69">
        <f t="shared" si="23"/>
        <v>0</v>
      </c>
      <c r="AY11" s="69">
        <f t="shared" si="23"/>
        <v>0</v>
      </c>
      <c r="AZ11" s="69">
        <f t="shared" si="23"/>
        <v>0</v>
      </c>
      <c r="BA11" s="69">
        <f t="shared" si="23"/>
        <v>0</v>
      </c>
      <c r="BB11" s="69">
        <f t="shared" si="23"/>
        <v>0</v>
      </c>
      <c r="BC11" s="69">
        <f t="shared" si="23"/>
        <v>0</v>
      </c>
      <c r="BD11" s="69">
        <f t="shared" si="23"/>
        <v>0</v>
      </c>
      <c r="BE11" s="69">
        <f t="shared" si="23"/>
        <v>0</v>
      </c>
      <c r="BF11" s="69">
        <f t="shared" si="23"/>
        <v>0</v>
      </c>
      <c r="BG11" s="69">
        <f t="shared" si="23"/>
        <v>0</v>
      </c>
      <c r="BH11" s="69">
        <f t="shared" si="23"/>
        <v>0</v>
      </c>
      <c r="BI11" s="69">
        <f t="shared" si="23"/>
        <v>0</v>
      </c>
      <c r="BJ11" s="69">
        <f t="shared" si="23"/>
        <v>0</v>
      </c>
      <c r="BK11" s="69">
        <f t="shared" si="23"/>
        <v>0</v>
      </c>
      <c r="BL11" s="69">
        <f t="shared" si="23"/>
        <v>0</v>
      </c>
      <c r="BM11" s="69">
        <f t="shared" si="23"/>
        <v>0</v>
      </c>
      <c r="BN11" s="69">
        <f t="shared" si="23"/>
        <v>0</v>
      </c>
      <c r="BO11" s="69">
        <f t="shared" si="23"/>
        <v>0</v>
      </c>
      <c r="BP11" s="69">
        <f t="shared" si="23"/>
        <v>0</v>
      </c>
      <c r="BQ11" s="69">
        <f t="shared" si="23"/>
        <v>0</v>
      </c>
      <c r="BR11" s="69">
        <f t="shared" si="23"/>
        <v>0</v>
      </c>
      <c r="BS11" s="69">
        <f t="shared" si="23"/>
        <v>0</v>
      </c>
      <c r="BT11" s="69">
        <f t="shared" si="23"/>
        <v>0</v>
      </c>
      <c r="BU11" s="69">
        <f t="shared" si="23"/>
        <v>0</v>
      </c>
      <c r="BV11" s="69">
        <f t="shared" si="23"/>
        <v>0</v>
      </c>
      <c r="BW11" s="69">
        <f t="shared" si="23"/>
        <v>0</v>
      </c>
      <c r="BX11" s="69">
        <f t="shared" si="23"/>
        <v>0</v>
      </c>
      <c r="BY11" s="69">
        <f t="shared" si="23"/>
        <v>0</v>
      </c>
      <c r="BZ11" s="69">
        <f t="shared" si="23"/>
        <v>0</v>
      </c>
      <c r="CA11" s="69">
        <f t="shared" si="23"/>
        <v>0</v>
      </c>
      <c r="CB11" s="69">
        <f t="shared" si="23"/>
        <v>0</v>
      </c>
      <c r="CC11" s="69">
        <f t="shared" si="23"/>
        <v>0</v>
      </c>
      <c r="CD11" s="69">
        <f t="shared" si="23"/>
        <v>0</v>
      </c>
      <c r="CE11" s="69">
        <f t="shared" si="23"/>
        <v>0</v>
      </c>
      <c r="CF11" s="69">
        <f t="shared" si="23"/>
        <v>0</v>
      </c>
      <c r="CG11" s="69">
        <f t="shared" si="23"/>
        <v>0</v>
      </c>
      <c r="CH11" s="69">
        <f t="shared" si="23"/>
        <v>0</v>
      </c>
      <c r="CI11" s="69">
        <f t="shared" si="23"/>
        <v>0</v>
      </c>
      <c r="CJ11" s="69">
        <f t="shared" si="23"/>
        <v>0</v>
      </c>
      <c r="CK11" s="69">
        <f t="shared" ref="CK11:DM11" si="24">SUM(CK35:CK47)</f>
        <v>0</v>
      </c>
      <c r="CL11" s="69">
        <f t="shared" si="24"/>
        <v>0</v>
      </c>
      <c r="CM11" s="69">
        <f t="shared" si="24"/>
        <v>0</v>
      </c>
      <c r="CN11" s="69">
        <f t="shared" si="24"/>
        <v>0</v>
      </c>
      <c r="CO11" s="69">
        <f t="shared" si="24"/>
        <v>0</v>
      </c>
      <c r="CP11" s="69">
        <f t="shared" si="24"/>
        <v>0</v>
      </c>
      <c r="CQ11" s="69">
        <f t="shared" si="24"/>
        <v>0</v>
      </c>
      <c r="CR11" s="69">
        <f t="shared" si="24"/>
        <v>0</v>
      </c>
      <c r="CS11" s="69">
        <f t="shared" si="24"/>
        <v>0</v>
      </c>
      <c r="CT11" s="69">
        <f t="shared" si="24"/>
        <v>0</v>
      </c>
      <c r="CU11" s="69">
        <f t="shared" si="24"/>
        <v>0</v>
      </c>
      <c r="CV11" s="69">
        <f t="shared" si="24"/>
        <v>0</v>
      </c>
      <c r="CW11" s="69">
        <f t="shared" si="24"/>
        <v>0</v>
      </c>
      <c r="CX11" s="69">
        <f t="shared" si="24"/>
        <v>0</v>
      </c>
      <c r="CY11" s="69">
        <f t="shared" si="24"/>
        <v>0</v>
      </c>
      <c r="CZ11" s="69">
        <f t="shared" si="24"/>
        <v>0</v>
      </c>
      <c r="DA11" s="69">
        <f t="shared" si="24"/>
        <v>0</v>
      </c>
      <c r="DB11" s="69">
        <f t="shared" si="24"/>
        <v>0</v>
      </c>
      <c r="DC11" s="69">
        <f t="shared" si="24"/>
        <v>0</v>
      </c>
      <c r="DD11" s="69">
        <f t="shared" si="24"/>
        <v>0</v>
      </c>
      <c r="DE11" s="69">
        <f t="shared" si="24"/>
        <v>0</v>
      </c>
      <c r="DF11" s="69">
        <f t="shared" si="24"/>
        <v>0</v>
      </c>
      <c r="DG11" s="69">
        <f t="shared" si="24"/>
        <v>0</v>
      </c>
      <c r="DH11" s="69">
        <f t="shared" si="24"/>
        <v>0</v>
      </c>
      <c r="DI11" s="69">
        <f t="shared" si="24"/>
        <v>0</v>
      </c>
      <c r="DJ11" s="69">
        <f t="shared" si="24"/>
        <v>0</v>
      </c>
      <c r="DK11" s="69">
        <f t="shared" si="24"/>
        <v>0</v>
      </c>
      <c r="DL11" s="69">
        <f t="shared" si="24"/>
        <v>0</v>
      </c>
      <c r="DM11" s="69">
        <f t="shared" si="24"/>
        <v>0</v>
      </c>
      <c r="DN11" s="69">
        <f t="shared" ref="DN11:DR11" si="25">SUM(DN35:DN47)</f>
        <v>0</v>
      </c>
      <c r="DO11" s="69">
        <f t="shared" si="25"/>
        <v>0</v>
      </c>
      <c r="DP11" s="69">
        <f t="shared" si="25"/>
        <v>0</v>
      </c>
      <c r="DQ11" s="69">
        <f t="shared" si="25"/>
        <v>0</v>
      </c>
      <c r="DR11" s="69">
        <f t="shared" si="25"/>
        <v>0</v>
      </c>
    </row>
    <row r="12" spans="1:122" x14ac:dyDescent="0.25">
      <c r="A12" s="166"/>
      <c r="B12" s="18" t="s">
        <v>39</v>
      </c>
      <c r="C12" s="69">
        <f>SUM(C50:C62)</f>
        <v>0</v>
      </c>
      <c r="D12" s="69">
        <f>SUM(D50:D62)</f>
        <v>0</v>
      </c>
      <c r="E12" s="69">
        <f t="shared" ref="E12" si="26">SUM(E50:E62)</f>
        <v>0</v>
      </c>
      <c r="F12" s="69">
        <f t="shared" ref="F12:AK12" si="27">SUM(F50:F62)</f>
        <v>0</v>
      </c>
      <c r="G12" s="69">
        <f t="shared" si="27"/>
        <v>0</v>
      </c>
      <c r="H12" s="69">
        <f t="shared" si="27"/>
        <v>0</v>
      </c>
      <c r="I12" s="69">
        <f t="shared" si="27"/>
        <v>0</v>
      </c>
      <c r="J12" s="69">
        <f t="shared" si="27"/>
        <v>0</v>
      </c>
      <c r="K12" s="69">
        <f t="shared" si="27"/>
        <v>0</v>
      </c>
      <c r="L12" s="69">
        <f t="shared" si="27"/>
        <v>0</v>
      </c>
      <c r="M12" s="69">
        <f t="shared" si="27"/>
        <v>0</v>
      </c>
      <c r="N12" s="69">
        <f t="shared" si="27"/>
        <v>0</v>
      </c>
      <c r="O12" s="69">
        <f t="shared" si="27"/>
        <v>0</v>
      </c>
      <c r="P12" s="69">
        <f t="shared" si="27"/>
        <v>0</v>
      </c>
      <c r="Q12" s="69">
        <f t="shared" si="27"/>
        <v>0</v>
      </c>
      <c r="R12" s="69">
        <f t="shared" si="27"/>
        <v>0</v>
      </c>
      <c r="S12" s="69">
        <f t="shared" si="27"/>
        <v>0</v>
      </c>
      <c r="T12" s="69">
        <f t="shared" si="27"/>
        <v>0</v>
      </c>
      <c r="U12" s="69">
        <f t="shared" si="27"/>
        <v>0</v>
      </c>
      <c r="V12" s="69">
        <f t="shared" si="27"/>
        <v>0</v>
      </c>
      <c r="W12" s="69">
        <f t="shared" si="27"/>
        <v>0</v>
      </c>
      <c r="X12" s="69">
        <f t="shared" si="27"/>
        <v>0</v>
      </c>
      <c r="Y12" s="69">
        <f t="shared" si="27"/>
        <v>0</v>
      </c>
      <c r="Z12" s="69">
        <f t="shared" si="27"/>
        <v>0</v>
      </c>
      <c r="AA12" s="69">
        <f t="shared" si="27"/>
        <v>0</v>
      </c>
      <c r="AB12" s="69">
        <f t="shared" si="27"/>
        <v>0</v>
      </c>
      <c r="AC12" s="69">
        <f t="shared" si="27"/>
        <v>0</v>
      </c>
      <c r="AD12" s="69">
        <f t="shared" si="27"/>
        <v>0</v>
      </c>
      <c r="AE12" s="69">
        <f t="shared" si="27"/>
        <v>0</v>
      </c>
      <c r="AF12" s="69">
        <f t="shared" si="27"/>
        <v>0</v>
      </c>
      <c r="AG12" s="69">
        <f t="shared" si="27"/>
        <v>0</v>
      </c>
      <c r="AH12" s="69">
        <f t="shared" si="27"/>
        <v>0</v>
      </c>
      <c r="AI12" s="69">
        <f t="shared" si="27"/>
        <v>0</v>
      </c>
      <c r="AJ12" s="69">
        <f t="shared" si="27"/>
        <v>0</v>
      </c>
      <c r="AK12" s="69">
        <f t="shared" si="27"/>
        <v>0</v>
      </c>
      <c r="AL12" s="69">
        <f t="shared" ref="AL12:CJ12" si="28">SUM(AL50:AL62)</f>
        <v>0</v>
      </c>
      <c r="AM12" s="69">
        <f t="shared" si="28"/>
        <v>0</v>
      </c>
      <c r="AN12" s="69">
        <f t="shared" si="28"/>
        <v>0</v>
      </c>
      <c r="AO12" s="69">
        <f t="shared" si="28"/>
        <v>0</v>
      </c>
      <c r="AP12" s="69">
        <f t="shared" si="28"/>
        <v>0</v>
      </c>
      <c r="AQ12" s="69">
        <f t="shared" si="28"/>
        <v>0</v>
      </c>
      <c r="AR12" s="69">
        <f t="shared" si="28"/>
        <v>0</v>
      </c>
      <c r="AS12" s="69">
        <f t="shared" si="28"/>
        <v>0</v>
      </c>
      <c r="AT12" s="69">
        <f t="shared" si="28"/>
        <v>0</v>
      </c>
      <c r="AU12" s="69">
        <f t="shared" si="28"/>
        <v>0</v>
      </c>
      <c r="AV12" s="69">
        <f t="shared" si="28"/>
        <v>0</v>
      </c>
      <c r="AW12" s="69">
        <f t="shared" si="28"/>
        <v>0</v>
      </c>
      <c r="AX12" s="69">
        <f t="shared" si="28"/>
        <v>0</v>
      </c>
      <c r="AY12" s="69">
        <f t="shared" si="28"/>
        <v>0</v>
      </c>
      <c r="AZ12" s="69">
        <f t="shared" si="28"/>
        <v>0</v>
      </c>
      <c r="BA12" s="69">
        <f t="shared" si="28"/>
        <v>0</v>
      </c>
      <c r="BB12" s="69">
        <f t="shared" si="28"/>
        <v>0</v>
      </c>
      <c r="BC12" s="69">
        <f t="shared" si="28"/>
        <v>0</v>
      </c>
      <c r="BD12" s="69">
        <f t="shared" si="28"/>
        <v>0</v>
      </c>
      <c r="BE12" s="69">
        <f t="shared" si="28"/>
        <v>0</v>
      </c>
      <c r="BF12" s="69">
        <f t="shared" si="28"/>
        <v>0</v>
      </c>
      <c r="BG12" s="69">
        <f t="shared" si="28"/>
        <v>0</v>
      </c>
      <c r="BH12" s="69">
        <f t="shared" si="28"/>
        <v>0</v>
      </c>
      <c r="BI12" s="69">
        <f t="shared" si="28"/>
        <v>0</v>
      </c>
      <c r="BJ12" s="69">
        <f t="shared" si="28"/>
        <v>0</v>
      </c>
      <c r="BK12" s="69">
        <f t="shared" si="28"/>
        <v>0</v>
      </c>
      <c r="BL12" s="69">
        <f t="shared" si="28"/>
        <v>0</v>
      </c>
      <c r="BM12" s="69">
        <f t="shared" si="28"/>
        <v>0</v>
      </c>
      <c r="BN12" s="69">
        <f t="shared" si="28"/>
        <v>0</v>
      </c>
      <c r="BO12" s="69">
        <f t="shared" si="28"/>
        <v>0</v>
      </c>
      <c r="BP12" s="69">
        <f t="shared" si="28"/>
        <v>0</v>
      </c>
      <c r="BQ12" s="69">
        <f t="shared" si="28"/>
        <v>0</v>
      </c>
      <c r="BR12" s="69">
        <f t="shared" si="28"/>
        <v>0</v>
      </c>
      <c r="BS12" s="69">
        <f t="shared" si="28"/>
        <v>0</v>
      </c>
      <c r="BT12" s="69">
        <f t="shared" si="28"/>
        <v>0</v>
      </c>
      <c r="BU12" s="69">
        <f t="shared" si="28"/>
        <v>0</v>
      </c>
      <c r="BV12" s="69">
        <f t="shared" si="28"/>
        <v>0</v>
      </c>
      <c r="BW12" s="69">
        <f t="shared" si="28"/>
        <v>0</v>
      </c>
      <c r="BX12" s="69">
        <f t="shared" si="28"/>
        <v>0</v>
      </c>
      <c r="BY12" s="69">
        <f t="shared" si="28"/>
        <v>0</v>
      </c>
      <c r="BZ12" s="69">
        <f t="shared" si="28"/>
        <v>0</v>
      </c>
      <c r="CA12" s="69">
        <f t="shared" si="28"/>
        <v>0</v>
      </c>
      <c r="CB12" s="69">
        <f t="shared" si="28"/>
        <v>0</v>
      </c>
      <c r="CC12" s="69">
        <f t="shared" si="28"/>
        <v>0</v>
      </c>
      <c r="CD12" s="69">
        <f t="shared" si="28"/>
        <v>0</v>
      </c>
      <c r="CE12" s="69">
        <f t="shared" si="28"/>
        <v>0</v>
      </c>
      <c r="CF12" s="69">
        <f t="shared" si="28"/>
        <v>0</v>
      </c>
      <c r="CG12" s="69">
        <f t="shared" si="28"/>
        <v>0</v>
      </c>
      <c r="CH12" s="69">
        <f t="shared" si="28"/>
        <v>0</v>
      </c>
      <c r="CI12" s="69">
        <f t="shared" si="28"/>
        <v>0</v>
      </c>
      <c r="CJ12" s="69">
        <f t="shared" si="28"/>
        <v>0</v>
      </c>
      <c r="CK12" s="69">
        <f t="shared" ref="CK12:DM12" si="29">SUM(CK50:CK62)</f>
        <v>0</v>
      </c>
      <c r="CL12" s="69">
        <f t="shared" si="29"/>
        <v>0</v>
      </c>
      <c r="CM12" s="69">
        <f t="shared" si="29"/>
        <v>0</v>
      </c>
      <c r="CN12" s="69">
        <f t="shared" si="29"/>
        <v>0</v>
      </c>
      <c r="CO12" s="69">
        <f t="shared" si="29"/>
        <v>0</v>
      </c>
      <c r="CP12" s="69">
        <f t="shared" si="29"/>
        <v>0</v>
      </c>
      <c r="CQ12" s="69">
        <f t="shared" si="29"/>
        <v>0</v>
      </c>
      <c r="CR12" s="69">
        <f t="shared" si="29"/>
        <v>0</v>
      </c>
      <c r="CS12" s="69">
        <f t="shared" si="29"/>
        <v>0</v>
      </c>
      <c r="CT12" s="69">
        <f t="shared" si="29"/>
        <v>0</v>
      </c>
      <c r="CU12" s="69">
        <f t="shared" si="29"/>
        <v>0</v>
      </c>
      <c r="CV12" s="69">
        <f t="shared" si="29"/>
        <v>0</v>
      </c>
      <c r="CW12" s="69">
        <f t="shared" si="29"/>
        <v>0</v>
      </c>
      <c r="CX12" s="69">
        <f t="shared" si="29"/>
        <v>0</v>
      </c>
      <c r="CY12" s="69">
        <f t="shared" si="29"/>
        <v>0</v>
      </c>
      <c r="CZ12" s="69">
        <f t="shared" si="29"/>
        <v>0</v>
      </c>
      <c r="DA12" s="69">
        <f t="shared" si="29"/>
        <v>0</v>
      </c>
      <c r="DB12" s="69">
        <f t="shared" si="29"/>
        <v>0</v>
      </c>
      <c r="DC12" s="69">
        <f t="shared" si="29"/>
        <v>0</v>
      </c>
      <c r="DD12" s="69">
        <f t="shared" si="29"/>
        <v>0</v>
      </c>
      <c r="DE12" s="69">
        <f t="shared" si="29"/>
        <v>0</v>
      </c>
      <c r="DF12" s="69">
        <f t="shared" si="29"/>
        <v>0</v>
      </c>
      <c r="DG12" s="69">
        <f t="shared" si="29"/>
        <v>0</v>
      </c>
      <c r="DH12" s="69">
        <f t="shared" si="29"/>
        <v>0</v>
      </c>
      <c r="DI12" s="69">
        <f t="shared" si="29"/>
        <v>0</v>
      </c>
      <c r="DJ12" s="69">
        <f t="shared" si="29"/>
        <v>0</v>
      </c>
      <c r="DK12" s="69">
        <f t="shared" si="29"/>
        <v>0</v>
      </c>
      <c r="DL12" s="69">
        <f t="shared" si="29"/>
        <v>0</v>
      </c>
      <c r="DM12" s="69">
        <f t="shared" si="29"/>
        <v>0</v>
      </c>
      <c r="DN12" s="69">
        <f t="shared" ref="DN12:DR12" si="30">SUM(DN50:DN62)</f>
        <v>0</v>
      </c>
      <c r="DO12" s="69">
        <f t="shared" si="30"/>
        <v>0</v>
      </c>
      <c r="DP12" s="69">
        <f t="shared" si="30"/>
        <v>0</v>
      </c>
      <c r="DQ12" s="69">
        <f t="shared" si="30"/>
        <v>0</v>
      </c>
      <c r="DR12" s="69">
        <f t="shared" si="30"/>
        <v>0</v>
      </c>
    </row>
    <row r="13" spans="1:122" x14ac:dyDescent="0.25">
      <c r="A13" s="166"/>
      <c r="B13" s="18" t="s">
        <v>40</v>
      </c>
      <c r="C13" s="69">
        <f>SUM(C65:C77)</f>
        <v>0</v>
      </c>
      <c r="D13" s="69">
        <f>SUM(D65:D77)</f>
        <v>0</v>
      </c>
      <c r="E13" s="69">
        <f t="shared" ref="E13" si="31">SUM(E65:E77)</f>
        <v>0</v>
      </c>
      <c r="F13" s="69">
        <f t="shared" ref="F13:AK13" si="32">SUM(F65:F77)</f>
        <v>0</v>
      </c>
      <c r="G13" s="69">
        <f t="shared" si="32"/>
        <v>100000</v>
      </c>
      <c r="H13" s="69">
        <f t="shared" si="32"/>
        <v>0</v>
      </c>
      <c r="I13" s="69">
        <f t="shared" si="32"/>
        <v>0</v>
      </c>
      <c r="J13" s="69">
        <f t="shared" si="32"/>
        <v>0</v>
      </c>
      <c r="K13" s="69">
        <f t="shared" si="32"/>
        <v>0</v>
      </c>
      <c r="L13" s="69">
        <f t="shared" si="32"/>
        <v>0</v>
      </c>
      <c r="M13" s="69">
        <f t="shared" si="32"/>
        <v>0</v>
      </c>
      <c r="N13" s="69">
        <f t="shared" si="32"/>
        <v>0</v>
      </c>
      <c r="O13" s="69">
        <f t="shared" si="32"/>
        <v>0</v>
      </c>
      <c r="P13" s="69">
        <f t="shared" si="32"/>
        <v>0</v>
      </c>
      <c r="Q13" s="69">
        <f t="shared" si="32"/>
        <v>0</v>
      </c>
      <c r="R13" s="69">
        <f t="shared" si="32"/>
        <v>0</v>
      </c>
      <c r="S13" s="69">
        <f t="shared" si="32"/>
        <v>0</v>
      </c>
      <c r="T13" s="69">
        <f t="shared" si="32"/>
        <v>0</v>
      </c>
      <c r="U13" s="69">
        <f t="shared" si="32"/>
        <v>0</v>
      </c>
      <c r="V13" s="69">
        <f t="shared" si="32"/>
        <v>0</v>
      </c>
      <c r="W13" s="69">
        <f t="shared" si="32"/>
        <v>0</v>
      </c>
      <c r="X13" s="69">
        <f t="shared" si="32"/>
        <v>0</v>
      </c>
      <c r="Y13" s="69">
        <f t="shared" si="32"/>
        <v>0</v>
      </c>
      <c r="Z13" s="69">
        <f t="shared" si="32"/>
        <v>0</v>
      </c>
      <c r="AA13" s="69">
        <f t="shared" si="32"/>
        <v>0</v>
      </c>
      <c r="AB13" s="69">
        <f t="shared" si="32"/>
        <v>0</v>
      </c>
      <c r="AC13" s="69">
        <f t="shared" si="32"/>
        <v>0</v>
      </c>
      <c r="AD13" s="69">
        <f t="shared" si="32"/>
        <v>0</v>
      </c>
      <c r="AE13" s="69">
        <f t="shared" si="32"/>
        <v>0</v>
      </c>
      <c r="AF13" s="69">
        <f t="shared" si="32"/>
        <v>0</v>
      </c>
      <c r="AG13" s="69">
        <f t="shared" si="32"/>
        <v>0</v>
      </c>
      <c r="AH13" s="69">
        <f t="shared" si="32"/>
        <v>0</v>
      </c>
      <c r="AI13" s="69">
        <f t="shared" si="32"/>
        <v>0</v>
      </c>
      <c r="AJ13" s="69">
        <f t="shared" si="32"/>
        <v>0</v>
      </c>
      <c r="AK13" s="69">
        <f t="shared" si="32"/>
        <v>0</v>
      </c>
      <c r="AL13" s="69">
        <f t="shared" ref="AL13:CJ13" si="33">SUM(AL65:AL77)</f>
        <v>0</v>
      </c>
      <c r="AM13" s="69">
        <f t="shared" si="33"/>
        <v>0</v>
      </c>
      <c r="AN13" s="69">
        <f t="shared" si="33"/>
        <v>0</v>
      </c>
      <c r="AO13" s="69">
        <f t="shared" si="33"/>
        <v>0</v>
      </c>
      <c r="AP13" s="69">
        <f t="shared" si="33"/>
        <v>0</v>
      </c>
      <c r="AQ13" s="69">
        <f t="shared" si="33"/>
        <v>0</v>
      </c>
      <c r="AR13" s="69">
        <f t="shared" si="33"/>
        <v>0</v>
      </c>
      <c r="AS13" s="69">
        <f t="shared" si="33"/>
        <v>0</v>
      </c>
      <c r="AT13" s="69">
        <f t="shared" si="33"/>
        <v>0</v>
      </c>
      <c r="AU13" s="69">
        <f t="shared" si="33"/>
        <v>0</v>
      </c>
      <c r="AV13" s="69">
        <f t="shared" si="33"/>
        <v>0</v>
      </c>
      <c r="AW13" s="69">
        <f t="shared" si="33"/>
        <v>0</v>
      </c>
      <c r="AX13" s="69">
        <f t="shared" si="33"/>
        <v>0</v>
      </c>
      <c r="AY13" s="69">
        <f t="shared" si="33"/>
        <v>0</v>
      </c>
      <c r="AZ13" s="69">
        <f t="shared" si="33"/>
        <v>0</v>
      </c>
      <c r="BA13" s="69">
        <f t="shared" si="33"/>
        <v>0</v>
      </c>
      <c r="BB13" s="69">
        <f t="shared" si="33"/>
        <v>0</v>
      </c>
      <c r="BC13" s="69">
        <f t="shared" si="33"/>
        <v>0</v>
      </c>
      <c r="BD13" s="69">
        <f t="shared" si="33"/>
        <v>0</v>
      </c>
      <c r="BE13" s="69">
        <f t="shared" si="33"/>
        <v>0</v>
      </c>
      <c r="BF13" s="69">
        <f t="shared" si="33"/>
        <v>0</v>
      </c>
      <c r="BG13" s="69">
        <f t="shared" si="33"/>
        <v>0</v>
      </c>
      <c r="BH13" s="69">
        <f t="shared" si="33"/>
        <v>0</v>
      </c>
      <c r="BI13" s="69">
        <f t="shared" si="33"/>
        <v>0</v>
      </c>
      <c r="BJ13" s="69">
        <f t="shared" si="33"/>
        <v>0</v>
      </c>
      <c r="BK13" s="69">
        <f t="shared" si="33"/>
        <v>0</v>
      </c>
      <c r="BL13" s="69">
        <f t="shared" si="33"/>
        <v>0</v>
      </c>
      <c r="BM13" s="69">
        <f t="shared" si="33"/>
        <v>0</v>
      </c>
      <c r="BN13" s="69">
        <f t="shared" si="33"/>
        <v>0</v>
      </c>
      <c r="BO13" s="69">
        <f t="shared" si="33"/>
        <v>0</v>
      </c>
      <c r="BP13" s="69">
        <f t="shared" si="33"/>
        <v>0</v>
      </c>
      <c r="BQ13" s="69">
        <f t="shared" si="33"/>
        <v>0</v>
      </c>
      <c r="BR13" s="69">
        <f t="shared" si="33"/>
        <v>0</v>
      </c>
      <c r="BS13" s="69">
        <f t="shared" si="33"/>
        <v>0</v>
      </c>
      <c r="BT13" s="69">
        <f t="shared" si="33"/>
        <v>0</v>
      </c>
      <c r="BU13" s="69">
        <f t="shared" si="33"/>
        <v>0</v>
      </c>
      <c r="BV13" s="69">
        <f t="shared" si="33"/>
        <v>0</v>
      </c>
      <c r="BW13" s="69">
        <f t="shared" si="33"/>
        <v>0</v>
      </c>
      <c r="BX13" s="69">
        <f t="shared" si="33"/>
        <v>0</v>
      </c>
      <c r="BY13" s="69">
        <f t="shared" si="33"/>
        <v>0</v>
      </c>
      <c r="BZ13" s="69">
        <f t="shared" si="33"/>
        <v>0</v>
      </c>
      <c r="CA13" s="69">
        <f t="shared" si="33"/>
        <v>0</v>
      </c>
      <c r="CB13" s="69">
        <f t="shared" si="33"/>
        <v>0</v>
      </c>
      <c r="CC13" s="69">
        <f t="shared" si="33"/>
        <v>0</v>
      </c>
      <c r="CD13" s="69">
        <f t="shared" si="33"/>
        <v>0</v>
      </c>
      <c r="CE13" s="69">
        <f t="shared" si="33"/>
        <v>0</v>
      </c>
      <c r="CF13" s="69">
        <f t="shared" si="33"/>
        <v>0</v>
      </c>
      <c r="CG13" s="69">
        <f t="shared" si="33"/>
        <v>0</v>
      </c>
      <c r="CH13" s="69">
        <f t="shared" si="33"/>
        <v>0</v>
      </c>
      <c r="CI13" s="69">
        <f t="shared" si="33"/>
        <v>0</v>
      </c>
      <c r="CJ13" s="69">
        <f t="shared" si="33"/>
        <v>0</v>
      </c>
      <c r="CK13" s="69">
        <f t="shared" ref="CK13:DM13" si="34">SUM(CK65:CK77)</f>
        <v>0</v>
      </c>
      <c r="CL13" s="69">
        <f t="shared" si="34"/>
        <v>0</v>
      </c>
      <c r="CM13" s="69">
        <f t="shared" si="34"/>
        <v>0</v>
      </c>
      <c r="CN13" s="69">
        <f t="shared" si="34"/>
        <v>0</v>
      </c>
      <c r="CO13" s="69">
        <f t="shared" si="34"/>
        <v>0</v>
      </c>
      <c r="CP13" s="69">
        <f t="shared" si="34"/>
        <v>0</v>
      </c>
      <c r="CQ13" s="69">
        <f t="shared" si="34"/>
        <v>0</v>
      </c>
      <c r="CR13" s="69">
        <f t="shared" si="34"/>
        <v>0</v>
      </c>
      <c r="CS13" s="69">
        <f t="shared" si="34"/>
        <v>0</v>
      </c>
      <c r="CT13" s="69">
        <f t="shared" si="34"/>
        <v>0</v>
      </c>
      <c r="CU13" s="69">
        <f t="shared" si="34"/>
        <v>0</v>
      </c>
      <c r="CV13" s="69">
        <f t="shared" si="34"/>
        <v>0</v>
      </c>
      <c r="CW13" s="69">
        <f t="shared" si="34"/>
        <v>0</v>
      </c>
      <c r="CX13" s="69">
        <f t="shared" si="34"/>
        <v>0</v>
      </c>
      <c r="CY13" s="69">
        <f t="shared" si="34"/>
        <v>0</v>
      </c>
      <c r="CZ13" s="69">
        <f t="shared" si="34"/>
        <v>0</v>
      </c>
      <c r="DA13" s="69">
        <f t="shared" si="34"/>
        <v>0</v>
      </c>
      <c r="DB13" s="69">
        <f t="shared" si="34"/>
        <v>0</v>
      </c>
      <c r="DC13" s="69">
        <f t="shared" si="34"/>
        <v>0</v>
      </c>
      <c r="DD13" s="69">
        <f t="shared" si="34"/>
        <v>0</v>
      </c>
      <c r="DE13" s="69">
        <f t="shared" si="34"/>
        <v>0</v>
      </c>
      <c r="DF13" s="69">
        <f t="shared" si="34"/>
        <v>0</v>
      </c>
      <c r="DG13" s="69">
        <f t="shared" si="34"/>
        <v>0</v>
      </c>
      <c r="DH13" s="69">
        <f t="shared" si="34"/>
        <v>0</v>
      </c>
      <c r="DI13" s="69">
        <f t="shared" si="34"/>
        <v>0</v>
      </c>
      <c r="DJ13" s="69">
        <f t="shared" si="34"/>
        <v>0</v>
      </c>
      <c r="DK13" s="69">
        <f t="shared" si="34"/>
        <v>0</v>
      </c>
      <c r="DL13" s="69">
        <f t="shared" si="34"/>
        <v>0</v>
      </c>
      <c r="DM13" s="69">
        <f t="shared" si="34"/>
        <v>0</v>
      </c>
      <c r="DN13" s="69">
        <f t="shared" ref="DN13:DR13" si="35">SUM(DN65:DN77)</f>
        <v>0</v>
      </c>
      <c r="DO13" s="69">
        <f t="shared" si="35"/>
        <v>0</v>
      </c>
      <c r="DP13" s="69">
        <f t="shared" si="35"/>
        <v>0</v>
      </c>
      <c r="DQ13" s="69">
        <f t="shared" si="35"/>
        <v>0</v>
      </c>
      <c r="DR13" s="69">
        <f t="shared" si="35"/>
        <v>0</v>
      </c>
    </row>
    <row r="14" spans="1:122" x14ac:dyDescent="0.25">
      <c r="A14" s="166"/>
      <c r="B14" s="18" t="s">
        <v>41</v>
      </c>
      <c r="C14" s="69">
        <f>SUM(C80:C92)</f>
        <v>0</v>
      </c>
      <c r="D14" s="69">
        <f>SUM(D80:D92)</f>
        <v>0</v>
      </c>
      <c r="E14" s="69">
        <f t="shared" ref="E14" si="36">SUM(E80:E92)</f>
        <v>0</v>
      </c>
      <c r="F14" s="69">
        <f t="shared" ref="F14:AK14" si="37">SUM(F80:F92)</f>
        <v>0</v>
      </c>
      <c r="G14" s="69">
        <f t="shared" si="37"/>
        <v>0</v>
      </c>
      <c r="H14" s="69">
        <f t="shared" si="37"/>
        <v>0</v>
      </c>
      <c r="I14" s="69">
        <f t="shared" si="37"/>
        <v>0</v>
      </c>
      <c r="J14" s="69">
        <f t="shared" si="37"/>
        <v>0</v>
      </c>
      <c r="K14" s="69">
        <f t="shared" si="37"/>
        <v>0</v>
      </c>
      <c r="L14" s="69">
        <f t="shared" si="37"/>
        <v>0</v>
      </c>
      <c r="M14" s="69">
        <f t="shared" si="37"/>
        <v>0</v>
      </c>
      <c r="N14" s="69">
        <f t="shared" si="37"/>
        <v>0</v>
      </c>
      <c r="O14" s="69">
        <f t="shared" si="37"/>
        <v>0</v>
      </c>
      <c r="P14" s="69">
        <f t="shared" si="37"/>
        <v>0</v>
      </c>
      <c r="Q14" s="69">
        <f t="shared" si="37"/>
        <v>0</v>
      </c>
      <c r="R14" s="69">
        <f t="shared" si="37"/>
        <v>0</v>
      </c>
      <c r="S14" s="69">
        <f t="shared" si="37"/>
        <v>0</v>
      </c>
      <c r="T14" s="69">
        <f t="shared" si="37"/>
        <v>0</v>
      </c>
      <c r="U14" s="69">
        <f t="shared" si="37"/>
        <v>0</v>
      </c>
      <c r="V14" s="69">
        <f t="shared" si="37"/>
        <v>0</v>
      </c>
      <c r="W14" s="69">
        <f t="shared" si="37"/>
        <v>0</v>
      </c>
      <c r="X14" s="69">
        <f t="shared" si="37"/>
        <v>0</v>
      </c>
      <c r="Y14" s="69">
        <f t="shared" si="37"/>
        <v>0</v>
      </c>
      <c r="Z14" s="69">
        <f t="shared" si="37"/>
        <v>0</v>
      </c>
      <c r="AA14" s="69">
        <f t="shared" si="37"/>
        <v>0</v>
      </c>
      <c r="AB14" s="69">
        <f t="shared" si="37"/>
        <v>0</v>
      </c>
      <c r="AC14" s="69">
        <f t="shared" si="37"/>
        <v>0</v>
      </c>
      <c r="AD14" s="69">
        <f t="shared" si="37"/>
        <v>0</v>
      </c>
      <c r="AE14" s="69">
        <f t="shared" si="37"/>
        <v>0</v>
      </c>
      <c r="AF14" s="69">
        <f t="shared" si="37"/>
        <v>0</v>
      </c>
      <c r="AG14" s="69">
        <f t="shared" si="37"/>
        <v>0</v>
      </c>
      <c r="AH14" s="69">
        <f t="shared" si="37"/>
        <v>0</v>
      </c>
      <c r="AI14" s="69">
        <f t="shared" si="37"/>
        <v>0</v>
      </c>
      <c r="AJ14" s="69">
        <f t="shared" si="37"/>
        <v>0</v>
      </c>
      <c r="AK14" s="69">
        <f t="shared" si="37"/>
        <v>0</v>
      </c>
      <c r="AL14" s="69">
        <f t="shared" ref="AL14:CJ14" si="38">SUM(AL80:AL92)</f>
        <v>0</v>
      </c>
      <c r="AM14" s="69">
        <f t="shared" si="38"/>
        <v>0</v>
      </c>
      <c r="AN14" s="69">
        <f t="shared" si="38"/>
        <v>0</v>
      </c>
      <c r="AO14" s="69">
        <f t="shared" si="38"/>
        <v>0</v>
      </c>
      <c r="AP14" s="69">
        <f t="shared" si="38"/>
        <v>0</v>
      </c>
      <c r="AQ14" s="69">
        <f t="shared" si="38"/>
        <v>0</v>
      </c>
      <c r="AR14" s="69">
        <f t="shared" si="38"/>
        <v>0</v>
      </c>
      <c r="AS14" s="69">
        <f t="shared" si="38"/>
        <v>0</v>
      </c>
      <c r="AT14" s="69">
        <f t="shared" si="38"/>
        <v>0</v>
      </c>
      <c r="AU14" s="69">
        <f t="shared" si="38"/>
        <v>0</v>
      </c>
      <c r="AV14" s="69">
        <f t="shared" si="38"/>
        <v>0</v>
      </c>
      <c r="AW14" s="69">
        <f t="shared" si="38"/>
        <v>0</v>
      </c>
      <c r="AX14" s="69">
        <f t="shared" si="38"/>
        <v>0</v>
      </c>
      <c r="AY14" s="69">
        <f t="shared" si="38"/>
        <v>0</v>
      </c>
      <c r="AZ14" s="69">
        <f t="shared" si="38"/>
        <v>0</v>
      </c>
      <c r="BA14" s="69">
        <f t="shared" si="38"/>
        <v>0</v>
      </c>
      <c r="BB14" s="69">
        <f t="shared" si="38"/>
        <v>0</v>
      </c>
      <c r="BC14" s="69">
        <f t="shared" si="38"/>
        <v>0</v>
      </c>
      <c r="BD14" s="69">
        <f t="shared" si="38"/>
        <v>0</v>
      </c>
      <c r="BE14" s="69">
        <f t="shared" si="38"/>
        <v>0</v>
      </c>
      <c r="BF14" s="69">
        <f t="shared" si="38"/>
        <v>0</v>
      </c>
      <c r="BG14" s="69">
        <f t="shared" si="38"/>
        <v>0</v>
      </c>
      <c r="BH14" s="69">
        <f t="shared" si="38"/>
        <v>0</v>
      </c>
      <c r="BI14" s="69">
        <f t="shared" si="38"/>
        <v>0</v>
      </c>
      <c r="BJ14" s="69">
        <f t="shared" si="38"/>
        <v>0</v>
      </c>
      <c r="BK14" s="69">
        <f t="shared" si="38"/>
        <v>0</v>
      </c>
      <c r="BL14" s="69">
        <f t="shared" si="38"/>
        <v>0</v>
      </c>
      <c r="BM14" s="69">
        <f t="shared" si="38"/>
        <v>0</v>
      </c>
      <c r="BN14" s="69">
        <f t="shared" si="38"/>
        <v>0</v>
      </c>
      <c r="BO14" s="69">
        <f t="shared" si="38"/>
        <v>0</v>
      </c>
      <c r="BP14" s="69">
        <f t="shared" si="38"/>
        <v>0</v>
      </c>
      <c r="BQ14" s="69">
        <f t="shared" si="38"/>
        <v>0</v>
      </c>
      <c r="BR14" s="69">
        <f t="shared" si="38"/>
        <v>0</v>
      </c>
      <c r="BS14" s="69">
        <f t="shared" si="38"/>
        <v>0</v>
      </c>
      <c r="BT14" s="69">
        <f t="shared" si="38"/>
        <v>0</v>
      </c>
      <c r="BU14" s="69">
        <f t="shared" si="38"/>
        <v>0</v>
      </c>
      <c r="BV14" s="69">
        <f t="shared" si="38"/>
        <v>0</v>
      </c>
      <c r="BW14" s="69">
        <f t="shared" si="38"/>
        <v>0</v>
      </c>
      <c r="BX14" s="69">
        <f t="shared" si="38"/>
        <v>0</v>
      </c>
      <c r="BY14" s="69">
        <f t="shared" si="38"/>
        <v>0</v>
      </c>
      <c r="BZ14" s="69">
        <f t="shared" si="38"/>
        <v>0</v>
      </c>
      <c r="CA14" s="69">
        <f t="shared" si="38"/>
        <v>0</v>
      </c>
      <c r="CB14" s="69">
        <f t="shared" si="38"/>
        <v>0</v>
      </c>
      <c r="CC14" s="69">
        <f t="shared" si="38"/>
        <v>0</v>
      </c>
      <c r="CD14" s="69">
        <f t="shared" si="38"/>
        <v>0</v>
      </c>
      <c r="CE14" s="69">
        <f t="shared" si="38"/>
        <v>0</v>
      </c>
      <c r="CF14" s="69">
        <f t="shared" si="38"/>
        <v>0</v>
      </c>
      <c r="CG14" s="69">
        <f t="shared" si="38"/>
        <v>0</v>
      </c>
      <c r="CH14" s="69">
        <f t="shared" si="38"/>
        <v>0</v>
      </c>
      <c r="CI14" s="69">
        <f t="shared" si="38"/>
        <v>0</v>
      </c>
      <c r="CJ14" s="69">
        <f t="shared" si="38"/>
        <v>0</v>
      </c>
      <c r="CK14" s="69">
        <f t="shared" ref="CK14:DM14" si="39">SUM(CK80:CK92)</f>
        <v>0</v>
      </c>
      <c r="CL14" s="69">
        <f t="shared" si="39"/>
        <v>0</v>
      </c>
      <c r="CM14" s="69">
        <f t="shared" si="39"/>
        <v>0</v>
      </c>
      <c r="CN14" s="69">
        <f t="shared" si="39"/>
        <v>0</v>
      </c>
      <c r="CO14" s="69">
        <f t="shared" si="39"/>
        <v>0</v>
      </c>
      <c r="CP14" s="69">
        <f t="shared" si="39"/>
        <v>0</v>
      </c>
      <c r="CQ14" s="69">
        <f t="shared" si="39"/>
        <v>0</v>
      </c>
      <c r="CR14" s="69">
        <f t="shared" si="39"/>
        <v>0</v>
      </c>
      <c r="CS14" s="69">
        <f t="shared" si="39"/>
        <v>0</v>
      </c>
      <c r="CT14" s="69">
        <f t="shared" si="39"/>
        <v>0</v>
      </c>
      <c r="CU14" s="69">
        <f t="shared" si="39"/>
        <v>0</v>
      </c>
      <c r="CV14" s="69">
        <f t="shared" si="39"/>
        <v>0</v>
      </c>
      <c r="CW14" s="69">
        <f t="shared" si="39"/>
        <v>0</v>
      </c>
      <c r="CX14" s="69">
        <f t="shared" si="39"/>
        <v>0</v>
      </c>
      <c r="CY14" s="69">
        <f t="shared" si="39"/>
        <v>0</v>
      </c>
      <c r="CZ14" s="69">
        <f t="shared" si="39"/>
        <v>0</v>
      </c>
      <c r="DA14" s="69">
        <f t="shared" si="39"/>
        <v>0</v>
      </c>
      <c r="DB14" s="69">
        <f t="shared" si="39"/>
        <v>0</v>
      </c>
      <c r="DC14" s="69">
        <f t="shared" si="39"/>
        <v>0</v>
      </c>
      <c r="DD14" s="69">
        <f t="shared" si="39"/>
        <v>0</v>
      </c>
      <c r="DE14" s="69">
        <f t="shared" si="39"/>
        <v>0</v>
      </c>
      <c r="DF14" s="69">
        <f t="shared" si="39"/>
        <v>0</v>
      </c>
      <c r="DG14" s="69">
        <f t="shared" si="39"/>
        <v>0</v>
      </c>
      <c r="DH14" s="69">
        <f t="shared" si="39"/>
        <v>0</v>
      </c>
      <c r="DI14" s="69">
        <f t="shared" si="39"/>
        <v>0</v>
      </c>
      <c r="DJ14" s="69">
        <f t="shared" si="39"/>
        <v>0</v>
      </c>
      <c r="DK14" s="69">
        <f t="shared" si="39"/>
        <v>0</v>
      </c>
      <c r="DL14" s="69">
        <f t="shared" si="39"/>
        <v>0</v>
      </c>
      <c r="DM14" s="69">
        <f t="shared" si="39"/>
        <v>0</v>
      </c>
      <c r="DN14" s="69">
        <f t="shared" ref="DN14:DR14" si="40">SUM(DN80:DN92)</f>
        <v>0</v>
      </c>
      <c r="DO14" s="69">
        <f t="shared" si="40"/>
        <v>0</v>
      </c>
      <c r="DP14" s="69">
        <f t="shared" si="40"/>
        <v>0</v>
      </c>
      <c r="DQ14" s="69">
        <f t="shared" si="40"/>
        <v>0</v>
      </c>
      <c r="DR14" s="69">
        <f t="shared" si="40"/>
        <v>0</v>
      </c>
    </row>
    <row r="15" spans="1:122" ht="15.75" thickBot="1" x14ac:dyDescent="0.3">
      <c r="A15" s="167"/>
      <c r="B15" s="78" t="s">
        <v>56</v>
      </c>
      <c r="C15" s="69">
        <f>SUM(C10:C14)</f>
        <v>0</v>
      </c>
      <c r="D15" s="69">
        <f t="shared" ref="D15:BO15" si="41">SUM(D10:D14)</f>
        <v>0</v>
      </c>
      <c r="E15" s="69">
        <f t="shared" ref="E15" si="42">SUM(E10:E14)</f>
        <v>0</v>
      </c>
      <c r="F15" s="69">
        <f t="shared" si="41"/>
        <v>0</v>
      </c>
      <c r="G15" s="69">
        <f t="shared" si="41"/>
        <v>100000</v>
      </c>
      <c r="H15" s="69">
        <f t="shared" si="41"/>
        <v>0</v>
      </c>
      <c r="I15" s="69">
        <f t="shared" si="41"/>
        <v>0</v>
      </c>
      <c r="J15" s="69">
        <f t="shared" si="41"/>
        <v>0</v>
      </c>
      <c r="K15" s="69">
        <f>SUM(K10:K14)</f>
        <v>0</v>
      </c>
      <c r="L15" s="69">
        <f t="shared" si="41"/>
        <v>0</v>
      </c>
      <c r="M15" s="69">
        <f t="shared" si="41"/>
        <v>0</v>
      </c>
      <c r="N15" s="69">
        <f t="shared" si="41"/>
        <v>0</v>
      </c>
      <c r="O15" s="69">
        <f t="shared" si="41"/>
        <v>0</v>
      </c>
      <c r="P15" s="69">
        <f t="shared" si="41"/>
        <v>0</v>
      </c>
      <c r="Q15" s="69">
        <f t="shared" si="41"/>
        <v>0</v>
      </c>
      <c r="R15" s="69">
        <f t="shared" si="41"/>
        <v>0</v>
      </c>
      <c r="S15" s="69">
        <f t="shared" si="41"/>
        <v>0</v>
      </c>
      <c r="T15" s="69">
        <f t="shared" si="41"/>
        <v>0</v>
      </c>
      <c r="U15" s="69">
        <f t="shared" si="41"/>
        <v>0</v>
      </c>
      <c r="V15" s="69">
        <f t="shared" si="41"/>
        <v>0</v>
      </c>
      <c r="W15" s="69">
        <f t="shared" si="41"/>
        <v>0</v>
      </c>
      <c r="X15" s="69">
        <f t="shared" si="41"/>
        <v>0</v>
      </c>
      <c r="Y15" s="69">
        <f t="shared" si="41"/>
        <v>0</v>
      </c>
      <c r="Z15" s="69">
        <f t="shared" si="41"/>
        <v>0</v>
      </c>
      <c r="AA15" s="69">
        <f t="shared" si="41"/>
        <v>0</v>
      </c>
      <c r="AB15" s="69">
        <f t="shared" si="41"/>
        <v>0</v>
      </c>
      <c r="AC15" s="69">
        <f t="shared" si="41"/>
        <v>0</v>
      </c>
      <c r="AD15" s="69">
        <f t="shared" si="41"/>
        <v>0</v>
      </c>
      <c r="AE15" s="69">
        <f t="shared" si="41"/>
        <v>0</v>
      </c>
      <c r="AF15" s="69">
        <f t="shared" si="41"/>
        <v>0</v>
      </c>
      <c r="AG15" s="69">
        <f t="shared" si="41"/>
        <v>0</v>
      </c>
      <c r="AH15" s="69">
        <f t="shared" si="41"/>
        <v>0</v>
      </c>
      <c r="AI15" s="69">
        <f t="shared" si="41"/>
        <v>0</v>
      </c>
      <c r="AJ15" s="69">
        <f t="shared" si="41"/>
        <v>0</v>
      </c>
      <c r="AK15" s="69">
        <f t="shared" si="41"/>
        <v>0</v>
      </c>
      <c r="AL15" s="69">
        <f t="shared" si="41"/>
        <v>0</v>
      </c>
      <c r="AM15" s="69">
        <f t="shared" si="41"/>
        <v>0</v>
      </c>
      <c r="AN15" s="69">
        <f t="shared" si="41"/>
        <v>0</v>
      </c>
      <c r="AO15" s="69">
        <f t="shared" si="41"/>
        <v>0</v>
      </c>
      <c r="AP15" s="69">
        <f t="shared" si="41"/>
        <v>0</v>
      </c>
      <c r="AQ15" s="69">
        <f t="shared" si="41"/>
        <v>0</v>
      </c>
      <c r="AR15" s="69">
        <f t="shared" si="41"/>
        <v>0</v>
      </c>
      <c r="AS15" s="69">
        <f t="shared" si="41"/>
        <v>0</v>
      </c>
      <c r="AT15" s="69">
        <f t="shared" si="41"/>
        <v>0</v>
      </c>
      <c r="AU15" s="69">
        <f t="shared" si="41"/>
        <v>0</v>
      </c>
      <c r="AV15" s="69">
        <f t="shared" si="41"/>
        <v>0</v>
      </c>
      <c r="AW15" s="69">
        <f t="shared" si="41"/>
        <v>0</v>
      </c>
      <c r="AX15" s="69">
        <f t="shared" si="41"/>
        <v>0</v>
      </c>
      <c r="AY15" s="69">
        <f t="shared" si="41"/>
        <v>0</v>
      </c>
      <c r="AZ15" s="69">
        <f t="shared" si="41"/>
        <v>0</v>
      </c>
      <c r="BA15" s="69">
        <f t="shared" si="41"/>
        <v>0</v>
      </c>
      <c r="BB15" s="69">
        <f t="shared" si="41"/>
        <v>0</v>
      </c>
      <c r="BC15" s="69">
        <f t="shared" si="41"/>
        <v>0</v>
      </c>
      <c r="BD15" s="69">
        <f t="shared" si="41"/>
        <v>0</v>
      </c>
      <c r="BE15" s="69">
        <f t="shared" si="41"/>
        <v>0</v>
      </c>
      <c r="BF15" s="69">
        <f t="shared" si="41"/>
        <v>0</v>
      </c>
      <c r="BG15" s="69">
        <f t="shared" si="41"/>
        <v>0</v>
      </c>
      <c r="BH15" s="69">
        <f t="shared" si="41"/>
        <v>0</v>
      </c>
      <c r="BI15" s="69">
        <f t="shared" si="41"/>
        <v>0</v>
      </c>
      <c r="BJ15" s="69">
        <f t="shared" si="41"/>
        <v>0</v>
      </c>
      <c r="BK15" s="69">
        <f t="shared" si="41"/>
        <v>0</v>
      </c>
      <c r="BL15" s="69">
        <f t="shared" si="41"/>
        <v>0</v>
      </c>
      <c r="BM15" s="69">
        <f t="shared" si="41"/>
        <v>0</v>
      </c>
      <c r="BN15" s="69">
        <f t="shared" si="41"/>
        <v>0</v>
      </c>
      <c r="BO15" s="69">
        <f t="shared" si="41"/>
        <v>0</v>
      </c>
      <c r="BP15" s="69">
        <f t="shared" ref="BP15:CJ15" si="43">SUM(BP10:BP14)</f>
        <v>0</v>
      </c>
      <c r="BQ15" s="69">
        <f t="shared" si="43"/>
        <v>0</v>
      </c>
      <c r="BR15" s="69">
        <f t="shared" si="43"/>
        <v>0</v>
      </c>
      <c r="BS15" s="69">
        <f t="shared" si="43"/>
        <v>0</v>
      </c>
      <c r="BT15" s="69">
        <f t="shared" si="43"/>
        <v>0</v>
      </c>
      <c r="BU15" s="69">
        <f t="shared" si="43"/>
        <v>0</v>
      </c>
      <c r="BV15" s="69">
        <f t="shared" si="43"/>
        <v>0</v>
      </c>
      <c r="BW15" s="69">
        <f t="shared" si="43"/>
        <v>0</v>
      </c>
      <c r="BX15" s="69">
        <f t="shared" si="43"/>
        <v>0</v>
      </c>
      <c r="BY15" s="69">
        <f t="shared" si="43"/>
        <v>0</v>
      </c>
      <c r="BZ15" s="69">
        <f t="shared" si="43"/>
        <v>0</v>
      </c>
      <c r="CA15" s="69">
        <f t="shared" si="43"/>
        <v>0</v>
      </c>
      <c r="CB15" s="69">
        <f t="shared" si="43"/>
        <v>0</v>
      </c>
      <c r="CC15" s="69">
        <f t="shared" si="43"/>
        <v>0</v>
      </c>
      <c r="CD15" s="69">
        <f t="shared" si="43"/>
        <v>0</v>
      </c>
      <c r="CE15" s="69">
        <f t="shared" si="43"/>
        <v>0</v>
      </c>
      <c r="CF15" s="69">
        <f t="shared" si="43"/>
        <v>0</v>
      </c>
      <c r="CG15" s="69">
        <f t="shared" si="43"/>
        <v>0</v>
      </c>
      <c r="CH15" s="69">
        <f t="shared" si="43"/>
        <v>0</v>
      </c>
      <c r="CI15" s="69">
        <f t="shared" si="43"/>
        <v>0</v>
      </c>
      <c r="CJ15" s="69">
        <f t="shared" si="43"/>
        <v>0</v>
      </c>
      <c r="CK15" s="69">
        <f t="shared" ref="CK15:DM15" si="44">SUM(CK10:CK14)</f>
        <v>0</v>
      </c>
      <c r="CL15" s="69">
        <f t="shared" si="44"/>
        <v>0</v>
      </c>
      <c r="CM15" s="69">
        <f t="shared" si="44"/>
        <v>0</v>
      </c>
      <c r="CN15" s="69">
        <f t="shared" si="44"/>
        <v>0</v>
      </c>
      <c r="CO15" s="69">
        <f t="shared" si="44"/>
        <v>0</v>
      </c>
      <c r="CP15" s="69">
        <f t="shared" si="44"/>
        <v>0</v>
      </c>
      <c r="CQ15" s="69">
        <f t="shared" si="44"/>
        <v>0</v>
      </c>
      <c r="CR15" s="69">
        <f t="shared" si="44"/>
        <v>0</v>
      </c>
      <c r="CS15" s="69">
        <f t="shared" si="44"/>
        <v>0</v>
      </c>
      <c r="CT15" s="69">
        <f t="shared" si="44"/>
        <v>0</v>
      </c>
      <c r="CU15" s="69">
        <f t="shared" si="44"/>
        <v>0</v>
      </c>
      <c r="CV15" s="69">
        <f t="shared" si="44"/>
        <v>0</v>
      </c>
      <c r="CW15" s="69">
        <f t="shared" si="44"/>
        <v>0</v>
      </c>
      <c r="CX15" s="69">
        <f t="shared" si="44"/>
        <v>0</v>
      </c>
      <c r="CY15" s="69">
        <f t="shared" si="44"/>
        <v>0</v>
      </c>
      <c r="CZ15" s="69">
        <f t="shared" si="44"/>
        <v>0</v>
      </c>
      <c r="DA15" s="69">
        <f t="shared" si="44"/>
        <v>0</v>
      </c>
      <c r="DB15" s="69">
        <f t="shared" si="44"/>
        <v>0</v>
      </c>
      <c r="DC15" s="69">
        <f t="shared" si="44"/>
        <v>0</v>
      </c>
      <c r="DD15" s="69">
        <f t="shared" si="44"/>
        <v>0</v>
      </c>
      <c r="DE15" s="69">
        <f t="shared" si="44"/>
        <v>0</v>
      </c>
      <c r="DF15" s="69">
        <f t="shared" si="44"/>
        <v>0</v>
      </c>
      <c r="DG15" s="69">
        <f t="shared" si="44"/>
        <v>0</v>
      </c>
      <c r="DH15" s="69">
        <f t="shared" si="44"/>
        <v>0</v>
      </c>
      <c r="DI15" s="69">
        <f t="shared" si="44"/>
        <v>0</v>
      </c>
      <c r="DJ15" s="69">
        <f t="shared" si="44"/>
        <v>0</v>
      </c>
      <c r="DK15" s="69">
        <f t="shared" si="44"/>
        <v>0</v>
      </c>
      <c r="DL15" s="69">
        <f t="shared" si="44"/>
        <v>0</v>
      </c>
      <c r="DM15" s="69">
        <f t="shared" si="44"/>
        <v>0</v>
      </c>
      <c r="DN15" s="69">
        <f t="shared" ref="DN15:DR15" si="45">SUM(DN10:DN14)</f>
        <v>0</v>
      </c>
      <c r="DO15" s="69">
        <f t="shared" si="45"/>
        <v>0</v>
      </c>
      <c r="DP15" s="69">
        <f t="shared" si="45"/>
        <v>0</v>
      </c>
      <c r="DQ15" s="69">
        <f t="shared" si="45"/>
        <v>0</v>
      </c>
      <c r="DR15" s="69">
        <f t="shared" si="45"/>
        <v>0</v>
      </c>
    </row>
    <row r="16" spans="1:122" x14ac:dyDescent="0.25">
      <c r="C16" s="60" t="str">
        <f t="shared" ref="C16:BN16" si="46">IF(C15=C5,"Match", "ERROR")</f>
        <v>Match</v>
      </c>
      <c r="D16" s="60" t="str">
        <f t="shared" si="46"/>
        <v>Match</v>
      </c>
      <c r="E16" s="60" t="str">
        <f>IF(E15=E5,"Match", "ERROR")</f>
        <v>Match</v>
      </c>
      <c r="F16" s="60" t="str">
        <f t="shared" si="46"/>
        <v>Match</v>
      </c>
      <c r="G16" s="60" t="str">
        <f t="shared" si="46"/>
        <v>Match</v>
      </c>
      <c r="H16" s="60" t="str">
        <f t="shared" si="46"/>
        <v>Match</v>
      </c>
      <c r="I16" s="60" t="str">
        <f t="shared" si="46"/>
        <v>Match</v>
      </c>
      <c r="J16" s="60" t="str">
        <f t="shared" si="46"/>
        <v>Match</v>
      </c>
      <c r="K16" s="60" t="str">
        <f t="shared" si="46"/>
        <v>Match</v>
      </c>
      <c r="L16" s="60" t="str">
        <f t="shared" si="46"/>
        <v>Match</v>
      </c>
      <c r="M16" s="60" t="str">
        <f t="shared" si="46"/>
        <v>Match</v>
      </c>
      <c r="N16" s="60" t="str">
        <f t="shared" si="46"/>
        <v>Match</v>
      </c>
      <c r="O16" s="60" t="str">
        <f t="shared" si="46"/>
        <v>Match</v>
      </c>
      <c r="P16" s="60" t="str">
        <f t="shared" si="46"/>
        <v>Match</v>
      </c>
      <c r="Q16" s="60" t="str">
        <f t="shared" si="46"/>
        <v>Match</v>
      </c>
      <c r="R16" s="60" t="str">
        <f t="shared" si="46"/>
        <v>Match</v>
      </c>
      <c r="S16" s="60" t="str">
        <f t="shared" si="46"/>
        <v>Match</v>
      </c>
      <c r="T16" s="60" t="str">
        <f t="shared" si="46"/>
        <v>Match</v>
      </c>
      <c r="U16" s="60" t="str">
        <f t="shared" si="46"/>
        <v>Match</v>
      </c>
      <c r="V16" s="60" t="str">
        <f t="shared" si="46"/>
        <v>Match</v>
      </c>
      <c r="W16" s="60" t="str">
        <f t="shared" si="46"/>
        <v>Match</v>
      </c>
      <c r="X16" s="60" t="str">
        <f t="shared" si="46"/>
        <v>Match</v>
      </c>
      <c r="Y16" s="60" t="str">
        <f t="shared" si="46"/>
        <v>Match</v>
      </c>
      <c r="Z16" s="60" t="str">
        <f t="shared" si="46"/>
        <v>Match</v>
      </c>
      <c r="AA16" s="60" t="str">
        <f t="shared" si="46"/>
        <v>Match</v>
      </c>
      <c r="AB16" s="60" t="str">
        <f t="shared" si="46"/>
        <v>Match</v>
      </c>
      <c r="AC16" s="60" t="str">
        <f t="shared" si="46"/>
        <v>Match</v>
      </c>
      <c r="AD16" s="60" t="str">
        <f t="shared" si="46"/>
        <v>Match</v>
      </c>
      <c r="AE16" s="60" t="str">
        <f t="shared" si="46"/>
        <v>Match</v>
      </c>
      <c r="AF16" s="60" t="str">
        <f t="shared" si="46"/>
        <v>Match</v>
      </c>
      <c r="AG16" s="60" t="str">
        <f t="shared" si="46"/>
        <v>Match</v>
      </c>
      <c r="AH16" s="60" t="str">
        <f t="shared" si="46"/>
        <v>Match</v>
      </c>
      <c r="AI16" s="60" t="str">
        <f t="shared" si="46"/>
        <v>Match</v>
      </c>
      <c r="AJ16" s="60" t="str">
        <f t="shared" si="46"/>
        <v>Match</v>
      </c>
      <c r="AK16" s="60" t="str">
        <f t="shared" si="46"/>
        <v>Match</v>
      </c>
      <c r="AL16" s="60" t="str">
        <f t="shared" si="46"/>
        <v>Match</v>
      </c>
      <c r="AM16" s="60" t="str">
        <f t="shared" si="46"/>
        <v>Match</v>
      </c>
      <c r="AN16" s="60" t="str">
        <f t="shared" si="46"/>
        <v>Match</v>
      </c>
      <c r="AO16" s="60" t="str">
        <f t="shared" si="46"/>
        <v>Match</v>
      </c>
      <c r="AP16" s="60" t="str">
        <f t="shared" si="46"/>
        <v>Match</v>
      </c>
      <c r="AQ16" s="60" t="str">
        <f t="shared" si="46"/>
        <v>Match</v>
      </c>
      <c r="AR16" s="60" t="str">
        <f t="shared" si="46"/>
        <v>Match</v>
      </c>
      <c r="AS16" s="60" t="str">
        <f t="shared" si="46"/>
        <v>Match</v>
      </c>
      <c r="AT16" s="60" t="str">
        <f t="shared" si="46"/>
        <v>Match</v>
      </c>
      <c r="AU16" s="60" t="str">
        <f t="shared" si="46"/>
        <v>Match</v>
      </c>
      <c r="AV16" s="60" t="str">
        <f t="shared" si="46"/>
        <v>Match</v>
      </c>
      <c r="AW16" s="60" t="str">
        <f t="shared" si="46"/>
        <v>Match</v>
      </c>
      <c r="AX16" s="60" t="str">
        <f t="shared" si="46"/>
        <v>Match</v>
      </c>
      <c r="AY16" s="60" t="str">
        <f t="shared" si="46"/>
        <v>Match</v>
      </c>
      <c r="AZ16" s="60" t="str">
        <f t="shared" si="46"/>
        <v>Match</v>
      </c>
      <c r="BA16" s="60" t="str">
        <f t="shared" si="46"/>
        <v>Match</v>
      </c>
      <c r="BB16" s="60" t="str">
        <f t="shared" si="46"/>
        <v>Match</v>
      </c>
      <c r="BC16" s="60" t="str">
        <f t="shared" si="46"/>
        <v>Match</v>
      </c>
      <c r="BD16" s="60" t="str">
        <f t="shared" si="46"/>
        <v>Match</v>
      </c>
      <c r="BE16" s="60" t="str">
        <f t="shared" si="46"/>
        <v>Match</v>
      </c>
      <c r="BF16" s="60" t="str">
        <f t="shared" si="46"/>
        <v>Match</v>
      </c>
      <c r="BG16" s="60" t="str">
        <f t="shared" si="46"/>
        <v>Match</v>
      </c>
      <c r="BH16" s="60" t="str">
        <f t="shared" si="46"/>
        <v>Match</v>
      </c>
      <c r="BI16" s="60" t="str">
        <f t="shared" si="46"/>
        <v>Match</v>
      </c>
      <c r="BJ16" s="60" t="str">
        <f t="shared" si="46"/>
        <v>Match</v>
      </c>
      <c r="BK16" s="60" t="str">
        <f t="shared" si="46"/>
        <v>Match</v>
      </c>
      <c r="BL16" s="60" t="str">
        <f t="shared" si="46"/>
        <v>Match</v>
      </c>
      <c r="BM16" s="60" t="str">
        <f t="shared" si="46"/>
        <v>Match</v>
      </c>
      <c r="BN16" s="60" t="str">
        <f t="shared" si="46"/>
        <v>Match</v>
      </c>
      <c r="BO16" s="60" t="str">
        <f t="shared" ref="BO16:CJ16" si="47">IF(BO15=BO5,"Match", "ERROR")</f>
        <v>Match</v>
      </c>
      <c r="BP16" s="60" t="str">
        <f t="shared" si="47"/>
        <v>Match</v>
      </c>
      <c r="BQ16" s="60" t="str">
        <f t="shared" si="47"/>
        <v>Match</v>
      </c>
      <c r="BR16" s="60" t="str">
        <f t="shared" si="47"/>
        <v>Match</v>
      </c>
      <c r="BS16" s="60" t="str">
        <f t="shared" si="47"/>
        <v>Match</v>
      </c>
      <c r="BT16" s="60" t="str">
        <f t="shared" si="47"/>
        <v>Match</v>
      </c>
      <c r="BU16" s="60" t="str">
        <f t="shared" si="47"/>
        <v>Match</v>
      </c>
      <c r="BV16" s="60" t="str">
        <f t="shared" si="47"/>
        <v>Match</v>
      </c>
      <c r="BW16" s="60" t="str">
        <f t="shared" si="47"/>
        <v>Match</v>
      </c>
      <c r="BX16" s="60" t="str">
        <f t="shared" si="47"/>
        <v>Match</v>
      </c>
      <c r="BY16" s="60" t="str">
        <f t="shared" si="47"/>
        <v>Match</v>
      </c>
      <c r="BZ16" s="60" t="str">
        <f t="shared" si="47"/>
        <v>Match</v>
      </c>
      <c r="CA16" s="60" t="str">
        <f t="shared" si="47"/>
        <v>Match</v>
      </c>
      <c r="CB16" s="60" t="str">
        <f t="shared" si="47"/>
        <v>Match</v>
      </c>
      <c r="CC16" s="60" t="str">
        <f t="shared" si="47"/>
        <v>Match</v>
      </c>
      <c r="CD16" s="60" t="str">
        <f t="shared" si="47"/>
        <v>Match</v>
      </c>
      <c r="CE16" s="60" t="str">
        <f t="shared" si="47"/>
        <v>Match</v>
      </c>
      <c r="CF16" s="60" t="str">
        <f t="shared" si="47"/>
        <v>Match</v>
      </c>
      <c r="CG16" s="60" t="str">
        <f t="shared" si="47"/>
        <v>Match</v>
      </c>
      <c r="CH16" s="60" t="str">
        <f t="shared" si="47"/>
        <v>Match</v>
      </c>
      <c r="CI16" s="60" t="str">
        <f t="shared" si="47"/>
        <v>Match</v>
      </c>
      <c r="CJ16" s="60" t="str">
        <f t="shared" si="47"/>
        <v>Match</v>
      </c>
      <c r="CK16" s="60" t="str">
        <f t="shared" ref="CK16:DM16" si="48">IF(CK15=CK5,"Match", "ERROR")</f>
        <v>Match</v>
      </c>
      <c r="CL16" s="60" t="str">
        <f t="shared" si="48"/>
        <v>Match</v>
      </c>
      <c r="CM16" s="60" t="str">
        <f t="shared" si="48"/>
        <v>Match</v>
      </c>
      <c r="CN16" s="60" t="str">
        <f t="shared" si="48"/>
        <v>Match</v>
      </c>
      <c r="CO16" s="60" t="str">
        <f t="shared" si="48"/>
        <v>Match</v>
      </c>
      <c r="CP16" s="60" t="str">
        <f t="shared" si="48"/>
        <v>Match</v>
      </c>
      <c r="CQ16" s="60" t="str">
        <f t="shared" si="48"/>
        <v>Match</v>
      </c>
      <c r="CR16" s="60" t="str">
        <f t="shared" si="48"/>
        <v>Match</v>
      </c>
      <c r="CS16" s="60" t="str">
        <f t="shared" si="48"/>
        <v>Match</v>
      </c>
      <c r="CT16" s="60" t="str">
        <f t="shared" si="48"/>
        <v>Match</v>
      </c>
      <c r="CU16" s="60" t="str">
        <f t="shared" si="48"/>
        <v>Match</v>
      </c>
      <c r="CV16" s="60" t="str">
        <f t="shared" si="48"/>
        <v>Match</v>
      </c>
      <c r="CW16" s="60" t="str">
        <f t="shared" si="48"/>
        <v>Match</v>
      </c>
      <c r="CX16" s="60" t="str">
        <f t="shared" si="48"/>
        <v>Match</v>
      </c>
      <c r="CY16" s="60" t="str">
        <f t="shared" si="48"/>
        <v>Match</v>
      </c>
      <c r="CZ16" s="60" t="str">
        <f t="shared" si="48"/>
        <v>Match</v>
      </c>
      <c r="DA16" s="60" t="str">
        <f t="shared" si="48"/>
        <v>Match</v>
      </c>
      <c r="DB16" s="60" t="str">
        <f t="shared" si="48"/>
        <v>Match</v>
      </c>
      <c r="DC16" s="60" t="str">
        <f t="shared" si="48"/>
        <v>Match</v>
      </c>
      <c r="DD16" s="60" t="str">
        <f t="shared" si="48"/>
        <v>Match</v>
      </c>
      <c r="DE16" s="60" t="str">
        <f t="shared" si="48"/>
        <v>Match</v>
      </c>
      <c r="DF16" s="60" t="str">
        <f t="shared" si="48"/>
        <v>Match</v>
      </c>
      <c r="DG16" s="60" t="str">
        <f t="shared" si="48"/>
        <v>Match</v>
      </c>
      <c r="DH16" s="60" t="str">
        <f t="shared" si="48"/>
        <v>Match</v>
      </c>
      <c r="DI16" s="60" t="str">
        <f t="shared" si="48"/>
        <v>Match</v>
      </c>
      <c r="DJ16" s="60" t="str">
        <f t="shared" si="48"/>
        <v>Match</v>
      </c>
      <c r="DK16" s="60" t="str">
        <f t="shared" si="48"/>
        <v>Match</v>
      </c>
      <c r="DL16" s="60" t="str">
        <f t="shared" si="48"/>
        <v>Match</v>
      </c>
      <c r="DM16" s="60" t="str">
        <f t="shared" si="48"/>
        <v>Match</v>
      </c>
      <c r="DN16" s="60" t="str">
        <f t="shared" ref="DN16:DR16" si="49">IF(DN15=DN5,"Match", "ERROR")</f>
        <v>Match</v>
      </c>
      <c r="DO16" s="60" t="str">
        <f t="shared" si="49"/>
        <v>Match</v>
      </c>
      <c r="DP16" s="60" t="str">
        <f t="shared" si="49"/>
        <v>Match</v>
      </c>
      <c r="DQ16" s="60" t="str">
        <f t="shared" si="49"/>
        <v>Match</v>
      </c>
      <c r="DR16" s="60" t="str">
        <f t="shared" si="49"/>
        <v>Match</v>
      </c>
    </row>
    <row r="18" spans="1:122" x14ac:dyDescent="0.25">
      <c r="D18" s="47">
        <f>C2+D2+'KWh (Monthly) ENTRY LI'!C2+'KWh (Monthly) ENTRY LI'!D2</f>
        <v>100000</v>
      </c>
    </row>
    <row r="21" spans="1:122" ht="24" thickBot="1" x14ac:dyDescent="0.4">
      <c r="A21" s="71"/>
      <c r="B21" s="71"/>
      <c r="C21" s="159" t="s">
        <v>66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</row>
    <row r="22" spans="1:122" ht="15.75" x14ac:dyDescent="0.25">
      <c r="A22" s="20"/>
      <c r="B22" s="76" t="s">
        <v>31</v>
      </c>
      <c r="C22" s="51">
        <f>C9</f>
        <v>43466</v>
      </c>
      <c r="D22" s="51">
        <f t="shared" ref="D22:BO22" si="50">D9</f>
        <v>43497</v>
      </c>
      <c r="E22" s="51">
        <f t="shared" si="50"/>
        <v>43525</v>
      </c>
      <c r="F22" s="51">
        <f t="shared" si="50"/>
        <v>43556</v>
      </c>
      <c r="G22" s="51">
        <f t="shared" si="50"/>
        <v>43586</v>
      </c>
      <c r="H22" s="51">
        <f t="shared" si="50"/>
        <v>43617</v>
      </c>
      <c r="I22" s="51">
        <f t="shared" si="50"/>
        <v>43647</v>
      </c>
      <c r="J22" s="51">
        <f t="shared" si="50"/>
        <v>43678</v>
      </c>
      <c r="K22" s="51">
        <f t="shared" si="50"/>
        <v>43709</v>
      </c>
      <c r="L22" s="51">
        <f t="shared" si="50"/>
        <v>43739</v>
      </c>
      <c r="M22" s="51">
        <f t="shared" si="50"/>
        <v>43770</v>
      </c>
      <c r="N22" s="51">
        <f t="shared" si="50"/>
        <v>43800</v>
      </c>
      <c r="O22" s="51">
        <f t="shared" si="50"/>
        <v>43831</v>
      </c>
      <c r="P22" s="51">
        <f t="shared" si="50"/>
        <v>43862</v>
      </c>
      <c r="Q22" s="51">
        <f t="shared" si="50"/>
        <v>43891</v>
      </c>
      <c r="R22" s="51">
        <f t="shared" si="50"/>
        <v>43922</v>
      </c>
      <c r="S22" s="51">
        <f t="shared" si="50"/>
        <v>43952</v>
      </c>
      <c r="T22" s="51">
        <f t="shared" si="50"/>
        <v>43983</v>
      </c>
      <c r="U22" s="51">
        <f t="shared" si="50"/>
        <v>44013</v>
      </c>
      <c r="V22" s="51">
        <f t="shared" si="50"/>
        <v>44044</v>
      </c>
      <c r="W22" s="51">
        <f t="shared" si="50"/>
        <v>44075</v>
      </c>
      <c r="X22" s="51">
        <f t="shared" si="50"/>
        <v>44105</v>
      </c>
      <c r="Y22" s="51">
        <f t="shared" si="50"/>
        <v>44136</v>
      </c>
      <c r="Z22" s="51">
        <f t="shared" si="50"/>
        <v>44166</v>
      </c>
      <c r="AA22" s="51">
        <f t="shared" si="50"/>
        <v>44197</v>
      </c>
      <c r="AB22" s="51">
        <f t="shared" si="50"/>
        <v>44228</v>
      </c>
      <c r="AC22" s="51">
        <f t="shared" si="50"/>
        <v>44256</v>
      </c>
      <c r="AD22" s="51">
        <f t="shared" si="50"/>
        <v>44287</v>
      </c>
      <c r="AE22" s="51">
        <f t="shared" si="50"/>
        <v>44317</v>
      </c>
      <c r="AF22" s="51">
        <f t="shared" si="50"/>
        <v>44348</v>
      </c>
      <c r="AG22" s="51">
        <f t="shared" si="50"/>
        <v>44378</v>
      </c>
      <c r="AH22" s="51">
        <f t="shared" si="50"/>
        <v>44409</v>
      </c>
      <c r="AI22" s="51">
        <f t="shared" si="50"/>
        <v>44440</v>
      </c>
      <c r="AJ22" s="51">
        <f t="shared" si="50"/>
        <v>44470</v>
      </c>
      <c r="AK22" s="51">
        <f t="shared" si="50"/>
        <v>44501</v>
      </c>
      <c r="AL22" s="51">
        <f t="shared" si="50"/>
        <v>44531</v>
      </c>
      <c r="AM22" s="51">
        <f t="shared" si="50"/>
        <v>44562</v>
      </c>
      <c r="AN22" s="51">
        <f t="shared" si="50"/>
        <v>44593</v>
      </c>
      <c r="AO22" s="51">
        <f t="shared" si="50"/>
        <v>44621</v>
      </c>
      <c r="AP22" s="51">
        <f t="shared" si="50"/>
        <v>44652</v>
      </c>
      <c r="AQ22" s="51">
        <f t="shared" si="50"/>
        <v>44682</v>
      </c>
      <c r="AR22" s="51">
        <f t="shared" si="50"/>
        <v>44713</v>
      </c>
      <c r="AS22" s="51">
        <f t="shared" si="50"/>
        <v>44743</v>
      </c>
      <c r="AT22" s="51">
        <f t="shared" si="50"/>
        <v>44774</v>
      </c>
      <c r="AU22" s="51">
        <f t="shared" si="50"/>
        <v>44805</v>
      </c>
      <c r="AV22" s="51">
        <f t="shared" si="50"/>
        <v>44835</v>
      </c>
      <c r="AW22" s="51">
        <f t="shared" si="50"/>
        <v>44866</v>
      </c>
      <c r="AX22" s="51">
        <f t="shared" si="50"/>
        <v>44896</v>
      </c>
      <c r="AY22" s="51">
        <f t="shared" si="50"/>
        <v>44927</v>
      </c>
      <c r="AZ22" s="51">
        <f t="shared" si="50"/>
        <v>44958</v>
      </c>
      <c r="BA22" s="51">
        <f t="shared" si="50"/>
        <v>44986</v>
      </c>
      <c r="BB22" s="51">
        <f t="shared" si="50"/>
        <v>45017</v>
      </c>
      <c r="BC22" s="51">
        <f t="shared" si="50"/>
        <v>45047</v>
      </c>
      <c r="BD22" s="51">
        <f t="shared" si="50"/>
        <v>45078</v>
      </c>
      <c r="BE22" s="51">
        <f t="shared" si="50"/>
        <v>45108</v>
      </c>
      <c r="BF22" s="51">
        <f t="shared" si="50"/>
        <v>45139</v>
      </c>
      <c r="BG22" s="51">
        <f t="shared" si="50"/>
        <v>45170</v>
      </c>
      <c r="BH22" s="51">
        <f t="shared" si="50"/>
        <v>45200</v>
      </c>
      <c r="BI22" s="51">
        <f t="shared" si="50"/>
        <v>45231</v>
      </c>
      <c r="BJ22" s="51">
        <f t="shared" si="50"/>
        <v>45261</v>
      </c>
      <c r="BK22" s="51">
        <f t="shared" si="50"/>
        <v>45292</v>
      </c>
      <c r="BL22" s="51">
        <f t="shared" si="50"/>
        <v>45323</v>
      </c>
      <c r="BM22" s="51">
        <f t="shared" si="50"/>
        <v>45352</v>
      </c>
      <c r="BN22" s="51">
        <f t="shared" si="50"/>
        <v>45383</v>
      </c>
      <c r="BO22" s="51">
        <f t="shared" si="50"/>
        <v>45413</v>
      </c>
      <c r="BP22" s="51">
        <f t="shared" ref="BP22:CJ22" si="51">BP9</f>
        <v>45444</v>
      </c>
      <c r="BQ22" s="51">
        <f t="shared" si="51"/>
        <v>45474</v>
      </c>
      <c r="BR22" s="51">
        <f t="shared" si="51"/>
        <v>45505</v>
      </c>
      <c r="BS22" s="51">
        <f t="shared" si="51"/>
        <v>45536</v>
      </c>
      <c r="BT22" s="51">
        <f t="shared" si="51"/>
        <v>45566</v>
      </c>
      <c r="BU22" s="51">
        <f t="shared" si="51"/>
        <v>45597</v>
      </c>
      <c r="BV22" s="51">
        <f t="shared" si="51"/>
        <v>45627</v>
      </c>
      <c r="BW22" s="94">
        <f t="shared" si="51"/>
        <v>45658</v>
      </c>
      <c r="BX22" s="94">
        <f t="shared" si="51"/>
        <v>45689</v>
      </c>
      <c r="BY22" s="94">
        <f t="shared" si="51"/>
        <v>45717</v>
      </c>
      <c r="BZ22" s="94">
        <f t="shared" si="51"/>
        <v>45748</v>
      </c>
      <c r="CA22" s="94">
        <f t="shared" si="51"/>
        <v>45778</v>
      </c>
      <c r="CB22" s="94">
        <f t="shared" si="51"/>
        <v>45809</v>
      </c>
      <c r="CC22" s="94">
        <f t="shared" si="51"/>
        <v>45839</v>
      </c>
      <c r="CD22" s="94">
        <f t="shared" si="51"/>
        <v>45870</v>
      </c>
      <c r="CE22" s="94">
        <f t="shared" si="51"/>
        <v>45901</v>
      </c>
      <c r="CF22" s="94">
        <f t="shared" si="51"/>
        <v>45931</v>
      </c>
      <c r="CG22" s="94">
        <f t="shared" si="51"/>
        <v>45962</v>
      </c>
      <c r="CH22" s="94">
        <f t="shared" si="51"/>
        <v>45992</v>
      </c>
      <c r="CI22" s="94">
        <f t="shared" si="51"/>
        <v>46023</v>
      </c>
      <c r="CJ22" s="94">
        <f t="shared" si="51"/>
        <v>46054</v>
      </c>
      <c r="CK22" s="94">
        <f t="shared" ref="CK22:DM22" si="52">CK9</f>
        <v>46082</v>
      </c>
      <c r="CL22" s="94">
        <f t="shared" si="52"/>
        <v>46113</v>
      </c>
      <c r="CM22" s="94">
        <f t="shared" si="52"/>
        <v>46143</v>
      </c>
      <c r="CN22" s="94">
        <f t="shared" si="52"/>
        <v>46174</v>
      </c>
      <c r="CO22" s="94">
        <f t="shared" si="52"/>
        <v>46204</v>
      </c>
      <c r="CP22" s="94">
        <f t="shared" si="52"/>
        <v>46235</v>
      </c>
      <c r="CQ22" s="94">
        <f t="shared" si="52"/>
        <v>46266</v>
      </c>
      <c r="CR22" s="94">
        <f t="shared" si="52"/>
        <v>46296</v>
      </c>
      <c r="CS22" s="94">
        <f t="shared" si="52"/>
        <v>46327</v>
      </c>
      <c r="CT22" s="94">
        <f t="shared" si="52"/>
        <v>46357</v>
      </c>
      <c r="CU22" s="94">
        <f t="shared" si="52"/>
        <v>46388</v>
      </c>
      <c r="CV22" s="94">
        <f t="shared" si="52"/>
        <v>46419</v>
      </c>
      <c r="CW22" s="94">
        <f t="shared" si="52"/>
        <v>46447</v>
      </c>
      <c r="CX22" s="94">
        <f t="shared" si="52"/>
        <v>46478</v>
      </c>
      <c r="CY22" s="94">
        <f t="shared" si="52"/>
        <v>46508</v>
      </c>
      <c r="CZ22" s="94">
        <f t="shared" si="52"/>
        <v>46539</v>
      </c>
      <c r="DA22" s="94">
        <f t="shared" si="52"/>
        <v>46569</v>
      </c>
      <c r="DB22" s="94">
        <f t="shared" si="52"/>
        <v>46600</v>
      </c>
      <c r="DC22" s="94">
        <f t="shared" si="52"/>
        <v>46631</v>
      </c>
      <c r="DD22" s="94">
        <f t="shared" si="52"/>
        <v>46661</v>
      </c>
      <c r="DE22" s="94">
        <f t="shared" si="52"/>
        <v>46692</v>
      </c>
      <c r="DF22" s="94">
        <f t="shared" si="52"/>
        <v>46722</v>
      </c>
      <c r="DG22" s="94">
        <f t="shared" si="52"/>
        <v>46753</v>
      </c>
      <c r="DH22" s="94">
        <f t="shared" si="52"/>
        <v>46784</v>
      </c>
      <c r="DI22" s="94">
        <f t="shared" si="52"/>
        <v>46813</v>
      </c>
      <c r="DJ22" s="94">
        <f t="shared" si="52"/>
        <v>46844</v>
      </c>
      <c r="DK22" s="94">
        <f t="shared" si="52"/>
        <v>46874</v>
      </c>
      <c r="DL22" s="94">
        <f t="shared" si="52"/>
        <v>46905</v>
      </c>
      <c r="DM22" s="94">
        <f t="shared" si="52"/>
        <v>46935</v>
      </c>
      <c r="DN22" s="94">
        <f t="shared" ref="DN22:DR22" si="53">DN9</f>
        <v>46966</v>
      </c>
      <c r="DO22" s="94">
        <f t="shared" si="53"/>
        <v>46997</v>
      </c>
      <c r="DP22" s="94">
        <f t="shared" si="53"/>
        <v>47027</v>
      </c>
      <c r="DQ22" s="94">
        <f t="shared" si="53"/>
        <v>47058</v>
      </c>
      <c r="DR22" s="94">
        <f t="shared" si="53"/>
        <v>47088</v>
      </c>
    </row>
    <row r="23" spans="1:122" ht="15" customHeight="1" x14ac:dyDescent="0.25">
      <c r="A23" s="168" t="s">
        <v>28</v>
      </c>
      <c r="B23" s="45" t="s">
        <v>6</v>
      </c>
      <c r="C23" s="100"/>
      <c r="D23" s="100"/>
      <c r="E23" s="115">
        <f>'TD CALC Summary (Cumulative) '!$D39/10</f>
        <v>0</v>
      </c>
      <c r="F23" s="115">
        <f>'TD CALC Summary (Cumulative) '!$D39/10</f>
        <v>0</v>
      </c>
      <c r="G23" s="115">
        <f>'TD CALC Summary (Cumulative) '!$D39/10</f>
        <v>0</v>
      </c>
      <c r="H23" s="115">
        <f>'TD CALC Summary (Cumulative) '!$D39/10</f>
        <v>0</v>
      </c>
      <c r="I23" s="115">
        <f>'TD CALC Summary (Cumulative) '!$D39/10</f>
        <v>0</v>
      </c>
      <c r="J23" s="115">
        <f>'TD CALC Summary (Cumulative) '!$D39/10</f>
        <v>0</v>
      </c>
      <c r="K23" s="115">
        <f>'TD CALC Summary (Cumulative) '!$D39/10</f>
        <v>0</v>
      </c>
      <c r="L23" s="115">
        <f>'TD CALC Summary (Cumulative) '!$D39/10</f>
        <v>0</v>
      </c>
      <c r="M23" s="115">
        <f>'TD CALC Summary (Cumulative) '!$D39/10</f>
        <v>0</v>
      </c>
      <c r="N23" s="115">
        <f>'TD CALC Summary (Cumulative) '!$D39/10</f>
        <v>0</v>
      </c>
      <c r="O23" s="115">
        <f>'TD CALC Summary (Cumulative) '!$E39/12</f>
        <v>0</v>
      </c>
      <c r="P23" s="115">
        <f>'TD CALC Summary (Cumulative) '!$E39/12</f>
        <v>0</v>
      </c>
      <c r="Q23" s="115">
        <f>'TD CALC Summary (Cumulative) '!$E39/12</f>
        <v>0</v>
      </c>
      <c r="R23" s="115">
        <f>'TD CALC Summary (Cumulative) '!$E39/12</f>
        <v>0</v>
      </c>
      <c r="S23" s="115">
        <f>'TD CALC Summary (Cumulative) '!$E39/12</f>
        <v>0</v>
      </c>
      <c r="T23" s="115">
        <f>'TD CALC Summary (Cumulative) '!$E39/12</f>
        <v>0</v>
      </c>
      <c r="U23" s="115">
        <f>'TD CALC Summary (Cumulative) '!$E39/12</f>
        <v>0</v>
      </c>
      <c r="V23" s="115">
        <f>'TD CALC Summary (Cumulative) '!$E39/12</f>
        <v>0</v>
      </c>
      <c r="W23" s="115">
        <f>'TD CALC Summary (Cumulative) '!$E39/12</f>
        <v>0</v>
      </c>
      <c r="X23" s="115">
        <f>'TD CALC Summary (Cumulative) '!$E39/12</f>
        <v>0</v>
      </c>
      <c r="Y23" s="115">
        <f>'TD CALC Summary (Cumulative) '!$E39/12</f>
        <v>0</v>
      </c>
      <c r="Z23" s="115">
        <f>'TD CALC Summary (Cumulative) '!$E39/12</f>
        <v>0</v>
      </c>
      <c r="AA23" s="115">
        <f>'TD CALC Summary (Cumulative) '!$F39/12</f>
        <v>0</v>
      </c>
      <c r="AB23" s="115">
        <f>'TD CALC Summary (Cumulative) '!$F39/12</f>
        <v>0</v>
      </c>
      <c r="AC23" s="115">
        <f>'TD CALC Summary (Cumulative) '!$F39/12</f>
        <v>0</v>
      </c>
      <c r="AD23" s="115">
        <f>'TD CALC Summary (Cumulative) '!$F39/12</f>
        <v>0</v>
      </c>
      <c r="AE23" s="115">
        <f>'TD CALC Summary (Cumulative) '!$F39/12</f>
        <v>0</v>
      </c>
      <c r="AF23" s="115">
        <f>'TD CALC Summary (Cumulative) '!$F39/12</f>
        <v>0</v>
      </c>
      <c r="AG23" s="115">
        <f>'TD CALC Summary (Cumulative) '!$F39/12</f>
        <v>0</v>
      </c>
      <c r="AH23" s="115">
        <f>'TD CALC Summary (Cumulative) '!$F39/12</f>
        <v>0</v>
      </c>
      <c r="AI23" s="115">
        <f>'TD CALC Summary (Cumulative) '!$F39/12</f>
        <v>0</v>
      </c>
      <c r="AJ23" s="115">
        <f>'TD CALC Summary (Cumulative) '!$F39/12</f>
        <v>0</v>
      </c>
      <c r="AK23" s="115">
        <f>'TD CALC Summary (Cumulative) '!$F39/12</f>
        <v>0</v>
      </c>
      <c r="AL23" s="115">
        <f>'TD CALC Summary (Cumulative) '!$F39/12</f>
        <v>0</v>
      </c>
      <c r="AM23" s="115">
        <f>'TD CALC Summary (Cumulative) '!$G39/12</f>
        <v>0</v>
      </c>
      <c r="AN23" s="115">
        <f>'TD CALC Summary (Cumulative) '!$G39/12</f>
        <v>0</v>
      </c>
      <c r="AO23" s="115">
        <f>'TD CALC Summary (Cumulative) '!$G39/12</f>
        <v>0</v>
      </c>
      <c r="AP23" s="115">
        <f>'TD CALC Summary (Cumulative) '!$G39/12</f>
        <v>0</v>
      </c>
      <c r="AQ23" s="115">
        <f>'TD CALC Summary (Cumulative) '!$G39/12</f>
        <v>0</v>
      </c>
      <c r="AR23" s="115">
        <f>'TD CALC Summary (Cumulative) '!$G39/12</f>
        <v>0</v>
      </c>
      <c r="AS23" s="115">
        <f>'TD CALC Summary (Cumulative) '!$G39/12</f>
        <v>0</v>
      </c>
      <c r="AT23" s="115">
        <f>'TD CALC Summary (Cumulative) '!$G39/12</f>
        <v>0</v>
      </c>
      <c r="AU23" s="115">
        <f>'TD CALC Summary (Cumulative) '!$G39/12</f>
        <v>0</v>
      </c>
      <c r="AV23" s="115">
        <f>'TD CALC Summary (Cumulative) '!$G39/12</f>
        <v>0</v>
      </c>
      <c r="AW23" s="115">
        <f>'TD CALC Summary (Cumulative) '!$G39/12</f>
        <v>0</v>
      </c>
      <c r="AX23" s="115">
        <f>'TD CALC Summary (Cumulative) '!$G39/12</f>
        <v>0</v>
      </c>
      <c r="AY23" s="115">
        <f>'TD CALC Summary (Cumulative) '!$H39/12</f>
        <v>0</v>
      </c>
      <c r="AZ23" s="115">
        <f>'TD CALC Summary (Cumulative) '!$H39/12</f>
        <v>0</v>
      </c>
      <c r="BA23" s="115">
        <f>'TD CALC Summary (Cumulative) '!$H39/12</f>
        <v>0</v>
      </c>
      <c r="BB23" s="115">
        <f>'TD CALC Summary (Cumulative) '!$H39/12</f>
        <v>0</v>
      </c>
      <c r="BC23" s="115">
        <f>'TD CALC Summary (Cumulative) '!$H39/12</f>
        <v>0</v>
      </c>
      <c r="BD23" s="115">
        <f>'TD CALC Summary (Cumulative) '!$H39/12</f>
        <v>0</v>
      </c>
      <c r="BE23" s="115">
        <f>'TD CALC Summary (Cumulative) '!$H39/12</f>
        <v>0</v>
      </c>
      <c r="BF23" s="115">
        <f>'TD CALC Summary (Cumulative) '!$H39/12</f>
        <v>0</v>
      </c>
      <c r="BG23" s="115">
        <f>'TD CALC Summary (Cumulative) '!$H39/12</f>
        <v>0</v>
      </c>
      <c r="BH23" s="115">
        <f>'TD CALC Summary (Cumulative) '!$H39/12</f>
        <v>0</v>
      </c>
      <c r="BI23" s="115">
        <f>'TD CALC Summary (Cumulative) '!$H39/12</f>
        <v>0</v>
      </c>
      <c r="BJ23" s="115">
        <f>'TD CALC Summary (Cumulative) '!$H39/12</f>
        <v>0</v>
      </c>
      <c r="BK23" s="115">
        <f>'TD CALC Summary (Cumulative) '!$I39/12</f>
        <v>0</v>
      </c>
      <c r="BL23" s="115">
        <f>'TD CALC Summary (Cumulative) '!$I39/12</f>
        <v>0</v>
      </c>
      <c r="BM23" s="115">
        <f>'TD CALC Summary (Cumulative) '!$I39/12</f>
        <v>0</v>
      </c>
      <c r="BN23" s="115">
        <f>'TD CALC Summary (Cumulative) '!$I39/12</f>
        <v>0</v>
      </c>
      <c r="BO23" s="115">
        <f>'TD CALC Summary (Cumulative) '!$I39/12</f>
        <v>0</v>
      </c>
      <c r="BP23" s="115">
        <f>'TD CALC Summary (Cumulative) '!$I39/12</f>
        <v>0</v>
      </c>
      <c r="BQ23" s="115">
        <f>'TD CALC Summary (Cumulative) '!$I39/12</f>
        <v>0</v>
      </c>
      <c r="BR23" s="115">
        <f>'TD CALC Summary (Cumulative) '!$I39/12</f>
        <v>0</v>
      </c>
      <c r="BS23" s="115">
        <f>'TD CALC Summary (Cumulative) '!$I39/12</f>
        <v>0</v>
      </c>
      <c r="BT23" s="115">
        <f>'TD CALC Summary (Cumulative) '!$I39/12</f>
        <v>0</v>
      </c>
      <c r="BU23" s="115">
        <f>'TD CALC Summary (Cumulative) '!$I39/12</f>
        <v>0</v>
      </c>
      <c r="BV23" s="115">
        <f>'TD CALC Summary (Cumulative) '!$I39/12</f>
        <v>0</v>
      </c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</row>
    <row r="24" spans="1:122" x14ac:dyDescent="0.25">
      <c r="A24" s="168"/>
      <c r="B24" s="88" t="s">
        <v>1</v>
      </c>
      <c r="C24" s="96"/>
      <c r="D24" s="96"/>
      <c r="E24" s="115">
        <f>'TD CALC Summary (Cumulative) '!$D40/10</f>
        <v>0</v>
      </c>
      <c r="F24" s="115">
        <f>'TD CALC Summary (Cumulative) '!$D40/10</f>
        <v>0</v>
      </c>
      <c r="G24" s="115">
        <f>'TD CALC Summary (Cumulative) '!$D40/10</f>
        <v>0</v>
      </c>
      <c r="H24" s="115">
        <f>'TD CALC Summary (Cumulative) '!$D40/10</f>
        <v>0</v>
      </c>
      <c r="I24" s="115">
        <f>'TD CALC Summary (Cumulative) '!$D40/10</f>
        <v>0</v>
      </c>
      <c r="J24" s="115">
        <f>'TD CALC Summary (Cumulative) '!$D40/10</f>
        <v>0</v>
      </c>
      <c r="K24" s="115">
        <f>'TD CALC Summary (Cumulative) '!$D40/10</f>
        <v>0</v>
      </c>
      <c r="L24" s="115">
        <f>'TD CALC Summary (Cumulative) '!$D40/10</f>
        <v>0</v>
      </c>
      <c r="M24" s="115">
        <f>'TD CALC Summary (Cumulative) '!$D40/10</f>
        <v>0</v>
      </c>
      <c r="N24" s="115">
        <f>'TD CALC Summary (Cumulative) '!$D40/10</f>
        <v>0</v>
      </c>
      <c r="O24" s="115">
        <f>'TD CALC Summary (Cumulative) '!$E40/12</f>
        <v>0</v>
      </c>
      <c r="P24" s="115">
        <f>'TD CALC Summary (Cumulative) '!$E40/12</f>
        <v>0</v>
      </c>
      <c r="Q24" s="115">
        <f>'TD CALC Summary (Cumulative) '!$E40/12</f>
        <v>0</v>
      </c>
      <c r="R24" s="115">
        <f>'TD CALC Summary (Cumulative) '!$E40/12</f>
        <v>0</v>
      </c>
      <c r="S24" s="115">
        <f>'TD CALC Summary (Cumulative) '!$E40/12</f>
        <v>0</v>
      </c>
      <c r="T24" s="115">
        <f>'TD CALC Summary (Cumulative) '!$E40/12</f>
        <v>0</v>
      </c>
      <c r="U24" s="115">
        <f>'TD CALC Summary (Cumulative) '!$E40/12</f>
        <v>0</v>
      </c>
      <c r="V24" s="115">
        <f>'TD CALC Summary (Cumulative) '!$E40/12</f>
        <v>0</v>
      </c>
      <c r="W24" s="115">
        <f>'TD CALC Summary (Cumulative) '!$E40/12</f>
        <v>0</v>
      </c>
      <c r="X24" s="115">
        <f>'TD CALC Summary (Cumulative) '!$E40/12</f>
        <v>0</v>
      </c>
      <c r="Y24" s="115">
        <f>'TD CALC Summary (Cumulative) '!$E40/12</f>
        <v>0</v>
      </c>
      <c r="Z24" s="115">
        <f>'TD CALC Summary (Cumulative) '!$E40/12</f>
        <v>0</v>
      </c>
      <c r="AA24" s="115">
        <f>'TD CALC Summary (Cumulative) '!$F40/12</f>
        <v>0</v>
      </c>
      <c r="AB24" s="115">
        <f>'TD CALC Summary (Cumulative) '!$F40/12</f>
        <v>0</v>
      </c>
      <c r="AC24" s="115">
        <f>'TD CALC Summary (Cumulative) '!$F40/12</f>
        <v>0</v>
      </c>
      <c r="AD24" s="115">
        <f>'TD CALC Summary (Cumulative) '!$F40/12</f>
        <v>0</v>
      </c>
      <c r="AE24" s="115">
        <f>'TD CALC Summary (Cumulative) '!$F40/12</f>
        <v>0</v>
      </c>
      <c r="AF24" s="115">
        <f>'TD CALC Summary (Cumulative) '!$F40/12</f>
        <v>0</v>
      </c>
      <c r="AG24" s="115">
        <f>'TD CALC Summary (Cumulative) '!$F40/12</f>
        <v>0</v>
      </c>
      <c r="AH24" s="115">
        <f>'TD CALC Summary (Cumulative) '!$F40/12</f>
        <v>0</v>
      </c>
      <c r="AI24" s="115">
        <f>'TD CALC Summary (Cumulative) '!$F40/12</f>
        <v>0</v>
      </c>
      <c r="AJ24" s="115">
        <f>'TD CALC Summary (Cumulative) '!$F40/12</f>
        <v>0</v>
      </c>
      <c r="AK24" s="115">
        <f>'TD CALC Summary (Cumulative) '!$F40/12</f>
        <v>0</v>
      </c>
      <c r="AL24" s="115">
        <f>'TD CALC Summary (Cumulative) '!$F40/12</f>
        <v>0</v>
      </c>
      <c r="AM24" s="115">
        <f>'TD CALC Summary (Cumulative) '!$G40/12</f>
        <v>0</v>
      </c>
      <c r="AN24" s="115">
        <f>'TD CALC Summary (Cumulative) '!$G40/12</f>
        <v>0</v>
      </c>
      <c r="AO24" s="115">
        <f>'TD CALC Summary (Cumulative) '!$G40/12</f>
        <v>0</v>
      </c>
      <c r="AP24" s="115">
        <f>'TD CALC Summary (Cumulative) '!$G40/12</f>
        <v>0</v>
      </c>
      <c r="AQ24" s="115">
        <f>'TD CALC Summary (Cumulative) '!$G40/12</f>
        <v>0</v>
      </c>
      <c r="AR24" s="115">
        <f>'TD CALC Summary (Cumulative) '!$G40/12</f>
        <v>0</v>
      </c>
      <c r="AS24" s="115">
        <f>'TD CALC Summary (Cumulative) '!$G40/12</f>
        <v>0</v>
      </c>
      <c r="AT24" s="115">
        <f>'TD CALC Summary (Cumulative) '!$G40/12</f>
        <v>0</v>
      </c>
      <c r="AU24" s="115">
        <f>'TD CALC Summary (Cumulative) '!$G40/12</f>
        <v>0</v>
      </c>
      <c r="AV24" s="115">
        <f>'TD CALC Summary (Cumulative) '!$G40/12</f>
        <v>0</v>
      </c>
      <c r="AW24" s="115">
        <f>'TD CALC Summary (Cumulative) '!$G40/12</f>
        <v>0</v>
      </c>
      <c r="AX24" s="115">
        <f>'TD CALC Summary (Cumulative) '!$G40/12</f>
        <v>0</v>
      </c>
      <c r="AY24" s="115">
        <f>'TD CALC Summary (Cumulative) '!$H40/12</f>
        <v>0</v>
      </c>
      <c r="AZ24" s="115">
        <f>'TD CALC Summary (Cumulative) '!$H40/12</f>
        <v>0</v>
      </c>
      <c r="BA24" s="115">
        <f>'TD CALC Summary (Cumulative) '!$H40/12</f>
        <v>0</v>
      </c>
      <c r="BB24" s="115">
        <f>'TD CALC Summary (Cumulative) '!$H40/12</f>
        <v>0</v>
      </c>
      <c r="BC24" s="115">
        <f>'TD CALC Summary (Cumulative) '!$H40/12</f>
        <v>0</v>
      </c>
      <c r="BD24" s="115">
        <f>'TD CALC Summary (Cumulative) '!$H40/12</f>
        <v>0</v>
      </c>
      <c r="BE24" s="115">
        <f>'TD CALC Summary (Cumulative) '!$H40/12</f>
        <v>0</v>
      </c>
      <c r="BF24" s="115">
        <f>'TD CALC Summary (Cumulative) '!$H40/12</f>
        <v>0</v>
      </c>
      <c r="BG24" s="115">
        <f>'TD CALC Summary (Cumulative) '!$H40/12</f>
        <v>0</v>
      </c>
      <c r="BH24" s="115">
        <f>'TD CALC Summary (Cumulative) '!$H40/12</f>
        <v>0</v>
      </c>
      <c r="BI24" s="115">
        <f>'TD CALC Summary (Cumulative) '!$H40/12</f>
        <v>0</v>
      </c>
      <c r="BJ24" s="115">
        <f>'TD CALC Summary (Cumulative) '!$H40/12</f>
        <v>0</v>
      </c>
      <c r="BK24" s="115">
        <f>'TD CALC Summary (Cumulative) '!$I40/12</f>
        <v>0</v>
      </c>
      <c r="BL24" s="115">
        <f>'TD CALC Summary (Cumulative) '!$I40/12</f>
        <v>0</v>
      </c>
      <c r="BM24" s="115">
        <f>'TD CALC Summary (Cumulative) '!$I40/12</f>
        <v>0</v>
      </c>
      <c r="BN24" s="115">
        <f>'TD CALC Summary (Cumulative) '!$I40/12</f>
        <v>0</v>
      </c>
      <c r="BO24" s="115">
        <f>'TD CALC Summary (Cumulative) '!$I40/12</f>
        <v>0</v>
      </c>
      <c r="BP24" s="115">
        <f>'TD CALC Summary (Cumulative) '!$I40/12</f>
        <v>0</v>
      </c>
      <c r="BQ24" s="115">
        <f>'TD CALC Summary (Cumulative) '!$I40/12</f>
        <v>0</v>
      </c>
      <c r="BR24" s="115">
        <f>'TD CALC Summary (Cumulative) '!$I40/12</f>
        <v>0</v>
      </c>
      <c r="BS24" s="115">
        <f>'TD CALC Summary (Cumulative) '!$I40/12</f>
        <v>0</v>
      </c>
      <c r="BT24" s="115">
        <f>'TD CALC Summary (Cumulative) '!$I40/12</f>
        <v>0</v>
      </c>
      <c r="BU24" s="115">
        <f>'TD CALC Summary (Cumulative) '!$I40/12</f>
        <v>0</v>
      </c>
      <c r="BV24" s="115">
        <f>'TD CALC Summary (Cumulative) '!$I40/12</f>
        <v>0</v>
      </c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</row>
    <row r="25" spans="1:122" x14ac:dyDescent="0.25">
      <c r="A25" s="168"/>
      <c r="B25" s="45" t="s">
        <v>2</v>
      </c>
      <c r="C25" s="96"/>
      <c r="D25" s="96"/>
      <c r="E25" s="115">
        <f>'TD CALC Summary (Cumulative) '!$D41/10</f>
        <v>0</v>
      </c>
      <c r="F25" s="115">
        <f>'TD CALC Summary (Cumulative) '!$D41/10</f>
        <v>0</v>
      </c>
      <c r="G25" s="115">
        <f>'TD CALC Summary (Cumulative) '!$D41/10</f>
        <v>0</v>
      </c>
      <c r="H25" s="115">
        <f>'TD CALC Summary (Cumulative) '!$D41/10</f>
        <v>0</v>
      </c>
      <c r="I25" s="115">
        <f>'TD CALC Summary (Cumulative) '!$D41/10</f>
        <v>0</v>
      </c>
      <c r="J25" s="115">
        <f>'TD CALC Summary (Cumulative) '!$D41/10</f>
        <v>0</v>
      </c>
      <c r="K25" s="115">
        <f>'TD CALC Summary (Cumulative) '!$D41/10</f>
        <v>0</v>
      </c>
      <c r="L25" s="115">
        <f>'TD CALC Summary (Cumulative) '!$D41/10</f>
        <v>0</v>
      </c>
      <c r="M25" s="115">
        <f>'TD CALC Summary (Cumulative) '!$D41/10</f>
        <v>0</v>
      </c>
      <c r="N25" s="115">
        <f>'TD CALC Summary (Cumulative) '!$D41/10</f>
        <v>0</v>
      </c>
      <c r="O25" s="115">
        <f>'TD CALC Summary (Cumulative) '!$E41/12</f>
        <v>0</v>
      </c>
      <c r="P25" s="115">
        <f>'TD CALC Summary (Cumulative) '!$E41/12</f>
        <v>0</v>
      </c>
      <c r="Q25" s="115">
        <f>'TD CALC Summary (Cumulative) '!$E41/12</f>
        <v>0</v>
      </c>
      <c r="R25" s="115">
        <f>'TD CALC Summary (Cumulative) '!$E41/12</f>
        <v>0</v>
      </c>
      <c r="S25" s="115">
        <f>'TD CALC Summary (Cumulative) '!$E41/12</f>
        <v>0</v>
      </c>
      <c r="T25" s="115">
        <f>'TD CALC Summary (Cumulative) '!$E41/12</f>
        <v>0</v>
      </c>
      <c r="U25" s="115">
        <f>'TD CALC Summary (Cumulative) '!$E41/12</f>
        <v>0</v>
      </c>
      <c r="V25" s="115">
        <f>'TD CALC Summary (Cumulative) '!$E41/12</f>
        <v>0</v>
      </c>
      <c r="W25" s="115">
        <f>'TD CALC Summary (Cumulative) '!$E41/12</f>
        <v>0</v>
      </c>
      <c r="X25" s="115">
        <f>'TD CALC Summary (Cumulative) '!$E41/12</f>
        <v>0</v>
      </c>
      <c r="Y25" s="115">
        <f>'TD CALC Summary (Cumulative) '!$E41/12</f>
        <v>0</v>
      </c>
      <c r="Z25" s="115">
        <f>'TD CALC Summary (Cumulative) '!$E41/12</f>
        <v>0</v>
      </c>
      <c r="AA25" s="115">
        <f>'TD CALC Summary (Cumulative) '!$F41/12</f>
        <v>0</v>
      </c>
      <c r="AB25" s="115">
        <f>'TD CALC Summary (Cumulative) '!$F41/12</f>
        <v>0</v>
      </c>
      <c r="AC25" s="115">
        <f>'TD CALC Summary (Cumulative) '!$F41/12</f>
        <v>0</v>
      </c>
      <c r="AD25" s="115">
        <f>'TD CALC Summary (Cumulative) '!$F41/12</f>
        <v>0</v>
      </c>
      <c r="AE25" s="115">
        <f>'TD CALC Summary (Cumulative) '!$F41/12</f>
        <v>0</v>
      </c>
      <c r="AF25" s="115">
        <f>'TD CALC Summary (Cumulative) '!$F41/12</f>
        <v>0</v>
      </c>
      <c r="AG25" s="115">
        <f>'TD CALC Summary (Cumulative) '!$F41/12</f>
        <v>0</v>
      </c>
      <c r="AH25" s="115">
        <f>'TD CALC Summary (Cumulative) '!$F41/12</f>
        <v>0</v>
      </c>
      <c r="AI25" s="115">
        <f>'TD CALC Summary (Cumulative) '!$F41/12</f>
        <v>0</v>
      </c>
      <c r="AJ25" s="115">
        <f>'TD CALC Summary (Cumulative) '!$F41/12</f>
        <v>0</v>
      </c>
      <c r="AK25" s="115">
        <f>'TD CALC Summary (Cumulative) '!$F41/12</f>
        <v>0</v>
      </c>
      <c r="AL25" s="115">
        <f>'TD CALC Summary (Cumulative) '!$F41/12</f>
        <v>0</v>
      </c>
      <c r="AM25" s="115">
        <f>'TD CALC Summary (Cumulative) '!$G41/12</f>
        <v>0</v>
      </c>
      <c r="AN25" s="115">
        <f>'TD CALC Summary (Cumulative) '!$G41/12</f>
        <v>0</v>
      </c>
      <c r="AO25" s="115">
        <f>'TD CALC Summary (Cumulative) '!$G41/12</f>
        <v>0</v>
      </c>
      <c r="AP25" s="115">
        <f>'TD CALC Summary (Cumulative) '!$G41/12</f>
        <v>0</v>
      </c>
      <c r="AQ25" s="115">
        <f>'TD CALC Summary (Cumulative) '!$G41/12</f>
        <v>0</v>
      </c>
      <c r="AR25" s="115">
        <f>'TD CALC Summary (Cumulative) '!$G41/12</f>
        <v>0</v>
      </c>
      <c r="AS25" s="115">
        <f>'TD CALC Summary (Cumulative) '!$G41/12</f>
        <v>0</v>
      </c>
      <c r="AT25" s="115">
        <f>'TD CALC Summary (Cumulative) '!$G41/12</f>
        <v>0</v>
      </c>
      <c r="AU25" s="115">
        <f>'TD CALC Summary (Cumulative) '!$G41/12</f>
        <v>0</v>
      </c>
      <c r="AV25" s="115">
        <f>'TD CALC Summary (Cumulative) '!$G41/12</f>
        <v>0</v>
      </c>
      <c r="AW25" s="115">
        <f>'TD CALC Summary (Cumulative) '!$G41/12</f>
        <v>0</v>
      </c>
      <c r="AX25" s="115">
        <f>'TD CALC Summary (Cumulative) '!$G41/12</f>
        <v>0</v>
      </c>
      <c r="AY25" s="115">
        <f>'TD CALC Summary (Cumulative) '!$H41/12</f>
        <v>0</v>
      </c>
      <c r="AZ25" s="115">
        <f>'TD CALC Summary (Cumulative) '!$H41/12</f>
        <v>0</v>
      </c>
      <c r="BA25" s="115">
        <f>'TD CALC Summary (Cumulative) '!$H41/12</f>
        <v>0</v>
      </c>
      <c r="BB25" s="115">
        <f>'TD CALC Summary (Cumulative) '!$H41/12</f>
        <v>0</v>
      </c>
      <c r="BC25" s="115">
        <f>'TD CALC Summary (Cumulative) '!$H41/12</f>
        <v>0</v>
      </c>
      <c r="BD25" s="115">
        <f>'TD CALC Summary (Cumulative) '!$H41/12</f>
        <v>0</v>
      </c>
      <c r="BE25" s="115">
        <f>'TD CALC Summary (Cumulative) '!$H41/12</f>
        <v>0</v>
      </c>
      <c r="BF25" s="115">
        <f>'TD CALC Summary (Cumulative) '!$H41/12</f>
        <v>0</v>
      </c>
      <c r="BG25" s="115">
        <f>'TD CALC Summary (Cumulative) '!$H41/12</f>
        <v>0</v>
      </c>
      <c r="BH25" s="115">
        <f>'TD CALC Summary (Cumulative) '!$H41/12</f>
        <v>0</v>
      </c>
      <c r="BI25" s="115">
        <f>'TD CALC Summary (Cumulative) '!$H41/12</f>
        <v>0</v>
      </c>
      <c r="BJ25" s="115">
        <f>'TD CALC Summary (Cumulative) '!$H41/12</f>
        <v>0</v>
      </c>
      <c r="BK25" s="115">
        <f>'TD CALC Summary (Cumulative) '!$I41/12</f>
        <v>0</v>
      </c>
      <c r="BL25" s="115">
        <f>'TD CALC Summary (Cumulative) '!$I41/12</f>
        <v>0</v>
      </c>
      <c r="BM25" s="115">
        <f>'TD CALC Summary (Cumulative) '!$I41/12</f>
        <v>0</v>
      </c>
      <c r="BN25" s="115">
        <f>'TD CALC Summary (Cumulative) '!$I41/12</f>
        <v>0</v>
      </c>
      <c r="BO25" s="115">
        <f>'TD CALC Summary (Cumulative) '!$I41/12</f>
        <v>0</v>
      </c>
      <c r="BP25" s="115">
        <f>'TD CALC Summary (Cumulative) '!$I41/12</f>
        <v>0</v>
      </c>
      <c r="BQ25" s="115">
        <f>'TD CALC Summary (Cumulative) '!$I41/12</f>
        <v>0</v>
      </c>
      <c r="BR25" s="115">
        <f>'TD CALC Summary (Cumulative) '!$I41/12</f>
        <v>0</v>
      </c>
      <c r="BS25" s="115">
        <f>'TD CALC Summary (Cumulative) '!$I41/12</f>
        <v>0</v>
      </c>
      <c r="BT25" s="115">
        <f>'TD CALC Summary (Cumulative) '!$I41/12</f>
        <v>0</v>
      </c>
      <c r="BU25" s="115">
        <f>'TD CALC Summary (Cumulative) '!$I41/12</f>
        <v>0</v>
      </c>
      <c r="BV25" s="115">
        <f>'TD CALC Summary (Cumulative) '!$I41/12</f>
        <v>0</v>
      </c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</row>
    <row r="26" spans="1:122" x14ac:dyDescent="0.25">
      <c r="A26" s="168"/>
      <c r="B26" s="88" t="s">
        <v>3</v>
      </c>
      <c r="C26" s="96"/>
      <c r="D26" s="96"/>
      <c r="E26" s="115">
        <f>'TD CALC Summary (Cumulative) '!$D42/10</f>
        <v>0</v>
      </c>
      <c r="F26" s="115">
        <f>'TD CALC Summary (Cumulative) '!$D42/10</f>
        <v>0</v>
      </c>
      <c r="G26" s="115">
        <f>'TD CALC Summary (Cumulative) '!$D42/10</f>
        <v>0</v>
      </c>
      <c r="H26" s="115">
        <f>'TD CALC Summary (Cumulative) '!$D42/10</f>
        <v>0</v>
      </c>
      <c r="I26" s="115">
        <f>'TD CALC Summary (Cumulative) '!$D42/10</f>
        <v>0</v>
      </c>
      <c r="J26" s="115">
        <f>'TD CALC Summary (Cumulative) '!$D42/10</f>
        <v>0</v>
      </c>
      <c r="K26" s="115">
        <f>'TD CALC Summary (Cumulative) '!$D42/10</f>
        <v>0</v>
      </c>
      <c r="L26" s="115">
        <f>'TD CALC Summary (Cumulative) '!$D42/10</f>
        <v>0</v>
      </c>
      <c r="M26" s="115">
        <f>'TD CALC Summary (Cumulative) '!$D42/10</f>
        <v>0</v>
      </c>
      <c r="N26" s="115">
        <f>'TD CALC Summary (Cumulative) '!$D42/10</f>
        <v>0</v>
      </c>
      <c r="O26" s="115">
        <f>'TD CALC Summary (Cumulative) '!$E42/12</f>
        <v>0</v>
      </c>
      <c r="P26" s="115">
        <f>'TD CALC Summary (Cumulative) '!$E42/12</f>
        <v>0</v>
      </c>
      <c r="Q26" s="115">
        <f>'TD CALC Summary (Cumulative) '!$E42/12</f>
        <v>0</v>
      </c>
      <c r="R26" s="115">
        <f>'TD CALC Summary (Cumulative) '!$E42/12</f>
        <v>0</v>
      </c>
      <c r="S26" s="115">
        <f>'TD CALC Summary (Cumulative) '!$E42/12</f>
        <v>0</v>
      </c>
      <c r="T26" s="115">
        <f>'TD CALC Summary (Cumulative) '!$E42/12</f>
        <v>0</v>
      </c>
      <c r="U26" s="115">
        <f>'TD CALC Summary (Cumulative) '!$E42/12</f>
        <v>0</v>
      </c>
      <c r="V26" s="115">
        <f>'TD CALC Summary (Cumulative) '!$E42/12</f>
        <v>0</v>
      </c>
      <c r="W26" s="115">
        <f>'TD CALC Summary (Cumulative) '!$E42/12</f>
        <v>0</v>
      </c>
      <c r="X26" s="115">
        <f>'TD CALC Summary (Cumulative) '!$E42/12</f>
        <v>0</v>
      </c>
      <c r="Y26" s="115">
        <f>'TD CALC Summary (Cumulative) '!$E42/12</f>
        <v>0</v>
      </c>
      <c r="Z26" s="115">
        <f>'TD CALC Summary (Cumulative) '!$E42/12</f>
        <v>0</v>
      </c>
      <c r="AA26" s="115">
        <f>'TD CALC Summary (Cumulative) '!$F42/12</f>
        <v>0</v>
      </c>
      <c r="AB26" s="115">
        <f>'TD CALC Summary (Cumulative) '!$F42/12</f>
        <v>0</v>
      </c>
      <c r="AC26" s="115">
        <f>'TD CALC Summary (Cumulative) '!$F42/12</f>
        <v>0</v>
      </c>
      <c r="AD26" s="115">
        <f>'TD CALC Summary (Cumulative) '!$F42/12</f>
        <v>0</v>
      </c>
      <c r="AE26" s="115">
        <f>'TD CALC Summary (Cumulative) '!$F42/12</f>
        <v>0</v>
      </c>
      <c r="AF26" s="115">
        <f>'TD CALC Summary (Cumulative) '!$F42/12</f>
        <v>0</v>
      </c>
      <c r="AG26" s="115">
        <f>'TD CALC Summary (Cumulative) '!$F42/12</f>
        <v>0</v>
      </c>
      <c r="AH26" s="115">
        <f>'TD CALC Summary (Cumulative) '!$F42/12</f>
        <v>0</v>
      </c>
      <c r="AI26" s="115">
        <f>'TD CALC Summary (Cumulative) '!$F42/12</f>
        <v>0</v>
      </c>
      <c r="AJ26" s="115">
        <f>'TD CALC Summary (Cumulative) '!$F42/12</f>
        <v>0</v>
      </c>
      <c r="AK26" s="115">
        <f>'TD CALC Summary (Cumulative) '!$F42/12</f>
        <v>0</v>
      </c>
      <c r="AL26" s="115">
        <f>'TD CALC Summary (Cumulative) '!$F42/12</f>
        <v>0</v>
      </c>
      <c r="AM26" s="115">
        <f>'TD CALC Summary (Cumulative) '!$G42/12</f>
        <v>0</v>
      </c>
      <c r="AN26" s="115">
        <f>'TD CALC Summary (Cumulative) '!$G42/12</f>
        <v>0</v>
      </c>
      <c r="AO26" s="115">
        <f>'TD CALC Summary (Cumulative) '!$G42/12</f>
        <v>0</v>
      </c>
      <c r="AP26" s="115">
        <f>'TD CALC Summary (Cumulative) '!$G42/12</f>
        <v>0</v>
      </c>
      <c r="AQ26" s="115">
        <f>'TD CALC Summary (Cumulative) '!$G42/12</f>
        <v>0</v>
      </c>
      <c r="AR26" s="115">
        <f>'TD CALC Summary (Cumulative) '!$G42/12</f>
        <v>0</v>
      </c>
      <c r="AS26" s="115">
        <f>'TD CALC Summary (Cumulative) '!$G42/12</f>
        <v>0</v>
      </c>
      <c r="AT26" s="115">
        <f>'TD CALC Summary (Cumulative) '!$G42/12</f>
        <v>0</v>
      </c>
      <c r="AU26" s="115">
        <f>'TD CALC Summary (Cumulative) '!$G42/12</f>
        <v>0</v>
      </c>
      <c r="AV26" s="115">
        <f>'TD CALC Summary (Cumulative) '!$G42/12</f>
        <v>0</v>
      </c>
      <c r="AW26" s="115">
        <f>'TD CALC Summary (Cumulative) '!$G42/12</f>
        <v>0</v>
      </c>
      <c r="AX26" s="115">
        <f>'TD CALC Summary (Cumulative) '!$G42/12</f>
        <v>0</v>
      </c>
      <c r="AY26" s="115">
        <f>'TD CALC Summary (Cumulative) '!$H42/12</f>
        <v>0</v>
      </c>
      <c r="AZ26" s="115">
        <f>'TD CALC Summary (Cumulative) '!$H42/12</f>
        <v>0</v>
      </c>
      <c r="BA26" s="115">
        <f>'TD CALC Summary (Cumulative) '!$H42/12</f>
        <v>0</v>
      </c>
      <c r="BB26" s="115">
        <f>'TD CALC Summary (Cumulative) '!$H42/12</f>
        <v>0</v>
      </c>
      <c r="BC26" s="115">
        <f>'TD CALC Summary (Cumulative) '!$H42/12</f>
        <v>0</v>
      </c>
      <c r="BD26" s="115">
        <f>'TD CALC Summary (Cumulative) '!$H42/12</f>
        <v>0</v>
      </c>
      <c r="BE26" s="115">
        <f>'TD CALC Summary (Cumulative) '!$H42/12</f>
        <v>0</v>
      </c>
      <c r="BF26" s="115">
        <f>'TD CALC Summary (Cumulative) '!$H42/12</f>
        <v>0</v>
      </c>
      <c r="BG26" s="115">
        <f>'TD CALC Summary (Cumulative) '!$H42/12</f>
        <v>0</v>
      </c>
      <c r="BH26" s="115">
        <f>'TD CALC Summary (Cumulative) '!$H42/12</f>
        <v>0</v>
      </c>
      <c r="BI26" s="115">
        <f>'TD CALC Summary (Cumulative) '!$H42/12</f>
        <v>0</v>
      </c>
      <c r="BJ26" s="115">
        <f>'TD CALC Summary (Cumulative) '!$H42/12</f>
        <v>0</v>
      </c>
      <c r="BK26" s="115">
        <f>'TD CALC Summary (Cumulative) '!$I42/12</f>
        <v>0</v>
      </c>
      <c r="BL26" s="115">
        <f>'TD CALC Summary (Cumulative) '!$I42/12</f>
        <v>0</v>
      </c>
      <c r="BM26" s="115">
        <f>'TD CALC Summary (Cumulative) '!$I42/12</f>
        <v>0</v>
      </c>
      <c r="BN26" s="115">
        <f>'TD CALC Summary (Cumulative) '!$I42/12</f>
        <v>0</v>
      </c>
      <c r="BO26" s="115">
        <f>'TD CALC Summary (Cumulative) '!$I42/12</f>
        <v>0</v>
      </c>
      <c r="BP26" s="115">
        <f>'TD CALC Summary (Cumulative) '!$I42/12</f>
        <v>0</v>
      </c>
      <c r="BQ26" s="115">
        <f>'TD CALC Summary (Cumulative) '!$I42/12</f>
        <v>0</v>
      </c>
      <c r="BR26" s="115">
        <f>'TD CALC Summary (Cumulative) '!$I42/12</f>
        <v>0</v>
      </c>
      <c r="BS26" s="115">
        <f>'TD CALC Summary (Cumulative) '!$I42/12</f>
        <v>0</v>
      </c>
      <c r="BT26" s="115">
        <f>'TD CALC Summary (Cumulative) '!$I42/12</f>
        <v>0</v>
      </c>
      <c r="BU26" s="115">
        <f>'TD CALC Summary (Cumulative) '!$I42/12</f>
        <v>0</v>
      </c>
      <c r="BV26" s="115">
        <f>'TD CALC Summary (Cumulative) '!$I42/12</f>
        <v>0</v>
      </c>
      <c r="BW26" s="115">
        <f>'TD CALC Summary (Cumulative) '!$I42/12</f>
        <v>0</v>
      </c>
      <c r="BX26" s="115">
        <f>'TD CALC Summary (Cumulative) '!$I42/12</f>
        <v>0</v>
      </c>
      <c r="BY26" s="115">
        <f>'TD CALC Summary (Cumulative) '!$I42/12</f>
        <v>0</v>
      </c>
      <c r="BZ26" s="115">
        <f>'TD CALC Summary (Cumulative) '!$I42/12</f>
        <v>0</v>
      </c>
      <c r="CA26" s="115">
        <f>'TD CALC Summary (Cumulative) '!$I42/12</f>
        <v>0</v>
      </c>
      <c r="CB26" s="115">
        <f>'TD CALC Summary (Cumulative) '!$I42/12</f>
        <v>0</v>
      </c>
      <c r="CC26" s="115">
        <f>'TD CALC Summary (Cumulative) '!$I42/12</f>
        <v>0</v>
      </c>
      <c r="CD26" s="115">
        <f>'TD CALC Summary (Cumulative) '!$I42/12</f>
        <v>0</v>
      </c>
      <c r="CE26" s="115">
        <f>'TD CALC Summary (Cumulative) '!$I42/12</f>
        <v>0</v>
      </c>
      <c r="CF26" s="115">
        <f>'TD CALC Summary (Cumulative) '!$I42/12</f>
        <v>0</v>
      </c>
      <c r="CG26" s="115">
        <f>'TD CALC Summary (Cumulative) '!$I42/12</f>
        <v>0</v>
      </c>
      <c r="CH26" s="115">
        <f>'TD CALC Summary (Cumulative) '!$I42/12</f>
        <v>0</v>
      </c>
      <c r="CI26" s="115">
        <f>'TD CALC Summary (Cumulative) '!$I42/12</f>
        <v>0</v>
      </c>
      <c r="CJ26" s="115">
        <f>'TD CALC Summary (Cumulative) '!$I42/12</f>
        <v>0</v>
      </c>
      <c r="CK26" s="115">
        <f>'TD CALC Summary (Cumulative) '!$I42/12</f>
        <v>0</v>
      </c>
      <c r="CL26" s="115">
        <f>'TD CALC Summary (Cumulative) '!$I42/12</f>
        <v>0</v>
      </c>
      <c r="CM26" s="115">
        <f>'TD CALC Summary (Cumulative) '!$I42/12</f>
        <v>0</v>
      </c>
      <c r="CN26" s="115">
        <f>'TD CALC Summary (Cumulative) '!$I42/12</f>
        <v>0</v>
      </c>
      <c r="CO26" s="115">
        <f>'TD CALC Summary (Cumulative) '!$I42/12</f>
        <v>0</v>
      </c>
      <c r="CP26" s="115">
        <f>'TD CALC Summary (Cumulative) '!$I42/12</f>
        <v>0</v>
      </c>
      <c r="CQ26" s="115">
        <f>'TD CALC Summary (Cumulative) '!$I42/12</f>
        <v>0</v>
      </c>
      <c r="CR26" s="115">
        <f>'TD CALC Summary (Cumulative) '!$I42/12</f>
        <v>0</v>
      </c>
      <c r="CS26" s="115">
        <f>'TD CALC Summary (Cumulative) '!$I42/12</f>
        <v>0</v>
      </c>
      <c r="CT26" s="115">
        <f>'TD CALC Summary (Cumulative) '!$I42/12</f>
        <v>0</v>
      </c>
      <c r="CU26" s="115">
        <f>'TD CALC Summary (Cumulative) '!$I42/12</f>
        <v>0</v>
      </c>
      <c r="CV26" s="115">
        <f>'TD CALC Summary (Cumulative) '!$I42/12</f>
        <v>0</v>
      </c>
      <c r="CW26" s="115">
        <f>'TD CALC Summary (Cumulative) '!$I42/12</f>
        <v>0</v>
      </c>
      <c r="CX26" s="115">
        <f>'TD CALC Summary (Cumulative) '!$I42/12</f>
        <v>0</v>
      </c>
      <c r="CY26" s="115">
        <f>'TD CALC Summary (Cumulative) '!$I42/12</f>
        <v>0</v>
      </c>
      <c r="CZ26" s="115">
        <f>'TD CALC Summary (Cumulative) '!$I42/12</f>
        <v>0</v>
      </c>
      <c r="DA26" s="115">
        <f>'TD CALC Summary (Cumulative) '!$I42/12</f>
        <v>0</v>
      </c>
      <c r="DB26" s="115">
        <f>'TD CALC Summary (Cumulative) '!$I42/12</f>
        <v>0</v>
      </c>
      <c r="DC26" s="115">
        <f>'TD CALC Summary (Cumulative) '!$I42/12</f>
        <v>0</v>
      </c>
      <c r="DD26" s="115">
        <f>'TD CALC Summary (Cumulative) '!$I42/12</f>
        <v>0</v>
      </c>
      <c r="DE26" s="115">
        <f>'TD CALC Summary (Cumulative) '!$I42/12</f>
        <v>0</v>
      </c>
      <c r="DF26" s="115">
        <f>'TD CALC Summary (Cumulative) '!$I42/12</f>
        <v>0</v>
      </c>
      <c r="DG26" s="115">
        <f>'TD CALC Summary (Cumulative) '!$I42/12</f>
        <v>0</v>
      </c>
      <c r="DH26" s="115">
        <f>'TD CALC Summary (Cumulative) '!$I42/12</f>
        <v>0</v>
      </c>
      <c r="DI26" s="115">
        <f>'TD CALC Summary (Cumulative) '!$I42/12</f>
        <v>0</v>
      </c>
      <c r="DJ26" s="115">
        <f>'TD CALC Summary (Cumulative) '!$I42/12</f>
        <v>0</v>
      </c>
      <c r="DK26" s="115">
        <f>'TD CALC Summary (Cumulative) '!$I42/12</f>
        <v>0</v>
      </c>
      <c r="DL26" s="69"/>
      <c r="DM26" s="69"/>
      <c r="DN26" s="69"/>
      <c r="DO26" s="69"/>
      <c r="DP26" s="69"/>
      <c r="DQ26" s="69"/>
      <c r="DR26" s="69"/>
    </row>
    <row r="27" spans="1:122" x14ac:dyDescent="0.25">
      <c r="A27" s="168"/>
      <c r="B27" s="45" t="s">
        <v>13</v>
      </c>
      <c r="C27" s="96"/>
      <c r="D27" s="96"/>
      <c r="E27" s="115">
        <f>'TD CALC Summary (Cumulative) '!$D43/10</f>
        <v>0</v>
      </c>
      <c r="F27" s="115">
        <f>'TD CALC Summary (Cumulative) '!$D43/10</f>
        <v>0</v>
      </c>
      <c r="G27" s="115">
        <f>'TD CALC Summary (Cumulative) '!$D43/10</f>
        <v>0</v>
      </c>
      <c r="H27" s="115">
        <f>'TD CALC Summary (Cumulative) '!$D43/10</f>
        <v>0</v>
      </c>
      <c r="I27" s="115">
        <f>'TD CALC Summary (Cumulative) '!$D43/10</f>
        <v>0</v>
      </c>
      <c r="J27" s="115">
        <f>'TD CALC Summary (Cumulative) '!$D43/10</f>
        <v>0</v>
      </c>
      <c r="K27" s="115">
        <f>'TD CALC Summary (Cumulative) '!$D43/10</f>
        <v>0</v>
      </c>
      <c r="L27" s="115">
        <f>'TD CALC Summary (Cumulative) '!$D43/10</f>
        <v>0</v>
      </c>
      <c r="M27" s="115">
        <f>'TD CALC Summary (Cumulative) '!$D43/10</f>
        <v>0</v>
      </c>
      <c r="N27" s="115">
        <f>'TD CALC Summary (Cumulative) '!$D43/10</f>
        <v>0</v>
      </c>
      <c r="O27" s="115">
        <f>'TD CALC Summary (Cumulative) '!$E43/12</f>
        <v>0</v>
      </c>
      <c r="P27" s="115">
        <f>'TD CALC Summary (Cumulative) '!$E43/12</f>
        <v>0</v>
      </c>
      <c r="Q27" s="115">
        <f>'TD CALC Summary (Cumulative) '!$E43/12</f>
        <v>0</v>
      </c>
      <c r="R27" s="115">
        <f>'TD CALC Summary (Cumulative) '!$E43/12</f>
        <v>0</v>
      </c>
      <c r="S27" s="115">
        <f>'TD CALC Summary (Cumulative) '!$E43/12</f>
        <v>0</v>
      </c>
      <c r="T27" s="115">
        <f>'TD CALC Summary (Cumulative) '!$E43/12</f>
        <v>0</v>
      </c>
      <c r="U27" s="115">
        <f>'TD CALC Summary (Cumulative) '!$E43/12</f>
        <v>0</v>
      </c>
      <c r="V27" s="115">
        <f>'TD CALC Summary (Cumulative) '!$E43/12</f>
        <v>0</v>
      </c>
      <c r="W27" s="115">
        <f>'TD CALC Summary (Cumulative) '!$E43/12</f>
        <v>0</v>
      </c>
      <c r="X27" s="115">
        <f>'TD CALC Summary (Cumulative) '!$E43/12</f>
        <v>0</v>
      </c>
      <c r="Y27" s="115">
        <f>'TD CALC Summary (Cumulative) '!$E43/12</f>
        <v>0</v>
      </c>
      <c r="Z27" s="115">
        <f>'TD CALC Summary (Cumulative) '!$E43/12</f>
        <v>0</v>
      </c>
      <c r="AA27" s="115">
        <f>'TD CALC Summary (Cumulative) '!$F43/12</f>
        <v>0</v>
      </c>
      <c r="AB27" s="115">
        <f>'TD CALC Summary (Cumulative) '!$F43/12</f>
        <v>0</v>
      </c>
      <c r="AC27" s="115">
        <f>'TD CALC Summary (Cumulative) '!$F43/12</f>
        <v>0</v>
      </c>
      <c r="AD27" s="115">
        <f>'TD CALC Summary (Cumulative) '!$F43/12</f>
        <v>0</v>
      </c>
      <c r="AE27" s="115">
        <f>'TD CALC Summary (Cumulative) '!$F43/12</f>
        <v>0</v>
      </c>
      <c r="AF27" s="115">
        <f>'TD CALC Summary (Cumulative) '!$F43/12</f>
        <v>0</v>
      </c>
      <c r="AG27" s="115">
        <f>'TD CALC Summary (Cumulative) '!$F43/12</f>
        <v>0</v>
      </c>
      <c r="AH27" s="115">
        <f>'TD CALC Summary (Cumulative) '!$F43/12</f>
        <v>0</v>
      </c>
      <c r="AI27" s="115">
        <f>'TD CALC Summary (Cumulative) '!$F43/12</f>
        <v>0</v>
      </c>
      <c r="AJ27" s="115">
        <f>'TD CALC Summary (Cumulative) '!$F43/12</f>
        <v>0</v>
      </c>
      <c r="AK27" s="115">
        <f>'TD CALC Summary (Cumulative) '!$F43/12</f>
        <v>0</v>
      </c>
      <c r="AL27" s="115">
        <f>'TD CALC Summary (Cumulative) '!$F43/12</f>
        <v>0</v>
      </c>
      <c r="AM27" s="115">
        <f>'TD CALC Summary (Cumulative) '!$G43/12</f>
        <v>0</v>
      </c>
      <c r="AN27" s="115">
        <f>'TD CALC Summary (Cumulative) '!$G43/12</f>
        <v>0</v>
      </c>
      <c r="AO27" s="115">
        <f>'TD CALC Summary (Cumulative) '!$G43/12</f>
        <v>0</v>
      </c>
      <c r="AP27" s="115">
        <f>'TD CALC Summary (Cumulative) '!$G43/12</f>
        <v>0</v>
      </c>
      <c r="AQ27" s="115">
        <f>'TD CALC Summary (Cumulative) '!$G43/12</f>
        <v>0</v>
      </c>
      <c r="AR27" s="115">
        <f>'TD CALC Summary (Cumulative) '!$G43/12</f>
        <v>0</v>
      </c>
      <c r="AS27" s="115">
        <f>'TD CALC Summary (Cumulative) '!$G43/12</f>
        <v>0</v>
      </c>
      <c r="AT27" s="115">
        <f>'TD CALC Summary (Cumulative) '!$G43/12</f>
        <v>0</v>
      </c>
      <c r="AU27" s="115">
        <f>'TD CALC Summary (Cumulative) '!$G43/12</f>
        <v>0</v>
      </c>
      <c r="AV27" s="115">
        <f>'TD CALC Summary (Cumulative) '!$G43/12</f>
        <v>0</v>
      </c>
      <c r="AW27" s="115">
        <f>'TD CALC Summary (Cumulative) '!$G43/12</f>
        <v>0</v>
      </c>
      <c r="AX27" s="115">
        <f>'TD CALC Summary (Cumulative) '!$G43/12</f>
        <v>0</v>
      </c>
      <c r="AY27" s="115">
        <f>'TD CALC Summary (Cumulative) '!$H43/12</f>
        <v>0</v>
      </c>
      <c r="AZ27" s="115">
        <f>'TD CALC Summary (Cumulative) '!$H43/12</f>
        <v>0</v>
      </c>
      <c r="BA27" s="115">
        <f>'TD CALC Summary (Cumulative) '!$H43/12</f>
        <v>0</v>
      </c>
      <c r="BB27" s="115">
        <f>'TD CALC Summary (Cumulative) '!$H43/12</f>
        <v>0</v>
      </c>
      <c r="BC27" s="115">
        <f>'TD CALC Summary (Cumulative) '!$H43/12</f>
        <v>0</v>
      </c>
      <c r="BD27" s="115">
        <f>'TD CALC Summary (Cumulative) '!$H43/12</f>
        <v>0</v>
      </c>
      <c r="BE27" s="115">
        <f>'TD CALC Summary (Cumulative) '!$H43/12</f>
        <v>0</v>
      </c>
      <c r="BF27" s="115">
        <f>'TD CALC Summary (Cumulative) '!$H43/12</f>
        <v>0</v>
      </c>
      <c r="BG27" s="115">
        <f>'TD CALC Summary (Cumulative) '!$H43/12</f>
        <v>0</v>
      </c>
      <c r="BH27" s="115">
        <f>'TD CALC Summary (Cumulative) '!$H43/12</f>
        <v>0</v>
      </c>
      <c r="BI27" s="115">
        <f>'TD CALC Summary (Cumulative) '!$H43/12</f>
        <v>0</v>
      </c>
      <c r="BJ27" s="115">
        <f>'TD CALC Summary (Cumulative) '!$H43/12</f>
        <v>0</v>
      </c>
      <c r="BK27" s="115">
        <f>'TD CALC Summary (Cumulative) '!$I43/12</f>
        <v>0</v>
      </c>
      <c r="BL27" s="115">
        <f>'TD CALC Summary (Cumulative) '!$I43/12</f>
        <v>0</v>
      </c>
      <c r="BM27" s="115">
        <f>'TD CALC Summary (Cumulative) '!$I43/12</f>
        <v>0</v>
      </c>
      <c r="BN27" s="115">
        <f>'TD CALC Summary (Cumulative) '!$I43/12</f>
        <v>0</v>
      </c>
      <c r="BO27" s="115">
        <f>'TD CALC Summary (Cumulative) '!$I43/12</f>
        <v>0</v>
      </c>
      <c r="BP27" s="115">
        <f>'TD CALC Summary (Cumulative) '!$I43/12</f>
        <v>0</v>
      </c>
      <c r="BQ27" s="115">
        <f>'TD CALC Summary (Cumulative) '!$I43/12</f>
        <v>0</v>
      </c>
      <c r="BR27" s="115">
        <f>'TD CALC Summary (Cumulative) '!$I43/12</f>
        <v>0</v>
      </c>
      <c r="BS27" s="115">
        <f>'TD CALC Summary (Cumulative) '!$I43/12</f>
        <v>0</v>
      </c>
      <c r="BT27" s="115">
        <f>'TD CALC Summary (Cumulative) '!$I43/12</f>
        <v>0</v>
      </c>
      <c r="BU27" s="115">
        <f>'TD CALC Summary (Cumulative) '!$I43/12</f>
        <v>0</v>
      </c>
      <c r="BV27" s="115">
        <f>'TD CALC Summary (Cumulative) '!$I43/12</f>
        <v>0</v>
      </c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</row>
    <row r="28" spans="1:122" x14ac:dyDescent="0.25">
      <c r="A28" s="168"/>
      <c r="B28" s="45" t="s">
        <v>4</v>
      </c>
      <c r="C28" s="100">
        <v>0</v>
      </c>
      <c r="D28" s="100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</row>
    <row r="29" spans="1:122" x14ac:dyDescent="0.25">
      <c r="A29" s="168"/>
      <c r="B29" s="45" t="s">
        <v>5</v>
      </c>
      <c r="C29" s="96"/>
      <c r="D29" s="96"/>
      <c r="E29" s="115">
        <f>'TD CALC Summary (Cumulative) '!$D45/10</f>
        <v>0</v>
      </c>
      <c r="F29" s="115">
        <f>'TD CALC Summary (Cumulative) '!$D45/10</f>
        <v>0</v>
      </c>
      <c r="G29" s="115">
        <f>'TD CALC Summary (Cumulative) '!$D45/10</f>
        <v>0</v>
      </c>
      <c r="H29" s="115">
        <f>'TD CALC Summary (Cumulative) '!$D45/10</f>
        <v>0</v>
      </c>
      <c r="I29" s="115">
        <f>'TD CALC Summary (Cumulative) '!$D45/10</f>
        <v>0</v>
      </c>
      <c r="J29" s="115">
        <f>'TD CALC Summary (Cumulative) '!$D45/10</f>
        <v>0</v>
      </c>
      <c r="K29" s="115">
        <f>'TD CALC Summary (Cumulative) '!$D45/10</f>
        <v>0</v>
      </c>
      <c r="L29" s="115">
        <f>'TD CALC Summary (Cumulative) '!$D45/10</f>
        <v>0</v>
      </c>
      <c r="M29" s="115">
        <f>'TD CALC Summary (Cumulative) '!$D45/10</f>
        <v>0</v>
      </c>
      <c r="N29" s="115">
        <f>'TD CALC Summary (Cumulative) '!$D45/10</f>
        <v>0</v>
      </c>
      <c r="O29" s="115">
        <f>'TD CALC Summary (Cumulative) '!$E45/12</f>
        <v>0</v>
      </c>
      <c r="P29" s="115">
        <f>'TD CALC Summary (Cumulative) '!$E45/12</f>
        <v>0</v>
      </c>
      <c r="Q29" s="115">
        <f>'TD CALC Summary (Cumulative) '!$E45/12</f>
        <v>0</v>
      </c>
      <c r="R29" s="115">
        <f>'TD CALC Summary (Cumulative) '!$E45/12</f>
        <v>0</v>
      </c>
      <c r="S29" s="115">
        <f>'TD CALC Summary (Cumulative) '!$E45/12</f>
        <v>0</v>
      </c>
      <c r="T29" s="115">
        <f>'TD CALC Summary (Cumulative) '!$E45/12</f>
        <v>0</v>
      </c>
      <c r="U29" s="115">
        <f>'TD CALC Summary (Cumulative) '!$E45/12</f>
        <v>0</v>
      </c>
      <c r="V29" s="115">
        <f>'TD CALC Summary (Cumulative) '!$E45/12</f>
        <v>0</v>
      </c>
      <c r="W29" s="115">
        <f>'TD CALC Summary (Cumulative) '!$E45/12</f>
        <v>0</v>
      </c>
      <c r="X29" s="115">
        <f>'TD CALC Summary (Cumulative) '!$E45/12</f>
        <v>0</v>
      </c>
      <c r="Y29" s="115">
        <f>'TD CALC Summary (Cumulative) '!$E45/12</f>
        <v>0</v>
      </c>
      <c r="Z29" s="115">
        <f>'TD CALC Summary (Cumulative) '!$E45/12</f>
        <v>0</v>
      </c>
      <c r="AA29" s="115">
        <f>'TD CALC Summary (Cumulative) '!$F45/12</f>
        <v>0</v>
      </c>
      <c r="AB29" s="115">
        <f>'TD CALC Summary (Cumulative) '!$F45/12</f>
        <v>0</v>
      </c>
      <c r="AC29" s="115">
        <f>'TD CALC Summary (Cumulative) '!$F45/12</f>
        <v>0</v>
      </c>
      <c r="AD29" s="115">
        <f>'TD CALC Summary (Cumulative) '!$F45/12</f>
        <v>0</v>
      </c>
      <c r="AE29" s="115">
        <f>'TD CALC Summary (Cumulative) '!$F45/12</f>
        <v>0</v>
      </c>
      <c r="AF29" s="115">
        <f>'TD CALC Summary (Cumulative) '!$F45/12</f>
        <v>0</v>
      </c>
      <c r="AG29" s="115">
        <f>'TD CALC Summary (Cumulative) '!$F45/12</f>
        <v>0</v>
      </c>
      <c r="AH29" s="115">
        <f>'TD CALC Summary (Cumulative) '!$F45/12</f>
        <v>0</v>
      </c>
      <c r="AI29" s="115">
        <f>'TD CALC Summary (Cumulative) '!$F45/12</f>
        <v>0</v>
      </c>
      <c r="AJ29" s="115">
        <f>'TD CALC Summary (Cumulative) '!$F45/12</f>
        <v>0</v>
      </c>
      <c r="AK29" s="115">
        <f>'TD CALC Summary (Cumulative) '!$F45/12</f>
        <v>0</v>
      </c>
      <c r="AL29" s="115">
        <f>'TD CALC Summary (Cumulative) '!$F45/12</f>
        <v>0</v>
      </c>
      <c r="AM29" s="115">
        <f>'TD CALC Summary (Cumulative) '!$G45/12</f>
        <v>0</v>
      </c>
      <c r="AN29" s="115">
        <f>'TD CALC Summary (Cumulative) '!$G45/12</f>
        <v>0</v>
      </c>
      <c r="AO29" s="115">
        <f>'TD CALC Summary (Cumulative) '!$G45/12</f>
        <v>0</v>
      </c>
      <c r="AP29" s="115">
        <f>'TD CALC Summary (Cumulative) '!$G45/12</f>
        <v>0</v>
      </c>
      <c r="AQ29" s="115">
        <f>'TD CALC Summary (Cumulative) '!$G45/12</f>
        <v>0</v>
      </c>
      <c r="AR29" s="115">
        <f>'TD CALC Summary (Cumulative) '!$G45/12</f>
        <v>0</v>
      </c>
      <c r="AS29" s="115">
        <f>'TD CALC Summary (Cumulative) '!$G45/12</f>
        <v>0</v>
      </c>
      <c r="AT29" s="115">
        <f>'TD CALC Summary (Cumulative) '!$G45/12</f>
        <v>0</v>
      </c>
      <c r="AU29" s="115">
        <f>'TD CALC Summary (Cumulative) '!$G45/12</f>
        <v>0</v>
      </c>
      <c r="AV29" s="115">
        <f>'TD CALC Summary (Cumulative) '!$G45/12</f>
        <v>0</v>
      </c>
      <c r="AW29" s="115">
        <f>'TD CALC Summary (Cumulative) '!$G45/12</f>
        <v>0</v>
      </c>
      <c r="AX29" s="115">
        <f>'TD CALC Summary (Cumulative) '!$G45/12</f>
        <v>0</v>
      </c>
      <c r="AY29" s="115">
        <f>'TD CALC Summary (Cumulative) '!$H45/12</f>
        <v>0</v>
      </c>
      <c r="AZ29" s="115">
        <f>'TD CALC Summary (Cumulative) '!$H45/12</f>
        <v>0</v>
      </c>
      <c r="BA29" s="115">
        <f>'TD CALC Summary (Cumulative) '!$H45/12</f>
        <v>0</v>
      </c>
      <c r="BB29" s="115">
        <f>'TD CALC Summary (Cumulative) '!$H45/12</f>
        <v>0</v>
      </c>
      <c r="BC29" s="115">
        <f>'TD CALC Summary (Cumulative) '!$H45/12</f>
        <v>0</v>
      </c>
      <c r="BD29" s="115">
        <f>'TD CALC Summary (Cumulative) '!$H45/12</f>
        <v>0</v>
      </c>
      <c r="BE29" s="115">
        <f>'TD CALC Summary (Cumulative) '!$H45/12</f>
        <v>0</v>
      </c>
      <c r="BF29" s="115">
        <f>'TD CALC Summary (Cumulative) '!$H45/12</f>
        <v>0</v>
      </c>
      <c r="BG29" s="115">
        <f>'TD CALC Summary (Cumulative) '!$H45/12</f>
        <v>0</v>
      </c>
      <c r="BH29" s="115">
        <f>'TD CALC Summary (Cumulative) '!$H45/12</f>
        <v>0</v>
      </c>
      <c r="BI29" s="115">
        <f>'TD CALC Summary (Cumulative) '!$H45/12</f>
        <v>0</v>
      </c>
      <c r="BJ29" s="115">
        <f>'TD CALC Summary (Cumulative) '!$H45/12</f>
        <v>0</v>
      </c>
      <c r="BK29" s="115">
        <f>'TD CALC Summary (Cumulative) '!$I45/12</f>
        <v>0</v>
      </c>
      <c r="BL29" s="115">
        <f>'TD CALC Summary (Cumulative) '!$I45/12</f>
        <v>0</v>
      </c>
      <c r="BM29" s="115">
        <f>'TD CALC Summary (Cumulative) '!$I45/12</f>
        <v>0</v>
      </c>
      <c r="BN29" s="115">
        <f>'TD CALC Summary (Cumulative) '!$I45/12</f>
        <v>0</v>
      </c>
      <c r="BO29" s="115">
        <f>'TD CALC Summary (Cumulative) '!$I45/12</f>
        <v>0</v>
      </c>
      <c r="BP29" s="115">
        <f>'TD CALC Summary (Cumulative) '!$I45/12</f>
        <v>0</v>
      </c>
      <c r="BQ29" s="115">
        <f>'TD CALC Summary (Cumulative) '!$I45/12</f>
        <v>0</v>
      </c>
      <c r="BR29" s="115">
        <f>'TD CALC Summary (Cumulative) '!$I45/12</f>
        <v>0</v>
      </c>
      <c r="BS29" s="115">
        <f>'TD CALC Summary (Cumulative) '!$I45/12</f>
        <v>0</v>
      </c>
      <c r="BT29" s="115">
        <f>'TD CALC Summary (Cumulative) '!$I45/12</f>
        <v>0</v>
      </c>
      <c r="BU29" s="115">
        <f>'TD CALC Summary (Cumulative) '!$I45/12</f>
        <v>0</v>
      </c>
      <c r="BV29" s="115">
        <f>'TD CALC Summary (Cumulative) '!$I45/12</f>
        <v>0</v>
      </c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</row>
    <row r="30" spans="1:122" x14ac:dyDescent="0.25">
      <c r="A30" s="168"/>
      <c r="B30" s="45" t="s">
        <v>7</v>
      </c>
      <c r="C30" s="96"/>
      <c r="D30" s="96"/>
      <c r="E30" s="115">
        <f>'TD CALC Summary (Cumulative) '!$D46/10</f>
        <v>0</v>
      </c>
      <c r="F30" s="115">
        <f>'TD CALC Summary (Cumulative) '!$D46/10</f>
        <v>0</v>
      </c>
      <c r="G30" s="115">
        <f>'TD CALC Summary (Cumulative) '!$D46/10</f>
        <v>0</v>
      </c>
      <c r="H30" s="115">
        <f>'TD CALC Summary (Cumulative) '!$D46/10</f>
        <v>0</v>
      </c>
      <c r="I30" s="115">
        <f>'TD CALC Summary (Cumulative) '!$D46/10</f>
        <v>0</v>
      </c>
      <c r="J30" s="115">
        <f>'TD CALC Summary (Cumulative) '!$D46/10</f>
        <v>0</v>
      </c>
      <c r="K30" s="115">
        <f>'TD CALC Summary (Cumulative) '!$D46/10</f>
        <v>0</v>
      </c>
      <c r="L30" s="115">
        <f>'TD CALC Summary (Cumulative) '!$D46/10</f>
        <v>0</v>
      </c>
      <c r="M30" s="115">
        <f>'TD CALC Summary (Cumulative) '!$D46/10</f>
        <v>0</v>
      </c>
      <c r="N30" s="115">
        <f>'TD CALC Summary (Cumulative) '!$D46/10</f>
        <v>0</v>
      </c>
      <c r="O30" s="115">
        <f>'TD CALC Summary (Cumulative) '!$E46/12</f>
        <v>0</v>
      </c>
      <c r="P30" s="115">
        <f>'TD CALC Summary (Cumulative) '!$E46/12</f>
        <v>0</v>
      </c>
      <c r="Q30" s="115">
        <f>'TD CALC Summary (Cumulative) '!$E46/12</f>
        <v>0</v>
      </c>
      <c r="R30" s="115">
        <f>'TD CALC Summary (Cumulative) '!$E46/12</f>
        <v>0</v>
      </c>
      <c r="S30" s="115">
        <f>'TD CALC Summary (Cumulative) '!$E46/12</f>
        <v>0</v>
      </c>
      <c r="T30" s="115">
        <f>'TD CALC Summary (Cumulative) '!$E46/12</f>
        <v>0</v>
      </c>
      <c r="U30" s="115">
        <f>'TD CALC Summary (Cumulative) '!$E46/12</f>
        <v>0</v>
      </c>
      <c r="V30" s="115">
        <f>'TD CALC Summary (Cumulative) '!$E46/12</f>
        <v>0</v>
      </c>
      <c r="W30" s="115">
        <f>'TD CALC Summary (Cumulative) '!$E46/12</f>
        <v>0</v>
      </c>
      <c r="X30" s="115">
        <f>'TD CALC Summary (Cumulative) '!$E46/12</f>
        <v>0</v>
      </c>
      <c r="Y30" s="115">
        <f>'TD CALC Summary (Cumulative) '!$E46/12</f>
        <v>0</v>
      </c>
      <c r="Z30" s="115">
        <f>'TD CALC Summary (Cumulative) '!$E46/12</f>
        <v>0</v>
      </c>
      <c r="AA30" s="115">
        <f>'TD CALC Summary (Cumulative) '!$F46/12</f>
        <v>0</v>
      </c>
      <c r="AB30" s="115">
        <f>'TD CALC Summary (Cumulative) '!$F46/12</f>
        <v>0</v>
      </c>
      <c r="AC30" s="115">
        <f>'TD CALC Summary (Cumulative) '!$F46/12</f>
        <v>0</v>
      </c>
      <c r="AD30" s="115">
        <f>'TD CALC Summary (Cumulative) '!$F46/12</f>
        <v>0</v>
      </c>
      <c r="AE30" s="115">
        <f>'TD CALC Summary (Cumulative) '!$F46/12</f>
        <v>0</v>
      </c>
      <c r="AF30" s="115">
        <f>'TD CALC Summary (Cumulative) '!$F46/12</f>
        <v>0</v>
      </c>
      <c r="AG30" s="115">
        <f>'TD CALC Summary (Cumulative) '!$F46/12</f>
        <v>0</v>
      </c>
      <c r="AH30" s="115">
        <f>'TD CALC Summary (Cumulative) '!$F46/12</f>
        <v>0</v>
      </c>
      <c r="AI30" s="115">
        <f>'TD CALC Summary (Cumulative) '!$F46/12</f>
        <v>0</v>
      </c>
      <c r="AJ30" s="115">
        <f>'TD CALC Summary (Cumulative) '!$F46/12</f>
        <v>0</v>
      </c>
      <c r="AK30" s="115">
        <f>'TD CALC Summary (Cumulative) '!$F46/12</f>
        <v>0</v>
      </c>
      <c r="AL30" s="115">
        <f>'TD CALC Summary (Cumulative) '!$F46/12</f>
        <v>0</v>
      </c>
      <c r="AM30" s="115">
        <f>'TD CALC Summary (Cumulative) '!$G46/12</f>
        <v>0</v>
      </c>
      <c r="AN30" s="115">
        <f>'TD CALC Summary (Cumulative) '!$G46/12</f>
        <v>0</v>
      </c>
      <c r="AO30" s="115">
        <f>'TD CALC Summary (Cumulative) '!$G46/12</f>
        <v>0</v>
      </c>
      <c r="AP30" s="115">
        <f>'TD CALC Summary (Cumulative) '!$G46/12</f>
        <v>0</v>
      </c>
      <c r="AQ30" s="115">
        <f>'TD CALC Summary (Cumulative) '!$G46/12</f>
        <v>0</v>
      </c>
      <c r="AR30" s="115">
        <f>'TD CALC Summary (Cumulative) '!$G46/12</f>
        <v>0</v>
      </c>
      <c r="AS30" s="115">
        <f>'TD CALC Summary (Cumulative) '!$G46/12</f>
        <v>0</v>
      </c>
      <c r="AT30" s="115">
        <f>'TD CALC Summary (Cumulative) '!$G46/12</f>
        <v>0</v>
      </c>
      <c r="AU30" s="115">
        <f>'TD CALC Summary (Cumulative) '!$G46/12</f>
        <v>0</v>
      </c>
      <c r="AV30" s="115">
        <f>'TD CALC Summary (Cumulative) '!$G46/12</f>
        <v>0</v>
      </c>
      <c r="AW30" s="115">
        <f>'TD CALC Summary (Cumulative) '!$G46/12</f>
        <v>0</v>
      </c>
      <c r="AX30" s="115">
        <f>'TD CALC Summary (Cumulative) '!$G46/12</f>
        <v>0</v>
      </c>
      <c r="AY30" s="115">
        <f>'TD CALC Summary (Cumulative) '!$H46/12</f>
        <v>0</v>
      </c>
      <c r="AZ30" s="115">
        <f>'TD CALC Summary (Cumulative) '!$H46/12</f>
        <v>0</v>
      </c>
      <c r="BA30" s="115">
        <f>'TD CALC Summary (Cumulative) '!$H46/12</f>
        <v>0</v>
      </c>
      <c r="BB30" s="115">
        <f>'TD CALC Summary (Cumulative) '!$H46/12</f>
        <v>0</v>
      </c>
      <c r="BC30" s="115">
        <f>'TD CALC Summary (Cumulative) '!$H46/12</f>
        <v>0</v>
      </c>
      <c r="BD30" s="115">
        <f>'TD CALC Summary (Cumulative) '!$H46/12</f>
        <v>0</v>
      </c>
      <c r="BE30" s="115">
        <f>'TD CALC Summary (Cumulative) '!$H46/12</f>
        <v>0</v>
      </c>
      <c r="BF30" s="115">
        <f>'TD CALC Summary (Cumulative) '!$H46/12</f>
        <v>0</v>
      </c>
      <c r="BG30" s="115">
        <f>'TD CALC Summary (Cumulative) '!$H46/12</f>
        <v>0</v>
      </c>
      <c r="BH30" s="115">
        <f>'TD CALC Summary (Cumulative) '!$H46/12</f>
        <v>0</v>
      </c>
      <c r="BI30" s="115">
        <f>'TD CALC Summary (Cumulative) '!$H46/12</f>
        <v>0</v>
      </c>
      <c r="BJ30" s="115">
        <f>'TD CALC Summary (Cumulative) '!$H46/12</f>
        <v>0</v>
      </c>
      <c r="BK30" s="115">
        <f>'TD CALC Summary (Cumulative) '!$I46/12</f>
        <v>0</v>
      </c>
      <c r="BL30" s="115">
        <f>'TD CALC Summary (Cumulative) '!$I46/12</f>
        <v>0</v>
      </c>
      <c r="BM30" s="115">
        <f>'TD CALC Summary (Cumulative) '!$I46/12</f>
        <v>0</v>
      </c>
      <c r="BN30" s="115">
        <f>'TD CALC Summary (Cumulative) '!$I46/12</f>
        <v>0</v>
      </c>
      <c r="BO30" s="115">
        <f>'TD CALC Summary (Cumulative) '!$I46/12</f>
        <v>0</v>
      </c>
      <c r="BP30" s="115">
        <f>'TD CALC Summary (Cumulative) '!$I46/12</f>
        <v>0</v>
      </c>
      <c r="BQ30" s="115">
        <f>'TD CALC Summary (Cumulative) '!$I46/12</f>
        <v>0</v>
      </c>
      <c r="BR30" s="115">
        <f>'TD CALC Summary (Cumulative) '!$I46/12</f>
        <v>0</v>
      </c>
      <c r="BS30" s="115">
        <f>'TD CALC Summary (Cumulative) '!$I46/12</f>
        <v>0</v>
      </c>
      <c r="BT30" s="115">
        <f>'TD CALC Summary (Cumulative) '!$I46/12</f>
        <v>0</v>
      </c>
      <c r="BU30" s="115">
        <f>'TD CALC Summary (Cumulative) '!$I46/12</f>
        <v>0</v>
      </c>
      <c r="BV30" s="115">
        <f>'TD CALC Summary (Cumulative) '!$I46/12</f>
        <v>0</v>
      </c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</row>
    <row r="31" spans="1:122" x14ac:dyDescent="0.25">
      <c r="A31" s="168"/>
      <c r="B31" s="45" t="s">
        <v>8</v>
      </c>
      <c r="C31" s="96"/>
      <c r="D31" s="96"/>
      <c r="E31" s="115">
        <f>'TD CALC Summary (Cumulative) '!$D47/10</f>
        <v>0</v>
      </c>
      <c r="F31" s="115">
        <f>'TD CALC Summary (Cumulative) '!$D47/10</f>
        <v>0</v>
      </c>
      <c r="G31" s="115">
        <f>'TD CALC Summary (Cumulative) '!$D47/10</f>
        <v>0</v>
      </c>
      <c r="H31" s="115">
        <f>'TD CALC Summary (Cumulative) '!$D47/10</f>
        <v>0</v>
      </c>
      <c r="I31" s="115">
        <f>'TD CALC Summary (Cumulative) '!$D47/10</f>
        <v>0</v>
      </c>
      <c r="J31" s="115">
        <f>'TD CALC Summary (Cumulative) '!$D47/10</f>
        <v>0</v>
      </c>
      <c r="K31" s="115">
        <f>'TD CALC Summary (Cumulative) '!$D47/10</f>
        <v>0</v>
      </c>
      <c r="L31" s="115">
        <f>'TD CALC Summary (Cumulative) '!$D47/10</f>
        <v>0</v>
      </c>
      <c r="M31" s="115">
        <f>'TD CALC Summary (Cumulative) '!$D47/10</f>
        <v>0</v>
      </c>
      <c r="N31" s="115">
        <f>'TD CALC Summary (Cumulative) '!$D47/10</f>
        <v>0</v>
      </c>
      <c r="O31" s="115">
        <f>'TD CALC Summary (Cumulative) '!$E47/12</f>
        <v>0</v>
      </c>
      <c r="P31" s="115">
        <f>'TD CALC Summary (Cumulative) '!$E47/12</f>
        <v>0</v>
      </c>
      <c r="Q31" s="115">
        <f>'TD CALC Summary (Cumulative) '!$E47/12</f>
        <v>0</v>
      </c>
      <c r="R31" s="115">
        <f>'TD CALC Summary (Cumulative) '!$E47/12</f>
        <v>0</v>
      </c>
      <c r="S31" s="115">
        <f>'TD CALC Summary (Cumulative) '!$E47/12</f>
        <v>0</v>
      </c>
      <c r="T31" s="115">
        <f>'TD CALC Summary (Cumulative) '!$E47/12</f>
        <v>0</v>
      </c>
      <c r="U31" s="115">
        <f>'TD CALC Summary (Cumulative) '!$E47/12</f>
        <v>0</v>
      </c>
      <c r="V31" s="115">
        <f>'TD CALC Summary (Cumulative) '!$E47/12</f>
        <v>0</v>
      </c>
      <c r="W31" s="115">
        <f>'TD CALC Summary (Cumulative) '!$E47/12</f>
        <v>0</v>
      </c>
      <c r="X31" s="115">
        <f>'TD CALC Summary (Cumulative) '!$E47/12</f>
        <v>0</v>
      </c>
      <c r="Y31" s="115">
        <f>'TD CALC Summary (Cumulative) '!$E47/12</f>
        <v>0</v>
      </c>
      <c r="Z31" s="115">
        <f>'TD CALC Summary (Cumulative) '!$E47/12</f>
        <v>0</v>
      </c>
      <c r="AA31" s="115">
        <f>'TD CALC Summary (Cumulative) '!$F47/12</f>
        <v>0</v>
      </c>
      <c r="AB31" s="115">
        <f>'TD CALC Summary (Cumulative) '!$F47/12</f>
        <v>0</v>
      </c>
      <c r="AC31" s="115">
        <f>'TD CALC Summary (Cumulative) '!$F47/12</f>
        <v>0</v>
      </c>
      <c r="AD31" s="115">
        <f>'TD CALC Summary (Cumulative) '!$F47/12</f>
        <v>0</v>
      </c>
      <c r="AE31" s="115">
        <f>'TD CALC Summary (Cumulative) '!$F47/12</f>
        <v>0</v>
      </c>
      <c r="AF31" s="115">
        <f>'TD CALC Summary (Cumulative) '!$F47/12</f>
        <v>0</v>
      </c>
      <c r="AG31" s="115">
        <f>'TD CALC Summary (Cumulative) '!$F47/12</f>
        <v>0</v>
      </c>
      <c r="AH31" s="115">
        <f>'TD CALC Summary (Cumulative) '!$F47/12</f>
        <v>0</v>
      </c>
      <c r="AI31" s="115">
        <f>'TD CALC Summary (Cumulative) '!$F47/12</f>
        <v>0</v>
      </c>
      <c r="AJ31" s="115">
        <f>'TD CALC Summary (Cumulative) '!$F47/12</f>
        <v>0</v>
      </c>
      <c r="AK31" s="115">
        <f>'TD CALC Summary (Cumulative) '!$F47/12</f>
        <v>0</v>
      </c>
      <c r="AL31" s="115">
        <f>'TD CALC Summary (Cumulative) '!$F47/12</f>
        <v>0</v>
      </c>
      <c r="AM31" s="115">
        <f>'TD CALC Summary (Cumulative) '!$G47/12</f>
        <v>0</v>
      </c>
      <c r="AN31" s="115">
        <f>'TD CALC Summary (Cumulative) '!$G47/12</f>
        <v>0</v>
      </c>
      <c r="AO31" s="115">
        <f>'TD CALC Summary (Cumulative) '!$G47/12</f>
        <v>0</v>
      </c>
      <c r="AP31" s="115">
        <f>'TD CALC Summary (Cumulative) '!$G47/12</f>
        <v>0</v>
      </c>
      <c r="AQ31" s="115">
        <f>'TD CALC Summary (Cumulative) '!$G47/12</f>
        <v>0</v>
      </c>
      <c r="AR31" s="115">
        <f>'TD CALC Summary (Cumulative) '!$G47/12</f>
        <v>0</v>
      </c>
      <c r="AS31" s="115">
        <f>'TD CALC Summary (Cumulative) '!$G47/12</f>
        <v>0</v>
      </c>
      <c r="AT31" s="115">
        <f>'TD CALC Summary (Cumulative) '!$G47/12</f>
        <v>0</v>
      </c>
      <c r="AU31" s="115">
        <f>'TD CALC Summary (Cumulative) '!$G47/12</f>
        <v>0</v>
      </c>
      <c r="AV31" s="115">
        <f>'TD CALC Summary (Cumulative) '!$G47/12</f>
        <v>0</v>
      </c>
      <c r="AW31" s="115">
        <f>'TD CALC Summary (Cumulative) '!$G47/12</f>
        <v>0</v>
      </c>
      <c r="AX31" s="115">
        <f>'TD CALC Summary (Cumulative) '!$G47/12</f>
        <v>0</v>
      </c>
      <c r="AY31" s="115">
        <f>'TD CALC Summary (Cumulative) '!$H47/12</f>
        <v>0</v>
      </c>
      <c r="AZ31" s="115">
        <f>'TD CALC Summary (Cumulative) '!$H47/12</f>
        <v>0</v>
      </c>
      <c r="BA31" s="115">
        <f>'TD CALC Summary (Cumulative) '!$H47/12</f>
        <v>0</v>
      </c>
      <c r="BB31" s="115">
        <f>'TD CALC Summary (Cumulative) '!$H47/12</f>
        <v>0</v>
      </c>
      <c r="BC31" s="115">
        <f>'TD CALC Summary (Cumulative) '!$H47/12</f>
        <v>0</v>
      </c>
      <c r="BD31" s="115">
        <f>'TD CALC Summary (Cumulative) '!$H47/12</f>
        <v>0</v>
      </c>
      <c r="BE31" s="115">
        <f>'TD CALC Summary (Cumulative) '!$H47/12</f>
        <v>0</v>
      </c>
      <c r="BF31" s="115">
        <f>'TD CALC Summary (Cumulative) '!$H47/12</f>
        <v>0</v>
      </c>
      <c r="BG31" s="115">
        <f>'TD CALC Summary (Cumulative) '!$H47/12</f>
        <v>0</v>
      </c>
      <c r="BH31" s="115">
        <f>'TD CALC Summary (Cumulative) '!$H47/12</f>
        <v>0</v>
      </c>
      <c r="BI31" s="115">
        <f>'TD CALC Summary (Cumulative) '!$H47/12</f>
        <v>0</v>
      </c>
      <c r="BJ31" s="115">
        <f>'TD CALC Summary (Cumulative) '!$H47/12</f>
        <v>0</v>
      </c>
      <c r="BK31" s="115">
        <f>'TD CALC Summary (Cumulative) '!$I47/12</f>
        <v>0</v>
      </c>
      <c r="BL31" s="115">
        <f>'TD CALC Summary (Cumulative) '!$I47/12</f>
        <v>0</v>
      </c>
      <c r="BM31" s="115">
        <f>'TD CALC Summary (Cumulative) '!$I47/12</f>
        <v>0</v>
      </c>
      <c r="BN31" s="115">
        <f>'TD CALC Summary (Cumulative) '!$I47/12</f>
        <v>0</v>
      </c>
      <c r="BO31" s="115">
        <f>'TD CALC Summary (Cumulative) '!$I47/12</f>
        <v>0</v>
      </c>
      <c r="BP31" s="115">
        <f>'TD CALC Summary (Cumulative) '!$I47/12</f>
        <v>0</v>
      </c>
      <c r="BQ31" s="115">
        <f>'TD CALC Summary (Cumulative) '!$I47/12</f>
        <v>0</v>
      </c>
      <c r="BR31" s="115">
        <f>'TD CALC Summary (Cumulative) '!$I47/12</f>
        <v>0</v>
      </c>
      <c r="BS31" s="115">
        <f>'TD CALC Summary (Cumulative) '!$I47/12</f>
        <v>0</v>
      </c>
      <c r="BT31" s="115">
        <f>'TD CALC Summary (Cumulative) '!$I47/12</f>
        <v>0</v>
      </c>
      <c r="BU31" s="115">
        <f>'TD CALC Summary (Cumulative) '!$I47/12</f>
        <v>0</v>
      </c>
      <c r="BV31" s="115">
        <f>'TD CALC Summary (Cumulative) '!$I47/12</f>
        <v>0</v>
      </c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</row>
    <row r="32" spans="1:122" ht="15.75" thickBot="1" x14ac:dyDescent="0.3">
      <c r="A32" s="87"/>
      <c r="B32" s="75"/>
      <c r="C32" s="96"/>
      <c r="D32" s="96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</row>
    <row r="33" spans="1:122" ht="15.75" thickBot="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2" ht="15.75" x14ac:dyDescent="0.25">
      <c r="A34" s="19"/>
      <c r="B34" s="76" t="s">
        <v>30</v>
      </c>
      <c r="C34" s="51">
        <f>C22</f>
        <v>43466</v>
      </c>
      <c r="D34" s="51">
        <f t="shared" ref="D34:BO34" si="54">D22</f>
        <v>43497</v>
      </c>
      <c r="E34" s="51">
        <f t="shared" si="54"/>
        <v>43525</v>
      </c>
      <c r="F34" s="51">
        <f t="shared" si="54"/>
        <v>43556</v>
      </c>
      <c r="G34" s="51">
        <f t="shared" si="54"/>
        <v>43586</v>
      </c>
      <c r="H34" s="51">
        <f t="shared" si="54"/>
        <v>43617</v>
      </c>
      <c r="I34" s="51">
        <f t="shared" si="54"/>
        <v>43647</v>
      </c>
      <c r="J34" s="51">
        <f t="shared" si="54"/>
        <v>43678</v>
      </c>
      <c r="K34" s="51">
        <f t="shared" si="54"/>
        <v>43709</v>
      </c>
      <c r="L34" s="51">
        <f t="shared" si="54"/>
        <v>43739</v>
      </c>
      <c r="M34" s="51">
        <f t="shared" si="54"/>
        <v>43770</v>
      </c>
      <c r="N34" s="51">
        <f t="shared" si="54"/>
        <v>43800</v>
      </c>
      <c r="O34" s="51">
        <f t="shared" si="54"/>
        <v>43831</v>
      </c>
      <c r="P34" s="51">
        <f t="shared" si="54"/>
        <v>43862</v>
      </c>
      <c r="Q34" s="51">
        <f t="shared" si="54"/>
        <v>43891</v>
      </c>
      <c r="R34" s="51">
        <f t="shared" si="54"/>
        <v>43922</v>
      </c>
      <c r="S34" s="51">
        <f t="shared" si="54"/>
        <v>43952</v>
      </c>
      <c r="T34" s="51">
        <f t="shared" si="54"/>
        <v>43983</v>
      </c>
      <c r="U34" s="51">
        <f t="shared" si="54"/>
        <v>44013</v>
      </c>
      <c r="V34" s="51">
        <f t="shared" si="54"/>
        <v>44044</v>
      </c>
      <c r="W34" s="51">
        <f t="shared" si="54"/>
        <v>44075</v>
      </c>
      <c r="X34" s="51">
        <f t="shared" si="54"/>
        <v>44105</v>
      </c>
      <c r="Y34" s="51">
        <f t="shared" si="54"/>
        <v>44136</v>
      </c>
      <c r="Z34" s="51">
        <f t="shared" si="54"/>
        <v>44166</v>
      </c>
      <c r="AA34" s="51">
        <f t="shared" si="54"/>
        <v>44197</v>
      </c>
      <c r="AB34" s="51">
        <f t="shared" si="54"/>
        <v>44228</v>
      </c>
      <c r="AC34" s="51">
        <f t="shared" si="54"/>
        <v>44256</v>
      </c>
      <c r="AD34" s="51">
        <f t="shared" si="54"/>
        <v>44287</v>
      </c>
      <c r="AE34" s="51">
        <f t="shared" si="54"/>
        <v>44317</v>
      </c>
      <c r="AF34" s="51">
        <f t="shared" si="54"/>
        <v>44348</v>
      </c>
      <c r="AG34" s="51">
        <f t="shared" si="54"/>
        <v>44378</v>
      </c>
      <c r="AH34" s="51">
        <f t="shared" si="54"/>
        <v>44409</v>
      </c>
      <c r="AI34" s="51">
        <f t="shared" si="54"/>
        <v>44440</v>
      </c>
      <c r="AJ34" s="51">
        <f t="shared" si="54"/>
        <v>44470</v>
      </c>
      <c r="AK34" s="51">
        <f t="shared" si="54"/>
        <v>44501</v>
      </c>
      <c r="AL34" s="51">
        <f t="shared" si="54"/>
        <v>44531</v>
      </c>
      <c r="AM34" s="51">
        <f t="shared" si="54"/>
        <v>44562</v>
      </c>
      <c r="AN34" s="51">
        <f t="shared" si="54"/>
        <v>44593</v>
      </c>
      <c r="AO34" s="51">
        <f t="shared" si="54"/>
        <v>44621</v>
      </c>
      <c r="AP34" s="51">
        <f t="shared" si="54"/>
        <v>44652</v>
      </c>
      <c r="AQ34" s="51">
        <f t="shared" si="54"/>
        <v>44682</v>
      </c>
      <c r="AR34" s="51">
        <f t="shared" si="54"/>
        <v>44713</v>
      </c>
      <c r="AS34" s="51">
        <f t="shared" si="54"/>
        <v>44743</v>
      </c>
      <c r="AT34" s="51">
        <f t="shared" si="54"/>
        <v>44774</v>
      </c>
      <c r="AU34" s="51">
        <f t="shared" si="54"/>
        <v>44805</v>
      </c>
      <c r="AV34" s="51">
        <f t="shared" si="54"/>
        <v>44835</v>
      </c>
      <c r="AW34" s="51">
        <f t="shared" si="54"/>
        <v>44866</v>
      </c>
      <c r="AX34" s="51">
        <f t="shared" si="54"/>
        <v>44896</v>
      </c>
      <c r="AY34" s="51">
        <f t="shared" si="54"/>
        <v>44927</v>
      </c>
      <c r="AZ34" s="51">
        <f t="shared" si="54"/>
        <v>44958</v>
      </c>
      <c r="BA34" s="51">
        <f t="shared" si="54"/>
        <v>44986</v>
      </c>
      <c r="BB34" s="51">
        <f t="shared" si="54"/>
        <v>45017</v>
      </c>
      <c r="BC34" s="51">
        <f t="shared" si="54"/>
        <v>45047</v>
      </c>
      <c r="BD34" s="51">
        <f t="shared" si="54"/>
        <v>45078</v>
      </c>
      <c r="BE34" s="51">
        <f t="shared" si="54"/>
        <v>45108</v>
      </c>
      <c r="BF34" s="51">
        <f t="shared" si="54"/>
        <v>45139</v>
      </c>
      <c r="BG34" s="51">
        <f t="shared" si="54"/>
        <v>45170</v>
      </c>
      <c r="BH34" s="51">
        <f t="shared" si="54"/>
        <v>45200</v>
      </c>
      <c r="BI34" s="51">
        <f t="shared" si="54"/>
        <v>45231</v>
      </c>
      <c r="BJ34" s="51">
        <f t="shared" si="54"/>
        <v>45261</v>
      </c>
      <c r="BK34" s="51">
        <f t="shared" si="54"/>
        <v>45292</v>
      </c>
      <c r="BL34" s="51">
        <f t="shared" si="54"/>
        <v>45323</v>
      </c>
      <c r="BM34" s="51">
        <f t="shared" si="54"/>
        <v>45352</v>
      </c>
      <c r="BN34" s="51">
        <f t="shared" si="54"/>
        <v>45383</v>
      </c>
      <c r="BO34" s="51">
        <f t="shared" si="54"/>
        <v>45413</v>
      </c>
      <c r="BP34" s="51">
        <f t="shared" ref="BP34:DR34" si="55">BP22</f>
        <v>45444</v>
      </c>
      <c r="BQ34" s="51">
        <f t="shared" si="55"/>
        <v>45474</v>
      </c>
      <c r="BR34" s="51">
        <f t="shared" si="55"/>
        <v>45505</v>
      </c>
      <c r="BS34" s="51">
        <f t="shared" si="55"/>
        <v>45536</v>
      </c>
      <c r="BT34" s="51">
        <f t="shared" si="55"/>
        <v>45566</v>
      </c>
      <c r="BU34" s="51">
        <f t="shared" si="55"/>
        <v>45597</v>
      </c>
      <c r="BV34" s="51">
        <f t="shared" si="55"/>
        <v>45627</v>
      </c>
      <c r="BW34" s="51">
        <f t="shared" si="55"/>
        <v>45658</v>
      </c>
      <c r="BX34" s="51">
        <f t="shared" si="55"/>
        <v>45689</v>
      </c>
      <c r="BY34" s="51">
        <f t="shared" si="55"/>
        <v>45717</v>
      </c>
      <c r="BZ34" s="51">
        <f t="shared" si="55"/>
        <v>45748</v>
      </c>
      <c r="CA34" s="51">
        <f t="shared" si="55"/>
        <v>45778</v>
      </c>
      <c r="CB34" s="51">
        <f t="shared" si="55"/>
        <v>45809</v>
      </c>
      <c r="CC34" s="51">
        <f t="shared" si="55"/>
        <v>45839</v>
      </c>
      <c r="CD34" s="51">
        <f t="shared" si="55"/>
        <v>45870</v>
      </c>
      <c r="CE34" s="51">
        <f t="shared" si="55"/>
        <v>45901</v>
      </c>
      <c r="CF34" s="51">
        <f t="shared" si="55"/>
        <v>45931</v>
      </c>
      <c r="CG34" s="51">
        <f t="shared" si="55"/>
        <v>45962</v>
      </c>
      <c r="CH34" s="51">
        <f t="shared" si="55"/>
        <v>45992</v>
      </c>
      <c r="CI34" s="51">
        <f t="shared" si="55"/>
        <v>46023</v>
      </c>
      <c r="CJ34" s="51">
        <f t="shared" si="55"/>
        <v>46054</v>
      </c>
      <c r="CK34" s="51">
        <f t="shared" si="55"/>
        <v>46082</v>
      </c>
      <c r="CL34" s="51">
        <f t="shared" si="55"/>
        <v>46113</v>
      </c>
      <c r="CM34" s="51">
        <f t="shared" si="55"/>
        <v>46143</v>
      </c>
      <c r="CN34" s="51">
        <f t="shared" si="55"/>
        <v>46174</v>
      </c>
      <c r="CO34" s="51">
        <f t="shared" si="55"/>
        <v>46204</v>
      </c>
      <c r="CP34" s="51">
        <f t="shared" si="55"/>
        <v>46235</v>
      </c>
      <c r="CQ34" s="51">
        <f t="shared" si="55"/>
        <v>46266</v>
      </c>
      <c r="CR34" s="51">
        <f t="shared" si="55"/>
        <v>46296</v>
      </c>
      <c r="CS34" s="51">
        <f t="shared" si="55"/>
        <v>46327</v>
      </c>
      <c r="CT34" s="51">
        <f t="shared" si="55"/>
        <v>46357</v>
      </c>
      <c r="CU34" s="51">
        <f t="shared" si="55"/>
        <v>46388</v>
      </c>
      <c r="CV34" s="51">
        <f t="shared" si="55"/>
        <v>46419</v>
      </c>
      <c r="CW34" s="51">
        <f t="shared" si="55"/>
        <v>46447</v>
      </c>
      <c r="CX34" s="51">
        <f t="shared" si="55"/>
        <v>46478</v>
      </c>
      <c r="CY34" s="51">
        <f t="shared" si="55"/>
        <v>46508</v>
      </c>
      <c r="CZ34" s="51">
        <f t="shared" si="55"/>
        <v>46539</v>
      </c>
      <c r="DA34" s="51">
        <f t="shared" si="55"/>
        <v>46569</v>
      </c>
      <c r="DB34" s="51">
        <f t="shared" si="55"/>
        <v>46600</v>
      </c>
      <c r="DC34" s="51">
        <f t="shared" si="55"/>
        <v>46631</v>
      </c>
      <c r="DD34" s="51">
        <f t="shared" si="55"/>
        <v>46661</v>
      </c>
      <c r="DE34" s="51">
        <f t="shared" si="55"/>
        <v>46692</v>
      </c>
      <c r="DF34" s="51">
        <f t="shared" si="55"/>
        <v>46722</v>
      </c>
      <c r="DG34" s="51">
        <f t="shared" si="55"/>
        <v>46753</v>
      </c>
      <c r="DH34" s="51">
        <f t="shared" si="55"/>
        <v>46784</v>
      </c>
      <c r="DI34" s="51">
        <f t="shared" si="55"/>
        <v>46813</v>
      </c>
      <c r="DJ34" s="51">
        <f t="shared" si="55"/>
        <v>46844</v>
      </c>
      <c r="DK34" s="51">
        <f t="shared" si="55"/>
        <v>46874</v>
      </c>
      <c r="DL34" s="51">
        <f t="shared" si="55"/>
        <v>46905</v>
      </c>
      <c r="DM34" s="51">
        <f t="shared" si="55"/>
        <v>46935</v>
      </c>
      <c r="DN34" s="51">
        <f t="shared" si="55"/>
        <v>46966</v>
      </c>
      <c r="DO34" s="51">
        <f t="shared" si="55"/>
        <v>46997</v>
      </c>
      <c r="DP34" s="51">
        <f t="shared" si="55"/>
        <v>47027</v>
      </c>
      <c r="DQ34" s="51">
        <f t="shared" si="55"/>
        <v>47058</v>
      </c>
      <c r="DR34" s="51">
        <f t="shared" si="55"/>
        <v>47088</v>
      </c>
    </row>
    <row r="35" spans="1:122" ht="15" customHeight="1" x14ac:dyDescent="0.25">
      <c r="A35" s="162" t="s">
        <v>29</v>
      </c>
      <c r="B35" s="45" t="s">
        <v>9</v>
      </c>
      <c r="C35" s="96"/>
      <c r="D35" s="96"/>
      <c r="E35" s="115">
        <f>('TD CALC Summary (Cumulative) '!$D58*'TD CALC Summary (Cumulative) '!$P$59)/'TD CALC Summary (Cumulative) '!$L$59</f>
        <v>0</v>
      </c>
      <c r="F35" s="115">
        <f>('TD CALC Summary (Cumulative) '!$D58*'TD CALC Summary (Cumulative) '!$P$59)/'TD CALC Summary (Cumulative) '!$L$59</f>
        <v>0</v>
      </c>
      <c r="G35" s="115">
        <f>('TD CALC Summary (Cumulative) '!$D58*'TD CALC Summary (Cumulative) '!$P$59)/'TD CALC Summary (Cumulative) '!$L$59</f>
        <v>0</v>
      </c>
      <c r="H35" s="115">
        <f>('TD CALC Summary (Cumulative) '!$D58*'TD CALC Summary (Cumulative) '!$P$59)/'TD CALC Summary (Cumulative) '!$L$59</f>
        <v>0</v>
      </c>
      <c r="I35" s="115">
        <f>('TD CALC Summary (Cumulative) '!$D58*'TD CALC Summary (Cumulative) '!$P$59)/'TD CALC Summary (Cumulative) '!$L$59</f>
        <v>0</v>
      </c>
      <c r="J35" s="115">
        <f>('TD CALC Summary (Cumulative) '!$D58*'TD CALC Summary (Cumulative) '!$P$59)/'TD CALC Summary (Cumulative) '!$L$59</f>
        <v>0</v>
      </c>
      <c r="K35" s="115">
        <f>('TD CALC Summary (Cumulative) '!$D58*'TD CALC Summary (Cumulative) '!$P$59)/'TD CALC Summary (Cumulative) '!$L$59</f>
        <v>0</v>
      </c>
      <c r="L35" s="115">
        <f>('TD CALC Summary (Cumulative) '!$D58*'TD CALC Summary (Cumulative) '!$P$59)/'TD CALC Summary (Cumulative) '!$L$59</f>
        <v>0</v>
      </c>
      <c r="M35" s="115">
        <f>('TD CALC Summary (Cumulative) '!$D58*'TD CALC Summary (Cumulative) '!$P$59)/'TD CALC Summary (Cumulative) '!$L$59</f>
        <v>0</v>
      </c>
      <c r="N35" s="115">
        <f>('TD CALC Summary (Cumulative) '!$D58*'TD CALC Summary (Cumulative) '!$P$59)/'TD CALC Summary (Cumulative) '!$L$59</f>
        <v>0</v>
      </c>
      <c r="O35" s="69">
        <f>('TD CALC Summary (Cumulative) '!$E58*'TD CALC Summary (Cumulative) '!$P$59)/'TD CALC Summary (Cumulative) '!$L$60</f>
        <v>0</v>
      </c>
      <c r="P35" s="69">
        <f>('TD CALC Summary (Cumulative) '!$E58*'TD CALC Summary (Cumulative) '!$P$59)/'TD CALC Summary (Cumulative) '!$L$60</f>
        <v>0</v>
      </c>
      <c r="Q35" s="69">
        <f>('TD CALC Summary (Cumulative) '!$E58*'TD CALC Summary (Cumulative) '!$P$59)/'TD CALC Summary (Cumulative) '!$L$60</f>
        <v>0</v>
      </c>
      <c r="R35" s="69">
        <f>('TD CALC Summary (Cumulative) '!$E58*'TD CALC Summary (Cumulative) '!$P$59)/'TD CALC Summary (Cumulative) '!$L$60</f>
        <v>0</v>
      </c>
      <c r="S35" s="69">
        <f>('TD CALC Summary (Cumulative) '!$E58*'TD CALC Summary (Cumulative) '!$P$59)/'TD CALC Summary (Cumulative) '!$L$60</f>
        <v>0</v>
      </c>
      <c r="T35" s="69">
        <f>('TD CALC Summary (Cumulative) '!$E58*'TD CALC Summary (Cumulative) '!$P$59)/'TD CALC Summary (Cumulative) '!$L$60</f>
        <v>0</v>
      </c>
      <c r="U35" s="69">
        <f>('TD CALC Summary (Cumulative) '!$E58*'TD CALC Summary (Cumulative) '!$P$59)/'TD CALC Summary (Cumulative) '!$L$60</f>
        <v>0</v>
      </c>
      <c r="V35" s="69">
        <f>('TD CALC Summary (Cumulative) '!$E58*'TD CALC Summary (Cumulative) '!$P$59)/'TD CALC Summary (Cumulative) '!$L$60</f>
        <v>0</v>
      </c>
      <c r="W35" s="69">
        <f>('TD CALC Summary (Cumulative) '!$E58*'TD CALC Summary (Cumulative) '!$P$59)/'TD CALC Summary (Cumulative) '!$L$60</f>
        <v>0</v>
      </c>
      <c r="X35" s="69">
        <f>('TD CALC Summary (Cumulative) '!$E58*'TD CALC Summary (Cumulative) '!$P$59)/'TD CALC Summary (Cumulative) '!$L$60</f>
        <v>0</v>
      </c>
      <c r="Y35" s="69">
        <f>('TD CALC Summary (Cumulative) '!$E58*'TD CALC Summary (Cumulative) '!$P$59)/'TD CALC Summary (Cumulative) '!$L$60</f>
        <v>0</v>
      </c>
      <c r="Z35" s="69">
        <f>('TD CALC Summary (Cumulative) '!$E58*'TD CALC Summary (Cumulative) '!$P$59)/'TD CALC Summary (Cumulative) '!$L$60</f>
        <v>0</v>
      </c>
      <c r="AA35" s="69">
        <f>('TD CALC Summary (Cumulative) '!$F58*'TD CALC Summary (Cumulative) '!$P$59)/'TD CALC Summary (Cumulative) '!$L$60</f>
        <v>0</v>
      </c>
      <c r="AB35" s="69">
        <f>('TD CALC Summary (Cumulative) '!$F58*'TD CALC Summary (Cumulative) '!$P$59)/'TD CALC Summary (Cumulative) '!$L$60</f>
        <v>0</v>
      </c>
      <c r="AC35" s="69">
        <f>('TD CALC Summary (Cumulative) '!$F58*'TD CALC Summary (Cumulative) '!$P$59)/'TD CALC Summary (Cumulative) '!$L$60</f>
        <v>0</v>
      </c>
      <c r="AD35" s="69">
        <f>('TD CALC Summary (Cumulative) '!$F58*'TD CALC Summary (Cumulative) '!$P$59)/'TD CALC Summary (Cumulative) '!$L$60</f>
        <v>0</v>
      </c>
      <c r="AE35" s="69">
        <f>('TD CALC Summary (Cumulative) '!$F58*'TD CALC Summary (Cumulative) '!$P$59)/'TD CALC Summary (Cumulative) '!$L$60</f>
        <v>0</v>
      </c>
      <c r="AF35" s="69">
        <f>('TD CALC Summary (Cumulative) '!$F58*'TD CALC Summary (Cumulative) '!$P$59)/'TD CALC Summary (Cumulative) '!$L$60</f>
        <v>0</v>
      </c>
      <c r="AG35" s="69">
        <f>('TD CALC Summary (Cumulative) '!$F58*'TD CALC Summary (Cumulative) '!$P$59)/'TD CALC Summary (Cumulative) '!$L$60</f>
        <v>0</v>
      </c>
      <c r="AH35" s="69">
        <f>('TD CALC Summary (Cumulative) '!$F58*'TD CALC Summary (Cumulative) '!$P$59)/'TD CALC Summary (Cumulative) '!$L$60</f>
        <v>0</v>
      </c>
      <c r="AI35" s="69">
        <f>('TD CALC Summary (Cumulative) '!$F58*'TD CALC Summary (Cumulative) '!$P$59)/'TD CALC Summary (Cumulative) '!$L$60</f>
        <v>0</v>
      </c>
      <c r="AJ35" s="69">
        <f>('TD CALC Summary (Cumulative) '!$F58*'TD CALC Summary (Cumulative) '!$P$59)/'TD CALC Summary (Cumulative) '!$L$60</f>
        <v>0</v>
      </c>
      <c r="AK35" s="69">
        <f>('TD CALC Summary (Cumulative) '!$F58*'TD CALC Summary (Cumulative) '!$P$59)/'TD CALC Summary (Cumulative) '!$L$60</f>
        <v>0</v>
      </c>
      <c r="AL35" s="69">
        <f>('TD CALC Summary (Cumulative) '!$F58*'TD CALC Summary (Cumulative) '!$P$59)/'TD CALC Summary (Cumulative) '!$L$60</f>
        <v>0</v>
      </c>
      <c r="AM35" s="69">
        <f>('TD CALC Summary (Cumulative) '!$G58*'TD CALC Summary (Cumulative) '!$P$59)/'TD CALC Summary (Cumulative) '!$L$60</f>
        <v>0</v>
      </c>
      <c r="AN35" s="69">
        <f>('TD CALC Summary (Cumulative) '!$G58*'TD CALC Summary (Cumulative) '!$P$59)/'TD CALC Summary (Cumulative) '!$L$60</f>
        <v>0</v>
      </c>
      <c r="AO35" s="69">
        <f>('TD CALC Summary (Cumulative) '!$G58*'TD CALC Summary (Cumulative) '!$P$59)/'TD CALC Summary (Cumulative) '!$L$60</f>
        <v>0</v>
      </c>
      <c r="AP35" s="69">
        <f>('TD CALC Summary (Cumulative) '!$G58*'TD CALC Summary (Cumulative) '!$P$59)/'TD CALC Summary (Cumulative) '!$L$60</f>
        <v>0</v>
      </c>
      <c r="AQ35" s="69">
        <f>('TD CALC Summary (Cumulative) '!$G58*'TD CALC Summary (Cumulative) '!$P$59)/'TD CALC Summary (Cumulative) '!$L$60</f>
        <v>0</v>
      </c>
      <c r="AR35" s="69">
        <f>('TD CALC Summary (Cumulative) '!$G58*'TD CALC Summary (Cumulative) '!$P$59)/'TD CALC Summary (Cumulative) '!$L$60</f>
        <v>0</v>
      </c>
      <c r="AS35" s="69">
        <f>('TD CALC Summary (Cumulative) '!$G58*'TD CALC Summary (Cumulative) '!$P$59)/'TD CALC Summary (Cumulative) '!$L$60</f>
        <v>0</v>
      </c>
      <c r="AT35" s="69">
        <f>('TD CALC Summary (Cumulative) '!$G58*'TD CALC Summary (Cumulative) '!$P$59)/'TD CALC Summary (Cumulative) '!$L$60</f>
        <v>0</v>
      </c>
      <c r="AU35" s="69">
        <f>('TD CALC Summary (Cumulative) '!$G58*'TD CALC Summary (Cumulative) '!$P$59)/'TD CALC Summary (Cumulative) '!$L$60</f>
        <v>0</v>
      </c>
      <c r="AV35" s="69">
        <f>('TD CALC Summary (Cumulative) '!$G58*'TD CALC Summary (Cumulative) '!$P$59)/'TD CALC Summary (Cumulative) '!$L$60</f>
        <v>0</v>
      </c>
      <c r="AW35" s="69">
        <f>('TD CALC Summary (Cumulative) '!$G58*'TD CALC Summary (Cumulative) '!$P$59)/'TD CALC Summary (Cumulative) '!$L$60</f>
        <v>0</v>
      </c>
      <c r="AX35" s="69">
        <f>('TD CALC Summary (Cumulative) '!$G58*'TD CALC Summary (Cumulative) '!$P$59)/'TD CALC Summary (Cumulative) '!$L$60</f>
        <v>0</v>
      </c>
      <c r="AY35" s="69">
        <f>('TD CALC Summary (Cumulative) '!$H58*'TD CALC Summary (Cumulative) '!$P$59)/'TD CALC Summary (Cumulative) '!$L$60</f>
        <v>0</v>
      </c>
      <c r="AZ35" s="69">
        <f>('TD CALC Summary (Cumulative) '!$H58*'TD CALC Summary (Cumulative) '!$P$59)/'TD CALC Summary (Cumulative) '!$L$60</f>
        <v>0</v>
      </c>
      <c r="BA35" s="69">
        <f>('TD CALC Summary (Cumulative) '!$H58*'TD CALC Summary (Cumulative) '!$P$59)/'TD CALC Summary (Cumulative) '!$L$60</f>
        <v>0</v>
      </c>
      <c r="BB35" s="69">
        <f>('TD CALC Summary (Cumulative) '!$H58*'TD CALC Summary (Cumulative) '!$P$59)/'TD CALC Summary (Cumulative) '!$L$60</f>
        <v>0</v>
      </c>
      <c r="BC35" s="69">
        <f>('TD CALC Summary (Cumulative) '!$H58*'TD CALC Summary (Cumulative) '!$P$59)/'TD CALC Summary (Cumulative) '!$L$60</f>
        <v>0</v>
      </c>
      <c r="BD35" s="69">
        <f>('TD CALC Summary (Cumulative) '!$H58*'TD CALC Summary (Cumulative) '!$P$59)/'TD CALC Summary (Cumulative) '!$L$60</f>
        <v>0</v>
      </c>
      <c r="BE35" s="69">
        <f>('TD CALC Summary (Cumulative) '!$H58*'TD CALC Summary (Cumulative) '!$P$59)/'TD CALC Summary (Cumulative) '!$L$60</f>
        <v>0</v>
      </c>
      <c r="BF35" s="69">
        <f>('TD CALC Summary (Cumulative) '!$H58*'TD CALC Summary (Cumulative) '!$P$59)/'TD CALC Summary (Cumulative) '!$L$60</f>
        <v>0</v>
      </c>
      <c r="BG35" s="69">
        <f>('TD CALC Summary (Cumulative) '!$H58*'TD CALC Summary (Cumulative) '!$P$59)/'TD CALC Summary (Cumulative) '!$L$60</f>
        <v>0</v>
      </c>
      <c r="BH35" s="69">
        <f>('TD CALC Summary (Cumulative) '!$H58*'TD CALC Summary (Cumulative) '!$P$59)/'TD CALC Summary (Cumulative) '!$L$60</f>
        <v>0</v>
      </c>
      <c r="BI35" s="69">
        <f>('TD CALC Summary (Cumulative) '!$H58*'TD CALC Summary (Cumulative) '!$P$59)/'TD CALC Summary (Cumulative) '!$L$60</f>
        <v>0</v>
      </c>
      <c r="BJ35" s="69">
        <f>('TD CALC Summary (Cumulative) '!$H58*'TD CALC Summary (Cumulative) '!$P$59)/'TD CALC Summary (Cumulative) '!$L$60</f>
        <v>0</v>
      </c>
      <c r="BK35" s="69">
        <f>('TD CALC Summary (Cumulative) '!$I58*'TD CALC Summary (Cumulative) '!$P$59)/'TD CALC Summary (Cumulative) '!$L$60</f>
        <v>0</v>
      </c>
      <c r="BL35" s="69">
        <f>('TD CALC Summary (Cumulative) '!$I58*'TD CALC Summary (Cumulative) '!$P$59)/'TD CALC Summary (Cumulative) '!$L$60</f>
        <v>0</v>
      </c>
      <c r="BM35" s="69">
        <f>('TD CALC Summary (Cumulative) '!$I58*'TD CALC Summary (Cumulative) '!$P$59)/'TD CALC Summary (Cumulative) '!$L$60</f>
        <v>0</v>
      </c>
      <c r="BN35" s="69">
        <f>('TD CALC Summary (Cumulative) '!$I58*'TD CALC Summary (Cumulative) '!$P$59)/'TD CALC Summary (Cumulative) '!$L$60</f>
        <v>0</v>
      </c>
      <c r="BO35" s="69">
        <f>('TD CALC Summary (Cumulative) '!$I58*'TD CALC Summary (Cumulative) '!$P$59)/'TD CALC Summary (Cumulative) '!$L$60</f>
        <v>0</v>
      </c>
      <c r="BP35" s="69">
        <f>('TD CALC Summary (Cumulative) '!$I58*'TD CALC Summary (Cumulative) '!$P$59)/'TD CALC Summary (Cumulative) '!$L$60</f>
        <v>0</v>
      </c>
      <c r="BQ35" s="69">
        <f>('TD CALC Summary (Cumulative) '!$I58*'TD CALC Summary (Cumulative) '!$P$59)/'TD CALC Summary (Cumulative) '!$L$60</f>
        <v>0</v>
      </c>
      <c r="BR35" s="69">
        <f>('TD CALC Summary (Cumulative) '!$I58*'TD CALC Summary (Cumulative) '!$P$59)/'TD CALC Summary (Cumulative) '!$L$60</f>
        <v>0</v>
      </c>
      <c r="BS35" s="69">
        <f>('TD CALC Summary (Cumulative) '!$I58*'TD CALC Summary (Cumulative) '!$P$59)/'TD CALC Summary (Cumulative) '!$L$60</f>
        <v>0</v>
      </c>
      <c r="BT35" s="69">
        <f>('TD CALC Summary (Cumulative) '!$I58*'TD CALC Summary (Cumulative) '!$P$59)/'TD CALC Summary (Cumulative) '!$L$60</f>
        <v>0</v>
      </c>
      <c r="BU35" s="69">
        <f>('TD CALC Summary (Cumulative) '!$I58*'TD CALC Summary (Cumulative) '!$P$59)/'TD CALC Summary (Cumulative) '!$L$60</f>
        <v>0</v>
      </c>
      <c r="BV35" s="69">
        <f>('TD CALC Summary (Cumulative) '!$I58*'TD CALC Summary (Cumulative) '!$P$59)/'TD CALC Summary (Cumulative) '!$L$60</f>
        <v>0</v>
      </c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</row>
    <row r="36" spans="1:122" x14ac:dyDescent="0.25">
      <c r="A36" s="162"/>
      <c r="B36" s="45" t="s">
        <v>6</v>
      </c>
      <c r="C36" s="96"/>
      <c r="D36" s="96"/>
      <c r="E36" s="115">
        <f>('TD CALC Summary (Cumulative) '!$D59*'TD CALC Summary (Cumulative) '!$P$59)/'TD CALC Summary (Cumulative) '!$L$59</f>
        <v>0</v>
      </c>
      <c r="F36" s="115">
        <f>('TD CALC Summary (Cumulative) '!$D59*'TD CALC Summary (Cumulative) '!$P$59)/'TD CALC Summary (Cumulative) '!$L$59</f>
        <v>0</v>
      </c>
      <c r="G36" s="115">
        <f>('TD CALC Summary (Cumulative) '!$D59*'TD CALC Summary (Cumulative) '!$P$59)/'TD CALC Summary (Cumulative) '!$L$59</f>
        <v>0</v>
      </c>
      <c r="H36" s="115">
        <f>('TD CALC Summary (Cumulative) '!$D59*'TD CALC Summary (Cumulative) '!$P$59)/'TD CALC Summary (Cumulative) '!$L$59</f>
        <v>0</v>
      </c>
      <c r="I36" s="115">
        <f>('TD CALC Summary (Cumulative) '!$D59*'TD CALC Summary (Cumulative) '!$P$59)/'TD CALC Summary (Cumulative) '!$L$59</f>
        <v>0</v>
      </c>
      <c r="J36" s="115">
        <f>('TD CALC Summary (Cumulative) '!$D59*'TD CALC Summary (Cumulative) '!$P$59)/'TD CALC Summary (Cumulative) '!$L$59</f>
        <v>0</v>
      </c>
      <c r="K36" s="115">
        <f>('TD CALC Summary (Cumulative) '!$D59*'TD CALC Summary (Cumulative) '!$P$59)/'TD CALC Summary (Cumulative) '!$L$59</f>
        <v>0</v>
      </c>
      <c r="L36" s="115">
        <f>('TD CALC Summary (Cumulative) '!$D59*'TD CALC Summary (Cumulative) '!$P$59)/'TD CALC Summary (Cumulative) '!$L$59</f>
        <v>0</v>
      </c>
      <c r="M36" s="115">
        <f>('TD CALC Summary (Cumulative) '!$D59*'TD CALC Summary (Cumulative) '!$P$59)/'TD CALC Summary (Cumulative) '!$L$59</f>
        <v>0</v>
      </c>
      <c r="N36" s="115">
        <f>('TD CALC Summary (Cumulative) '!$D59*'TD CALC Summary (Cumulative) '!$P$59)/'TD CALC Summary (Cumulative) '!$L$59</f>
        <v>0</v>
      </c>
      <c r="O36" s="69">
        <f>('TD CALC Summary (Cumulative) '!$E59*'TD CALC Summary (Cumulative) '!$P$59)/'TD CALC Summary (Cumulative) '!$L$60</f>
        <v>0</v>
      </c>
      <c r="P36" s="69">
        <f>('TD CALC Summary (Cumulative) '!$E59*'TD CALC Summary (Cumulative) '!$P$59)/'TD CALC Summary (Cumulative) '!$L$60</f>
        <v>0</v>
      </c>
      <c r="Q36" s="69">
        <f>('TD CALC Summary (Cumulative) '!$E59*'TD CALC Summary (Cumulative) '!$P$59)/'TD CALC Summary (Cumulative) '!$L$60</f>
        <v>0</v>
      </c>
      <c r="R36" s="69">
        <f>('TD CALC Summary (Cumulative) '!$E59*'TD CALC Summary (Cumulative) '!$P$59)/'TD CALC Summary (Cumulative) '!$L$60</f>
        <v>0</v>
      </c>
      <c r="S36" s="69">
        <f>('TD CALC Summary (Cumulative) '!$E59*'TD CALC Summary (Cumulative) '!$P$59)/'TD CALC Summary (Cumulative) '!$L$60</f>
        <v>0</v>
      </c>
      <c r="T36" s="69">
        <f>('TD CALC Summary (Cumulative) '!$E59*'TD CALC Summary (Cumulative) '!$P$59)/'TD CALC Summary (Cumulative) '!$L$60</f>
        <v>0</v>
      </c>
      <c r="U36" s="69">
        <f>('TD CALC Summary (Cumulative) '!$E59*'TD CALC Summary (Cumulative) '!$P$59)/'TD CALC Summary (Cumulative) '!$L$60</f>
        <v>0</v>
      </c>
      <c r="V36" s="69">
        <f>('TD CALC Summary (Cumulative) '!$E59*'TD CALC Summary (Cumulative) '!$P$59)/'TD CALC Summary (Cumulative) '!$L$60</f>
        <v>0</v>
      </c>
      <c r="W36" s="69">
        <f>('TD CALC Summary (Cumulative) '!$E59*'TD CALC Summary (Cumulative) '!$P$59)/'TD CALC Summary (Cumulative) '!$L$60</f>
        <v>0</v>
      </c>
      <c r="X36" s="69">
        <f>('TD CALC Summary (Cumulative) '!$E59*'TD CALC Summary (Cumulative) '!$P$59)/'TD CALC Summary (Cumulative) '!$L$60</f>
        <v>0</v>
      </c>
      <c r="Y36" s="69">
        <f>('TD CALC Summary (Cumulative) '!$E59*'TD CALC Summary (Cumulative) '!$P$59)/'TD CALC Summary (Cumulative) '!$L$60</f>
        <v>0</v>
      </c>
      <c r="Z36" s="69">
        <f>('TD CALC Summary (Cumulative) '!$E59*'TD CALC Summary (Cumulative) '!$P$59)/'TD CALC Summary (Cumulative) '!$L$60</f>
        <v>0</v>
      </c>
      <c r="AA36" s="69">
        <f>('TD CALC Summary (Cumulative) '!$F59*'TD CALC Summary (Cumulative) '!$P$59)/'TD CALC Summary (Cumulative) '!$L$60</f>
        <v>0</v>
      </c>
      <c r="AB36" s="69">
        <f>('TD CALC Summary (Cumulative) '!$F59*'TD CALC Summary (Cumulative) '!$P$59)/'TD CALC Summary (Cumulative) '!$L$60</f>
        <v>0</v>
      </c>
      <c r="AC36" s="69">
        <f>('TD CALC Summary (Cumulative) '!$F59*'TD CALC Summary (Cumulative) '!$P$59)/'TD CALC Summary (Cumulative) '!$L$60</f>
        <v>0</v>
      </c>
      <c r="AD36" s="69">
        <f>('TD CALC Summary (Cumulative) '!$F59*'TD CALC Summary (Cumulative) '!$P$59)/'TD CALC Summary (Cumulative) '!$L$60</f>
        <v>0</v>
      </c>
      <c r="AE36" s="69">
        <f>('TD CALC Summary (Cumulative) '!$F59*'TD CALC Summary (Cumulative) '!$P$59)/'TD CALC Summary (Cumulative) '!$L$60</f>
        <v>0</v>
      </c>
      <c r="AF36" s="69">
        <f>('TD CALC Summary (Cumulative) '!$F59*'TD CALC Summary (Cumulative) '!$P$59)/'TD CALC Summary (Cumulative) '!$L$60</f>
        <v>0</v>
      </c>
      <c r="AG36" s="69">
        <f>('TD CALC Summary (Cumulative) '!$F59*'TD CALC Summary (Cumulative) '!$P$59)/'TD CALC Summary (Cumulative) '!$L$60</f>
        <v>0</v>
      </c>
      <c r="AH36" s="69">
        <f>('TD CALC Summary (Cumulative) '!$F59*'TD CALC Summary (Cumulative) '!$P$59)/'TD CALC Summary (Cumulative) '!$L$60</f>
        <v>0</v>
      </c>
      <c r="AI36" s="69">
        <f>('TD CALC Summary (Cumulative) '!$F59*'TD CALC Summary (Cumulative) '!$P$59)/'TD CALC Summary (Cumulative) '!$L$60</f>
        <v>0</v>
      </c>
      <c r="AJ36" s="69">
        <f>('TD CALC Summary (Cumulative) '!$F59*'TD CALC Summary (Cumulative) '!$P$59)/'TD CALC Summary (Cumulative) '!$L$60</f>
        <v>0</v>
      </c>
      <c r="AK36" s="69">
        <f>('TD CALC Summary (Cumulative) '!$F59*'TD CALC Summary (Cumulative) '!$P$59)/'TD CALC Summary (Cumulative) '!$L$60</f>
        <v>0</v>
      </c>
      <c r="AL36" s="69">
        <f>('TD CALC Summary (Cumulative) '!$F59*'TD CALC Summary (Cumulative) '!$P$59)/'TD CALC Summary (Cumulative) '!$L$60</f>
        <v>0</v>
      </c>
      <c r="AM36" s="69">
        <f>('TD CALC Summary (Cumulative) '!$G59*'TD CALC Summary (Cumulative) '!$P$59)/'TD CALC Summary (Cumulative) '!$L$60</f>
        <v>0</v>
      </c>
      <c r="AN36" s="69">
        <f>('TD CALC Summary (Cumulative) '!$G59*'TD CALC Summary (Cumulative) '!$P$59)/'TD CALC Summary (Cumulative) '!$L$60</f>
        <v>0</v>
      </c>
      <c r="AO36" s="69">
        <f>('TD CALC Summary (Cumulative) '!$G59*'TD CALC Summary (Cumulative) '!$P$59)/'TD CALC Summary (Cumulative) '!$L$60</f>
        <v>0</v>
      </c>
      <c r="AP36" s="69">
        <f>('TD CALC Summary (Cumulative) '!$G59*'TD CALC Summary (Cumulative) '!$P$59)/'TD CALC Summary (Cumulative) '!$L$60</f>
        <v>0</v>
      </c>
      <c r="AQ36" s="69">
        <f>('TD CALC Summary (Cumulative) '!$G59*'TD CALC Summary (Cumulative) '!$P$59)/'TD CALC Summary (Cumulative) '!$L$60</f>
        <v>0</v>
      </c>
      <c r="AR36" s="69">
        <f>('TD CALC Summary (Cumulative) '!$G59*'TD CALC Summary (Cumulative) '!$P$59)/'TD CALC Summary (Cumulative) '!$L$60</f>
        <v>0</v>
      </c>
      <c r="AS36" s="69">
        <f>('TD CALC Summary (Cumulative) '!$G59*'TD CALC Summary (Cumulative) '!$P$59)/'TD CALC Summary (Cumulative) '!$L$60</f>
        <v>0</v>
      </c>
      <c r="AT36" s="69">
        <f>('TD CALC Summary (Cumulative) '!$G59*'TD CALC Summary (Cumulative) '!$P$59)/'TD CALC Summary (Cumulative) '!$L$60</f>
        <v>0</v>
      </c>
      <c r="AU36" s="69">
        <f>('TD CALC Summary (Cumulative) '!$G59*'TD CALC Summary (Cumulative) '!$P$59)/'TD CALC Summary (Cumulative) '!$L$60</f>
        <v>0</v>
      </c>
      <c r="AV36" s="69">
        <f>('TD CALC Summary (Cumulative) '!$G59*'TD CALC Summary (Cumulative) '!$P$59)/'TD CALC Summary (Cumulative) '!$L$60</f>
        <v>0</v>
      </c>
      <c r="AW36" s="69">
        <f>('TD CALC Summary (Cumulative) '!$G59*'TD CALC Summary (Cumulative) '!$P$59)/'TD CALC Summary (Cumulative) '!$L$60</f>
        <v>0</v>
      </c>
      <c r="AX36" s="69">
        <f>('TD CALC Summary (Cumulative) '!$G59*'TD CALC Summary (Cumulative) '!$P$59)/'TD CALC Summary (Cumulative) '!$L$60</f>
        <v>0</v>
      </c>
      <c r="AY36" s="69">
        <f>('TD CALC Summary (Cumulative) '!$H59*'TD CALC Summary (Cumulative) '!$P$59)/'TD CALC Summary (Cumulative) '!$L$60</f>
        <v>0</v>
      </c>
      <c r="AZ36" s="69">
        <f>('TD CALC Summary (Cumulative) '!$H59*'TD CALC Summary (Cumulative) '!$P$59)/'TD CALC Summary (Cumulative) '!$L$60</f>
        <v>0</v>
      </c>
      <c r="BA36" s="69">
        <f>('TD CALC Summary (Cumulative) '!$H59*'TD CALC Summary (Cumulative) '!$P$59)/'TD CALC Summary (Cumulative) '!$L$60</f>
        <v>0</v>
      </c>
      <c r="BB36" s="69">
        <f>('TD CALC Summary (Cumulative) '!$H59*'TD CALC Summary (Cumulative) '!$P$59)/'TD CALC Summary (Cumulative) '!$L$60</f>
        <v>0</v>
      </c>
      <c r="BC36" s="69">
        <f>('TD CALC Summary (Cumulative) '!$H59*'TD CALC Summary (Cumulative) '!$P$59)/'TD CALC Summary (Cumulative) '!$L$60</f>
        <v>0</v>
      </c>
      <c r="BD36" s="69">
        <f>('TD CALC Summary (Cumulative) '!$H59*'TD CALC Summary (Cumulative) '!$P$59)/'TD CALC Summary (Cumulative) '!$L$60</f>
        <v>0</v>
      </c>
      <c r="BE36" s="69">
        <f>('TD CALC Summary (Cumulative) '!$H59*'TD CALC Summary (Cumulative) '!$P$59)/'TD CALC Summary (Cumulative) '!$L$60</f>
        <v>0</v>
      </c>
      <c r="BF36" s="69">
        <f>('TD CALC Summary (Cumulative) '!$H59*'TD CALC Summary (Cumulative) '!$P$59)/'TD CALC Summary (Cumulative) '!$L$60</f>
        <v>0</v>
      </c>
      <c r="BG36" s="69">
        <f>('TD CALC Summary (Cumulative) '!$H59*'TD CALC Summary (Cumulative) '!$P$59)/'TD CALC Summary (Cumulative) '!$L$60</f>
        <v>0</v>
      </c>
      <c r="BH36" s="69">
        <f>('TD CALC Summary (Cumulative) '!$H59*'TD CALC Summary (Cumulative) '!$P$59)/'TD CALC Summary (Cumulative) '!$L$60</f>
        <v>0</v>
      </c>
      <c r="BI36" s="69">
        <f>('TD CALC Summary (Cumulative) '!$H59*'TD CALC Summary (Cumulative) '!$P$59)/'TD CALC Summary (Cumulative) '!$L$60</f>
        <v>0</v>
      </c>
      <c r="BJ36" s="69">
        <f>('TD CALC Summary (Cumulative) '!$H59*'TD CALC Summary (Cumulative) '!$P$59)/'TD CALC Summary (Cumulative) '!$L$60</f>
        <v>0</v>
      </c>
      <c r="BK36" s="69">
        <f>('TD CALC Summary (Cumulative) '!$I59*'TD CALC Summary (Cumulative) '!$P$59)/'TD CALC Summary (Cumulative) '!$L$60</f>
        <v>0</v>
      </c>
      <c r="BL36" s="69">
        <f>('TD CALC Summary (Cumulative) '!$I59*'TD CALC Summary (Cumulative) '!$P$59)/'TD CALC Summary (Cumulative) '!$L$60</f>
        <v>0</v>
      </c>
      <c r="BM36" s="69">
        <f>('TD CALC Summary (Cumulative) '!$I59*'TD CALC Summary (Cumulative) '!$P$59)/'TD CALC Summary (Cumulative) '!$L$60</f>
        <v>0</v>
      </c>
      <c r="BN36" s="69">
        <f>('TD CALC Summary (Cumulative) '!$I59*'TD CALC Summary (Cumulative) '!$P$59)/'TD CALC Summary (Cumulative) '!$L$60</f>
        <v>0</v>
      </c>
      <c r="BO36" s="69">
        <f>('TD CALC Summary (Cumulative) '!$I59*'TD CALC Summary (Cumulative) '!$P$59)/'TD CALC Summary (Cumulative) '!$L$60</f>
        <v>0</v>
      </c>
      <c r="BP36" s="69">
        <f>('TD CALC Summary (Cumulative) '!$I59*'TD CALC Summary (Cumulative) '!$P$59)/'TD CALC Summary (Cumulative) '!$L$60</f>
        <v>0</v>
      </c>
      <c r="BQ36" s="69">
        <f>('TD CALC Summary (Cumulative) '!$I59*'TD CALC Summary (Cumulative) '!$P$59)/'TD CALC Summary (Cumulative) '!$L$60</f>
        <v>0</v>
      </c>
      <c r="BR36" s="69">
        <f>('TD CALC Summary (Cumulative) '!$I59*'TD CALC Summary (Cumulative) '!$P$59)/'TD CALC Summary (Cumulative) '!$L$60</f>
        <v>0</v>
      </c>
      <c r="BS36" s="69">
        <f>('TD CALC Summary (Cumulative) '!$I59*'TD CALC Summary (Cumulative) '!$P$59)/'TD CALC Summary (Cumulative) '!$L$60</f>
        <v>0</v>
      </c>
      <c r="BT36" s="69">
        <f>('TD CALC Summary (Cumulative) '!$I59*'TD CALC Summary (Cumulative) '!$P$59)/'TD CALC Summary (Cumulative) '!$L$60</f>
        <v>0</v>
      </c>
      <c r="BU36" s="69">
        <f>('TD CALC Summary (Cumulative) '!$I59*'TD CALC Summary (Cumulative) '!$P$59)/'TD CALC Summary (Cumulative) '!$L$60</f>
        <v>0</v>
      </c>
      <c r="BV36" s="69">
        <f>('TD CALC Summary (Cumulative) '!$I59*'TD CALC Summary (Cumulative) '!$P$59)/'TD CALC Summary (Cumulative) '!$L$60</f>
        <v>0</v>
      </c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</row>
    <row r="37" spans="1:122" x14ac:dyDescent="0.25">
      <c r="A37" s="162"/>
      <c r="B37" s="45" t="s">
        <v>10</v>
      </c>
      <c r="C37" s="96"/>
      <c r="D37" s="96"/>
      <c r="E37" s="115">
        <f>('TD CALC Summary (Cumulative) '!$D60*'TD CALC Summary (Cumulative) '!$P$59)/'TD CALC Summary (Cumulative) '!$L$59</f>
        <v>0</v>
      </c>
      <c r="F37" s="115">
        <f>('TD CALC Summary (Cumulative) '!$D60*'TD CALC Summary (Cumulative) '!$P$59)/'TD CALC Summary (Cumulative) '!$L$59</f>
        <v>0</v>
      </c>
      <c r="G37" s="115">
        <f>('TD CALC Summary (Cumulative) '!$D60*'TD CALC Summary (Cumulative) '!$P$59)/'TD CALC Summary (Cumulative) '!$L$59</f>
        <v>0</v>
      </c>
      <c r="H37" s="115">
        <f>('TD CALC Summary (Cumulative) '!$D60*'TD CALC Summary (Cumulative) '!$P$59)/'TD CALC Summary (Cumulative) '!$L$59</f>
        <v>0</v>
      </c>
      <c r="I37" s="115">
        <f>('TD CALC Summary (Cumulative) '!$D60*'TD CALC Summary (Cumulative) '!$P$59)/'TD CALC Summary (Cumulative) '!$L$59</f>
        <v>0</v>
      </c>
      <c r="J37" s="115">
        <f>('TD CALC Summary (Cumulative) '!$D60*'TD CALC Summary (Cumulative) '!$P$59)/'TD CALC Summary (Cumulative) '!$L$59</f>
        <v>0</v>
      </c>
      <c r="K37" s="115">
        <f>('TD CALC Summary (Cumulative) '!$D60*'TD CALC Summary (Cumulative) '!$P$59)/'TD CALC Summary (Cumulative) '!$L$59</f>
        <v>0</v>
      </c>
      <c r="L37" s="115">
        <f>('TD CALC Summary (Cumulative) '!$D60*'TD CALC Summary (Cumulative) '!$P$59)/'TD CALC Summary (Cumulative) '!$L$59</f>
        <v>0</v>
      </c>
      <c r="M37" s="115">
        <f>('TD CALC Summary (Cumulative) '!$D60*'TD CALC Summary (Cumulative) '!$P$59)/'TD CALC Summary (Cumulative) '!$L$59</f>
        <v>0</v>
      </c>
      <c r="N37" s="115">
        <f>('TD CALC Summary (Cumulative) '!$D60*'TD CALC Summary (Cumulative) '!$P$59)/'TD CALC Summary (Cumulative) '!$L$59</f>
        <v>0</v>
      </c>
      <c r="O37" s="69">
        <f>('TD CALC Summary (Cumulative) '!$E60*'TD CALC Summary (Cumulative) '!$P$59)/'TD CALC Summary (Cumulative) '!$L$60</f>
        <v>0</v>
      </c>
      <c r="P37" s="69">
        <f>('TD CALC Summary (Cumulative) '!$E60*'TD CALC Summary (Cumulative) '!$P$59)/'TD CALC Summary (Cumulative) '!$L$60</f>
        <v>0</v>
      </c>
      <c r="Q37" s="69">
        <f>('TD CALC Summary (Cumulative) '!$E60*'TD CALC Summary (Cumulative) '!$P$59)/'TD CALC Summary (Cumulative) '!$L$60</f>
        <v>0</v>
      </c>
      <c r="R37" s="69">
        <f>('TD CALC Summary (Cumulative) '!$E60*'TD CALC Summary (Cumulative) '!$P$59)/'TD CALC Summary (Cumulative) '!$L$60</f>
        <v>0</v>
      </c>
      <c r="S37" s="69">
        <f>('TD CALC Summary (Cumulative) '!$E60*'TD CALC Summary (Cumulative) '!$P$59)/'TD CALC Summary (Cumulative) '!$L$60</f>
        <v>0</v>
      </c>
      <c r="T37" s="69">
        <f>('TD CALC Summary (Cumulative) '!$E60*'TD CALC Summary (Cumulative) '!$P$59)/'TD CALC Summary (Cumulative) '!$L$60</f>
        <v>0</v>
      </c>
      <c r="U37" s="69">
        <f>('TD CALC Summary (Cumulative) '!$E60*'TD CALC Summary (Cumulative) '!$P$59)/'TD CALC Summary (Cumulative) '!$L$60</f>
        <v>0</v>
      </c>
      <c r="V37" s="69">
        <f>('TD CALC Summary (Cumulative) '!$E60*'TD CALC Summary (Cumulative) '!$P$59)/'TD CALC Summary (Cumulative) '!$L$60</f>
        <v>0</v>
      </c>
      <c r="W37" s="69">
        <f>('TD CALC Summary (Cumulative) '!$E60*'TD CALC Summary (Cumulative) '!$P$59)/'TD CALC Summary (Cumulative) '!$L$60</f>
        <v>0</v>
      </c>
      <c r="X37" s="69">
        <f>('TD CALC Summary (Cumulative) '!$E60*'TD CALC Summary (Cumulative) '!$P$59)/'TD CALC Summary (Cumulative) '!$L$60</f>
        <v>0</v>
      </c>
      <c r="Y37" s="69">
        <f>('TD CALC Summary (Cumulative) '!$E60*'TD CALC Summary (Cumulative) '!$P$59)/'TD CALC Summary (Cumulative) '!$L$60</f>
        <v>0</v>
      </c>
      <c r="Z37" s="69">
        <f>('TD CALC Summary (Cumulative) '!$E60*'TD CALC Summary (Cumulative) '!$P$59)/'TD CALC Summary (Cumulative) '!$L$60</f>
        <v>0</v>
      </c>
      <c r="AA37" s="69">
        <f>('TD CALC Summary (Cumulative) '!$F60*'TD CALC Summary (Cumulative) '!$P$59)/'TD CALC Summary (Cumulative) '!$L$60</f>
        <v>0</v>
      </c>
      <c r="AB37" s="69">
        <f>('TD CALC Summary (Cumulative) '!$F60*'TD CALC Summary (Cumulative) '!$P$59)/'TD CALC Summary (Cumulative) '!$L$60</f>
        <v>0</v>
      </c>
      <c r="AC37" s="69">
        <f>('TD CALC Summary (Cumulative) '!$F60*'TD CALC Summary (Cumulative) '!$P$59)/'TD CALC Summary (Cumulative) '!$L$60</f>
        <v>0</v>
      </c>
      <c r="AD37" s="69">
        <f>('TD CALC Summary (Cumulative) '!$F60*'TD CALC Summary (Cumulative) '!$P$59)/'TD CALC Summary (Cumulative) '!$L$60</f>
        <v>0</v>
      </c>
      <c r="AE37" s="69">
        <f>('TD CALC Summary (Cumulative) '!$F60*'TD CALC Summary (Cumulative) '!$P$59)/'TD CALC Summary (Cumulative) '!$L$60</f>
        <v>0</v>
      </c>
      <c r="AF37" s="69">
        <f>('TD CALC Summary (Cumulative) '!$F60*'TD CALC Summary (Cumulative) '!$P$59)/'TD CALC Summary (Cumulative) '!$L$60</f>
        <v>0</v>
      </c>
      <c r="AG37" s="69">
        <f>('TD CALC Summary (Cumulative) '!$F60*'TD CALC Summary (Cumulative) '!$P$59)/'TD CALC Summary (Cumulative) '!$L$60</f>
        <v>0</v>
      </c>
      <c r="AH37" s="69">
        <f>('TD CALC Summary (Cumulative) '!$F60*'TD CALC Summary (Cumulative) '!$P$59)/'TD CALC Summary (Cumulative) '!$L$60</f>
        <v>0</v>
      </c>
      <c r="AI37" s="69">
        <f>('TD CALC Summary (Cumulative) '!$F60*'TD CALC Summary (Cumulative) '!$P$59)/'TD CALC Summary (Cumulative) '!$L$60</f>
        <v>0</v>
      </c>
      <c r="AJ37" s="69">
        <f>('TD CALC Summary (Cumulative) '!$F60*'TD CALC Summary (Cumulative) '!$P$59)/'TD CALC Summary (Cumulative) '!$L$60</f>
        <v>0</v>
      </c>
      <c r="AK37" s="69">
        <f>('TD CALC Summary (Cumulative) '!$F60*'TD CALC Summary (Cumulative) '!$P$59)/'TD CALC Summary (Cumulative) '!$L$60</f>
        <v>0</v>
      </c>
      <c r="AL37" s="69">
        <f>('TD CALC Summary (Cumulative) '!$F60*'TD CALC Summary (Cumulative) '!$P$59)/'TD CALC Summary (Cumulative) '!$L$60</f>
        <v>0</v>
      </c>
      <c r="AM37" s="69">
        <f>('TD CALC Summary (Cumulative) '!$G60*'TD CALC Summary (Cumulative) '!$P$59)/'TD CALC Summary (Cumulative) '!$L$60</f>
        <v>0</v>
      </c>
      <c r="AN37" s="69">
        <f>('TD CALC Summary (Cumulative) '!$G60*'TD CALC Summary (Cumulative) '!$P$59)/'TD CALC Summary (Cumulative) '!$L$60</f>
        <v>0</v>
      </c>
      <c r="AO37" s="69">
        <f>('TD CALC Summary (Cumulative) '!$G60*'TD CALC Summary (Cumulative) '!$P$59)/'TD CALC Summary (Cumulative) '!$L$60</f>
        <v>0</v>
      </c>
      <c r="AP37" s="69">
        <f>('TD CALC Summary (Cumulative) '!$G60*'TD CALC Summary (Cumulative) '!$P$59)/'TD CALC Summary (Cumulative) '!$L$60</f>
        <v>0</v>
      </c>
      <c r="AQ37" s="69">
        <f>('TD CALC Summary (Cumulative) '!$G60*'TD CALC Summary (Cumulative) '!$P$59)/'TD CALC Summary (Cumulative) '!$L$60</f>
        <v>0</v>
      </c>
      <c r="AR37" s="69">
        <f>('TD CALC Summary (Cumulative) '!$G60*'TD CALC Summary (Cumulative) '!$P$59)/'TD CALC Summary (Cumulative) '!$L$60</f>
        <v>0</v>
      </c>
      <c r="AS37" s="69">
        <f>('TD CALC Summary (Cumulative) '!$G60*'TD CALC Summary (Cumulative) '!$P$59)/'TD CALC Summary (Cumulative) '!$L$60</f>
        <v>0</v>
      </c>
      <c r="AT37" s="69">
        <f>('TD CALC Summary (Cumulative) '!$G60*'TD CALC Summary (Cumulative) '!$P$59)/'TD CALC Summary (Cumulative) '!$L$60</f>
        <v>0</v>
      </c>
      <c r="AU37" s="69">
        <f>('TD CALC Summary (Cumulative) '!$G60*'TD CALC Summary (Cumulative) '!$P$59)/'TD CALC Summary (Cumulative) '!$L$60</f>
        <v>0</v>
      </c>
      <c r="AV37" s="69">
        <f>('TD CALC Summary (Cumulative) '!$G60*'TD CALC Summary (Cumulative) '!$P$59)/'TD CALC Summary (Cumulative) '!$L$60</f>
        <v>0</v>
      </c>
      <c r="AW37" s="69">
        <f>('TD CALC Summary (Cumulative) '!$G60*'TD CALC Summary (Cumulative) '!$P$59)/'TD CALC Summary (Cumulative) '!$L$60</f>
        <v>0</v>
      </c>
      <c r="AX37" s="69">
        <f>('TD CALC Summary (Cumulative) '!$G60*'TD CALC Summary (Cumulative) '!$P$59)/'TD CALC Summary (Cumulative) '!$L$60</f>
        <v>0</v>
      </c>
      <c r="AY37" s="69">
        <f>('TD CALC Summary (Cumulative) '!$H60*'TD CALC Summary (Cumulative) '!$P$59)/'TD CALC Summary (Cumulative) '!$L$60</f>
        <v>0</v>
      </c>
      <c r="AZ37" s="69">
        <f>('TD CALC Summary (Cumulative) '!$H60*'TD CALC Summary (Cumulative) '!$P$59)/'TD CALC Summary (Cumulative) '!$L$60</f>
        <v>0</v>
      </c>
      <c r="BA37" s="69">
        <f>('TD CALC Summary (Cumulative) '!$H60*'TD CALC Summary (Cumulative) '!$P$59)/'TD CALC Summary (Cumulative) '!$L$60</f>
        <v>0</v>
      </c>
      <c r="BB37" s="69">
        <f>('TD CALC Summary (Cumulative) '!$H60*'TD CALC Summary (Cumulative) '!$P$59)/'TD CALC Summary (Cumulative) '!$L$60</f>
        <v>0</v>
      </c>
      <c r="BC37" s="69">
        <f>('TD CALC Summary (Cumulative) '!$H60*'TD CALC Summary (Cumulative) '!$P$59)/'TD CALC Summary (Cumulative) '!$L$60</f>
        <v>0</v>
      </c>
      <c r="BD37" s="69">
        <f>('TD CALC Summary (Cumulative) '!$H60*'TD CALC Summary (Cumulative) '!$P$59)/'TD CALC Summary (Cumulative) '!$L$60</f>
        <v>0</v>
      </c>
      <c r="BE37" s="69">
        <f>('TD CALC Summary (Cumulative) '!$H60*'TD CALC Summary (Cumulative) '!$P$59)/'TD CALC Summary (Cumulative) '!$L$60</f>
        <v>0</v>
      </c>
      <c r="BF37" s="69">
        <f>('TD CALC Summary (Cumulative) '!$H60*'TD CALC Summary (Cumulative) '!$P$59)/'TD CALC Summary (Cumulative) '!$L$60</f>
        <v>0</v>
      </c>
      <c r="BG37" s="69">
        <f>('TD CALC Summary (Cumulative) '!$H60*'TD CALC Summary (Cumulative) '!$P$59)/'TD CALC Summary (Cumulative) '!$L$60</f>
        <v>0</v>
      </c>
      <c r="BH37" s="69">
        <f>('TD CALC Summary (Cumulative) '!$H60*'TD CALC Summary (Cumulative) '!$P$59)/'TD CALC Summary (Cumulative) '!$L$60</f>
        <v>0</v>
      </c>
      <c r="BI37" s="69">
        <f>('TD CALC Summary (Cumulative) '!$H60*'TD CALC Summary (Cumulative) '!$P$59)/'TD CALC Summary (Cumulative) '!$L$60</f>
        <v>0</v>
      </c>
      <c r="BJ37" s="69">
        <f>('TD CALC Summary (Cumulative) '!$H60*'TD CALC Summary (Cumulative) '!$P$59)/'TD CALC Summary (Cumulative) '!$L$60</f>
        <v>0</v>
      </c>
      <c r="BK37" s="69">
        <f>('TD CALC Summary (Cumulative) '!$I60*'TD CALC Summary (Cumulative) '!$P$59)/'TD CALC Summary (Cumulative) '!$L$60</f>
        <v>0</v>
      </c>
      <c r="BL37" s="69">
        <f>('TD CALC Summary (Cumulative) '!$I60*'TD CALC Summary (Cumulative) '!$P$59)/'TD CALC Summary (Cumulative) '!$L$60</f>
        <v>0</v>
      </c>
      <c r="BM37" s="69">
        <f>('TD CALC Summary (Cumulative) '!$I60*'TD CALC Summary (Cumulative) '!$P$59)/'TD CALC Summary (Cumulative) '!$L$60</f>
        <v>0</v>
      </c>
      <c r="BN37" s="69">
        <f>('TD CALC Summary (Cumulative) '!$I60*'TD CALC Summary (Cumulative) '!$P$59)/'TD CALC Summary (Cumulative) '!$L$60</f>
        <v>0</v>
      </c>
      <c r="BO37" s="69">
        <f>('TD CALC Summary (Cumulative) '!$I60*'TD CALC Summary (Cumulative) '!$P$59)/'TD CALC Summary (Cumulative) '!$L$60</f>
        <v>0</v>
      </c>
      <c r="BP37" s="69">
        <f>('TD CALC Summary (Cumulative) '!$I60*'TD CALC Summary (Cumulative) '!$P$59)/'TD CALC Summary (Cumulative) '!$L$60</f>
        <v>0</v>
      </c>
      <c r="BQ37" s="69">
        <f>('TD CALC Summary (Cumulative) '!$I60*'TD CALC Summary (Cumulative) '!$P$59)/'TD CALC Summary (Cumulative) '!$L$60</f>
        <v>0</v>
      </c>
      <c r="BR37" s="69">
        <f>('TD CALC Summary (Cumulative) '!$I60*'TD CALC Summary (Cumulative) '!$P$59)/'TD CALC Summary (Cumulative) '!$L$60</f>
        <v>0</v>
      </c>
      <c r="BS37" s="69">
        <f>('TD CALC Summary (Cumulative) '!$I60*'TD CALC Summary (Cumulative) '!$P$59)/'TD CALC Summary (Cumulative) '!$L$60</f>
        <v>0</v>
      </c>
      <c r="BT37" s="69">
        <f>('TD CALC Summary (Cumulative) '!$I60*'TD CALC Summary (Cumulative) '!$P$59)/'TD CALC Summary (Cumulative) '!$L$60</f>
        <v>0</v>
      </c>
      <c r="BU37" s="69">
        <f>('TD CALC Summary (Cumulative) '!$I60*'TD CALC Summary (Cumulative) '!$P$59)/'TD CALC Summary (Cumulative) '!$L$60</f>
        <v>0</v>
      </c>
      <c r="BV37" s="69">
        <f>('TD CALC Summary (Cumulative) '!$I60*'TD CALC Summary (Cumulative) '!$P$59)/'TD CALC Summary (Cumulative) '!$L$60</f>
        <v>0</v>
      </c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</row>
    <row r="38" spans="1:122" x14ac:dyDescent="0.25">
      <c r="A38" s="162"/>
      <c r="B38" s="45" t="s">
        <v>1</v>
      </c>
      <c r="C38" s="96"/>
      <c r="D38" s="96"/>
      <c r="E38" s="115">
        <f>('TD CALC Summary (Cumulative) '!$D61*'TD CALC Summary (Cumulative) '!$P$59)/'TD CALC Summary (Cumulative) '!$L$59</f>
        <v>0</v>
      </c>
      <c r="F38" s="115">
        <f>('TD CALC Summary (Cumulative) '!$D61*'TD CALC Summary (Cumulative) '!$P$59)/'TD CALC Summary (Cumulative) '!$L$59</f>
        <v>0</v>
      </c>
      <c r="G38" s="115">
        <f>('TD CALC Summary (Cumulative) '!$D61*'TD CALC Summary (Cumulative) '!$P$59)/'TD CALC Summary (Cumulative) '!$L$59</f>
        <v>0</v>
      </c>
      <c r="H38" s="115">
        <f>('TD CALC Summary (Cumulative) '!$D61*'TD CALC Summary (Cumulative) '!$P$59)/'TD CALC Summary (Cumulative) '!$L$59</f>
        <v>0</v>
      </c>
      <c r="I38" s="115">
        <f>('TD CALC Summary (Cumulative) '!$D61*'TD CALC Summary (Cumulative) '!$P$59)/'TD CALC Summary (Cumulative) '!$L$59</f>
        <v>0</v>
      </c>
      <c r="J38" s="115">
        <f>('TD CALC Summary (Cumulative) '!$D61*'TD CALC Summary (Cumulative) '!$P$59)/'TD CALC Summary (Cumulative) '!$L$59</f>
        <v>0</v>
      </c>
      <c r="K38" s="115">
        <f>('TD CALC Summary (Cumulative) '!$D61*'TD CALC Summary (Cumulative) '!$P$59)/'TD CALC Summary (Cumulative) '!$L$59</f>
        <v>0</v>
      </c>
      <c r="L38" s="115">
        <f>('TD CALC Summary (Cumulative) '!$D61*'TD CALC Summary (Cumulative) '!$P$59)/'TD CALC Summary (Cumulative) '!$L$59</f>
        <v>0</v>
      </c>
      <c r="M38" s="115">
        <f>('TD CALC Summary (Cumulative) '!$D61*'TD CALC Summary (Cumulative) '!$P$59)/'TD CALC Summary (Cumulative) '!$L$59</f>
        <v>0</v>
      </c>
      <c r="N38" s="115">
        <f>('TD CALC Summary (Cumulative) '!$D61*'TD CALC Summary (Cumulative) '!$P$59)/'TD CALC Summary (Cumulative) '!$L$59</f>
        <v>0</v>
      </c>
      <c r="O38" s="69">
        <f>('TD CALC Summary (Cumulative) '!$E61*'TD CALC Summary (Cumulative) '!$P$59)/'TD CALC Summary (Cumulative) '!$L$60</f>
        <v>0</v>
      </c>
      <c r="P38" s="69">
        <f>('TD CALC Summary (Cumulative) '!$E61*'TD CALC Summary (Cumulative) '!$P$59)/'TD CALC Summary (Cumulative) '!$L$60</f>
        <v>0</v>
      </c>
      <c r="Q38" s="69">
        <f>('TD CALC Summary (Cumulative) '!$E61*'TD CALC Summary (Cumulative) '!$P$59)/'TD CALC Summary (Cumulative) '!$L$60</f>
        <v>0</v>
      </c>
      <c r="R38" s="69">
        <f>('TD CALC Summary (Cumulative) '!$E61*'TD CALC Summary (Cumulative) '!$P$59)/'TD CALC Summary (Cumulative) '!$L$60</f>
        <v>0</v>
      </c>
      <c r="S38" s="69">
        <f>('TD CALC Summary (Cumulative) '!$E61*'TD CALC Summary (Cumulative) '!$P$59)/'TD CALC Summary (Cumulative) '!$L$60</f>
        <v>0</v>
      </c>
      <c r="T38" s="69">
        <f>('TD CALC Summary (Cumulative) '!$E61*'TD CALC Summary (Cumulative) '!$P$59)/'TD CALC Summary (Cumulative) '!$L$60</f>
        <v>0</v>
      </c>
      <c r="U38" s="69">
        <f>('TD CALC Summary (Cumulative) '!$E61*'TD CALC Summary (Cumulative) '!$P$59)/'TD CALC Summary (Cumulative) '!$L$60</f>
        <v>0</v>
      </c>
      <c r="V38" s="69">
        <f>('TD CALC Summary (Cumulative) '!$E61*'TD CALC Summary (Cumulative) '!$P$59)/'TD CALC Summary (Cumulative) '!$L$60</f>
        <v>0</v>
      </c>
      <c r="W38" s="69">
        <f>('TD CALC Summary (Cumulative) '!$E61*'TD CALC Summary (Cumulative) '!$P$59)/'TD CALC Summary (Cumulative) '!$L$60</f>
        <v>0</v>
      </c>
      <c r="X38" s="69">
        <f>('TD CALC Summary (Cumulative) '!$E61*'TD CALC Summary (Cumulative) '!$P$59)/'TD CALC Summary (Cumulative) '!$L$60</f>
        <v>0</v>
      </c>
      <c r="Y38" s="69">
        <f>('TD CALC Summary (Cumulative) '!$E61*'TD CALC Summary (Cumulative) '!$P$59)/'TD CALC Summary (Cumulative) '!$L$60</f>
        <v>0</v>
      </c>
      <c r="Z38" s="69">
        <f>('TD CALC Summary (Cumulative) '!$E61*'TD CALC Summary (Cumulative) '!$P$59)/'TD CALC Summary (Cumulative) '!$L$60</f>
        <v>0</v>
      </c>
      <c r="AA38" s="69">
        <f>('TD CALC Summary (Cumulative) '!$F61*'TD CALC Summary (Cumulative) '!$P$59)/'TD CALC Summary (Cumulative) '!$L$60</f>
        <v>0</v>
      </c>
      <c r="AB38" s="69">
        <f>('TD CALC Summary (Cumulative) '!$F61*'TD CALC Summary (Cumulative) '!$P$59)/'TD CALC Summary (Cumulative) '!$L$60</f>
        <v>0</v>
      </c>
      <c r="AC38" s="69">
        <f>('TD CALC Summary (Cumulative) '!$F61*'TD CALC Summary (Cumulative) '!$P$59)/'TD CALC Summary (Cumulative) '!$L$60</f>
        <v>0</v>
      </c>
      <c r="AD38" s="69">
        <f>('TD CALC Summary (Cumulative) '!$F61*'TD CALC Summary (Cumulative) '!$P$59)/'TD CALC Summary (Cumulative) '!$L$60</f>
        <v>0</v>
      </c>
      <c r="AE38" s="69">
        <f>('TD CALC Summary (Cumulative) '!$F61*'TD CALC Summary (Cumulative) '!$P$59)/'TD CALC Summary (Cumulative) '!$L$60</f>
        <v>0</v>
      </c>
      <c r="AF38" s="69">
        <f>('TD CALC Summary (Cumulative) '!$F61*'TD CALC Summary (Cumulative) '!$P$59)/'TD CALC Summary (Cumulative) '!$L$60</f>
        <v>0</v>
      </c>
      <c r="AG38" s="69">
        <f>('TD CALC Summary (Cumulative) '!$F61*'TD CALC Summary (Cumulative) '!$P$59)/'TD CALC Summary (Cumulative) '!$L$60</f>
        <v>0</v>
      </c>
      <c r="AH38" s="69">
        <f>('TD CALC Summary (Cumulative) '!$F61*'TD CALC Summary (Cumulative) '!$P$59)/'TD CALC Summary (Cumulative) '!$L$60</f>
        <v>0</v>
      </c>
      <c r="AI38" s="69">
        <f>('TD CALC Summary (Cumulative) '!$F61*'TD CALC Summary (Cumulative) '!$P$59)/'TD CALC Summary (Cumulative) '!$L$60</f>
        <v>0</v>
      </c>
      <c r="AJ38" s="69">
        <f>('TD CALC Summary (Cumulative) '!$F61*'TD CALC Summary (Cumulative) '!$P$59)/'TD CALC Summary (Cumulative) '!$L$60</f>
        <v>0</v>
      </c>
      <c r="AK38" s="69">
        <f>('TD CALC Summary (Cumulative) '!$F61*'TD CALC Summary (Cumulative) '!$P$59)/'TD CALC Summary (Cumulative) '!$L$60</f>
        <v>0</v>
      </c>
      <c r="AL38" s="69">
        <f>('TD CALC Summary (Cumulative) '!$F61*'TD CALC Summary (Cumulative) '!$P$59)/'TD CALC Summary (Cumulative) '!$L$60</f>
        <v>0</v>
      </c>
      <c r="AM38" s="69">
        <f>('TD CALC Summary (Cumulative) '!$G61*'TD CALC Summary (Cumulative) '!$P$59)/'TD CALC Summary (Cumulative) '!$L$60</f>
        <v>0</v>
      </c>
      <c r="AN38" s="69">
        <f>('TD CALC Summary (Cumulative) '!$G61*'TD CALC Summary (Cumulative) '!$P$59)/'TD CALC Summary (Cumulative) '!$L$60</f>
        <v>0</v>
      </c>
      <c r="AO38" s="69">
        <f>('TD CALC Summary (Cumulative) '!$G61*'TD CALC Summary (Cumulative) '!$P$59)/'TD CALC Summary (Cumulative) '!$L$60</f>
        <v>0</v>
      </c>
      <c r="AP38" s="69">
        <f>('TD CALC Summary (Cumulative) '!$G61*'TD CALC Summary (Cumulative) '!$P$59)/'TD CALC Summary (Cumulative) '!$L$60</f>
        <v>0</v>
      </c>
      <c r="AQ38" s="69">
        <f>('TD CALC Summary (Cumulative) '!$G61*'TD CALC Summary (Cumulative) '!$P$59)/'TD CALC Summary (Cumulative) '!$L$60</f>
        <v>0</v>
      </c>
      <c r="AR38" s="69">
        <f>('TD CALC Summary (Cumulative) '!$G61*'TD CALC Summary (Cumulative) '!$P$59)/'TD CALC Summary (Cumulative) '!$L$60</f>
        <v>0</v>
      </c>
      <c r="AS38" s="69">
        <f>('TD CALC Summary (Cumulative) '!$G61*'TD CALC Summary (Cumulative) '!$P$59)/'TD CALC Summary (Cumulative) '!$L$60</f>
        <v>0</v>
      </c>
      <c r="AT38" s="69">
        <f>('TD CALC Summary (Cumulative) '!$G61*'TD CALC Summary (Cumulative) '!$P$59)/'TD CALC Summary (Cumulative) '!$L$60</f>
        <v>0</v>
      </c>
      <c r="AU38" s="69">
        <f>('TD CALC Summary (Cumulative) '!$G61*'TD CALC Summary (Cumulative) '!$P$59)/'TD CALC Summary (Cumulative) '!$L$60</f>
        <v>0</v>
      </c>
      <c r="AV38" s="69">
        <f>('TD CALC Summary (Cumulative) '!$G61*'TD CALC Summary (Cumulative) '!$P$59)/'TD CALC Summary (Cumulative) '!$L$60</f>
        <v>0</v>
      </c>
      <c r="AW38" s="69">
        <f>('TD CALC Summary (Cumulative) '!$G61*'TD CALC Summary (Cumulative) '!$P$59)/'TD CALC Summary (Cumulative) '!$L$60</f>
        <v>0</v>
      </c>
      <c r="AX38" s="69">
        <f>('TD CALC Summary (Cumulative) '!$G61*'TD CALC Summary (Cumulative) '!$P$59)/'TD CALC Summary (Cumulative) '!$L$60</f>
        <v>0</v>
      </c>
      <c r="AY38" s="69">
        <f>('TD CALC Summary (Cumulative) '!$H61*'TD CALC Summary (Cumulative) '!$P$59)/'TD CALC Summary (Cumulative) '!$L$60</f>
        <v>0</v>
      </c>
      <c r="AZ38" s="69">
        <f>('TD CALC Summary (Cumulative) '!$H61*'TD CALC Summary (Cumulative) '!$P$59)/'TD CALC Summary (Cumulative) '!$L$60</f>
        <v>0</v>
      </c>
      <c r="BA38" s="69">
        <f>('TD CALC Summary (Cumulative) '!$H61*'TD CALC Summary (Cumulative) '!$P$59)/'TD CALC Summary (Cumulative) '!$L$60</f>
        <v>0</v>
      </c>
      <c r="BB38" s="69">
        <f>('TD CALC Summary (Cumulative) '!$H61*'TD CALC Summary (Cumulative) '!$P$59)/'TD CALC Summary (Cumulative) '!$L$60</f>
        <v>0</v>
      </c>
      <c r="BC38" s="69">
        <f>('TD CALC Summary (Cumulative) '!$H61*'TD CALC Summary (Cumulative) '!$P$59)/'TD CALC Summary (Cumulative) '!$L$60</f>
        <v>0</v>
      </c>
      <c r="BD38" s="69">
        <f>('TD CALC Summary (Cumulative) '!$H61*'TD CALC Summary (Cumulative) '!$P$59)/'TD CALC Summary (Cumulative) '!$L$60</f>
        <v>0</v>
      </c>
      <c r="BE38" s="69">
        <f>('TD CALC Summary (Cumulative) '!$H61*'TD CALC Summary (Cumulative) '!$P$59)/'TD CALC Summary (Cumulative) '!$L$60</f>
        <v>0</v>
      </c>
      <c r="BF38" s="69">
        <f>('TD CALC Summary (Cumulative) '!$H61*'TD CALC Summary (Cumulative) '!$P$59)/'TD CALC Summary (Cumulative) '!$L$60</f>
        <v>0</v>
      </c>
      <c r="BG38" s="69">
        <f>('TD CALC Summary (Cumulative) '!$H61*'TD CALC Summary (Cumulative) '!$P$59)/'TD CALC Summary (Cumulative) '!$L$60</f>
        <v>0</v>
      </c>
      <c r="BH38" s="69">
        <f>('TD CALC Summary (Cumulative) '!$H61*'TD CALC Summary (Cumulative) '!$P$59)/'TD CALC Summary (Cumulative) '!$L$60</f>
        <v>0</v>
      </c>
      <c r="BI38" s="69">
        <f>('TD CALC Summary (Cumulative) '!$H61*'TD CALC Summary (Cumulative) '!$P$59)/'TD CALC Summary (Cumulative) '!$L$60</f>
        <v>0</v>
      </c>
      <c r="BJ38" s="69">
        <f>('TD CALC Summary (Cumulative) '!$H61*'TD CALC Summary (Cumulative) '!$P$59)/'TD CALC Summary (Cumulative) '!$L$60</f>
        <v>0</v>
      </c>
      <c r="BK38" s="69">
        <f>('TD CALC Summary (Cumulative) '!$I61*'TD CALC Summary (Cumulative) '!$P$59)/'TD CALC Summary (Cumulative) '!$L$60</f>
        <v>0</v>
      </c>
      <c r="BL38" s="69">
        <f>('TD CALC Summary (Cumulative) '!$I61*'TD CALC Summary (Cumulative) '!$P$59)/'TD CALC Summary (Cumulative) '!$L$60</f>
        <v>0</v>
      </c>
      <c r="BM38" s="69">
        <f>('TD CALC Summary (Cumulative) '!$I61*'TD CALC Summary (Cumulative) '!$P$59)/'TD CALC Summary (Cumulative) '!$L$60</f>
        <v>0</v>
      </c>
      <c r="BN38" s="69">
        <f>('TD CALC Summary (Cumulative) '!$I61*'TD CALC Summary (Cumulative) '!$P$59)/'TD CALC Summary (Cumulative) '!$L$60</f>
        <v>0</v>
      </c>
      <c r="BO38" s="69">
        <f>('TD CALC Summary (Cumulative) '!$I61*'TD CALC Summary (Cumulative) '!$P$59)/'TD CALC Summary (Cumulative) '!$L$60</f>
        <v>0</v>
      </c>
      <c r="BP38" s="69">
        <f>('TD CALC Summary (Cumulative) '!$I61*'TD CALC Summary (Cumulative) '!$P$59)/'TD CALC Summary (Cumulative) '!$L$60</f>
        <v>0</v>
      </c>
      <c r="BQ38" s="69">
        <f>('TD CALC Summary (Cumulative) '!$I61*'TD CALC Summary (Cumulative) '!$P$59)/'TD CALC Summary (Cumulative) '!$L$60</f>
        <v>0</v>
      </c>
      <c r="BR38" s="69">
        <f>('TD CALC Summary (Cumulative) '!$I61*'TD CALC Summary (Cumulative) '!$P$59)/'TD CALC Summary (Cumulative) '!$L$60</f>
        <v>0</v>
      </c>
      <c r="BS38" s="69">
        <f>('TD CALC Summary (Cumulative) '!$I61*'TD CALC Summary (Cumulative) '!$P$59)/'TD CALC Summary (Cumulative) '!$L$60</f>
        <v>0</v>
      </c>
      <c r="BT38" s="69">
        <f>('TD CALC Summary (Cumulative) '!$I61*'TD CALC Summary (Cumulative) '!$P$59)/'TD CALC Summary (Cumulative) '!$L$60</f>
        <v>0</v>
      </c>
      <c r="BU38" s="69">
        <f>('TD CALC Summary (Cumulative) '!$I61*'TD CALC Summary (Cumulative) '!$P$59)/'TD CALC Summary (Cumulative) '!$L$60</f>
        <v>0</v>
      </c>
      <c r="BV38" s="69">
        <f>('TD CALC Summary (Cumulative) '!$I61*'TD CALC Summary (Cumulative) '!$P$59)/'TD CALC Summary (Cumulative) '!$L$60</f>
        <v>0</v>
      </c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</row>
    <row r="39" spans="1:122" x14ac:dyDescent="0.25">
      <c r="A39" s="162"/>
      <c r="B39" s="45" t="s">
        <v>11</v>
      </c>
      <c r="C39" s="96"/>
      <c r="D39" s="96"/>
      <c r="E39" s="115">
        <f>('TD CALC Summary (Cumulative) '!$D62*'TD CALC Summary (Cumulative) '!$P$59)/'TD CALC Summary (Cumulative) '!$L$59</f>
        <v>0</v>
      </c>
      <c r="F39" s="115">
        <f>('TD CALC Summary (Cumulative) '!$D62*'TD CALC Summary (Cumulative) '!$P$59)/'TD CALC Summary (Cumulative) '!$L$59</f>
        <v>0</v>
      </c>
      <c r="G39" s="115">
        <f>('TD CALC Summary (Cumulative) '!$D62*'TD CALC Summary (Cumulative) '!$P$59)/'TD CALC Summary (Cumulative) '!$L$59</f>
        <v>0</v>
      </c>
      <c r="H39" s="115">
        <f>('TD CALC Summary (Cumulative) '!$D62*'TD CALC Summary (Cumulative) '!$P$59)/'TD CALC Summary (Cumulative) '!$L$59</f>
        <v>0</v>
      </c>
      <c r="I39" s="115">
        <f>('TD CALC Summary (Cumulative) '!$D62*'TD CALC Summary (Cumulative) '!$P$59)/'TD CALC Summary (Cumulative) '!$L$59</f>
        <v>0</v>
      </c>
      <c r="J39" s="115">
        <f>('TD CALC Summary (Cumulative) '!$D62*'TD CALC Summary (Cumulative) '!$P$59)/'TD CALC Summary (Cumulative) '!$L$59</f>
        <v>0</v>
      </c>
      <c r="K39" s="115">
        <f>('TD CALC Summary (Cumulative) '!$D62*'TD CALC Summary (Cumulative) '!$P$59)/'TD CALC Summary (Cumulative) '!$L$59</f>
        <v>0</v>
      </c>
      <c r="L39" s="115">
        <f>('TD CALC Summary (Cumulative) '!$D62*'TD CALC Summary (Cumulative) '!$P$59)/'TD CALC Summary (Cumulative) '!$L$59</f>
        <v>0</v>
      </c>
      <c r="M39" s="115">
        <f>('TD CALC Summary (Cumulative) '!$D62*'TD CALC Summary (Cumulative) '!$P$59)/'TD CALC Summary (Cumulative) '!$L$59</f>
        <v>0</v>
      </c>
      <c r="N39" s="115">
        <f>('TD CALC Summary (Cumulative) '!$D62*'TD CALC Summary (Cumulative) '!$P$59)/'TD CALC Summary (Cumulative) '!$L$59</f>
        <v>0</v>
      </c>
      <c r="O39" s="69">
        <f>('TD CALC Summary (Cumulative) '!$E62*'TD CALC Summary (Cumulative) '!$P$59)/'TD CALC Summary (Cumulative) '!$L$60</f>
        <v>0</v>
      </c>
      <c r="P39" s="69">
        <f>('TD CALC Summary (Cumulative) '!$E62*'TD CALC Summary (Cumulative) '!$P$59)/'TD CALC Summary (Cumulative) '!$L$60</f>
        <v>0</v>
      </c>
      <c r="Q39" s="69">
        <f>('TD CALC Summary (Cumulative) '!$E62*'TD CALC Summary (Cumulative) '!$P$59)/'TD CALC Summary (Cumulative) '!$L$60</f>
        <v>0</v>
      </c>
      <c r="R39" s="69">
        <f>('TD CALC Summary (Cumulative) '!$E62*'TD CALC Summary (Cumulative) '!$P$59)/'TD CALC Summary (Cumulative) '!$L$60</f>
        <v>0</v>
      </c>
      <c r="S39" s="69">
        <f>('TD CALC Summary (Cumulative) '!$E62*'TD CALC Summary (Cumulative) '!$P$59)/'TD CALC Summary (Cumulative) '!$L$60</f>
        <v>0</v>
      </c>
      <c r="T39" s="69">
        <f>('TD CALC Summary (Cumulative) '!$E62*'TD CALC Summary (Cumulative) '!$P$59)/'TD CALC Summary (Cumulative) '!$L$60</f>
        <v>0</v>
      </c>
      <c r="U39" s="69">
        <f>('TD CALC Summary (Cumulative) '!$E62*'TD CALC Summary (Cumulative) '!$P$59)/'TD CALC Summary (Cumulative) '!$L$60</f>
        <v>0</v>
      </c>
      <c r="V39" s="69">
        <f>('TD CALC Summary (Cumulative) '!$E62*'TD CALC Summary (Cumulative) '!$P$59)/'TD CALC Summary (Cumulative) '!$L$60</f>
        <v>0</v>
      </c>
      <c r="W39" s="69">
        <f>('TD CALC Summary (Cumulative) '!$E62*'TD CALC Summary (Cumulative) '!$P$59)/'TD CALC Summary (Cumulative) '!$L$60</f>
        <v>0</v>
      </c>
      <c r="X39" s="69">
        <f>('TD CALC Summary (Cumulative) '!$E62*'TD CALC Summary (Cumulative) '!$P$59)/'TD CALC Summary (Cumulative) '!$L$60</f>
        <v>0</v>
      </c>
      <c r="Y39" s="69">
        <f>('TD CALC Summary (Cumulative) '!$E62*'TD CALC Summary (Cumulative) '!$P$59)/'TD CALC Summary (Cumulative) '!$L$60</f>
        <v>0</v>
      </c>
      <c r="Z39" s="69">
        <f>('TD CALC Summary (Cumulative) '!$E62*'TD CALC Summary (Cumulative) '!$P$59)/'TD CALC Summary (Cumulative) '!$L$60</f>
        <v>0</v>
      </c>
      <c r="AA39" s="69">
        <f>('TD CALC Summary (Cumulative) '!$F62*'TD CALC Summary (Cumulative) '!$P$59)/'TD CALC Summary (Cumulative) '!$L$60</f>
        <v>0</v>
      </c>
      <c r="AB39" s="69">
        <f>('TD CALC Summary (Cumulative) '!$F62*'TD CALC Summary (Cumulative) '!$P$59)/'TD CALC Summary (Cumulative) '!$L$60</f>
        <v>0</v>
      </c>
      <c r="AC39" s="69">
        <f>('TD CALC Summary (Cumulative) '!$F62*'TD CALC Summary (Cumulative) '!$P$59)/'TD CALC Summary (Cumulative) '!$L$60</f>
        <v>0</v>
      </c>
      <c r="AD39" s="69">
        <f>('TD CALC Summary (Cumulative) '!$F62*'TD CALC Summary (Cumulative) '!$P$59)/'TD CALC Summary (Cumulative) '!$L$60</f>
        <v>0</v>
      </c>
      <c r="AE39" s="69">
        <f>('TD CALC Summary (Cumulative) '!$F62*'TD CALC Summary (Cumulative) '!$P$59)/'TD CALC Summary (Cumulative) '!$L$60</f>
        <v>0</v>
      </c>
      <c r="AF39" s="69">
        <f>('TD CALC Summary (Cumulative) '!$F62*'TD CALC Summary (Cumulative) '!$P$59)/'TD CALC Summary (Cumulative) '!$L$60</f>
        <v>0</v>
      </c>
      <c r="AG39" s="69">
        <f>('TD CALC Summary (Cumulative) '!$F62*'TD CALC Summary (Cumulative) '!$P$59)/'TD CALC Summary (Cumulative) '!$L$60</f>
        <v>0</v>
      </c>
      <c r="AH39" s="69">
        <f>('TD CALC Summary (Cumulative) '!$F62*'TD CALC Summary (Cumulative) '!$P$59)/'TD CALC Summary (Cumulative) '!$L$60</f>
        <v>0</v>
      </c>
      <c r="AI39" s="69">
        <f>('TD CALC Summary (Cumulative) '!$F62*'TD CALC Summary (Cumulative) '!$P$59)/'TD CALC Summary (Cumulative) '!$L$60</f>
        <v>0</v>
      </c>
      <c r="AJ39" s="69">
        <f>('TD CALC Summary (Cumulative) '!$F62*'TD CALC Summary (Cumulative) '!$P$59)/'TD CALC Summary (Cumulative) '!$L$60</f>
        <v>0</v>
      </c>
      <c r="AK39" s="69">
        <f>('TD CALC Summary (Cumulative) '!$F62*'TD CALC Summary (Cumulative) '!$P$59)/'TD CALC Summary (Cumulative) '!$L$60</f>
        <v>0</v>
      </c>
      <c r="AL39" s="69">
        <f>('TD CALC Summary (Cumulative) '!$F62*'TD CALC Summary (Cumulative) '!$P$59)/'TD CALC Summary (Cumulative) '!$L$60</f>
        <v>0</v>
      </c>
      <c r="AM39" s="69">
        <f>('TD CALC Summary (Cumulative) '!$G62*'TD CALC Summary (Cumulative) '!$P$59)/'TD CALC Summary (Cumulative) '!$L$60</f>
        <v>0</v>
      </c>
      <c r="AN39" s="69">
        <f>('TD CALC Summary (Cumulative) '!$G62*'TD CALC Summary (Cumulative) '!$P$59)/'TD CALC Summary (Cumulative) '!$L$60</f>
        <v>0</v>
      </c>
      <c r="AO39" s="69">
        <f>('TD CALC Summary (Cumulative) '!$G62*'TD CALC Summary (Cumulative) '!$P$59)/'TD CALC Summary (Cumulative) '!$L$60</f>
        <v>0</v>
      </c>
      <c r="AP39" s="69">
        <f>('TD CALC Summary (Cumulative) '!$G62*'TD CALC Summary (Cumulative) '!$P$59)/'TD CALC Summary (Cumulative) '!$L$60</f>
        <v>0</v>
      </c>
      <c r="AQ39" s="69">
        <f>('TD CALC Summary (Cumulative) '!$G62*'TD CALC Summary (Cumulative) '!$P$59)/'TD CALC Summary (Cumulative) '!$L$60</f>
        <v>0</v>
      </c>
      <c r="AR39" s="69">
        <f>('TD CALC Summary (Cumulative) '!$G62*'TD CALC Summary (Cumulative) '!$P$59)/'TD CALC Summary (Cumulative) '!$L$60</f>
        <v>0</v>
      </c>
      <c r="AS39" s="69">
        <f>('TD CALC Summary (Cumulative) '!$G62*'TD CALC Summary (Cumulative) '!$P$59)/'TD CALC Summary (Cumulative) '!$L$60</f>
        <v>0</v>
      </c>
      <c r="AT39" s="69">
        <f>('TD CALC Summary (Cumulative) '!$G62*'TD CALC Summary (Cumulative) '!$P$59)/'TD CALC Summary (Cumulative) '!$L$60</f>
        <v>0</v>
      </c>
      <c r="AU39" s="69">
        <f>('TD CALC Summary (Cumulative) '!$G62*'TD CALC Summary (Cumulative) '!$P$59)/'TD CALC Summary (Cumulative) '!$L$60</f>
        <v>0</v>
      </c>
      <c r="AV39" s="69">
        <f>('TD CALC Summary (Cumulative) '!$G62*'TD CALC Summary (Cumulative) '!$P$59)/'TD CALC Summary (Cumulative) '!$L$60</f>
        <v>0</v>
      </c>
      <c r="AW39" s="69">
        <f>('TD CALC Summary (Cumulative) '!$G62*'TD CALC Summary (Cumulative) '!$P$59)/'TD CALC Summary (Cumulative) '!$L$60</f>
        <v>0</v>
      </c>
      <c r="AX39" s="69">
        <f>('TD CALC Summary (Cumulative) '!$G62*'TD CALC Summary (Cumulative) '!$P$59)/'TD CALC Summary (Cumulative) '!$L$60</f>
        <v>0</v>
      </c>
      <c r="AY39" s="69">
        <f>('TD CALC Summary (Cumulative) '!$H62*'TD CALC Summary (Cumulative) '!$P$59)/'TD CALC Summary (Cumulative) '!$L$60</f>
        <v>0</v>
      </c>
      <c r="AZ39" s="69">
        <f>('TD CALC Summary (Cumulative) '!$H62*'TD CALC Summary (Cumulative) '!$P$59)/'TD CALC Summary (Cumulative) '!$L$60</f>
        <v>0</v>
      </c>
      <c r="BA39" s="69">
        <f>('TD CALC Summary (Cumulative) '!$H62*'TD CALC Summary (Cumulative) '!$P$59)/'TD CALC Summary (Cumulative) '!$L$60</f>
        <v>0</v>
      </c>
      <c r="BB39" s="69">
        <f>('TD CALC Summary (Cumulative) '!$H62*'TD CALC Summary (Cumulative) '!$P$59)/'TD CALC Summary (Cumulative) '!$L$60</f>
        <v>0</v>
      </c>
      <c r="BC39" s="69">
        <f>('TD CALC Summary (Cumulative) '!$H62*'TD CALC Summary (Cumulative) '!$P$59)/'TD CALC Summary (Cumulative) '!$L$60</f>
        <v>0</v>
      </c>
      <c r="BD39" s="69">
        <f>('TD CALC Summary (Cumulative) '!$H62*'TD CALC Summary (Cumulative) '!$P$59)/'TD CALC Summary (Cumulative) '!$L$60</f>
        <v>0</v>
      </c>
      <c r="BE39" s="69">
        <f>('TD CALC Summary (Cumulative) '!$H62*'TD CALC Summary (Cumulative) '!$P$59)/'TD CALC Summary (Cumulative) '!$L$60</f>
        <v>0</v>
      </c>
      <c r="BF39" s="69">
        <f>('TD CALC Summary (Cumulative) '!$H62*'TD CALC Summary (Cumulative) '!$P$59)/'TD CALC Summary (Cumulative) '!$L$60</f>
        <v>0</v>
      </c>
      <c r="BG39" s="69">
        <f>('TD CALC Summary (Cumulative) '!$H62*'TD CALC Summary (Cumulative) '!$P$59)/'TD CALC Summary (Cumulative) '!$L$60</f>
        <v>0</v>
      </c>
      <c r="BH39" s="69">
        <f>('TD CALC Summary (Cumulative) '!$H62*'TD CALC Summary (Cumulative) '!$P$59)/'TD CALC Summary (Cumulative) '!$L$60</f>
        <v>0</v>
      </c>
      <c r="BI39" s="69">
        <f>('TD CALC Summary (Cumulative) '!$H62*'TD CALC Summary (Cumulative) '!$P$59)/'TD CALC Summary (Cumulative) '!$L$60</f>
        <v>0</v>
      </c>
      <c r="BJ39" s="69">
        <f>('TD CALC Summary (Cumulative) '!$H62*'TD CALC Summary (Cumulative) '!$P$59)/'TD CALC Summary (Cumulative) '!$L$60</f>
        <v>0</v>
      </c>
      <c r="BK39" s="69">
        <f>('TD CALC Summary (Cumulative) '!$I62*'TD CALC Summary (Cumulative) '!$P$59)/'TD CALC Summary (Cumulative) '!$L$60</f>
        <v>0</v>
      </c>
      <c r="BL39" s="69">
        <f>('TD CALC Summary (Cumulative) '!$I62*'TD CALC Summary (Cumulative) '!$P$59)/'TD CALC Summary (Cumulative) '!$L$60</f>
        <v>0</v>
      </c>
      <c r="BM39" s="69">
        <f>('TD CALC Summary (Cumulative) '!$I62*'TD CALC Summary (Cumulative) '!$P$59)/'TD CALC Summary (Cumulative) '!$L$60</f>
        <v>0</v>
      </c>
      <c r="BN39" s="69">
        <f>('TD CALC Summary (Cumulative) '!$I62*'TD CALC Summary (Cumulative) '!$P$59)/'TD CALC Summary (Cumulative) '!$L$60</f>
        <v>0</v>
      </c>
      <c r="BO39" s="69">
        <f>('TD CALC Summary (Cumulative) '!$I62*'TD CALC Summary (Cumulative) '!$P$59)/'TD CALC Summary (Cumulative) '!$L$60</f>
        <v>0</v>
      </c>
      <c r="BP39" s="69">
        <f>('TD CALC Summary (Cumulative) '!$I62*'TD CALC Summary (Cumulative) '!$P$59)/'TD CALC Summary (Cumulative) '!$L$60</f>
        <v>0</v>
      </c>
      <c r="BQ39" s="69">
        <f>('TD CALC Summary (Cumulative) '!$I62*'TD CALC Summary (Cumulative) '!$P$59)/'TD CALC Summary (Cumulative) '!$L$60</f>
        <v>0</v>
      </c>
      <c r="BR39" s="69">
        <f>('TD CALC Summary (Cumulative) '!$I62*'TD CALC Summary (Cumulative) '!$P$59)/'TD CALC Summary (Cumulative) '!$L$60</f>
        <v>0</v>
      </c>
      <c r="BS39" s="69">
        <f>('TD CALC Summary (Cumulative) '!$I62*'TD CALC Summary (Cumulative) '!$P$59)/'TD CALC Summary (Cumulative) '!$L$60</f>
        <v>0</v>
      </c>
      <c r="BT39" s="69">
        <f>('TD CALC Summary (Cumulative) '!$I62*'TD CALC Summary (Cumulative) '!$P$59)/'TD CALC Summary (Cumulative) '!$L$60</f>
        <v>0</v>
      </c>
      <c r="BU39" s="69">
        <f>('TD CALC Summary (Cumulative) '!$I62*'TD CALC Summary (Cumulative) '!$P$59)/'TD CALC Summary (Cumulative) '!$L$60</f>
        <v>0</v>
      </c>
      <c r="BV39" s="69">
        <f>('TD CALC Summary (Cumulative) '!$I62*'TD CALC Summary (Cumulative) '!$P$59)/'TD CALC Summary (Cumulative) '!$L$60</f>
        <v>0</v>
      </c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</row>
    <row r="40" spans="1:122" x14ac:dyDescent="0.25">
      <c r="A40" s="162"/>
      <c r="B40" s="45" t="s">
        <v>12</v>
      </c>
      <c r="C40" s="96"/>
      <c r="D40" s="96"/>
      <c r="E40" s="115">
        <f>('TD CALC Summary (Cumulative) '!$D63*'TD CALC Summary (Cumulative) '!$P$59)/'TD CALC Summary (Cumulative) '!$L$59</f>
        <v>0</v>
      </c>
      <c r="F40" s="115">
        <f>('TD CALC Summary (Cumulative) '!$D63*'TD CALC Summary (Cumulative) '!$P$59)/'TD CALC Summary (Cumulative) '!$L$59</f>
        <v>0</v>
      </c>
      <c r="G40" s="115">
        <f>('TD CALC Summary (Cumulative) '!$D63*'TD CALC Summary (Cumulative) '!$P$59)/'TD CALC Summary (Cumulative) '!$L$59</f>
        <v>0</v>
      </c>
      <c r="H40" s="115">
        <f>('TD CALC Summary (Cumulative) '!$D63*'TD CALC Summary (Cumulative) '!$P$59)/'TD CALC Summary (Cumulative) '!$L$59</f>
        <v>0</v>
      </c>
      <c r="I40" s="115">
        <f>('TD CALC Summary (Cumulative) '!$D63*'TD CALC Summary (Cumulative) '!$P$59)/'TD CALC Summary (Cumulative) '!$L$59</f>
        <v>0</v>
      </c>
      <c r="J40" s="115">
        <f>('TD CALC Summary (Cumulative) '!$D63*'TD CALC Summary (Cumulative) '!$P$59)/'TD CALC Summary (Cumulative) '!$L$59</f>
        <v>0</v>
      </c>
      <c r="K40" s="115">
        <f>('TD CALC Summary (Cumulative) '!$D63*'TD CALC Summary (Cumulative) '!$P$59)/'TD CALC Summary (Cumulative) '!$L$59</f>
        <v>0</v>
      </c>
      <c r="L40" s="115">
        <f>('TD CALC Summary (Cumulative) '!$D63*'TD CALC Summary (Cumulative) '!$P$59)/'TD CALC Summary (Cumulative) '!$L$59</f>
        <v>0</v>
      </c>
      <c r="M40" s="115">
        <f>('TD CALC Summary (Cumulative) '!$D63*'TD CALC Summary (Cumulative) '!$P$59)/'TD CALC Summary (Cumulative) '!$L$59</f>
        <v>0</v>
      </c>
      <c r="N40" s="115">
        <f>('TD CALC Summary (Cumulative) '!$D63*'TD CALC Summary (Cumulative) '!$P$59)/'TD CALC Summary (Cumulative) '!$L$59</f>
        <v>0</v>
      </c>
      <c r="O40" s="69">
        <f>('TD CALC Summary (Cumulative) '!$E63*'TD CALC Summary (Cumulative) '!$P$59)/'TD CALC Summary (Cumulative) '!$L$60</f>
        <v>0</v>
      </c>
      <c r="P40" s="69">
        <f>('TD CALC Summary (Cumulative) '!$E63*'TD CALC Summary (Cumulative) '!$P$59)/'TD CALC Summary (Cumulative) '!$L$60</f>
        <v>0</v>
      </c>
      <c r="Q40" s="69">
        <f>('TD CALC Summary (Cumulative) '!$E63*'TD CALC Summary (Cumulative) '!$P$59)/'TD CALC Summary (Cumulative) '!$L$60</f>
        <v>0</v>
      </c>
      <c r="R40" s="69">
        <f>('TD CALC Summary (Cumulative) '!$E63*'TD CALC Summary (Cumulative) '!$P$59)/'TD CALC Summary (Cumulative) '!$L$60</f>
        <v>0</v>
      </c>
      <c r="S40" s="69">
        <f>('TD CALC Summary (Cumulative) '!$E63*'TD CALC Summary (Cumulative) '!$P$59)/'TD CALC Summary (Cumulative) '!$L$60</f>
        <v>0</v>
      </c>
      <c r="T40" s="69">
        <f>('TD CALC Summary (Cumulative) '!$E63*'TD CALC Summary (Cumulative) '!$P$59)/'TD CALC Summary (Cumulative) '!$L$60</f>
        <v>0</v>
      </c>
      <c r="U40" s="69">
        <f>('TD CALC Summary (Cumulative) '!$E63*'TD CALC Summary (Cumulative) '!$P$59)/'TD CALC Summary (Cumulative) '!$L$60</f>
        <v>0</v>
      </c>
      <c r="V40" s="69">
        <f>('TD CALC Summary (Cumulative) '!$E63*'TD CALC Summary (Cumulative) '!$P$59)/'TD CALC Summary (Cumulative) '!$L$60</f>
        <v>0</v>
      </c>
      <c r="W40" s="69">
        <f>('TD CALC Summary (Cumulative) '!$E63*'TD CALC Summary (Cumulative) '!$P$59)/'TD CALC Summary (Cumulative) '!$L$60</f>
        <v>0</v>
      </c>
      <c r="X40" s="69">
        <f>('TD CALC Summary (Cumulative) '!$E63*'TD CALC Summary (Cumulative) '!$P$59)/'TD CALC Summary (Cumulative) '!$L$60</f>
        <v>0</v>
      </c>
      <c r="Y40" s="69">
        <f>('TD CALC Summary (Cumulative) '!$E63*'TD CALC Summary (Cumulative) '!$P$59)/'TD CALC Summary (Cumulative) '!$L$60</f>
        <v>0</v>
      </c>
      <c r="Z40" s="69">
        <f>('TD CALC Summary (Cumulative) '!$E63*'TD CALC Summary (Cumulative) '!$P$59)/'TD CALC Summary (Cumulative) '!$L$60</f>
        <v>0</v>
      </c>
      <c r="AA40" s="69">
        <f>('TD CALC Summary (Cumulative) '!$F63*'TD CALC Summary (Cumulative) '!$P$59)/'TD CALC Summary (Cumulative) '!$L$60</f>
        <v>0</v>
      </c>
      <c r="AB40" s="69">
        <f>('TD CALC Summary (Cumulative) '!$F63*'TD CALC Summary (Cumulative) '!$P$59)/'TD CALC Summary (Cumulative) '!$L$60</f>
        <v>0</v>
      </c>
      <c r="AC40" s="69">
        <f>('TD CALC Summary (Cumulative) '!$F63*'TD CALC Summary (Cumulative) '!$P$59)/'TD CALC Summary (Cumulative) '!$L$60</f>
        <v>0</v>
      </c>
      <c r="AD40" s="69">
        <f>('TD CALC Summary (Cumulative) '!$F63*'TD CALC Summary (Cumulative) '!$P$59)/'TD CALC Summary (Cumulative) '!$L$60</f>
        <v>0</v>
      </c>
      <c r="AE40" s="69">
        <f>('TD CALC Summary (Cumulative) '!$F63*'TD CALC Summary (Cumulative) '!$P$59)/'TD CALC Summary (Cumulative) '!$L$60</f>
        <v>0</v>
      </c>
      <c r="AF40" s="69">
        <f>('TD CALC Summary (Cumulative) '!$F63*'TD CALC Summary (Cumulative) '!$P$59)/'TD CALC Summary (Cumulative) '!$L$60</f>
        <v>0</v>
      </c>
      <c r="AG40" s="69">
        <f>('TD CALC Summary (Cumulative) '!$F63*'TD CALC Summary (Cumulative) '!$P$59)/'TD CALC Summary (Cumulative) '!$L$60</f>
        <v>0</v>
      </c>
      <c r="AH40" s="69">
        <f>('TD CALC Summary (Cumulative) '!$F63*'TD CALC Summary (Cumulative) '!$P$59)/'TD CALC Summary (Cumulative) '!$L$60</f>
        <v>0</v>
      </c>
      <c r="AI40" s="69">
        <f>('TD CALC Summary (Cumulative) '!$F63*'TD CALC Summary (Cumulative) '!$P$59)/'TD CALC Summary (Cumulative) '!$L$60</f>
        <v>0</v>
      </c>
      <c r="AJ40" s="69">
        <f>('TD CALC Summary (Cumulative) '!$F63*'TD CALC Summary (Cumulative) '!$P$59)/'TD CALC Summary (Cumulative) '!$L$60</f>
        <v>0</v>
      </c>
      <c r="AK40" s="69">
        <f>('TD CALC Summary (Cumulative) '!$F63*'TD CALC Summary (Cumulative) '!$P$59)/'TD CALC Summary (Cumulative) '!$L$60</f>
        <v>0</v>
      </c>
      <c r="AL40" s="69">
        <f>('TD CALC Summary (Cumulative) '!$F63*'TD CALC Summary (Cumulative) '!$P$59)/'TD CALC Summary (Cumulative) '!$L$60</f>
        <v>0</v>
      </c>
      <c r="AM40" s="69">
        <f>('TD CALC Summary (Cumulative) '!$G63*'TD CALC Summary (Cumulative) '!$P$59)/'TD CALC Summary (Cumulative) '!$L$60</f>
        <v>0</v>
      </c>
      <c r="AN40" s="69">
        <f>('TD CALC Summary (Cumulative) '!$G63*'TD CALC Summary (Cumulative) '!$P$59)/'TD CALC Summary (Cumulative) '!$L$60</f>
        <v>0</v>
      </c>
      <c r="AO40" s="69">
        <f>('TD CALC Summary (Cumulative) '!$G63*'TD CALC Summary (Cumulative) '!$P$59)/'TD CALC Summary (Cumulative) '!$L$60</f>
        <v>0</v>
      </c>
      <c r="AP40" s="69">
        <f>('TD CALC Summary (Cumulative) '!$G63*'TD CALC Summary (Cumulative) '!$P$59)/'TD CALC Summary (Cumulative) '!$L$60</f>
        <v>0</v>
      </c>
      <c r="AQ40" s="69">
        <f>('TD CALC Summary (Cumulative) '!$G63*'TD CALC Summary (Cumulative) '!$P$59)/'TD CALC Summary (Cumulative) '!$L$60</f>
        <v>0</v>
      </c>
      <c r="AR40" s="69">
        <f>('TD CALC Summary (Cumulative) '!$G63*'TD CALC Summary (Cumulative) '!$P$59)/'TD CALC Summary (Cumulative) '!$L$60</f>
        <v>0</v>
      </c>
      <c r="AS40" s="69">
        <f>('TD CALC Summary (Cumulative) '!$G63*'TD CALC Summary (Cumulative) '!$P$59)/'TD CALC Summary (Cumulative) '!$L$60</f>
        <v>0</v>
      </c>
      <c r="AT40" s="69">
        <f>('TD CALC Summary (Cumulative) '!$G63*'TD CALC Summary (Cumulative) '!$P$59)/'TD CALC Summary (Cumulative) '!$L$60</f>
        <v>0</v>
      </c>
      <c r="AU40" s="69">
        <f>('TD CALC Summary (Cumulative) '!$G63*'TD CALC Summary (Cumulative) '!$P$59)/'TD CALC Summary (Cumulative) '!$L$60</f>
        <v>0</v>
      </c>
      <c r="AV40" s="69">
        <f>('TD CALC Summary (Cumulative) '!$G63*'TD CALC Summary (Cumulative) '!$P$59)/'TD CALC Summary (Cumulative) '!$L$60</f>
        <v>0</v>
      </c>
      <c r="AW40" s="69">
        <f>('TD CALC Summary (Cumulative) '!$G63*'TD CALC Summary (Cumulative) '!$P$59)/'TD CALC Summary (Cumulative) '!$L$60</f>
        <v>0</v>
      </c>
      <c r="AX40" s="69">
        <f>('TD CALC Summary (Cumulative) '!$G63*'TD CALC Summary (Cumulative) '!$P$59)/'TD CALC Summary (Cumulative) '!$L$60</f>
        <v>0</v>
      </c>
      <c r="AY40" s="69">
        <f>('TD CALC Summary (Cumulative) '!$H63*'TD CALC Summary (Cumulative) '!$P$59)/'TD CALC Summary (Cumulative) '!$L$60</f>
        <v>0</v>
      </c>
      <c r="AZ40" s="69">
        <f>('TD CALC Summary (Cumulative) '!$H63*'TD CALC Summary (Cumulative) '!$P$59)/'TD CALC Summary (Cumulative) '!$L$60</f>
        <v>0</v>
      </c>
      <c r="BA40" s="69">
        <f>('TD CALC Summary (Cumulative) '!$H63*'TD CALC Summary (Cumulative) '!$P$59)/'TD CALC Summary (Cumulative) '!$L$60</f>
        <v>0</v>
      </c>
      <c r="BB40" s="69">
        <f>('TD CALC Summary (Cumulative) '!$H63*'TD CALC Summary (Cumulative) '!$P$59)/'TD CALC Summary (Cumulative) '!$L$60</f>
        <v>0</v>
      </c>
      <c r="BC40" s="69">
        <f>('TD CALC Summary (Cumulative) '!$H63*'TD CALC Summary (Cumulative) '!$P$59)/'TD CALC Summary (Cumulative) '!$L$60</f>
        <v>0</v>
      </c>
      <c r="BD40" s="69">
        <f>('TD CALC Summary (Cumulative) '!$H63*'TD CALC Summary (Cumulative) '!$P$59)/'TD CALC Summary (Cumulative) '!$L$60</f>
        <v>0</v>
      </c>
      <c r="BE40" s="69">
        <f>('TD CALC Summary (Cumulative) '!$H63*'TD CALC Summary (Cumulative) '!$P$59)/'TD CALC Summary (Cumulative) '!$L$60</f>
        <v>0</v>
      </c>
      <c r="BF40" s="69">
        <f>('TD CALC Summary (Cumulative) '!$H63*'TD CALC Summary (Cumulative) '!$P$59)/'TD CALC Summary (Cumulative) '!$L$60</f>
        <v>0</v>
      </c>
      <c r="BG40" s="69">
        <f>('TD CALC Summary (Cumulative) '!$H63*'TD CALC Summary (Cumulative) '!$P$59)/'TD CALC Summary (Cumulative) '!$L$60</f>
        <v>0</v>
      </c>
      <c r="BH40" s="69">
        <f>('TD CALC Summary (Cumulative) '!$H63*'TD CALC Summary (Cumulative) '!$P$59)/'TD CALC Summary (Cumulative) '!$L$60</f>
        <v>0</v>
      </c>
      <c r="BI40" s="69">
        <f>('TD CALC Summary (Cumulative) '!$H63*'TD CALC Summary (Cumulative) '!$P$59)/'TD CALC Summary (Cumulative) '!$L$60</f>
        <v>0</v>
      </c>
      <c r="BJ40" s="69">
        <f>('TD CALC Summary (Cumulative) '!$H63*'TD CALC Summary (Cumulative) '!$P$59)/'TD CALC Summary (Cumulative) '!$L$60</f>
        <v>0</v>
      </c>
      <c r="BK40" s="69">
        <f>('TD CALC Summary (Cumulative) '!$I63*'TD CALC Summary (Cumulative) '!$P$59)/'TD CALC Summary (Cumulative) '!$L$60</f>
        <v>0</v>
      </c>
      <c r="BL40" s="69">
        <f>('TD CALC Summary (Cumulative) '!$I63*'TD CALC Summary (Cumulative) '!$P$59)/'TD CALC Summary (Cumulative) '!$L$60</f>
        <v>0</v>
      </c>
      <c r="BM40" s="69">
        <f>('TD CALC Summary (Cumulative) '!$I63*'TD CALC Summary (Cumulative) '!$P$59)/'TD CALC Summary (Cumulative) '!$L$60</f>
        <v>0</v>
      </c>
      <c r="BN40" s="69">
        <f>('TD CALC Summary (Cumulative) '!$I63*'TD CALC Summary (Cumulative) '!$P$59)/'TD CALC Summary (Cumulative) '!$L$60</f>
        <v>0</v>
      </c>
      <c r="BO40" s="69">
        <f>('TD CALC Summary (Cumulative) '!$I63*'TD CALC Summary (Cumulative) '!$P$59)/'TD CALC Summary (Cumulative) '!$L$60</f>
        <v>0</v>
      </c>
      <c r="BP40" s="69">
        <f>('TD CALC Summary (Cumulative) '!$I63*'TD CALC Summary (Cumulative) '!$P$59)/'TD CALC Summary (Cumulative) '!$L$60</f>
        <v>0</v>
      </c>
      <c r="BQ40" s="69">
        <f>('TD CALC Summary (Cumulative) '!$I63*'TD CALC Summary (Cumulative) '!$P$59)/'TD CALC Summary (Cumulative) '!$L$60</f>
        <v>0</v>
      </c>
      <c r="BR40" s="69">
        <f>('TD CALC Summary (Cumulative) '!$I63*'TD CALC Summary (Cumulative) '!$P$59)/'TD CALC Summary (Cumulative) '!$L$60</f>
        <v>0</v>
      </c>
      <c r="BS40" s="69">
        <f>('TD CALC Summary (Cumulative) '!$I63*'TD CALC Summary (Cumulative) '!$P$59)/'TD CALC Summary (Cumulative) '!$L$60</f>
        <v>0</v>
      </c>
      <c r="BT40" s="69">
        <f>('TD CALC Summary (Cumulative) '!$I63*'TD CALC Summary (Cumulative) '!$P$59)/'TD CALC Summary (Cumulative) '!$L$60</f>
        <v>0</v>
      </c>
      <c r="BU40" s="69">
        <f>('TD CALC Summary (Cumulative) '!$I63*'TD CALC Summary (Cumulative) '!$P$59)/'TD CALC Summary (Cumulative) '!$L$60</f>
        <v>0</v>
      </c>
      <c r="BV40" s="69">
        <f>('TD CALC Summary (Cumulative) '!$I63*'TD CALC Summary (Cumulative) '!$P$59)/'TD CALC Summary (Cumulative) '!$L$60</f>
        <v>0</v>
      </c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</row>
    <row r="41" spans="1:122" x14ac:dyDescent="0.25">
      <c r="A41" s="162"/>
      <c r="B41" s="45" t="s">
        <v>3</v>
      </c>
      <c r="C41" s="96"/>
      <c r="D41" s="96"/>
      <c r="E41" s="115">
        <f>('TD CALC Summary (Cumulative) '!$D64*'TD CALC Summary (Cumulative) '!$P$59)/'TD CALC Summary (Cumulative) '!$L$59</f>
        <v>0</v>
      </c>
      <c r="F41" s="115">
        <f>('TD CALC Summary (Cumulative) '!$D64*'TD CALC Summary (Cumulative) '!$P$59)/'TD CALC Summary (Cumulative) '!$L$59</f>
        <v>0</v>
      </c>
      <c r="G41" s="115">
        <f>('TD CALC Summary (Cumulative) '!$D64*'TD CALC Summary (Cumulative) '!$P$59)/'TD CALC Summary (Cumulative) '!$L$59</f>
        <v>0</v>
      </c>
      <c r="H41" s="115">
        <f>('TD CALC Summary (Cumulative) '!$D64*'TD CALC Summary (Cumulative) '!$P$59)/'TD CALC Summary (Cumulative) '!$L$59</f>
        <v>0</v>
      </c>
      <c r="I41" s="115">
        <f>('TD CALC Summary (Cumulative) '!$D64*'TD CALC Summary (Cumulative) '!$P$59)/'TD CALC Summary (Cumulative) '!$L$59</f>
        <v>0</v>
      </c>
      <c r="J41" s="115">
        <f>('TD CALC Summary (Cumulative) '!$D64*'TD CALC Summary (Cumulative) '!$P$59)/'TD CALC Summary (Cumulative) '!$L$59</f>
        <v>0</v>
      </c>
      <c r="K41" s="115">
        <f>('TD CALC Summary (Cumulative) '!$D64*'TD CALC Summary (Cumulative) '!$P$59)/'TD CALC Summary (Cumulative) '!$L$59</f>
        <v>0</v>
      </c>
      <c r="L41" s="115">
        <f>('TD CALC Summary (Cumulative) '!$D64*'TD CALC Summary (Cumulative) '!$P$59)/'TD CALC Summary (Cumulative) '!$L$59</f>
        <v>0</v>
      </c>
      <c r="M41" s="115">
        <f>('TD CALC Summary (Cumulative) '!$D64*'TD CALC Summary (Cumulative) '!$P$59)/'TD CALC Summary (Cumulative) '!$L$59</f>
        <v>0</v>
      </c>
      <c r="N41" s="115">
        <f>('TD CALC Summary (Cumulative) '!$D64*'TD CALC Summary (Cumulative) '!$P$59)/'TD CALC Summary (Cumulative) '!$L$59</f>
        <v>0</v>
      </c>
      <c r="O41" s="69">
        <f>('TD CALC Summary (Cumulative) '!$E64*'TD CALC Summary (Cumulative) '!$P$59)/'TD CALC Summary (Cumulative) '!$L$60</f>
        <v>0</v>
      </c>
      <c r="P41" s="69">
        <f>('TD CALC Summary (Cumulative) '!$E64*'TD CALC Summary (Cumulative) '!$P$59)/'TD CALC Summary (Cumulative) '!$L$60</f>
        <v>0</v>
      </c>
      <c r="Q41" s="69">
        <f>('TD CALC Summary (Cumulative) '!$E64*'TD CALC Summary (Cumulative) '!$P$59)/'TD CALC Summary (Cumulative) '!$L$60</f>
        <v>0</v>
      </c>
      <c r="R41" s="69">
        <f>('TD CALC Summary (Cumulative) '!$E64*'TD CALC Summary (Cumulative) '!$P$59)/'TD CALC Summary (Cumulative) '!$L$60</f>
        <v>0</v>
      </c>
      <c r="S41" s="69">
        <f>('TD CALC Summary (Cumulative) '!$E64*'TD CALC Summary (Cumulative) '!$P$59)/'TD CALC Summary (Cumulative) '!$L$60</f>
        <v>0</v>
      </c>
      <c r="T41" s="69">
        <f>('TD CALC Summary (Cumulative) '!$E64*'TD CALC Summary (Cumulative) '!$P$59)/'TD CALC Summary (Cumulative) '!$L$60</f>
        <v>0</v>
      </c>
      <c r="U41" s="69">
        <f>('TD CALC Summary (Cumulative) '!$E64*'TD CALC Summary (Cumulative) '!$P$59)/'TD CALC Summary (Cumulative) '!$L$60</f>
        <v>0</v>
      </c>
      <c r="V41" s="69">
        <f>('TD CALC Summary (Cumulative) '!$E64*'TD CALC Summary (Cumulative) '!$P$59)/'TD CALC Summary (Cumulative) '!$L$60</f>
        <v>0</v>
      </c>
      <c r="W41" s="69">
        <f>('TD CALC Summary (Cumulative) '!$E64*'TD CALC Summary (Cumulative) '!$P$59)/'TD CALC Summary (Cumulative) '!$L$60</f>
        <v>0</v>
      </c>
      <c r="X41" s="69">
        <f>('TD CALC Summary (Cumulative) '!$E64*'TD CALC Summary (Cumulative) '!$P$59)/'TD CALC Summary (Cumulative) '!$L$60</f>
        <v>0</v>
      </c>
      <c r="Y41" s="69">
        <f>('TD CALC Summary (Cumulative) '!$E64*'TD CALC Summary (Cumulative) '!$P$59)/'TD CALC Summary (Cumulative) '!$L$60</f>
        <v>0</v>
      </c>
      <c r="Z41" s="69">
        <f>('TD CALC Summary (Cumulative) '!$E64*'TD CALC Summary (Cumulative) '!$P$59)/'TD CALC Summary (Cumulative) '!$L$60</f>
        <v>0</v>
      </c>
      <c r="AA41" s="69">
        <f>('TD CALC Summary (Cumulative) '!$F64*'TD CALC Summary (Cumulative) '!$P$59)/'TD CALC Summary (Cumulative) '!$L$60</f>
        <v>0</v>
      </c>
      <c r="AB41" s="69">
        <f>('TD CALC Summary (Cumulative) '!$F64*'TD CALC Summary (Cumulative) '!$P$59)/'TD CALC Summary (Cumulative) '!$L$60</f>
        <v>0</v>
      </c>
      <c r="AC41" s="69">
        <f>('TD CALC Summary (Cumulative) '!$F64*'TD CALC Summary (Cumulative) '!$P$59)/'TD CALC Summary (Cumulative) '!$L$60</f>
        <v>0</v>
      </c>
      <c r="AD41" s="69">
        <f>('TD CALC Summary (Cumulative) '!$F64*'TD CALC Summary (Cumulative) '!$P$59)/'TD CALC Summary (Cumulative) '!$L$60</f>
        <v>0</v>
      </c>
      <c r="AE41" s="69">
        <f>('TD CALC Summary (Cumulative) '!$F64*'TD CALC Summary (Cumulative) '!$P$59)/'TD CALC Summary (Cumulative) '!$L$60</f>
        <v>0</v>
      </c>
      <c r="AF41" s="69">
        <f>('TD CALC Summary (Cumulative) '!$F64*'TD CALC Summary (Cumulative) '!$P$59)/'TD CALC Summary (Cumulative) '!$L$60</f>
        <v>0</v>
      </c>
      <c r="AG41" s="69">
        <f>('TD CALC Summary (Cumulative) '!$F64*'TD CALC Summary (Cumulative) '!$P$59)/'TD CALC Summary (Cumulative) '!$L$60</f>
        <v>0</v>
      </c>
      <c r="AH41" s="69">
        <f>('TD CALC Summary (Cumulative) '!$F64*'TD CALC Summary (Cumulative) '!$P$59)/'TD CALC Summary (Cumulative) '!$L$60</f>
        <v>0</v>
      </c>
      <c r="AI41" s="69">
        <f>('TD CALC Summary (Cumulative) '!$F64*'TD CALC Summary (Cumulative) '!$P$59)/'TD CALC Summary (Cumulative) '!$L$60</f>
        <v>0</v>
      </c>
      <c r="AJ41" s="69">
        <f>('TD CALC Summary (Cumulative) '!$F64*'TD CALC Summary (Cumulative) '!$P$59)/'TD CALC Summary (Cumulative) '!$L$60</f>
        <v>0</v>
      </c>
      <c r="AK41" s="69">
        <f>('TD CALC Summary (Cumulative) '!$F64*'TD CALC Summary (Cumulative) '!$P$59)/'TD CALC Summary (Cumulative) '!$L$60</f>
        <v>0</v>
      </c>
      <c r="AL41" s="69">
        <f>('TD CALC Summary (Cumulative) '!$F64*'TD CALC Summary (Cumulative) '!$P$59)/'TD CALC Summary (Cumulative) '!$L$60</f>
        <v>0</v>
      </c>
      <c r="AM41" s="69">
        <f>('TD CALC Summary (Cumulative) '!$G64*'TD CALC Summary (Cumulative) '!$P$59)/'TD CALC Summary (Cumulative) '!$L$60</f>
        <v>0</v>
      </c>
      <c r="AN41" s="69">
        <f>('TD CALC Summary (Cumulative) '!$G64*'TD CALC Summary (Cumulative) '!$P$59)/'TD CALC Summary (Cumulative) '!$L$60</f>
        <v>0</v>
      </c>
      <c r="AO41" s="69">
        <f>('TD CALC Summary (Cumulative) '!$G64*'TD CALC Summary (Cumulative) '!$P$59)/'TD CALC Summary (Cumulative) '!$L$60</f>
        <v>0</v>
      </c>
      <c r="AP41" s="69">
        <f>('TD CALC Summary (Cumulative) '!$G64*'TD CALC Summary (Cumulative) '!$P$59)/'TD CALC Summary (Cumulative) '!$L$60</f>
        <v>0</v>
      </c>
      <c r="AQ41" s="69">
        <f>('TD CALC Summary (Cumulative) '!$G64*'TD CALC Summary (Cumulative) '!$P$59)/'TD CALC Summary (Cumulative) '!$L$60</f>
        <v>0</v>
      </c>
      <c r="AR41" s="69">
        <f>('TD CALC Summary (Cumulative) '!$G64*'TD CALC Summary (Cumulative) '!$P$59)/'TD CALC Summary (Cumulative) '!$L$60</f>
        <v>0</v>
      </c>
      <c r="AS41" s="69">
        <f>('TD CALC Summary (Cumulative) '!$G64*'TD CALC Summary (Cumulative) '!$P$59)/'TD CALC Summary (Cumulative) '!$L$60</f>
        <v>0</v>
      </c>
      <c r="AT41" s="69">
        <f>('TD CALC Summary (Cumulative) '!$G64*'TD CALC Summary (Cumulative) '!$P$59)/'TD CALC Summary (Cumulative) '!$L$60</f>
        <v>0</v>
      </c>
      <c r="AU41" s="69">
        <f>('TD CALC Summary (Cumulative) '!$G64*'TD CALC Summary (Cumulative) '!$P$59)/'TD CALC Summary (Cumulative) '!$L$60</f>
        <v>0</v>
      </c>
      <c r="AV41" s="69">
        <f>('TD CALC Summary (Cumulative) '!$G64*'TD CALC Summary (Cumulative) '!$P$59)/'TD CALC Summary (Cumulative) '!$L$60</f>
        <v>0</v>
      </c>
      <c r="AW41" s="69">
        <f>('TD CALC Summary (Cumulative) '!$G64*'TD CALC Summary (Cumulative) '!$P$59)/'TD CALC Summary (Cumulative) '!$L$60</f>
        <v>0</v>
      </c>
      <c r="AX41" s="69">
        <f>('TD CALC Summary (Cumulative) '!$G64*'TD CALC Summary (Cumulative) '!$P$59)/'TD CALC Summary (Cumulative) '!$L$60</f>
        <v>0</v>
      </c>
      <c r="AY41" s="69">
        <f>('TD CALC Summary (Cumulative) '!$H64*'TD CALC Summary (Cumulative) '!$P$59)/'TD CALC Summary (Cumulative) '!$L$60</f>
        <v>0</v>
      </c>
      <c r="AZ41" s="69">
        <f>('TD CALC Summary (Cumulative) '!$H64*'TD CALC Summary (Cumulative) '!$P$59)/'TD CALC Summary (Cumulative) '!$L$60</f>
        <v>0</v>
      </c>
      <c r="BA41" s="69">
        <f>('TD CALC Summary (Cumulative) '!$H64*'TD CALC Summary (Cumulative) '!$P$59)/'TD CALC Summary (Cumulative) '!$L$60</f>
        <v>0</v>
      </c>
      <c r="BB41" s="69">
        <f>('TD CALC Summary (Cumulative) '!$H64*'TD CALC Summary (Cumulative) '!$P$59)/'TD CALC Summary (Cumulative) '!$L$60</f>
        <v>0</v>
      </c>
      <c r="BC41" s="69">
        <f>('TD CALC Summary (Cumulative) '!$H64*'TD CALC Summary (Cumulative) '!$P$59)/'TD CALC Summary (Cumulative) '!$L$60</f>
        <v>0</v>
      </c>
      <c r="BD41" s="69">
        <f>('TD CALC Summary (Cumulative) '!$H64*'TD CALC Summary (Cumulative) '!$P$59)/'TD CALC Summary (Cumulative) '!$L$60</f>
        <v>0</v>
      </c>
      <c r="BE41" s="69">
        <f>('TD CALC Summary (Cumulative) '!$H64*'TD CALC Summary (Cumulative) '!$P$59)/'TD CALC Summary (Cumulative) '!$L$60</f>
        <v>0</v>
      </c>
      <c r="BF41" s="69">
        <f>('TD CALC Summary (Cumulative) '!$H64*'TD CALC Summary (Cumulative) '!$P$59)/'TD CALC Summary (Cumulative) '!$L$60</f>
        <v>0</v>
      </c>
      <c r="BG41" s="69">
        <f>('TD CALC Summary (Cumulative) '!$H64*'TD CALC Summary (Cumulative) '!$P$59)/'TD CALC Summary (Cumulative) '!$L$60</f>
        <v>0</v>
      </c>
      <c r="BH41" s="69">
        <f>('TD CALC Summary (Cumulative) '!$H64*'TD CALC Summary (Cumulative) '!$P$59)/'TD CALC Summary (Cumulative) '!$L$60</f>
        <v>0</v>
      </c>
      <c r="BI41" s="69">
        <f>('TD CALC Summary (Cumulative) '!$H64*'TD CALC Summary (Cumulative) '!$P$59)/'TD CALC Summary (Cumulative) '!$L$60</f>
        <v>0</v>
      </c>
      <c r="BJ41" s="69">
        <f>('TD CALC Summary (Cumulative) '!$H64*'TD CALC Summary (Cumulative) '!$P$59)/'TD CALC Summary (Cumulative) '!$L$60</f>
        <v>0</v>
      </c>
      <c r="BK41" s="69">
        <f>('TD CALC Summary (Cumulative) '!$I64*'TD CALC Summary (Cumulative) '!$P$59)/'TD CALC Summary (Cumulative) '!$L$60</f>
        <v>0</v>
      </c>
      <c r="BL41" s="69">
        <f>('TD CALC Summary (Cumulative) '!$I64*'TD CALC Summary (Cumulative) '!$P$59)/'TD CALC Summary (Cumulative) '!$L$60</f>
        <v>0</v>
      </c>
      <c r="BM41" s="69">
        <f>('TD CALC Summary (Cumulative) '!$I64*'TD CALC Summary (Cumulative) '!$P$59)/'TD CALC Summary (Cumulative) '!$L$60</f>
        <v>0</v>
      </c>
      <c r="BN41" s="69">
        <f>('TD CALC Summary (Cumulative) '!$I64*'TD CALC Summary (Cumulative) '!$P$59)/'TD CALC Summary (Cumulative) '!$L$60</f>
        <v>0</v>
      </c>
      <c r="BO41" s="69">
        <f>('TD CALC Summary (Cumulative) '!$I64*'TD CALC Summary (Cumulative) '!$P$59)/'TD CALC Summary (Cumulative) '!$L$60</f>
        <v>0</v>
      </c>
      <c r="BP41" s="69">
        <f>('TD CALC Summary (Cumulative) '!$I64*'TD CALC Summary (Cumulative) '!$P$59)/'TD CALC Summary (Cumulative) '!$L$60</f>
        <v>0</v>
      </c>
      <c r="BQ41" s="69">
        <f>('TD CALC Summary (Cumulative) '!$I64*'TD CALC Summary (Cumulative) '!$P$59)/'TD CALC Summary (Cumulative) '!$L$60</f>
        <v>0</v>
      </c>
      <c r="BR41" s="69">
        <f>('TD CALC Summary (Cumulative) '!$I64*'TD CALC Summary (Cumulative) '!$P$59)/'TD CALC Summary (Cumulative) '!$L$60</f>
        <v>0</v>
      </c>
      <c r="BS41" s="69">
        <f>('TD CALC Summary (Cumulative) '!$I64*'TD CALC Summary (Cumulative) '!$P$59)/'TD CALC Summary (Cumulative) '!$L$60</f>
        <v>0</v>
      </c>
      <c r="BT41" s="69">
        <f>('TD CALC Summary (Cumulative) '!$I64*'TD CALC Summary (Cumulative) '!$P$59)/'TD CALC Summary (Cumulative) '!$L$60</f>
        <v>0</v>
      </c>
      <c r="BU41" s="69">
        <f>('TD CALC Summary (Cumulative) '!$I64*'TD CALC Summary (Cumulative) '!$P$59)/'TD CALC Summary (Cumulative) '!$L$60</f>
        <v>0</v>
      </c>
      <c r="BV41" s="69">
        <f>('TD CALC Summary (Cumulative) '!$I64*'TD CALC Summary (Cumulative) '!$P$59)/'TD CALC Summary (Cumulative) '!$L$60</f>
        <v>0</v>
      </c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</row>
    <row r="42" spans="1:122" x14ac:dyDescent="0.25">
      <c r="A42" s="162"/>
      <c r="B42" s="45" t="s">
        <v>13</v>
      </c>
      <c r="C42" s="96"/>
      <c r="D42" s="96"/>
      <c r="E42" s="115">
        <f>('TD CALC Summary (Cumulative) '!$D65*'TD CALC Summary (Cumulative) '!$P$59)/'TD CALC Summary (Cumulative) '!$L$59</f>
        <v>0</v>
      </c>
      <c r="F42" s="115">
        <f>('TD CALC Summary (Cumulative) '!$D65*'TD CALC Summary (Cumulative) '!$P$59)/'TD CALC Summary (Cumulative) '!$L$59</f>
        <v>0</v>
      </c>
      <c r="G42" s="115">
        <f>('TD CALC Summary (Cumulative) '!$D65*'TD CALC Summary (Cumulative) '!$P$59)/'TD CALC Summary (Cumulative) '!$L$59</f>
        <v>0</v>
      </c>
      <c r="H42" s="115">
        <f>('TD CALC Summary (Cumulative) '!$D65*'TD CALC Summary (Cumulative) '!$P$59)/'TD CALC Summary (Cumulative) '!$L$59</f>
        <v>0</v>
      </c>
      <c r="I42" s="115">
        <f>('TD CALC Summary (Cumulative) '!$D65*'TD CALC Summary (Cumulative) '!$P$59)/'TD CALC Summary (Cumulative) '!$L$59</f>
        <v>0</v>
      </c>
      <c r="J42" s="115">
        <f>('TD CALC Summary (Cumulative) '!$D65*'TD CALC Summary (Cumulative) '!$P$59)/'TD CALC Summary (Cumulative) '!$L$59</f>
        <v>0</v>
      </c>
      <c r="K42" s="115">
        <f>('TD CALC Summary (Cumulative) '!$D65*'TD CALC Summary (Cumulative) '!$P$59)/'TD CALC Summary (Cumulative) '!$L$59</f>
        <v>0</v>
      </c>
      <c r="L42" s="115">
        <f>('TD CALC Summary (Cumulative) '!$D65*'TD CALC Summary (Cumulative) '!$P$59)/'TD CALC Summary (Cumulative) '!$L$59</f>
        <v>0</v>
      </c>
      <c r="M42" s="115">
        <f>('TD CALC Summary (Cumulative) '!$D65*'TD CALC Summary (Cumulative) '!$P$59)/'TD CALC Summary (Cumulative) '!$L$59</f>
        <v>0</v>
      </c>
      <c r="N42" s="115">
        <f>('TD CALC Summary (Cumulative) '!$D65*'TD CALC Summary (Cumulative) '!$P$59)/'TD CALC Summary (Cumulative) '!$L$59</f>
        <v>0</v>
      </c>
      <c r="O42" s="69">
        <f>('TD CALC Summary (Cumulative) '!$E65*'TD CALC Summary (Cumulative) '!$P$59)/'TD CALC Summary (Cumulative) '!$L$60</f>
        <v>0</v>
      </c>
      <c r="P42" s="69">
        <f>('TD CALC Summary (Cumulative) '!$E65*'TD CALC Summary (Cumulative) '!$P$59)/'TD CALC Summary (Cumulative) '!$L$60</f>
        <v>0</v>
      </c>
      <c r="Q42" s="69">
        <f>('TD CALC Summary (Cumulative) '!$E65*'TD CALC Summary (Cumulative) '!$P$59)/'TD CALC Summary (Cumulative) '!$L$60</f>
        <v>0</v>
      </c>
      <c r="R42" s="69">
        <f>('TD CALC Summary (Cumulative) '!$E65*'TD CALC Summary (Cumulative) '!$P$59)/'TD CALC Summary (Cumulative) '!$L$60</f>
        <v>0</v>
      </c>
      <c r="S42" s="69">
        <f>('TD CALC Summary (Cumulative) '!$E65*'TD CALC Summary (Cumulative) '!$P$59)/'TD CALC Summary (Cumulative) '!$L$60</f>
        <v>0</v>
      </c>
      <c r="T42" s="69">
        <f>('TD CALC Summary (Cumulative) '!$E65*'TD CALC Summary (Cumulative) '!$P$59)/'TD CALC Summary (Cumulative) '!$L$60</f>
        <v>0</v>
      </c>
      <c r="U42" s="69">
        <f>('TD CALC Summary (Cumulative) '!$E65*'TD CALC Summary (Cumulative) '!$P$59)/'TD CALC Summary (Cumulative) '!$L$60</f>
        <v>0</v>
      </c>
      <c r="V42" s="69">
        <f>('TD CALC Summary (Cumulative) '!$E65*'TD CALC Summary (Cumulative) '!$P$59)/'TD CALC Summary (Cumulative) '!$L$60</f>
        <v>0</v>
      </c>
      <c r="W42" s="69">
        <f>('TD CALC Summary (Cumulative) '!$E65*'TD CALC Summary (Cumulative) '!$P$59)/'TD CALC Summary (Cumulative) '!$L$60</f>
        <v>0</v>
      </c>
      <c r="X42" s="69">
        <f>('TD CALC Summary (Cumulative) '!$E65*'TD CALC Summary (Cumulative) '!$P$59)/'TD CALC Summary (Cumulative) '!$L$60</f>
        <v>0</v>
      </c>
      <c r="Y42" s="69">
        <f>('TD CALC Summary (Cumulative) '!$E65*'TD CALC Summary (Cumulative) '!$P$59)/'TD CALC Summary (Cumulative) '!$L$60</f>
        <v>0</v>
      </c>
      <c r="Z42" s="69">
        <f>('TD CALC Summary (Cumulative) '!$E65*'TD CALC Summary (Cumulative) '!$P$59)/'TD CALC Summary (Cumulative) '!$L$60</f>
        <v>0</v>
      </c>
      <c r="AA42" s="69">
        <f>('TD CALC Summary (Cumulative) '!$F65*'TD CALC Summary (Cumulative) '!$P$59)/'TD CALC Summary (Cumulative) '!$L$60</f>
        <v>0</v>
      </c>
      <c r="AB42" s="69">
        <f>('TD CALC Summary (Cumulative) '!$F65*'TD CALC Summary (Cumulative) '!$P$59)/'TD CALC Summary (Cumulative) '!$L$60</f>
        <v>0</v>
      </c>
      <c r="AC42" s="69">
        <f>('TD CALC Summary (Cumulative) '!$F65*'TD CALC Summary (Cumulative) '!$P$59)/'TD CALC Summary (Cumulative) '!$L$60</f>
        <v>0</v>
      </c>
      <c r="AD42" s="69">
        <f>('TD CALC Summary (Cumulative) '!$F65*'TD CALC Summary (Cumulative) '!$P$59)/'TD CALC Summary (Cumulative) '!$L$60</f>
        <v>0</v>
      </c>
      <c r="AE42" s="69">
        <f>('TD CALC Summary (Cumulative) '!$F65*'TD CALC Summary (Cumulative) '!$P$59)/'TD CALC Summary (Cumulative) '!$L$60</f>
        <v>0</v>
      </c>
      <c r="AF42" s="69">
        <f>('TD CALC Summary (Cumulative) '!$F65*'TD CALC Summary (Cumulative) '!$P$59)/'TD CALC Summary (Cumulative) '!$L$60</f>
        <v>0</v>
      </c>
      <c r="AG42" s="69">
        <f>('TD CALC Summary (Cumulative) '!$F65*'TD CALC Summary (Cumulative) '!$P$59)/'TD CALC Summary (Cumulative) '!$L$60</f>
        <v>0</v>
      </c>
      <c r="AH42" s="69">
        <f>('TD CALC Summary (Cumulative) '!$F65*'TD CALC Summary (Cumulative) '!$P$59)/'TD CALC Summary (Cumulative) '!$L$60</f>
        <v>0</v>
      </c>
      <c r="AI42" s="69">
        <f>('TD CALC Summary (Cumulative) '!$F65*'TD CALC Summary (Cumulative) '!$P$59)/'TD CALC Summary (Cumulative) '!$L$60</f>
        <v>0</v>
      </c>
      <c r="AJ42" s="69">
        <f>('TD CALC Summary (Cumulative) '!$F65*'TD CALC Summary (Cumulative) '!$P$59)/'TD CALC Summary (Cumulative) '!$L$60</f>
        <v>0</v>
      </c>
      <c r="AK42" s="69">
        <f>('TD CALC Summary (Cumulative) '!$F65*'TD CALC Summary (Cumulative) '!$P$59)/'TD CALC Summary (Cumulative) '!$L$60</f>
        <v>0</v>
      </c>
      <c r="AL42" s="69">
        <f>('TD CALC Summary (Cumulative) '!$F65*'TD CALC Summary (Cumulative) '!$P$59)/'TD CALC Summary (Cumulative) '!$L$60</f>
        <v>0</v>
      </c>
      <c r="AM42" s="69">
        <f>('TD CALC Summary (Cumulative) '!$G65*'TD CALC Summary (Cumulative) '!$P$59)/'TD CALC Summary (Cumulative) '!$L$60</f>
        <v>0</v>
      </c>
      <c r="AN42" s="69">
        <f>('TD CALC Summary (Cumulative) '!$G65*'TD CALC Summary (Cumulative) '!$P$59)/'TD CALC Summary (Cumulative) '!$L$60</f>
        <v>0</v>
      </c>
      <c r="AO42" s="69">
        <f>('TD CALC Summary (Cumulative) '!$G65*'TD CALC Summary (Cumulative) '!$P$59)/'TD CALC Summary (Cumulative) '!$L$60</f>
        <v>0</v>
      </c>
      <c r="AP42" s="69">
        <f>('TD CALC Summary (Cumulative) '!$G65*'TD CALC Summary (Cumulative) '!$P$59)/'TD CALC Summary (Cumulative) '!$L$60</f>
        <v>0</v>
      </c>
      <c r="AQ42" s="69">
        <f>('TD CALC Summary (Cumulative) '!$G65*'TD CALC Summary (Cumulative) '!$P$59)/'TD CALC Summary (Cumulative) '!$L$60</f>
        <v>0</v>
      </c>
      <c r="AR42" s="69">
        <f>('TD CALC Summary (Cumulative) '!$G65*'TD CALC Summary (Cumulative) '!$P$59)/'TD CALC Summary (Cumulative) '!$L$60</f>
        <v>0</v>
      </c>
      <c r="AS42" s="69">
        <f>('TD CALC Summary (Cumulative) '!$G65*'TD CALC Summary (Cumulative) '!$P$59)/'TD CALC Summary (Cumulative) '!$L$60</f>
        <v>0</v>
      </c>
      <c r="AT42" s="69">
        <f>('TD CALC Summary (Cumulative) '!$G65*'TD CALC Summary (Cumulative) '!$P$59)/'TD CALC Summary (Cumulative) '!$L$60</f>
        <v>0</v>
      </c>
      <c r="AU42" s="69">
        <f>('TD CALC Summary (Cumulative) '!$G65*'TD CALC Summary (Cumulative) '!$P$59)/'TD CALC Summary (Cumulative) '!$L$60</f>
        <v>0</v>
      </c>
      <c r="AV42" s="69">
        <f>('TD CALC Summary (Cumulative) '!$G65*'TD CALC Summary (Cumulative) '!$P$59)/'TD CALC Summary (Cumulative) '!$L$60</f>
        <v>0</v>
      </c>
      <c r="AW42" s="69">
        <f>('TD CALC Summary (Cumulative) '!$G65*'TD CALC Summary (Cumulative) '!$P$59)/'TD CALC Summary (Cumulative) '!$L$60</f>
        <v>0</v>
      </c>
      <c r="AX42" s="69">
        <f>('TD CALC Summary (Cumulative) '!$G65*'TD CALC Summary (Cumulative) '!$P$59)/'TD CALC Summary (Cumulative) '!$L$60</f>
        <v>0</v>
      </c>
      <c r="AY42" s="69">
        <f>('TD CALC Summary (Cumulative) '!$H65*'TD CALC Summary (Cumulative) '!$P$59)/'TD CALC Summary (Cumulative) '!$L$60</f>
        <v>0</v>
      </c>
      <c r="AZ42" s="69">
        <f>('TD CALC Summary (Cumulative) '!$H65*'TD CALC Summary (Cumulative) '!$P$59)/'TD CALC Summary (Cumulative) '!$L$60</f>
        <v>0</v>
      </c>
      <c r="BA42" s="69">
        <f>('TD CALC Summary (Cumulative) '!$H65*'TD CALC Summary (Cumulative) '!$P$59)/'TD CALC Summary (Cumulative) '!$L$60</f>
        <v>0</v>
      </c>
      <c r="BB42" s="69">
        <f>('TD CALC Summary (Cumulative) '!$H65*'TD CALC Summary (Cumulative) '!$P$59)/'TD CALC Summary (Cumulative) '!$L$60</f>
        <v>0</v>
      </c>
      <c r="BC42" s="69">
        <f>('TD CALC Summary (Cumulative) '!$H65*'TD CALC Summary (Cumulative) '!$P$59)/'TD CALC Summary (Cumulative) '!$L$60</f>
        <v>0</v>
      </c>
      <c r="BD42" s="69">
        <f>('TD CALC Summary (Cumulative) '!$H65*'TD CALC Summary (Cumulative) '!$P$59)/'TD CALC Summary (Cumulative) '!$L$60</f>
        <v>0</v>
      </c>
      <c r="BE42" s="69">
        <f>('TD CALC Summary (Cumulative) '!$H65*'TD CALC Summary (Cumulative) '!$P$59)/'TD CALC Summary (Cumulative) '!$L$60</f>
        <v>0</v>
      </c>
      <c r="BF42" s="69">
        <f>('TD CALC Summary (Cumulative) '!$H65*'TD CALC Summary (Cumulative) '!$P$59)/'TD CALC Summary (Cumulative) '!$L$60</f>
        <v>0</v>
      </c>
      <c r="BG42" s="69">
        <f>('TD CALC Summary (Cumulative) '!$H65*'TD CALC Summary (Cumulative) '!$P$59)/'TD CALC Summary (Cumulative) '!$L$60</f>
        <v>0</v>
      </c>
      <c r="BH42" s="69">
        <f>('TD CALC Summary (Cumulative) '!$H65*'TD CALC Summary (Cumulative) '!$P$59)/'TD CALC Summary (Cumulative) '!$L$60</f>
        <v>0</v>
      </c>
      <c r="BI42" s="69">
        <f>('TD CALC Summary (Cumulative) '!$H65*'TD CALC Summary (Cumulative) '!$P$59)/'TD CALC Summary (Cumulative) '!$L$60</f>
        <v>0</v>
      </c>
      <c r="BJ42" s="69">
        <f>('TD CALC Summary (Cumulative) '!$H65*'TD CALC Summary (Cumulative) '!$P$59)/'TD CALC Summary (Cumulative) '!$L$60</f>
        <v>0</v>
      </c>
      <c r="BK42" s="69">
        <f>('TD CALC Summary (Cumulative) '!$I65*'TD CALC Summary (Cumulative) '!$P$59)/'TD CALC Summary (Cumulative) '!$L$60</f>
        <v>0</v>
      </c>
      <c r="BL42" s="69">
        <f>('TD CALC Summary (Cumulative) '!$I65*'TD CALC Summary (Cumulative) '!$P$59)/'TD CALC Summary (Cumulative) '!$L$60</f>
        <v>0</v>
      </c>
      <c r="BM42" s="69">
        <f>('TD CALC Summary (Cumulative) '!$I65*'TD CALC Summary (Cumulative) '!$P$59)/'TD CALC Summary (Cumulative) '!$L$60</f>
        <v>0</v>
      </c>
      <c r="BN42" s="69">
        <f>('TD CALC Summary (Cumulative) '!$I65*'TD CALC Summary (Cumulative) '!$P$59)/'TD CALC Summary (Cumulative) '!$L$60</f>
        <v>0</v>
      </c>
      <c r="BO42" s="69">
        <f>('TD CALC Summary (Cumulative) '!$I65*'TD CALC Summary (Cumulative) '!$P$59)/'TD CALC Summary (Cumulative) '!$L$60</f>
        <v>0</v>
      </c>
      <c r="BP42" s="69">
        <f>('TD CALC Summary (Cumulative) '!$I65*'TD CALC Summary (Cumulative) '!$P$59)/'TD CALC Summary (Cumulative) '!$L$60</f>
        <v>0</v>
      </c>
      <c r="BQ42" s="69">
        <f>('TD CALC Summary (Cumulative) '!$I65*'TD CALC Summary (Cumulative) '!$P$59)/'TD CALC Summary (Cumulative) '!$L$60</f>
        <v>0</v>
      </c>
      <c r="BR42" s="69">
        <f>('TD CALC Summary (Cumulative) '!$I65*'TD CALC Summary (Cumulative) '!$P$59)/'TD CALC Summary (Cumulative) '!$L$60</f>
        <v>0</v>
      </c>
      <c r="BS42" s="69">
        <f>('TD CALC Summary (Cumulative) '!$I65*'TD CALC Summary (Cumulative) '!$P$59)/'TD CALC Summary (Cumulative) '!$L$60</f>
        <v>0</v>
      </c>
      <c r="BT42" s="69">
        <f>('TD CALC Summary (Cumulative) '!$I65*'TD CALC Summary (Cumulative) '!$P$59)/'TD CALC Summary (Cumulative) '!$L$60</f>
        <v>0</v>
      </c>
      <c r="BU42" s="69">
        <f>('TD CALC Summary (Cumulative) '!$I65*'TD CALC Summary (Cumulative) '!$P$59)/'TD CALC Summary (Cumulative) '!$L$60</f>
        <v>0</v>
      </c>
      <c r="BV42" s="69">
        <f>('TD CALC Summary (Cumulative) '!$I65*'TD CALC Summary (Cumulative) '!$P$59)/'TD CALC Summary (Cumulative) '!$L$60</f>
        <v>0</v>
      </c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</row>
    <row r="43" spans="1:122" x14ac:dyDescent="0.25">
      <c r="A43" s="162"/>
      <c r="B43" s="45" t="s">
        <v>4</v>
      </c>
      <c r="C43" s="96"/>
      <c r="D43" s="96"/>
      <c r="E43" s="115"/>
      <c r="F43" s="115"/>
      <c r="H43" s="115"/>
      <c r="I43" s="115"/>
      <c r="J43" s="115"/>
      <c r="K43" s="115"/>
      <c r="L43" s="115">
        <f>('TD CALC Summary (Cumulative) '!$D66*'TD CALC Summary (Cumulative) '!$P$59)/'TD CALC Summary (Cumulative) '!$L$59</f>
        <v>0</v>
      </c>
      <c r="M43" s="115">
        <f>('TD CALC Summary (Cumulative) '!$D66*'TD CALC Summary (Cumulative) '!$P$59)/'TD CALC Summary (Cumulative) '!$L$59</f>
        <v>0</v>
      </c>
      <c r="N43" s="115">
        <f>('TD CALC Summary (Cumulative) '!$D66*'TD CALC Summary (Cumulative) '!$P$59)/'TD CALC Summary (Cumulative) '!$L$59</f>
        <v>0</v>
      </c>
      <c r="O43" s="69">
        <f>('TD CALC Summary (Cumulative) '!$E66*'TD CALC Summary (Cumulative) '!$P$59)/'TD CALC Summary (Cumulative) '!$L$60</f>
        <v>0</v>
      </c>
      <c r="P43" s="69">
        <f>('TD CALC Summary (Cumulative) '!$E66*'TD CALC Summary (Cumulative) '!$P$59)/'TD CALC Summary (Cumulative) '!$L$60</f>
        <v>0</v>
      </c>
      <c r="Q43" s="69">
        <f>('TD CALC Summary (Cumulative) '!$E66*'TD CALC Summary (Cumulative) '!$P$59)/'TD CALC Summary (Cumulative) '!$L$60</f>
        <v>0</v>
      </c>
      <c r="R43" s="69">
        <f>('TD CALC Summary (Cumulative) '!$E66*'TD CALC Summary (Cumulative) '!$P$59)/'TD CALC Summary (Cumulative) '!$L$60</f>
        <v>0</v>
      </c>
      <c r="S43" s="69"/>
      <c r="T43" s="69"/>
      <c r="U43" s="69"/>
      <c r="V43" s="69"/>
      <c r="W43" s="69"/>
      <c r="X43" s="69">
        <f>('TD CALC Summary (Cumulative) '!$E66*'TD CALC Summary (Cumulative) '!$P$59)/'TD CALC Summary (Cumulative) '!$L$60</f>
        <v>0</v>
      </c>
      <c r="Y43" s="69">
        <f>('TD CALC Summary (Cumulative) '!$E66*'TD CALC Summary (Cumulative) '!$P$59)/'TD CALC Summary (Cumulative) '!$L$60</f>
        <v>0</v>
      </c>
      <c r="Z43" s="69">
        <f>('TD CALC Summary (Cumulative) '!$E66*'TD CALC Summary (Cumulative) '!$P$59)/'TD CALC Summary (Cumulative) '!$L$60</f>
        <v>0</v>
      </c>
      <c r="AA43" s="69">
        <f>('TD CALC Summary (Cumulative) '!$F66*'TD CALC Summary (Cumulative) '!$P$59)/'TD CALC Summary (Cumulative) '!$L$60</f>
        <v>0</v>
      </c>
      <c r="AB43" s="69">
        <f>('TD CALC Summary (Cumulative) '!$F66*'TD CALC Summary (Cumulative) '!$P$59)/'TD CALC Summary (Cumulative) '!$L$60</f>
        <v>0</v>
      </c>
      <c r="AC43" s="69">
        <f>('TD CALC Summary (Cumulative) '!$F66*'TD CALC Summary (Cumulative) '!$P$59)/'TD CALC Summary (Cumulative) '!$L$60</f>
        <v>0</v>
      </c>
      <c r="AD43" s="69">
        <f>('TD CALC Summary (Cumulative) '!$F66*'TD CALC Summary (Cumulative) '!$P$59)/'TD CALC Summary (Cumulative) '!$L$60</f>
        <v>0</v>
      </c>
      <c r="AE43" s="69"/>
      <c r="AF43" s="69"/>
      <c r="AG43" s="69"/>
      <c r="AH43" s="69"/>
      <c r="AI43" s="69"/>
      <c r="AJ43" s="69">
        <f>('TD CALC Summary (Cumulative) '!$F66*'TD CALC Summary (Cumulative) '!$P$59)/'TD CALC Summary (Cumulative) '!$L$60</f>
        <v>0</v>
      </c>
      <c r="AK43" s="69">
        <f>('TD CALC Summary (Cumulative) '!$F66*'TD CALC Summary (Cumulative) '!$P$59)/'TD CALC Summary (Cumulative) '!$L$60</f>
        <v>0</v>
      </c>
      <c r="AL43" s="69">
        <f>('TD CALC Summary (Cumulative) '!$F66*'TD CALC Summary (Cumulative) '!$P$59)/'TD CALC Summary (Cumulative) '!$L$60</f>
        <v>0</v>
      </c>
      <c r="AM43" s="69">
        <f>('TD CALC Summary (Cumulative) '!$G66*'TD CALC Summary (Cumulative) '!$P$59)/'TD CALC Summary (Cumulative) '!$L$60</f>
        <v>0</v>
      </c>
      <c r="AN43" s="69">
        <f>('TD CALC Summary (Cumulative) '!$G66*'TD CALC Summary (Cumulative) '!$P$59)/'TD CALC Summary (Cumulative) '!$L$60</f>
        <v>0</v>
      </c>
      <c r="AO43" s="69">
        <f>('TD CALC Summary (Cumulative) '!$G66*'TD CALC Summary (Cumulative) '!$P$59)/'TD CALC Summary (Cumulative) '!$L$60</f>
        <v>0</v>
      </c>
      <c r="AP43" s="69">
        <f>('TD CALC Summary (Cumulative) '!$G66*'TD CALC Summary (Cumulative) '!$P$59)/'TD CALC Summary (Cumulative) '!$L$60</f>
        <v>0</v>
      </c>
      <c r="AQ43" s="69">
        <v>0</v>
      </c>
      <c r="AR43" s="69"/>
      <c r="AS43" s="69"/>
      <c r="AT43" s="69"/>
      <c r="AU43" s="69"/>
      <c r="AV43" s="69">
        <f>('TD CALC Summary (Cumulative) '!$G66*'TD CALC Summary (Cumulative) '!$P$59)/'TD CALC Summary (Cumulative) '!$L$60</f>
        <v>0</v>
      </c>
      <c r="AW43" s="69">
        <f>('TD CALC Summary (Cumulative) '!$G66*'TD CALC Summary (Cumulative) '!$P$59)/'TD CALC Summary (Cumulative) '!$L$60</f>
        <v>0</v>
      </c>
      <c r="AX43" s="69">
        <f>('TD CALC Summary (Cumulative) '!$G66*'TD CALC Summary (Cumulative) '!$P$59)/'TD CALC Summary (Cumulative) '!$L$60</f>
        <v>0</v>
      </c>
      <c r="AY43" s="69">
        <f>('TD CALC Summary (Cumulative) '!$H66*'TD CALC Summary (Cumulative) '!$P$59)/'TD CALC Summary (Cumulative) '!$L$60</f>
        <v>0</v>
      </c>
      <c r="AZ43" s="69">
        <f>('TD CALC Summary (Cumulative) '!$H66*'TD CALC Summary (Cumulative) '!$P$59)/'TD CALC Summary (Cumulative) '!$L$60</f>
        <v>0</v>
      </c>
      <c r="BA43" s="69">
        <f>('TD CALC Summary (Cumulative) '!$H66*'TD CALC Summary (Cumulative) '!$P$59)/'TD CALC Summary (Cumulative) '!$L$60</f>
        <v>0</v>
      </c>
      <c r="BB43" s="69">
        <f>('TD CALC Summary (Cumulative) '!$H66*'TD CALC Summary (Cumulative) '!$P$59)/'TD CALC Summary (Cumulative) '!$L$60</f>
        <v>0</v>
      </c>
      <c r="BC43" s="69">
        <v>0</v>
      </c>
      <c r="BD43" s="69"/>
      <c r="BE43" s="69"/>
      <c r="BF43" s="69"/>
      <c r="BG43" s="69"/>
      <c r="BH43" s="69">
        <f>('TD CALC Summary (Cumulative) '!$H66*'TD CALC Summary (Cumulative) '!$P$59)/'TD CALC Summary (Cumulative) '!$L$60</f>
        <v>0</v>
      </c>
      <c r="BI43" s="69">
        <f>('TD CALC Summary (Cumulative) '!$H66*'TD CALC Summary (Cumulative) '!$P$59)/'TD CALC Summary (Cumulative) '!$L$60</f>
        <v>0</v>
      </c>
      <c r="BJ43" s="69">
        <f>('TD CALC Summary (Cumulative) '!$H66*'TD CALC Summary (Cumulative) '!$P$59)/'TD CALC Summary (Cumulative) '!$L$60</f>
        <v>0</v>
      </c>
      <c r="BK43" s="69">
        <f>('TD CALC Summary (Cumulative) '!$I66*'TD CALC Summary (Cumulative) '!$P$59)/'TD CALC Summary (Cumulative) '!$L$60</f>
        <v>0</v>
      </c>
      <c r="BL43" s="69">
        <f>('TD CALC Summary (Cumulative) '!$I66*'TD CALC Summary (Cumulative) '!$P$59)/'TD CALC Summary (Cumulative) '!$L$60</f>
        <v>0</v>
      </c>
      <c r="BM43" s="69">
        <f>('TD CALC Summary (Cumulative) '!$I66*'TD CALC Summary (Cumulative) '!$P$59)/'TD CALC Summary (Cumulative) '!$L$60</f>
        <v>0</v>
      </c>
      <c r="BN43" s="69">
        <f>('TD CALC Summary (Cumulative) '!$I66*'TD CALC Summary (Cumulative) '!$P$59)/'TD CALC Summary (Cumulative) '!$L$60</f>
        <v>0</v>
      </c>
      <c r="BO43" s="69">
        <v>0</v>
      </c>
      <c r="BP43" s="69"/>
      <c r="BQ43" s="69"/>
      <c r="BR43" s="69"/>
      <c r="BS43" s="69"/>
      <c r="BT43" s="69">
        <f>('TD CALC Summary (Cumulative) '!$I66*'TD CALC Summary (Cumulative) '!$P$59)/'TD CALC Summary (Cumulative) '!$L$60</f>
        <v>0</v>
      </c>
      <c r="BU43" s="69">
        <f>('TD CALC Summary (Cumulative) '!$I66*'TD CALC Summary (Cumulative) '!$P$59)/'TD CALC Summary (Cumulative) '!$L$60</f>
        <v>0</v>
      </c>
      <c r="BV43" s="69">
        <f>('TD CALC Summary (Cumulative) '!$I66*'TD CALC Summary (Cumulative) '!$P$59)/'TD CALC Summary (Cumulative) '!$L$60</f>
        <v>0</v>
      </c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</row>
    <row r="44" spans="1:122" x14ac:dyDescent="0.25">
      <c r="A44" s="163"/>
      <c r="B44" s="45" t="s">
        <v>14</v>
      </c>
      <c r="C44" s="96"/>
      <c r="D44" s="96"/>
      <c r="E44" s="115">
        <f>('TD CALC Summary (Cumulative) '!$D67*'TD CALC Summary (Cumulative) '!$P$59)/'TD CALC Summary (Cumulative) '!$L$59</f>
        <v>0</v>
      </c>
      <c r="F44" s="115">
        <f>('TD CALC Summary (Cumulative) '!$D67*'TD CALC Summary (Cumulative) '!$P$59)/'TD CALC Summary (Cumulative) '!$L$59</f>
        <v>0</v>
      </c>
      <c r="G44" s="115">
        <f>('TD CALC Summary (Cumulative) '!$D67*'TD CALC Summary (Cumulative) '!$P$59)/'TD CALC Summary (Cumulative) '!$L$59</f>
        <v>0</v>
      </c>
      <c r="H44" s="115">
        <f>('TD CALC Summary (Cumulative) '!$D67*'TD CALC Summary (Cumulative) '!$P$59)/'TD CALC Summary (Cumulative) '!$L$59</f>
        <v>0</v>
      </c>
      <c r="I44" s="115">
        <f>('TD CALC Summary (Cumulative) '!$D67*'TD CALC Summary (Cumulative) '!$P$59)/'TD CALC Summary (Cumulative) '!$L$59</f>
        <v>0</v>
      </c>
      <c r="J44" s="115">
        <f>('TD CALC Summary (Cumulative) '!$D67*'TD CALC Summary (Cumulative) '!$P$59)/'TD CALC Summary (Cumulative) '!$L$59</f>
        <v>0</v>
      </c>
      <c r="K44" s="115">
        <f>('TD CALC Summary (Cumulative) '!$D67*'TD CALC Summary (Cumulative) '!$P$59)/'TD CALC Summary (Cumulative) '!$L$59</f>
        <v>0</v>
      </c>
      <c r="L44" s="115">
        <f>('TD CALC Summary (Cumulative) '!$D67*'TD CALC Summary (Cumulative) '!$P$59)/'TD CALC Summary (Cumulative) '!$L$59</f>
        <v>0</v>
      </c>
      <c r="M44" s="115">
        <f>('TD CALC Summary (Cumulative) '!$D67*'TD CALC Summary (Cumulative) '!$P$59)/'TD CALC Summary (Cumulative) '!$L$59</f>
        <v>0</v>
      </c>
      <c r="N44" s="115">
        <f>('TD CALC Summary (Cumulative) '!$D67*'TD CALC Summary (Cumulative) '!$P$59)/'TD CALC Summary (Cumulative) '!$L$59</f>
        <v>0</v>
      </c>
      <c r="O44" s="69">
        <f>('TD CALC Summary (Cumulative) '!$E67*'TD CALC Summary (Cumulative) '!$P$59)/'TD CALC Summary (Cumulative) '!$L$60</f>
        <v>0</v>
      </c>
      <c r="P44" s="69">
        <f>('TD CALC Summary (Cumulative) '!$E67*'TD CALC Summary (Cumulative) '!$P$59)/'TD CALC Summary (Cumulative) '!$L$60</f>
        <v>0</v>
      </c>
      <c r="Q44" s="69">
        <f>('TD CALC Summary (Cumulative) '!$E67*'TD CALC Summary (Cumulative) '!$P$59)/'TD CALC Summary (Cumulative) '!$L$60</f>
        <v>0</v>
      </c>
      <c r="R44" s="69">
        <f>('TD CALC Summary (Cumulative) '!$E67*'TD CALC Summary (Cumulative) '!$P$59)/'TD CALC Summary (Cumulative) '!$L$60</f>
        <v>0</v>
      </c>
      <c r="S44" s="69">
        <f>('TD CALC Summary (Cumulative) '!$E67*'TD CALC Summary (Cumulative) '!$P$59)/'TD CALC Summary (Cumulative) '!$L$60</f>
        <v>0</v>
      </c>
      <c r="T44" s="69">
        <f>('TD CALC Summary (Cumulative) '!$E67*'TD CALC Summary (Cumulative) '!$P$59)/'TD CALC Summary (Cumulative) '!$L$60</f>
        <v>0</v>
      </c>
      <c r="U44" s="69">
        <f>('TD CALC Summary (Cumulative) '!$E67*'TD CALC Summary (Cumulative) '!$P$59)/'TD CALC Summary (Cumulative) '!$L$60</f>
        <v>0</v>
      </c>
      <c r="V44" s="69">
        <f>('TD CALC Summary (Cumulative) '!$E67*'TD CALC Summary (Cumulative) '!$P$59)/'TD CALC Summary (Cumulative) '!$L$60</f>
        <v>0</v>
      </c>
      <c r="W44" s="69">
        <f>('TD CALC Summary (Cumulative) '!$E67*'TD CALC Summary (Cumulative) '!$P$59)/'TD CALC Summary (Cumulative) '!$L$60</f>
        <v>0</v>
      </c>
      <c r="X44" s="69">
        <f>('TD CALC Summary (Cumulative) '!$E67*'TD CALC Summary (Cumulative) '!$P$59)/'TD CALC Summary (Cumulative) '!$L$60</f>
        <v>0</v>
      </c>
      <c r="Y44" s="69">
        <f>('TD CALC Summary (Cumulative) '!$E67*'TD CALC Summary (Cumulative) '!$P$59)/'TD CALC Summary (Cumulative) '!$L$60</f>
        <v>0</v>
      </c>
      <c r="Z44" s="69">
        <f>('TD CALC Summary (Cumulative) '!$E67*'TD CALC Summary (Cumulative) '!$P$59)/'TD CALC Summary (Cumulative) '!$L$60</f>
        <v>0</v>
      </c>
      <c r="AA44" s="69">
        <f>('TD CALC Summary (Cumulative) '!$F67*'TD CALC Summary (Cumulative) '!$P$59)/'TD CALC Summary (Cumulative) '!$L$60</f>
        <v>0</v>
      </c>
      <c r="AB44" s="69">
        <f>('TD CALC Summary (Cumulative) '!$F67*'TD CALC Summary (Cumulative) '!$P$59)/'TD CALC Summary (Cumulative) '!$L$60</f>
        <v>0</v>
      </c>
      <c r="AC44" s="69">
        <f>('TD CALC Summary (Cumulative) '!$F67*'TD CALC Summary (Cumulative) '!$P$59)/'TD CALC Summary (Cumulative) '!$L$60</f>
        <v>0</v>
      </c>
      <c r="AD44" s="69">
        <f>('TD CALC Summary (Cumulative) '!$F67*'TD CALC Summary (Cumulative) '!$P$59)/'TD CALC Summary (Cumulative) '!$L$60</f>
        <v>0</v>
      </c>
      <c r="AE44" s="69">
        <f>('TD CALC Summary (Cumulative) '!$F67*'TD CALC Summary (Cumulative) '!$P$59)/'TD CALC Summary (Cumulative) '!$L$60</f>
        <v>0</v>
      </c>
      <c r="AF44" s="69">
        <f>('TD CALC Summary (Cumulative) '!$F67*'TD CALC Summary (Cumulative) '!$P$59)/'TD CALC Summary (Cumulative) '!$L$60</f>
        <v>0</v>
      </c>
      <c r="AG44" s="69">
        <f>('TD CALC Summary (Cumulative) '!$F67*'TD CALC Summary (Cumulative) '!$P$59)/'TD CALC Summary (Cumulative) '!$L$60</f>
        <v>0</v>
      </c>
      <c r="AH44" s="69">
        <f>('TD CALC Summary (Cumulative) '!$F67*'TD CALC Summary (Cumulative) '!$P$59)/'TD CALC Summary (Cumulative) '!$L$60</f>
        <v>0</v>
      </c>
      <c r="AI44" s="69">
        <f>('TD CALC Summary (Cumulative) '!$F67*'TD CALC Summary (Cumulative) '!$P$59)/'TD CALC Summary (Cumulative) '!$L$60</f>
        <v>0</v>
      </c>
      <c r="AJ44" s="69">
        <f>('TD CALC Summary (Cumulative) '!$F67*'TD CALC Summary (Cumulative) '!$P$59)/'TD CALC Summary (Cumulative) '!$L$60</f>
        <v>0</v>
      </c>
      <c r="AK44" s="69">
        <f>('TD CALC Summary (Cumulative) '!$F67*'TD CALC Summary (Cumulative) '!$P$59)/'TD CALC Summary (Cumulative) '!$L$60</f>
        <v>0</v>
      </c>
      <c r="AL44" s="69">
        <f>('TD CALC Summary (Cumulative) '!$F67*'TD CALC Summary (Cumulative) '!$P$59)/'TD CALC Summary (Cumulative) '!$L$60</f>
        <v>0</v>
      </c>
      <c r="AM44" s="69">
        <f>('TD CALC Summary (Cumulative) '!$G67*'TD CALC Summary (Cumulative) '!$P$59)/'TD CALC Summary (Cumulative) '!$L$60</f>
        <v>0</v>
      </c>
      <c r="AN44" s="69">
        <f>('TD CALC Summary (Cumulative) '!$G67*'TD CALC Summary (Cumulative) '!$P$59)/'TD CALC Summary (Cumulative) '!$L$60</f>
        <v>0</v>
      </c>
      <c r="AO44" s="69">
        <f>('TD CALC Summary (Cumulative) '!$G67*'TD CALC Summary (Cumulative) '!$P$59)/'TD CALC Summary (Cumulative) '!$L$60</f>
        <v>0</v>
      </c>
      <c r="AP44" s="69">
        <f>('TD CALC Summary (Cumulative) '!$G67*'TD CALC Summary (Cumulative) '!$P$59)/'TD CALC Summary (Cumulative) '!$L$60</f>
        <v>0</v>
      </c>
      <c r="AQ44" s="69">
        <f>('TD CALC Summary (Cumulative) '!$G67*'TD CALC Summary (Cumulative) '!$P$59)/'TD CALC Summary (Cumulative) '!$L$60</f>
        <v>0</v>
      </c>
      <c r="AR44" s="69">
        <f>('TD CALC Summary (Cumulative) '!$G67*'TD CALC Summary (Cumulative) '!$P$59)/'TD CALC Summary (Cumulative) '!$L$60</f>
        <v>0</v>
      </c>
      <c r="AS44" s="69">
        <f>('TD CALC Summary (Cumulative) '!$G67*'TD CALC Summary (Cumulative) '!$P$59)/'TD CALC Summary (Cumulative) '!$L$60</f>
        <v>0</v>
      </c>
      <c r="AT44" s="69">
        <f>('TD CALC Summary (Cumulative) '!$G67*'TD CALC Summary (Cumulative) '!$P$59)/'TD CALC Summary (Cumulative) '!$L$60</f>
        <v>0</v>
      </c>
      <c r="AU44" s="69">
        <f>('TD CALC Summary (Cumulative) '!$G67*'TD CALC Summary (Cumulative) '!$P$59)/'TD CALC Summary (Cumulative) '!$L$60</f>
        <v>0</v>
      </c>
      <c r="AV44" s="69">
        <f>('TD CALC Summary (Cumulative) '!$G67*'TD CALC Summary (Cumulative) '!$P$59)/'TD CALC Summary (Cumulative) '!$L$60</f>
        <v>0</v>
      </c>
      <c r="AW44" s="69">
        <f>('TD CALC Summary (Cumulative) '!$G67*'TD CALC Summary (Cumulative) '!$P$59)/'TD CALC Summary (Cumulative) '!$L$60</f>
        <v>0</v>
      </c>
      <c r="AX44" s="69">
        <f>('TD CALC Summary (Cumulative) '!$G67*'TD CALC Summary (Cumulative) '!$P$59)/'TD CALC Summary (Cumulative) '!$L$60</f>
        <v>0</v>
      </c>
      <c r="AY44" s="69">
        <f>('TD CALC Summary (Cumulative) '!$H67*'TD CALC Summary (Cumulative) '!$P$59)/'TD CALC Summary (Cumulative) '!$L$60</f>
        <v>0</v>
      </c>
      <c r="AZ44" s="69">
        <f>('TD CALC Summary (Cumulative) '!$H67*'TD CALC Summary (Cumulative) '!$P$59)/'TD CALC Summary (Cumulative) '!$L$60</f>
        <v>0</v>
      </c>
      <c r="BA44" s="69">
        <f>('TD CALC Summary (Cumulative) '!$H67*'TD CALC Summary (Cumulative) '!$P$59)/'TD CALC Summary (Cumulative) '!$L$60</f>
        <v>0</v>
      </c>
      <c r="BB44" s="69">
        <f>('TD CALC Summary (Cumulative) '!$H67*'TD CALC Summary (Cumulative) '!$P$59)/'TD CALC Summary (Cumulative) '!$L$60</f>
        <v>0</v>
      </c>
      <c r="BC44" s="69">
        <f>('TD CALC Summary (Cumulative) '!$H67*'TD CALC Summary (Cumulative) '!$P$59)/'TD CALC Summary (Cumulative) '!$L$60</f>
        <v>0</v>
      </c>
      <c r="BD44" s="69">
        <f>('TD CALC Summary (Cumulative) '!$H67*'TD CALC Summary (Cumulative) '!$P$59)/'TD CALC Summary (Cumulative) '!$L$60</f>
        <v>0</v>
      </c>
      <c r="BE44" s="69">
        <f>('TD CALC Summary (Cumulative) '!$H67*'TD CALC Summary (Cumulative) '!$P$59)/'TD CALC Summary (Cumulative) '!$L$60</f>
        <v>0</v>
      </c>
      <c r="BF44" s="69">
        <f>('TD CALC Summary (Cumulative) '!$H67*'TD CALC Summary (Cumulative) '!$P$59)/'TD CALC Summary (Cumulative) '!$L$60</f>
        <v>0</v>
      </c>
      <c r="BG44" s="69">
        <f>('TD CALC Summary (Cumulative) '!$H67*'TD CALC Summary (Cumulative) '!$P$59)/'TD CALC Summary (Cumulative) '!$L$60</f>
        <v>0</v>
      </c>
      <c r="BH44" s="69">
        <f>('TD CALC Summary (Cumulative) '!$H67*'TD CALC Summary (Cumulative) '!$P$59)/'TD CALC Summary (Cumulative) '!$L$60</f>
        <v>0</v>
      </c>
      <c r="BI44" s="69">
        <f>('TD CALC Summary (Cumulative) '!$H67*'TD CALC Summary (Cumulative) '!$P$59)/'TD CALC Summary (Cumulative) '!$L$60</f>
        <v>0</v>
      </c>
      <c r="BJ44" s="69">
        <f>('TD CALC Summary (Cumulative) '!$H67*'TD CALC Summary (Cumulative) '!$P$59)/'TD CALC Summary (Cumulative) '!$L$60</f>
        <v>0</v>
      </c>
      <c r="BK44" s="69">
        <f>('TD CALC Summary (Cumulative) '!$I67*'TD CALC Summary (Cumulative) '!$P$59)/'TD CALC Summary (Cumulative) '!$L$60</f>
        <v>0</v>
      </c>
      <c r="BL44" s="69">
        <f>('TD CALC Summary (Cumulative) '!$I67*'TD CALC Summary (Cumulative) '!$P$59)/'TD CALC Summary (Cumulative) '!$L$60</f>
        <v>0</v>
      </c>
      <c r="BM44" s="69">
        <f>('TD CALC Summary (Cumulative) '!$I67*'TD CALC Summary (Cumulative) '!$P$59)/'TD CALC Summary (Cumulative) '!$L$60</f>
        <v>0</v>
      </c>
      <c r="BN44" s="69">
        <f>('TD CALC Summary (Cumulative) '!$I67*'TD CALC Summary (Cumulative) '!$P$59)/'TD CALC Summary (Cumulative) '!$L$60</f>
        <v>0</v>
      </c>
      <c r="BO44" s="69">
        <f>('TD CALC Summary (Cumulative) '!$I67*'TD CALC Summary (Cumulative) '!$P$59)/'TD CALC Summary (Cumulative) '!$L$60</f>
        <v>0</v>
      </c>
      <c r="BP44" s="69">
        <f>('TD CALC Summary (Cumulative) '!$I67*'TD CALC Summary (Cumulative) '!$P$59)/'TD CALC Summary (Cumulative) '!$L$60</f>
        <v>0</v>
      </c>
      <c r="BQ44" s="69">
        <f>('TD CALC Summary (Cumulative) '!$I67*'TD CALC Summary (Cumulative) '!$P$59)/'TD CALC Summary (Cumulative) '!$L$60</f>
        <v>0</v>
      </c>
      <c r="BR44" s="69">
        <f>('TD CALC Summary (Cumulative) '!$I67*'TD CALC Summary (Cumulative) '!$P$59)/'TD CALC Summary (Cumulative) '!$L$60</f>
        <v>0</v>
      </c>
      <c r="BS44" s="69">
        <f>('TD CALC Summary (Cumulative) '!$I67*'TD CALC Summary (Cumulative) '!$P$59)/'TD CALC Summary (Cumulative) '!$L$60</f>
        <v>0</v>
      </c>
      <c r="BT44" s="69">
        <f>('TD CALC Summary (Cumulative) '!$I67*'TD CALC Summary (Cumulative) '!$P$59)/'TD CALC Summary (Cumulative) '!$L$60</f>
        <v>0</v>
      </c>
      <c r="BU44" s="69">
        <f>('TD CALC Summary (Cumulative) '!$I67*'TD CALC Summary (Cumulative) '!$P$59)/'TD CALC Summary (Cumulative) '!$L$60</f>
        <v>0</v>
      </c>
      <c r="BV44" s="69">
        <f>('TD CALC Summary (Cumulative) '!$I67*'TD CALC Summary (Cumulative) '!$P$59)/'TD CALC Summary (Cumulative) '!$L$60</f>
        <v>0</v>
      </c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</row>
    <row r="45" spans="1:122" x14ac:dyDescent="0.25">
      <c r="A45" s="163"/>
      <c r="B45" s="45" t="s">
        <v>15</v>
      </c>
      <c r="C45" s="96"/>
      <c r="D45" s="96"/>
      <c r="E45" s="115">
        <f>('TD CALC Summary (Cumulative) '!$D68*'TD CALC Summary (Cumulative) '!$P$59)/'TD CALC Summary (Cumulative) '!$L$59</f>
        <v>0</v>
      </c>
      <c r="F45" s="115">
        <f>('TD CALC Summary (Cumulative) '!$D68*'TD CALC Summary (Cumulative) '!$P$59)/'TD CALC Summary (Cumulative) '!$L$59</f>
        <v>0</v>
      </c>
      <c r="G45" s="115">
        <f>('TD CALC Summary (Cumulative) '!$D68*'TD CALC Summary (Cumulative) '!$P$59)/'TD CALC Summary (Cumulative) '!$L$59</f>
        <v>0</v>
      </c>
      <c r="H45" s="115">
        <f>('TD CALC Summary (Cumulative) '!$D68*'TD CALC Summary (Cumulative) '!$P$59)/'TD CALC Summary (Cumulative) '!$L$59</f>
        <v>0</v>
      </c>
      <c r="I45" s="115">
        <f>('TD CALC Summary (Cumulative) '!$D68*'TD CALC Summary (Cumulative) '!$P$59)/'TD CALC Summary (Cumulative) '!$L$59</f>
        <v>0</v>
      </c>
      <c r="J45" s="115">
        <f>('TD CALC Summary (Cumulative) '!$D68*'TD CALC Summary (Cumulative) '!$P$59)/'TD CALC Summary (Cumulative) '!$L$59</f>
        <v>0</v>
      </c>
      <c r="K45" s="115">
        <f>('TD CALC Summary (Cumulative) '!$D68*'TD CALC Summary (Cumulative) '!$P$59)/'TD CALC Summary (Cumulative) '!$L$59</f>
        <v>0</v>
      </c>
      <c r="L45" s="115">
        <f>('TD CALC Summary (Cumulative) '!$D68*'TD CALC Summary (Cumulative) '!$P$59)/'TD CALC Summary (Cumulative) '!$L$59</f>
        <v>0</v>
      </c>
      <c r="M45" s="115">
        <f>('TD CALC Summary (Cumulative) '!$D68*'TD CALC Summary (Cumulative) '!$P$59)/'TD CALC Summary (Cumulative) '!$L$59</f>
        <v>0</v>
      </c>
      <c r="N45" s="115">
        <f>('TD CALC Summary (Cumulative) '!$D68*'TD CALC Summary (Cumulative) '!$P$59)/'TD CALC Summary (Cumulative) '!$L$59</f>
        <v>0</v>
      </c>
      <c r="O45" s="69">
        <f>('TD CALC Summary (Cumulative) '!$E68*'TD CALC Summary (Cumulative) '!$P$59)/'TD CALC Summary (Cumulative) '!$L$60</f>
        <v>0</v>
      </c>
      <c r="P45" s="69">
        <f>('TD CALC Summary (Cumulative) '!$E68*'TD CALC Summary (Cumulative) '!$P$59)/'TD CALC Summary (Cumulative) '!$L$60</f>
        <v>0</v>
      </c>
      <c r="Q45" s="69">
        <f>('TD CALC Summary (Cumulative) '!$E68*'TD CALC Summary (Cumulative) '!$P$59)/'TD CALC Summary (Cumulative) '!$L$60</f>
        <v>0</v>
      </c>
      <c r="R45" s="69">
        <f>('TD CALC Summary (Cumulative) '!$E68*'TD CALC Summary (Cumulative) '!$P$59)/'TD CALC Summary (Cumulative) '!$L$60</f>
        <v>0</v>
      </c>
      <c r="S45" s="69">
        <f>('TD CALC Summary (Cumulative) '!$E68*'TD CALC Summary (Cumulative) '!$P$59)/'TD CALC Summary (Cumulative) '!$L$60</f>
        <v>0</v>
      </c>
      <c r="T45" s="69">
        <f>('TD CALC Summary (Cumulative) '!$E68*'TD CALC Summary (Cumulative) '!$P$59)/'TD CALC Summary (Cumulative) '!$L$60</f>
        <v>0</v>
      </c>
      <c r="U45" s="69">
        <f>('TD CALC Summary (Cumulative) '!$E68*'TD CALC Summary (Cumulative) '!$P$59)/'TD CALC Summary (Cumulative) '!$L$60</f>
        <v>0</v>
      </c>
      <c r="V45" s="69">
        <f>('TD CALC Summary (Cumulative) '!$E68*'TD CALC Summary (Cumulative) '!$P$59)/'TD CALC Summary (Cumulative) '!$L$60</f>
        <v>0</v>
      </c>
      <c r="W45" s="69">
        <f>('TD CALC Summary (Cumulative) '!$E68*'TD CALC Summary (Cumulative) '!$P$59)/'TD CALC Summary (Cumulative) '!$L$60</f>
        <v>0</v>
      </c>
      <c r="X45" s="69">
        <f>('TD CALC Summary (Cumulative) '!$E68*'TD CALC Summary (Cumulative) '!$P$59)/'TD CALC Summary (Cumulative) '!$L$60</f>
        <v>0</v>
      </c>
      <c r="Y45" s="69">
        <f>('TD CALC Summary (Cumulative) '!$E68*'TD CALC Summary (Cumulative) '!$P$59)/'TD CALC Summary (Cumulative) '!$L$60</f>
        <v>0</v>
      </c>
      <c r="Z45" s="69">
        <f>('TD CALC Summary (Cumulative) '!$E68*'TD CALC Summary (Cumulative) '!$P$59)/'TD CALC Summary (Cumulative) '!$L$60</f>
        <v>0</v>
      </c>
      <c r="AA45" s="69">
        <f>('TD CALC Summary (Cumulative) '!$F68*'TD CALC Summary (Cumulative) '!$P$59)/'TD CALC Summary (Cumulative) '!$L$60</f>
        <v>0</v>
      </c>
      <c r="AB45" s="69">
        <f>('TD CALC Summary (Cumulative) '!$F68*'TD CALC Summary (Cumulative) '!$P$59)/'TD CALC Summary (Cumulative) '!$L$60</f>
        <v>0</v>
      </c>
      <c r="AC45" s="69">
        <f>('TD CALC Summary (Cumulative) '!$F68*'TD CALC Summary (Cumulative) '!$P$59)/'TD CALC Summary (Cumulative) '!$L$60</f>
        <v>0</v>
      </c>
      <c r="AD45" s="69">
        <f>('TD CALC Summary (Cumulative) '!$F68*'TD CALC Summary (Cumulative) '!$P$59)/'TD CALC Summary (Cumulative) '!$L$60</f>
        <v>0</v>
      </c>
      <c r="AE45" s="69">
        <f>('TD CALC Summary (Cumulative) '!$F68*'TD CALC Summary (Cumulative) '!$P$59)/'TD CALC Summary (Cumulative) '!$L$60</f>
        <v>0</v>
      </c>
      <c r="AF45" s="69">
        <f>('TD CALC Summary (Cumulative) '!$F68*'TD CALC Summary (Cumulative) '!$P$59)/'TD CALC Summary (Cumulative) '!$L$60</f>
        <v>0</v>
      </c>
      <c r="AG45" s="69">
        <f>('TD CALC Summary (Cumulative) '!$F68*'TD CALC Summary (Cumulative) '!$P$59)/'TD CALC Summary (Cumulative) '!$L$60</f>
        <v>0</v>
      </c>
      <c r="AH45" s="69">
        <f>('TD CALC Summary (Cumulative) '!$F68*'TD CALC Summary (Cumulative) '!$P$59)/'TD CALC Summary (Cumulative) '!$L$60</f>
        <v>0</v>
      </c>
      <c r="AI45" s="69">
        <f>('TD CALC Summary (Cumulative) '!$F68*'TD CALC Summary (Cumulative) '!$P$59)/'TD CALC Summary (Cumulative) '!$L$60</f>
        <v>0</v>
      </c>
      <c r="AJ45" s="69">
        <f>('TD CALC Summary (Cumulative) '!$F68*'TD CALC Summary (Cumulative) '!$P$59)/'TD CALC Summary (Cumulative) '!$L$60</f>
        <v>0</v>
      </c>
      <c r="AK45" s="69">
        <f>('TD CALC Summary (Cumulative) '!$F68*'TD CALC Summary (Cumulative) '!$P$59)/'TD CALC Summary (Cumulative) '!$L$60</f>
        <v>0</v>
      </c>
      <c r="AL45" s="69">
        <f>('TD CALC Summary (Cumulative) '!$F68*'TD CALC Summary (Cumulative) '!$P$59)/'TD CALC Summary (Cumulative) '!$L$60</f>
        <v>0</v>
      </c>
      <c r="AM45" s="69">
        <f>('TD CALC Summary (Cumulative) '!$G68*'TD CALC Summary (Cumulative) '!$P$59)/'TD CALC Summary (Cumulative) '!$L$60</f>
        <v>0</v>
      </c>
      <c r="AN45" s="69">
        <f>('TD CALC Summary (Cumulative) '!$G68*'TD CALC Summary (Cumulative) '!$P$59)/'TD CALC Summary (Cumulative) '!$L$60</f>
        <v>0</v>
      </c>
      <c r="AO45" s="69">
        <f>('TD CALC Summary (Cumulative) '!$G68*'TD CALC Summary (Cumulative) '!$P$59)/'TD CALC Summary (Cumulative) '!$L$60</f>
        <v>0</v>
      </c>
      <c r="AP45" s="69">
        <f>('TD CALC Summary (Cumulative) '!$G68*'TD CALC Summary (Cumulative) '!$P$59)/'TD CALC Summary (Cumulative) '!$L$60</f>
        <v>0</v>
      </c>
      <c r="AQ45" s="69">
        <f>('TD CALC Summary (Cumulative) '!$G68*'TD CALC Summary (Cumulative) '!$P$59)/'TD CALC Summary (Cumulative) '!$L$60</f>
        <v>0</v>
      </c>
      <c r="AR45" s="69">
        <f>('TD CALC Summary (Cumulative) '!$G68*'TD CALC Summary (Cumulative) '!$P$59)/'TD CALC Summary (Cumulative) '!$L$60</f>
        <v>0</v>
      </c>
      <c r="AS45" s="69">
        <f>('TD CALC Summary (Cumulative) '!$G68*'TD CALC Summary (Cumulative) '!$P$59)/'TD CALC Summary (Cumulative) '!$L$60</f>
        <v>0</v>
      </c>
      <c r="AT45" s="69">
        <f>('TD CALC Summary (Cumulative) '!$G68*'TD CALC Summary (Cumulative) '!$P$59)/'TD CALC Summary (Cumulative) '!$L$60</f>
        <v>0</v>
      </c>
      <c r="AU45" s="69">
        <f>('TD CALC Summary (Cumulative) '!$G68*'TD CALC Summary (Cumulative) '!$P$59)/'TD CALC Summary (Cumulative) '!$L$60</f>
        <v>0</v>
      </c>
      <c r="AV45" s="69">
        <f>('TD CALC Summary (Cumulative) '!$G68*'TD CALC Summary (Cumulative) '!$P$59)/'TD CALC Summary (Cumulative) '!$L$60</f>
        <v>0</v>
      </c>
      <c r="AW45" s="69">
        <f>('TD CALC Summary (Cumulative) '!$G68*'TD CALC Summary (Cumulative) '!$P$59)/'TD CALC Summary (Cumulative) '!$L$60</f>
        <v>0</v>
      </c>
      <c r="AX45" s="69">
        <f>('TD CALC Summary (Cumulative) '!$G68*'TD CALC Summary (Cumulative) '!$P$59)/'TD CALC Summary (Cumulative) '!$L$60</f>
        <v>0</v>
      </c>
      <c r="AY45" s="69">
        <f>('TD CALC Summary (Cumulative) '!$H68*'TD CALC Summary (Cumulative) '!$P$59)/'TD CALC Summary (Cumulative) '!$L$60</f>
        <v>0</v>
      </c>
      <c r="AZ45" s="69">
        <f>('TD CALC Summary (Cumulative) '!$H68*'TD CALC Summary (Cumulative) '!$P$59)/'TD CALC Summary (Cumulative) '!$L$60</f>
        <v>0</v>
      </c>
      <c r="BA45" s="69">
        <f>('TD CALC Summary (Cumulative) '!$H68*'TD CALC Summary (Cumulative) '!$P$59)/'TD CALC Summary (Cumulative) '!$L$60</f>
        <v>0</v>
      </c>
      <c r="BB45" s="69">
        <f>('TD CALC Summary (Cumulative) '!$H68*'TD CALC Summary (Cumulative) '!$P$59)/'TD CALC Summary (Cumulative) '!$L$60</f>
        <v>0</v>
      </c>
      <c r="BC45" s="69">
        <f>('TD CALC Summary (Cumulative) '!$H68*'TD CALC Summary (Cumulative) '!$P$59)/'TD CALC Summary (Cumulative) '!$L$60</f>
        <v>0</v>
      </c>
      <c r="BD45" s="69">
        <f>('TD CALC Summary (Cumulative) '!$H68*'TD CALC Summary (Cumulative) '!$P$59)/'TD CALC Summary (Cumulative) '!$L$60</f>
        <v>0</v>
      </c>
      <c r="BE45" s="69">
        <f>('TD CALC Summary (Cumulative) '!$H68*'TD CALC Summary (Cumulative) '!$P$59)/'TD CALC Summary (Cumulative) '!$L$60</f>
        <v>0</v>
      </c>
      <c r="BF45" s="69">
        <f>('TD CALC Summary (Cumulative) '!$H68*'TD CALC Summary (Cumulative) '!$P$59)/'TD CALC Summary (Cumulative) '!$L$60</f>
        <v>0</v>
      </c>
      <c r="BG45" s="69">
        <f>('TD CALC Summary (Cumulative) '!$H68*'TD CALC Summary (Cumulative) '!$P$59)/'TD CALC Summary (Cumulative) '!$L$60</f>
        <v>0</v>
      </c>
      <c r="BH45" s="69">
        <f>('TD CALC Summary (Cumulative) '!$H68*'TD CALC Summary (Cumulative) '!$P$59)/'TD CALC Summary (Cumulative) '!$L$60</f>
        <v>0</v>
      </c>
      <c r="BI45" s="69">
        <f>('TD CALC Summary (Cumulative) '!$H68*'TD CALC Summary (Cumulative) '!$P$59)/'TD CALC Summary (Cumulative) '!$L$60</f>
        <v>0</v>
      </c>
      <c r="BJ45" s="69">
        <f>('TD CALC Summary (Cumulative) '!$H68*'TD CALC Summary (Cumulative) '!$P$59)/'TD CALC Summary (Cumulative) '!$L$60</f>
        <v>0</v>
      </c>
      <c r="BK45" s="69">
        <f>('TD CALC Summary (Cumulative) '!$I68*'TD CALC Summary (Cumulative) '!$P$59)/'TD CALC Summary (Cumulative) '!$L$60</f>
        <v>0</v>
      </c>
      <c r="BL45" s="69">
        <f>('TD CALC Summary (Cumulative) '!$I68*'TD CALC Summary (Cumulative) '!$P$59)/'TD CALC Summary (Cumulative) '!$L$60</f>
        <v>0</v>
      </c>
      <c r="BM45" s="69">
        <f>('TD CALC Summary (Cumulative) '!$I68*'TD CALC Summary (Cumulative) '!$P$59)/'TD CALC Summary (Cumulative) '!$L$60</f>
        <v>0</v>
      </c>
      <c r="BN45" s="69">
        <f>('TD CALC Summary (Cumulative) '!$I68*'TD CALC Summary (Cumulative) '!$P$59)/'TD CALC Summary (Cumulative) '!$L$60</f>
        <v>0</v>
      </c>
      <c r="BO45" s="69">
        <f>('TD CALC Summary (Cumulative) '!$I68*'TD CALC Summary (Cumulative) '!$P$59)/'TD CALC Summary (Cumulative) '!$L$60</f>
        <v>0</v>
      </c>
      <c r="BP45" s="69">
        <f>('TD CALC Summary (Cumulative) '!$I68*'TD CALC Summary (Cumulative) '!$P$59)/'TD CALC Summary (Cumulative) '!$L$60</f>
        <v>0</v>
      </c>
      <c r="BQ45" s="69">
        <f>('TD CALC Summary (Cumulative) '!$I68*'TD CALC Summary (Cumulative) '!$P$59)/'TD CALC Summary (Cumulative) '!$L$60</f>
        <v>0</v>
      </c>
      <c r="BR45" s="69">
        <f>('TD CALC Summary (Cumulative) '!$I68*'TD CALC Summary (Cumulative) '!$P$59)/'TD CALC Summary (Cumulative) '!$L$60</f>
        <v>0</v>
      </c>
      <c r="BS45" s="69">
        <f>('TD CALC Summary (Cumulative) '!$I68*'TD CALC Summary (Cumulative) '!$P$59)/'TD CALC Summary (Cumulative) '!$L$60</f>
        <v>0</v>
      </c>
      <c r="BT45" s="69">
        <f>('TD CALC Summary (Cumulative) '!$I68*'TD CALC Summary (Cumulative) '!$P$59)/'TD CALC Summary (Cumulative) '!$L$60</f>
        <v>0</v>
      </c>
      <c r="BU45" s="69">
        <f>('TD CALC Summary (Cumulative) '!$I68*'TD CALC Summary (Cumulative) '!$P$59)/'TD CALC Summary (Cumulative) '!$L$60</f>
        <v>0</v>
      </c>
      <c r="BV45" s="69">
        <f>('TD CALC Summary (Cumulative) '!$I68*'TD CALC Summary (Cumulative) '!$P$59)/'TD CALC Summary (Cumulative) '!$L$60</f>
        <v>0</v>
      </c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</row>
    <row r="46" spans="1:122" x14ac:dyDescent="0.25">
      <c r="A46" s="163"/>
      <c r="B46" s="45" t="s">
        <v>7</v>
      </c>
      <c r="C46" s="96"/>
      <c r="D46" s="96"/>
      <c r="E46" s="115">
        <f>('TD CALC Summary (Cumulative) '!$D69*'TD CALC Summary (Cumulative) '!$P$59)/'TD CALC Summary (Cumulative) '!$L$59</f>
        <v>0</v>
      </c>
      <c r="F46" s="115">
        <f>('TD CALC Summary (Cumulative) '!$D69*'TD CALC Summary (Cumulative) '!$P$59)/'TD CALC Summary (Cumulative) '!$L$59</f>
        <v>0</v>
      </c>
      <c r="G46" s="115">
        <f>('TD CALC Summary (Cumulative) '!$D69*'TD CALC Summary (Cumulative) '!$P$59)/'TD CALC Summary (Cumulative) '!$L$59</f>
        <v>0</v>
      </c>
      <c r="H46" s="115">
        <f>('TD CALC Summary (Cumulative) '!$D69*'TD CALC Summary (Cumulative) '!$P$59)/'TD CALC Summary (Cumulative) '!$L$59</f>
        <v>0</v>
      </c>
      <c r="I46" s="115">
        <f>('TD CALC Summary (Cumulative) '!$D69*'TD CALC Summary (Cumulative) '!$P$59)/'TD CALC Summary (Cumulative) '!$L$59</f>
        <v>0</v>
      </c>
      <c r="J46" s="115">
        <f>('TD CALC Summary (Cumulative) '!$D69*'TD CALC Summary (Cumulative) '!$P$59)/'TD CALC Summary (Cumulative) '!$L$59</f>
        <v>0</v>
      </c>
      <c r="K46" s="115">
        <f>('TD CALC Summary (Cumulative) '!$D69*'TD CALC Summary (Cumulative) '!$P$59)/'TD CALC Summary (Cumulative) '!$L$59</f>
        <v>0</v>
      </c>
      <c r="L46" s="115">
        <f>('TD CALC Summary (Cumulative) '!$D69*'TD CALC Summary (Cumulative) '!$P$59)/'TD CALC Summary (Cumulative) '!$L$59</f>
        <v>0</v>
      </c>
      <c r="M46" s="115">
        <f>('TD CALC Summary (Cumulative) '!$D69*'TD CALC Summary (Cumulative) '!$P$59)/'TD CALC Summary (Cumulative) '!$L$59</f>
        <v>0</v>
      </c>
      <c r="N46" s="115">
        <f>('TD CALC Summary (Cumulative) '!$D69*'TD CALC Summary (Cumulative) '!$P$59)/'TD CALC Summary (Cumulative) '!$L$59</f>
        <v>0</v>
      </c>
      <c r="O46" s="69">
        <f>('TD CALC Summary (Cumulative) '!$E69*'TD CALC Summary (Cumulative) '!$P$59)/'TD CALC Summary (Cumulative) '!$L$60</f>
        <v>0</v>
      </c>
      <c r="P46" s="69">
        <f>('TD CALC Summary (Cumulative) '!$E69*'TD CALC Summary (Cumulative) '!$P$59)/'TD CALC Summary (Cumulative) '!$L$60</f>
        <v>0</v>
      </c>
      <c r="Q46" s="69">
        <f>('TD CALC Summary (Cumulative) '!$E69*'TD CALC Summary (Cumulative) '!$P$59)/'TD CALC Summary (Cumulative) '!$L$60</f>
        <v>0</v>
      </c>
      <c r="R46" s="69">
        <f>('TD CALC Summary (Cumulative) '!$E69*'TD CALC Summary (Cumulative) '!$P$59)/'TD CALC Summary (Cumulative) '!$L$60</f>
        <v>0</v>
      </c>
      <c r="S46" s="69">
        <f>('TD CALC Summary (Cumulative) '!$E69*'TD CALC Summary (Cumulative) '!$P$59)/'TD CALC Summary (Cumulative) '!$L$60</f>
        <v>0</v>
      </c>
      <c r="T46" s="69">
        <f>('TD CALC Summary (Cumulative) '!$E69*'TD CALC Summary (Cumulative) '!$P$59)/'TD CALC Summary (Cumulative) '!$L$60</f>
        <v>0</v>
      </c>
      <c r="U46" s="69">
        <f>('TD CALC Summary (Cumulative) '!$E69*'TD CALC Summary (Cumulative) '!$P$59)/'TD CALC Summary (Cumulative) '!$L$60</f>
        <v>0</v>
      </c>
      <c r="V46" s="69">
        <f>('TD CALC Summary (Cumulative) '!$E69*'TD CALC Summary (Cumulative) '!$P$59)/'TD CALC Summary (Cumulative) '!$L$60</f>
        <v>0</v>
      </c>
      <c r="W46" s="69">
        <f>('TD CALC Summary (Cumulative) '!$E69*'TD CALC Summary (Cumulative) '!$P$59)/'TD CALC Summary (Cumulative) '!$L$60</f>
        <v>0</v>
      </c>
      <c r="X46" s="69">
        <f>('TD CALC Summary (Cumulative) '!$E69*'TD CALC Summary (Cumulative) '!$P$59)/'TD CALC Summary (Cumulative) '!$L$60</f>
        <v>0</v>
      </c>
      <c r="Y46" s="69">
        <f>('TD CALC Summary (Cumulative) '!$E69*'TD CALC Summary (Cumulative) '!$P$59)/'TD CALC Summary (Cumulative) '!$L$60</f>
        <v>0</v>
      </c>
      <c r="Z46" s="69">
        <f>('TD CALC Summary (Cumulative) '!$E69*'TD CALC Summary (Cumulative) '!$P$59)/'TD CALC Summary (Cumulative) '!$L$60</f>
        <v>0</v>
      </c>
      <c r="AA46" s="69">
        <f>('TD CALC Summary (Cumulative) '!$F69*'TD CALC Summary (Cumulative) '!$P$59)/'TD CALC Summary (Cumulative) '!$L$60</f>
        <v>0</v>
      </c>
      <c r="AB46" s="69">
        <f>('TD CALC Summary (Cumulative) '!$F69*'TD CALC Summary (Cumulative) '!$P$59)/'TD CALC Summary (Cumulative) '!$L$60</f>
        <v>0</v>
      </c>
      <c r="AC46" s="69">
        <f>('TD CALC Summary (Cumulative) '!$F69*'TD CALC Summary (Cumulative) '!$P$59)/'TD CALC Summary (Cumulative) '!$L$60</f>
        <v>0</v>
      </c>
      <c r="AD46" s="69">
        <f>('TD CALC Summary (Cumulative) '!$F69*'TD CALC Summary (Cumulative) '!$P$59)/'TD CALC Summary (Cumulative) '!$L$60</f>
        <v>0</v>
      </c>
      <c r="AE46" s="69">
        <f>('TD CALC Summary (Cumulative) '!$F69*'TD CALC Summary (Cumulative) '!$P$59)/'TD CALC Summary (Cumulative) '!$L$60</f>
        <v>0</v>
      </c>
      <c r="AF46" s="69">
        <f>('TD CALC Summary (Cumulative) '!$F69*'TD CALC Summary (Cumulative) '!$P$59)/'TD CALC Summary (Cumulative) '!$L$60</f>
        <v>0</v>
      </c>
      <c r="AG46" s="69">
        <f>('TD CALC Summary (Cumulative) '!$F69*'TD CALC Summary (Cumulative) '!$P$59)/'TD CALC Summary (Cumulative) '!$L$60</f>
        <v>0</v>
      </c>
      <c r="AH46" s="69">
        <f>('TD CALC Summary (Cumulative) '!$F69*'TD CALC Summary (Cumulative) '!$P$59)/'TD CALC Summary (Cumulative) '!$L$60</f>
        <v>0</v>
      </c>
      <c r="AI46" s="69">
        <f>('TD CALC Summary (Cumulative) '!$F69*'TD CALC Summary (Cumulative) '!$P$59)/'TD CALC Summary (Cumulative) '!$L$60</f>
        <v>0</v>
      </c>
      <c r="AJ46" s="69">
        <f>('TD CALC Summary (Cumulative) '!$F69*'TD CALC Summary (Cumulative) '!$P$59)/'TD CALC Summary (Cumulative) '!$L$60</f>
        <v>0</v>
      </c>
      <c r="AK46" s="69">
        <f>('TD CALC Summary (Cumulative) '!$F69*'TD CALC Summary (Cumulative) '!$P$59)/'TD CALC Summary (Cumulative) '!$L$60</f>
        <v>0</v>
      </c>
      <c r="AL46" s="69">
        <f>('TD CALC Summary (Cumulative) '!$F69*'TD CALC Summary (Cumulative) '!$P$59)/'TD CALC Summary (Cumulative) '!$L$60</f>
        <v>0</v>
      </c>
      <c r="AM46" s="69">
        <f>('TD CALC Summary (Cumulative) '!$G69*'TD CALC Summary (Cumulative) '!$P$59)/'TD CALC Summary (Cumulative) '!$L$60</f>
        <v>0</v>
      </c>
      <c r="AN46" s="69">
        <f>('TD CALC Summary (Cumulative) '!$G69*'TD CALC Summary (Cumulative) '!$P$59)/'TD CALC Summary (Cumulative) '!$L$60</f>
        <v>0</v>
      </c>
      <c r="AO46" s="69">
        <f>('TD CALC Summary (Cumulative) '!$G69*'TD CALC Summary (Cumulative) '!$P$59)/'TD CALC Summary (Cumulative) '!$L$60</f>
        <v>0</v>
      </c>
      <c r="AP46" s="69">
        <f>('TD CALC Summary (Cumulative) '!$G69*'TD CALC Summary (Cumulative) '!$P$59)/'TD CALC Summary (Cumulative) '!$L$60</f>
        <v>0</v>
      </c>
      <c r="AQ46" s="69">
        <f>('TD CALC Summary (Cumulative) '!$G69*'TD CALC Summary (Cumulative) '!$P$59)/'TD CALC Summary (Cumulative) '!$L$60</f>
        <v>0</v>
      </c>
      <c r="AR46" s="69">
        <f>('TD CALC Summary (Cumulative) '!$G69*'TD CALC Summary (Cumulative) '!$P$59)/'TD CALC Summary (Cumulative) '!$L$60</f>
        <v>0</v>
      </c>
      <c r="AS46" s="69">
        <f>('TD CALC Summary (Cumulative) '!$G69*'TD CALC Summary (Cumulative) '!$P$59)/'TD CALC Summary (Cumulative) '!$L$60</f>
        <v>0</v>
      </c>
      <c r="AT46" s="69">
        <f>('TD CALC Summary (Cumulative) '!$G69*'TD CALC Summary (Cumulative) '!$P$59)/'TD CALC Summary (Cumulative) '!$L$60</f>
        <v>0</v>
      </c>
      <c r="AU46" s="69">
        <f>('TD CALC Summary (Cumulative) '!$G69*'TD CALC Summary (Cumulative) '!$P$59)/'TD CALC Summary (Cumulative) '!$L$60</f>
        <v>0</v>
      </c>
      <c r="AV46" s="69">
        <f>('TD CALC Summary (Cumulative) '!$G69*'TD CALC Summary (Cumulative) '!$P$59)/'TD CALC Summary (Cumulative) '!$L$60</f>
        <v>0</v>
      </c>
      <c r="AW46" s="69">
        <f>('TD CALC Summary (Cumulative) '!$G69*'TD CALC Summary (Cumulative) '!$P$59)/'TD CALC Summary (Cumulative) '!$L$60</f>
        <v>0</v>
      </c>
      <c r="AX46" s="69">
        <f>('TD CALC Summary (Cumulative) '!$G69*'TD CALC Summary (Cumulative) '!$P$59)/'TD CALC Summary (Cumulative) '!$L$60</f>
        <v>0</v>
      </c>
      <c r="AY46" s="69">
        <f>('TD CALC Summary (Cumulative) '!$H69*'TD CALC Summary (Cumulative) '!$P$59)/'TD CALC Summary (Cumulative) '!$L$60</f>
        <v>0</v>
      </c>
      <c r="AZ46" s="69">
        <f>('TD CALC Summary (Cumulative) '!$H69*'TD CALC Summary (Cumulative) '!$P$59)/'TD CALC Summary (Cumulative) '!$L$60</f>
        <v>0</v>
      </c>
      <c r="BA46" s="69">
        <f>('TD CALC Summary (Cumulative) '!$H69*'TD CALC Summary (Cumulative) '!$P$59)/'TD CALC Summary (Cumulative) '!$L$60</f>
        <v>0</v>
      </c>
      <c r="BB46" s="69">
        <f>('TD CALC Summary (Cumulative) '!$H69*'TD CALC Summary (Cumulative) '!$P$59)/'TD CALC Summary (Cumulative) '!$L$60</f>
        <v>0</v>
      </c>
      <c r="BC46" s="69">
        <f>('TD CALC Summary (Cumulative) '!$H69*'TD CALC Summary (Cumulative) '!$P$59)/'TD CALC Summary (Cumulative) '!$L$60</f>
        <v>0</v>
      </c>
      <c r="BD46" s="69">
        <f>('TD CALC Summary (Cumulative) '!$H69*'TD CALC Summary (Cumulative) '!$P$59)/'TD CALC Summary (Cumulative) '!$L$60</f>
        <v>0</v>
      </c>
      <c r="BE46" s="69">
        <f>('TD CALC Summary (Cumulative) '!$H69*'TD CALC Summary (Cumulative) '!$P$59)/'TD CALC Summary (Cumulative) '!$L$60</f>
        <v>0</v>
      </c>
      <c r="BF46" s="69">
        <f>('TD CALC Summary (Cumulative) '!$H69*'TD CALC Summary (Cumulative) '!$P$59)/'TD CALC Summary (Cumulative) '!$L$60</f>
        <v>0</v>
      </c>
      <c r="BG46" s="69">
        <f>('TD CALC Summary (Cumulative) '!$H69*'TD CALC Summary (Cumulative) '!$P$59)/'TD CALC Summary (Cumulative) '!$L$60</f>
        <v>0</v>
      </c>
      <c r="BH46" s="69">
        <f>('TD CALC Summary (Cumulative) '!$H69*'TD CALC Summary (Cumulative) '!$P$59)/'TD CALC Summary (Cumulative) '!$L$60</f>
        <v>0</v>
      </c>
      <c r="BI46" s="69">
        <f>('TD CALC Summary (Cumulative) '!$H69*'TD CALC Summary (Cumulative) '!$P$59)/'TD CALC Summary (Cumulative) '!$L$60</f>
        <v>0</v>
      </c>
      <c r="BJ46" s="69">
        <f>('TD CALC Summary (Cumulative) '!$H69*'TD CALC Summary (Cumulative) '!$P$59)/'TD CALC Summary (Cumulative) '!$L$60</f>
        <v>0</v>
      </c>
      <c r="BK46" s="69">
        <f>('TD CALC Summary (Cumulative) '!$I69*'TD CALC Summary (Cumulative) '!$P$59)/'TD CALC Summary (Cumulative) '!$L$60</f>
        <v>0</v>
      </c>
      <c r="BL46" s="69">
        <f>('TD CALC Summary (Cumulative) '!$I69*'TD CALC Summary (Cumulative) '!$P$59)/'TD CALC Summary (Cumulative) '!$L$60</f>
        <v>0</v>
      </c>
      <c r="BM46" s="69">
        <f>('TD CALC Summary (Cumulative) '!$I69*'TD CALC Summary (Cumulative) '!$P$59)/'TD CALC Summary (Cumulative) '!$L$60</f>
        <v>0</v>
      </c>
      <c r="BN46" s="69">
        <f>('TD CALC Summary (Cumulative) '!$I69*'TD CALC Summary (Cumulative) '!$P$59)/'TD CALC Summary (Cumulative) '!$L$60</f>
        <v>0</v>
      </c>
      <c r="BO46" s="69">
        <f>('TD CALC Summary (Cumulative) '!$I69*'TD CALC Summary (Cumulative) '!$P$59)/'TD CALC Summary (Cumulative) '!$L$60</f>
        <v>0</v>
      </c>
      <c r="BP46" s="69">
        <f>('TD CALC Summary (Cumulative) '!$I69*'TD CALC Summary (Cumulative) '!$P$59)/'TD CALC Summary (Cumulative) '!$L$60</f>
        <v>0</v>
      </c>
      <c r="BQ46" s="69">
        <f>('TD CALC Summary (Cumulative) '!$I69*'TD CALC Summary (Cumulative) '!$P$59)/'TD CALC Summary (Cumulative) '!$L$60</f>
        <v>0</v>
      </c>
      <c r="BR46" s="69">
        <f>('TD CALC Summary (Cumulative) '!$I69*'TD CALC Summary (Cumulative) '!$P$59)/'TD CALC Summary (Cumulative) '!$L$60</f>
        <v>0</v>
      </c>
      <c r="BS46" s="69">
        <f>('TD CALC Summary (Cumulative) '!$I69*'TD CALC Summary (Cumulative) '!$P$59)/'TD CALC Summary (Cumulative) '!$L$60</f>
        <v>0</v>
      </c>
      <c r="BT46" s="69">
        <f>('TD CALC Summary (Cumulative) '!$I69*'TD CALC Summary (Cumulative) '!$P$59)/'TD CALC Summary (Cumulative) '!$L$60</f>
        <v>0</v>
      </c>
      <c r="BU46" s="69">
        <f>('TD CALC Summary (Cumulative) '!$I69*'TD CALC Summary (Cumulative) '!$P$59)/'TD CALC Summary (Cumulative) '!$L$60</f>
        <v>0</v>
      </c>
      <c r="BV46" s="69">
        <f>('TD CALC Summary (Cumulative) '!$I69*'TD CALC Summary (Cumulative) '!$P$59)/'TD CALC Summary (Cumulative) '!$L$60</f>
        <v>0</v>
      </c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</row>
    <row r="47" spans="1:122" ht="15.75" thickBot="1" x14ac:dyDescent="0.3">
      <c r="A47" s="164"/>
      <c r="B47" s="45" t="s">
        <v>8</v>
      </c>
      <c r="C47" s="96"/>
      <c r="D47" s="96"/>
      <c r="E47" s="115">
        <f>('TD CALC Summary (Cumulative) '!$D70*'TD CALC Summary (Cumulative) '!$P$59)/'TD CALC Summary (Cumulative) '!$L$59</f>
        <v>0</v>
      </c>
      <c r="F47" s="115">
        <f>('TD CALC Summary (Cumulative) '!$D70*'TD CALC Summary (Cumulative) '!$P$59)/'TD CALC Summary (Cumulative) '!$L$59</f>
        <v>0</v>
      </c>
      <c r="G47" s="115">
        <f>('TD CALC Summary (Cumulative) '!$D70*'TD CALC Summary (Cumulative) '!$P$59)/'TD CALC Summary (Cumulative) '!$L$59</f>
        <v>0</v>
      </c>
      <c r="H47" s="115">
        <f>('TD CALC Summary (Cumulative) '!$D70*'TD CALC Summary (Cumulative) '!$P$59)/'TD CALC Summary (Cumulative) '!$L$59</f>
        <v>0</v>
      </c>
      <c r="I47" s="115">
        <f>('TD CALC Summary (Cumulative) '!$D70*'TD CALC Summary (Cumulative) '!$P$59)/'TD CALC Summary (Cumulative) '!$L$59</f>
        <v>0</v>
      </c>
      <c r="J47" s="115">
        <f>('TD CALC Summary (Cumulative) '!$D70*'TD CALC Summary (Cumulative) '!$P$59)/'TD CALC Summary (Cumulative) '!$L$59</f>
        <v>0</v>
      </c>
      <c r="K47" s="115">
        <f>('TD CALC Summary (Cumulative) '!$D70*'TD CALC Summary (Cumulative) '!$P$59)/'TD CALC Summary (Cumulative) '!$L$59</f>
        <v>0</v>
      </c>
      <c r="L47" s="115">
        <f>('TD CALC Summary (Cumulative) '!$D70*'TD CALC Summary (Cumulative) '!$P$59)/'TD CALC Summary (Cumulative) '!$L$59</f>
        <v>0</v>
      </c>
      <c r="M47" s="115">
        <f>('TD CALC Summary (Cumulative) '!$D70*'TD CALC Summary (Cumulative) '!$P$59)/'TD CALC Summary (Cumulative) '!$L$59</f>
        <v>0</v>
      </c>
      <c r="N47" s="115">
        <f>('TD CALC Summary (Cumulative) '!$D70*'TD CALC Summary (Cumulative) '!$P$59)/'TD CALC Summary (Cumulative) '!$L$59</f>
        <v>0</v>
      </c>
      <c r="O47" s="69">
        <f>('TD CALC Summary (Cumulative) '!$E70*'TD CALC Summary (Cumulative) '!$P$59)/'TD CALC Summary (Cumulative) '!$L$60</f>
        <v>0</v>
      </c>
      <c r="P47" s="69">
        <f>('TD CALC Summary (Cumulative) '!$E70*'TD CALC Summary (Cumulative) '!$P$59)/'TD CALC Summary (Cumulative) '!$L$60</f>
        <v>0</v>
      </c>
      <c r="Q47" s="69">
        <f>('TD CALC Summary (Cumulative) '!$E70*'TD CALC Summary (Cumulative) '!$P$59)/'TD CALC Summary (Cumulative) '!$L$60</f>
        <v>0</v>
      </c>
      <c r="R47" s="69">
        <f>('TD CALC Summary (Cumulative) '!$E70*'TD CALC Summary (Cumulative) '!$P$59)/'TD CALC Summary (Cumulative) '!$L$60</f>
        <v>0</v>
      </c>
      <c r="S47" s="69">
        <f>('TD CALC Summary (Cumulative) '!$E70*'TD CALC Summary (Cumulative) '!$P$59)/'TD CALC Summary (Cumulative) '!$L$60</f>
        <v>0</v>
      </c>
      <c r="T47" s="69">
        <f>('TD CALC Summary (Cumulative) '!$E70*'TD CALC Summary (Cumulative) '!$P$59)/'TD CALC Summary (Cumulative) '!$L$60</f>
        <v>0</v>
      </c>
      <c r="U47" s="69">
        <f>('TD CALC Summary (Cumulative) '!$E70*'TD CALC Summary (Cumulative) '!$P$59)/'TD CALC Summary (Cumulative) '!$L$60</f>
        <v>0</v>
      </c>
      <c r="V47" s="69">
        <f>('TD CALC Summary (Cumulative) '!$E70*'TD CALC Summary (Cumulative) '!$P$59)/'TD CALC Summary (Cumulative) '!$L$60</f>
        <v>0</v>
      </c>
      <c r="W47" s="69">
        <f>('TD CALC Summary (Cumulative) '!$E70*'TD CALC Summary (Cumulative) '!$P$59)/'TD CALC Summary (Cumulative) '!$L$60</f>
        <v>0</v>
      </c>
      <c r="X47" s="69">
        <f>('TD CALC Summary (Cumulative) '!$E70*'TD CALC Summary (Cumulative) '!$P$59)/'TD CALC Summary (Cumulative) '!$L$60</f>
        <v>0</v>
      </c>
      <c r="Y47" s="69">
        <f>('TD CALC Summary (Cumulative) '!$E70*'TD CALC Summary (Cumulative) '!$P$59)/'TD CALC Summary (Cumulative) '!$L$60</f>
        <v>0</v>
      </c>
      <c r="Z47" s="69">
        <f>('TD CALC Summary (Cumulative) '!$E70*'TD CALC Summary (Cumulative) '!$P$59)/'TD CALC Summary (Cumulative) '!$L$60</f>
        <v>0</v>
      </c>
      <c r="AA47" s="69">
        <f>('TD CALC Summary (Cumulative) '!$F70*'TD CALC Summary (Cumulative) '!$P$59)/'TD CALC Summary (Cumulative) '!$L$60</f>
        <v>0</v>
      </c>
      <c r="AB47" s="69">
        <f>('TD CALC Summary (Cumulative) '!$F70*'TD CALC Summary (Cumulative) '!$P$59)/'TD CALC Summary (Cumulative) '!$L$60</f>
        <v>0</v>
      </c>
      <c r="AC47" s="69">
        <f>('TD CALC Summary (Cumulative) '!$F70*'TD CALC Summary (Cumulative) '!$P$59)/'TD CALC Summary (Cumulative) '!$L$60</f>
        <v>0</v>
      </c>
      <c r="AD47" s="69">
        <f>('TD CALC Summary (Cumulative) '!$F70*'TD CALC Summary (Cumulative) '!$P$59)/'TD CALC Summary (Cumulative) '!$L$60</f>
        <v>0</v>
      </c>
      <c r="AE47" s="69">
        <f>('TD CALC Summary (Cumulative) '!$F70*'TD CALC Summary (Cumulative) '!$P$59)/'TD CALC Summary (Cumulative) '!$L$60</f>
        <v>0</v>
      </c>
      <c r="AF47" s="69">
        <f>('TD CALC Summary (Cumulative) '!$F70*'TD CALC Summary (Cumulative) '!$P$59)/'TD CALC Summary (Cumulative) '!$L$60</f>
        <v>0</v>
      </c>
      <c r="AG47" s="69">
        <f>('TD CALC Summary (Cumulative) '!$F70*'TD CALC Summary (Cumulative) '!$P$59)/'TD CALC Summary (Cumulative) '!$L$60</f>
        <v>0</v>
      </c>
      <c r="AH47" s="69">
        <f>('TD CALC Summary (Cumulative) '!$F70*'TD CALC Summary (Cumulative) '!$P$59)/'TD CALC Summary (Cumulative) '!$L$60</f>
        <v>0</v>
      </c>
      <c r="AI47" s="69">
        <f>('TD CALC Summary (Cumulative) '!$F70*'TD CALC Summary (Cumulative) '!$P$59)/'TD CALC Summary (Cumulative) '!$L$60</f>
        <v>0</v>
      </c>
      <c r="AJ47" s="69">
        <f>('TD CALC Summary (Cumulative) '!$F70*'TD CALC Summary (Cumulative) '!$P$59)/'TD CALC Summary (Cumulative) '!$L$60</f>
        <v>0</v>
      </c>
      <c r="AK47" s="69">
        <f>('TD CALC Summary (Cumulative) '!$F70*'TD CALC Summary (Cumulative) '!$P$59)/'TD CALC Summary (Cumulative) '!$L$60</f>
        <v>0</v>
      </c>
      <c r="AL47" s="69">
        <f>('TD CALC Summary (Cumulative) '!$F70*'TD CALC Summary (Cumulative) '!$P$59)/'TD CALC Summary (Cumulative) '!$L$60</f>
        <v>0</v>
      </c>
      <c r="AM47" s="69">
        <f>('TD CALC Summary (Cumulative) '!$G70*'TD CALC Summary (Cumulative) '!$P$59)/'TD CALC Summary (Cumulative) '!$L$60</f>
        <v>0</v>
      </c>
      <c r="AN47" s="69">
        <f>('TD CALC Summary (Cumulative) '!$G70*'TD CALC Summary (Cumulative) '!$P$59)/'TD CALC Summary (Cumulative) '!$L$60</f>
        <v>0</v>
      </c>
      <c r="AO47" s="69">
        <f>('TD CALC Summary (Cumulative) '!$G70*'TD CALC Summary (Cumulative) '!$P$59)/'TD CALC Summary (Cumulative) '!$L$60</f>
        <v>0</v>
      </c>
      <c r="AP47" s="69">
        <f>('TD CALC Summary (Cumulative) '!$G70*'TD CALC Summary (Cumulative) '!$P$59)/'TD CALC Summary (Cumulative) '!$L$60</f>
        <v>0</v>
      </c>
      <c r="AQ47" s="69">
        <f>('TD CALC Summary (Cumulative) '!$G70*'TD CALC Summary (Cumulative) '!$P$59)/'TD CALC Summary (Cumulative) '!$L$60</f>
        <v>0</v>
      </c>
      <c r="AR47" s="69">
        <f>('TD CALC Summary (Cumulative) '!$G70*'TD CALC Summary (Cumulative) '!$P$59)/'TD CALC Summary (Cumulative) '!$L$60</f>
        <v>0</v>
      </c>
      <c r="AS47" s="69">
        <f>('TD CALC Summary (Cumulative) '!$G70*'TD CALC Summary (Cumulative) '!$P$59)/'TD CALC Summary (Cumulative) '!$L$60</f>
        <v>0</v>
      </c>
      <c r="AT47" s="69">
        <f>('TD CALC Summary (Cumulative) '!$G70*'TD CALC Summary (Cumulative) '!$P$59)/'TD CALC Summary (Cumulative) '!$L$60</f>
        <v>0</v>
      </c>
      <c r="AU47" s="69">
        <f>('TD CALC Summary (Cumulative) '!$G70*'TD CALC Summary (Cumulative) '!$P$59)/'TD CALC Summary (Cumulative) '!$L$60</f>
        <v>0</v>
      </c>
      <c r="AV47" s="69">
        <f>('TD CALC Summary (Cumulative) '!$G70*'TD CALC Summary (Cumulative) '!$P$59)/'TD CALC Summary (Cumulative) '!$L$60</f>
        <v>0</v>
      </c>
      <c r="AW47" s="69">
        <f>('TD CALC Summary (Cumulative) '!$G70*'TD CALC Summary (Cumulative) '!$P$59)/'TD CALC Summary (Cumulative) '!$L$60</f>
        <v>0</v>
      </c>
      <c r="AX47" s="69">
        <f>('TD CALC Summary (Cumulative) '!$G70*'TD CALC Summary (Cumulative) '!$P$59)/'TD CALC Summary (Cumulative) '!$L$60</f>
        <v>0</v>
      </c>
      <c r="AY47" s="69">
        <f>('TD CALC Summary (Cumulative) '!$H70*'TD CALC Summary (Cumulative) '!$P$59)/'TD CALC Summary (Cumulative) '!$L$60</f>
        <v>0</v>
      </c>
      <c r="AZ47" s="69">
        <f>('TD CALC Summary (Cumulative) '!$H70*'TD CALC Summary (Cumulative) '!$P$59)/'TD CALC Summary (Cumulative) '!$L$60</f>
        <v>0</v>
      </c>
      <c r="BA47" s="69">
        <f>('TD CALC Summary (Cumulative) '!$H70*'TD CALC Summary (Cumulative) '!$P$59)/'TD CALC Summary (Cumulative) '!$L$60</f>
        <v>0</v>
      </c>
      <c r="BB47" s="69">
        <f>('TD CALC Summary (Cumulative) '!$H70*'TD CALC Summary (Cumulative) '!$P$59)/'TD CALC Summary (Cumulative) '!$L$60</f>
        <v>0</v>
      </c>
      <c r="BC47" s="69">
        <f>('TD CALC Summary (Cumulative) '!$H70*'TD CALC Summary (Cumulative) '!$P$59)/'TD CALC Summary (Cumulative) '!$L$60</f>
        <v>0</v>
      </c>
      <c r="BD47" s="69">
        <f>('TD CALC Summary (Cumulative) '!$H70*'TD CALC Summary (Cumulative) '!$P$59)/'TD CALC Summary (Cumulative) '!$L$60</f>
        <v>0</v>
      </c>
      <c r="BE47" s="69">
        <f>('TD CALC Summary (Cumulative) '!$H70*'TD CALC Summary (Cumulative) '!$P$59)/'TD CALC Summary (Cumulative) '!$L$60</f>
        <v>0</v>
      </c>
      <c r="BF47" s="69">
        <f>('TD CALC Summary (Cumulative) '!$H70*'TD CALC Summary (Cumulative) '!$P$59)/'TD CALC Summary (Cumulative) '!$L$60</f>
        <v>0</v>
      </c>
      <c r="BG47" s="69">
        <f>('TD CALC Summary (Cumulative) '!$H70*'TD CALC Summary (Cumulative) '!$P$59)/'TD CALC Summary (Cumulative) '!$L$60</f>
        <v>0</v>
      </c>
      <c r="BH47" s="69">
        <f>('TD CALC Summary (Cumulative) '!$H70*'TD CALC Summary (Cumulative) '!$P$59)/'TD CALC Summary (Cumulative) '!$L$60</f>
        <v>0</v>
      </c>
      <c r="BI47" s="69">
        <f>('TD CALC Summary (Cumulative) '!$H70*'TD CALC Summary (Cumulative) '!$P$59)/'TD CALC Summary (Cumulative) '!$L$60</f>
        <v>0</v>
      </c>
      <c r="BJ47" s="69">
        <f>('TD CALC Summary (Cumulative) '!$H70*'TD CALC Summary (Cumulative) '!$P$59)/'TD CALC Summary (Cumulative) '!$L$60</f>
        <v>0</v>
      </c>
      <c r="BK47" s="69">
        <f>('TD CALC Summary (Cumulative) '!$I70*'TD CALC Summary (Cumulative) '!$P$59)/'TD CALC Summary (Cumulative) '!$L$60</f>
        <v>0</v>
      </c>
      <c r="BL47" s="69">
        <f>('TD CALC Summary (Cumulative) '!$I70*'TD CALC Summary (Cumulative) '!$P$59)/'TD CALC Summary (Cumulative) '!$L$60</f>
        <v>0</v>
      </c>
      <c r="BM47" s="69">
        <f>('TD CALC Summary (Cumulative) '!$I70*'TD CALC Summary (Cumulative) '!$P$59)/'TD CALC Summary (Cumulative) '!$L$60</f>
        <v>0</v>
      </c>
      <c r="BN47" s="69">
        <f>('TD CALC Summary (Cumulative) '!$I70*'TD CALC Summary (Cumulative) '!$P$59)/'TD CALC Summary (Cumulative) '!$L$60</f>
        <v>0</v>
      </c>
      <c r="BO47" s="69">
        <f>('TD CALC Summary (Cumulative) '!$I70*'TD CALC Summary (Cumulative) '!$P$59)/'TD CALC Summary (Cumulative) '!$L$60</f>
        <v>0</v>
      </c>
      <c r="BP47" s="69">
        <f>('TD CALC Summary (Cumulative) '!$I70*'TD CALC Summary (Cumulative) '!$P$59)/'TD CALC Summary (Cumulative) '!$L$60</f>
        <v>0</v>
      </c>
      <c r="BQ47" s="69">
        <f>('TD CALC Summary (Cumulative) '!$I70*'TD CALC Summary (Cumulative) '!$P$59)/'TD CALC Summary (Cumulative) '!$L$60</f>
        <v>0</v>
      </c>
      <c r="BR47" s="69">
        <f>('TD CALC Summary (Cumulative) '!$I70*'TD CALC Summary (Cumulative) '!$P$59)/'TD CALC Summary (Cumulative) '!$L$60</f>
        <v>0</v>
      </c>
      <c r="BS47" s="69">
        <f>('TD CALC Summary (Cumulative) '!$I70*'TD CALC Summary (Cumulative) '!$P$59)/'TD CALC Summary (Cumulative) '!$L$60</f>
        <v>0</v>
      </c>
      <c r="BT47" s="69">
        <f>('TD CALC Summary (Cumulative) '!$I70*'TD CALC Summary (Cumulative) '!$P$59)/'TD CALC Summary (Cumulative) '!$L$60</f>
        <v>0</v>
      </c>
      <c r="BU47" s="69">
        <f>('TD CALC Summary (Cumulative) '!$I70*'TD CALC Summary (Cumulative) '!$P$59)/'TD CALC Summary (Cumulative) '!$L$60</f>
        <v>0</v>
      </c>
      <c r="BV47" s="69">
        <f>('TD CALC Summary (Cumulative) '!$I70*'TD CALC Summary (Cumulative) '!$P$59)/'TD CALC Summary (Cumulative) '!$L$60</f>
        <v>0</v>
      </c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</row>
    <row r="48" spans="1:122" ht="15.75" thickBot="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22" ht="15.75" x14ac:dyDescent="0.25">
      <c r="A49" s="19"/>
      <c r="B49" s="76" t="s">
        <v>32</v>
      </c>
      <c r="C49" s="94">
        <f>C34</f>
        <v>43466</v>
      </c>
      <c r="D49" s="94">
        <f t="shared" ref="D49:BO49" si="56">D34</f>
        <v>43497</v>
      </c>
      <c r="E49" s="94">
        <f t="shared" si="56"/>
        <v>43525</v>
      </c>
      <c r="F49" s="94">
        <f t="shared" si="56"/>
        <v>43556</v>
      </c>
      <c r="G49" s="94">
        <f t="shared" si="56"/>
        <v>43586</v>
      </c>
      <c r="H49" s="94">
        <f t="shared" si="56"/>
        <v>43617</v>
      </c>
      <c r="I49" s="94">
        <f t="shared" si="56"/>
        <v>43647</v>
      </c>
      <c r="J49" s="94">
        <f t="shared" si="56"/>
        <v>43678</v>
      </c>
      <c r="K49" s="94">
        <f t="shared" si="56"/>
        <v>43709</v>
      </c>
      <c r="L49" s="94">
        <f t="shared" si="56"/>
        <v>43739</v>
      </c>
      <c r="M49" s="94">
        <f t="shared" si="56"/>
        <v>43770</v>
      </c>
      <c r="N49" s="94">
        <f t="shared" si="56"/>
        <v>43800</v>
      </c>
      <c r="O49" s="94">
        <f t="shared" si="56"/>
        <v>43831</v>
      </c>
      <c r="P49" s="94">
        <f t="shared" si="56"/>
        <v>43862</v>
      </c>
      <c r="Q49" s="94">
        <f t="shared" si="56"/>
        <v>43891</v>
      </c>
      <c r="R49" s="94">
        <f t="shared" si="56"/>
        <v>43922</v>
      </c>
      <c r="S49" s="94">
        <f t="shared" si="56"/>
        <v>43952</v>
      </c>
      <c r="T49" s="94">
        <f t="shared" si="56"/>
        <v>43983</v>
      </c>
      <c r="U49" s="94">
        <f t="shared" si="56"/>
        <v>44013</v>
      </c>
      <c r="V49" s="94">
        <f t="shared" si="56"/>
        <v>44044</v>
      </c>
      <c r="W49" s="94">
        <f t="shared" si="56"/>
        <v>44075</v>
      </c>
      <c r="X49" s="94">
        <f t="shared" si="56"/>
        <v>44105</v>
      </c>
      <c r="Y49" s="94">
        <f t="shared" si="56"/>
        <v>44136</v>
      </c>
      <c r="Z49" s="94">
        <f t="shared" si="56"/>
        <v>44166</v>
      </c>
      <c r="AA49" s="94">
        <f t="shared" si="56"/>
        <v>44197</v>
      </c>
      <c r="AB49" s="94">
        <f t="shared" si="56"/>
        <v>44228</v>
      </c>
      <c r="AC49" s="94">
        <f t="shared" si="56"/>
        <v>44256</v>
      </c>
      <c r="AD49" s="94">
        <f t="shared" si="56"/>
        <v>44287</v>
      </c>
      <c r="AE49" s="94">
        <f t="shared" si="56"/>
        <v>44317</v>
      </c>
      <c r="AF49" s="94">
        <f t="shared" si="56"/>
        <v>44348</v>
      </c>
      <c r="AG49" s="94">
        <f t="shared" si="56"/>
        <v>44378</v>
      </c>
      <c r="AH49" s="94">
        <f t="shared" si="56"/>
        <v>44409</v>
      </c>
      <c r="AI49" s="94">
        <f t="shared" si="56"/>
        <v>44440</v>
      </c>
      <c r="AJ49" s="94">
        <f t="shared" si="56"/>
        <v>44470</v>
      </c>
      <c r="AK49" s="94">
        <f t="shared" si="56"/>
        <v>44501</v>
      </c>
      <c r="AL49" s="94">
        <f t="shared" si="56"/>
        <v>44531</v>
      </c>
      <c r="AM49" s="94">
        <f t="shared" si="56"/>
        <v>44562</v>
      </c>
      <c r="AN49" s="94">
        <f t="shared" si="56"/>
        <v>44593</v>
      </c>
      <c r="AO49" s="94">
        <f t="shared" si="56"/>
        <v>44621</v>
      </c>
      <c r="AP49" s="94">
        <f t="shared" si="56"/>
        <v>44652</v>
      </c>
      <c r="AQ49" s="94">
        <f t="shared" si="56"/>
        <v>44682</v>
      </c>
      <c r="AR49" s="94">
        <f t="shared" si="56"/>
        <v>44713</v>
      </c>
      <c r="AS49" s="94">
        <f t="shared" si="56"/>
        <v>44743</v>
      </c>
      <c r="AT49" s="94">
        <f t="shared" si="56"/>
        <v>44774</v>
      </c>
      <c r="AU49" s="94">
        <f t="shared" si="56"/>
        <v>44805</v>
      </c>
      <c r="AV49" s="94">
        <f t="shared" si="56"/>
        <v>44835</v>
      </c>
      <c r="AW49" s="94">
        <f t="shared" si="56"/>
        <v>44866</v>
      </c>
      <c r="AX49" s="94">
        <f t="shared" si="56"/>
        <v>44896</v>
      </c>
      <c r="AY49" s="94">
        <f t="shared" si="56"/>
        <v>44927</v>
      </c>
      <c r="AZ49" s="94">
        <f t="shared" si="56"/>
        <v>44958</v>
      </c>
      <c r="BA49" s="94">
        <f t="shared" si="56"/>
        <v>44986</v>
      </c>
      <c r="BB49" s="94">
        <f t="shared" si="56"/>
        <v>45017</v>
      </c>
      <c r="BC49" s="94">
        <f t="shared" si="56"/>
        <v>45047</v>
      </c>
      <c r="BD49" s="94">
        <f t="shared" si="56"/>
        <v>45078</v>
      </c>
      <c r="BE49" s="94">
        <f t="shared" si="56"/>
        <v>45108</v>
      </c>
      <c r="BF49" s="94">
        <f t="shared" si="56"/>
        <v>45139</v>
      </c>
      <c r="BG49" s="94">
        <f t="shared" si="56"/>
        <v>45170</v>
      </c>
      <c r="BH49" s="94">
        <f t="shared" si="56"/>
        <v>45200</v>
      </c>
      <c r="BI49" s="94">
        <f t="shared" si="56"/>
        <v>45231</v>
      </c>
      <c r="BJ49" s="94">
        <f t="shared" si="56"/>
        <v>45261</v>
      </c>
      <c r="BK49" s="94">
        <f t="shared" si="56"/>
        <v>45292</v>
      </c>
      <c r="BL49" s="94">
        <f t="shared" si="56"/>
        <v>45323</v>
      </c>
      <c r="BM49" s="94">
        <f t="shared" si="56"/>
        <v>45352</v>
      </c>
      <c r="BN49" s="94">
        <f t="shared" si="56"/>
        <v>45383</v>
      </c>
      <c r="BO49" s="94">
        <f t="shared" si="56"/>
        <v>45413</v>
      </c>
      <c r="BP49" s="94">
        <f t="shared" ref="BP49:DR49" si="57">BP34</f>
        <v>45444</v>
      </c>
      <c r="BQ49" s="94">
        <f t="shared" si="57"/>
        <v>45474</v>
      </c>
      <c r="BR49" s="94">
        <f t="shared" si="57"/>
        <v>45505</v>
      </c>
      <c r="BS49" s="94">
        <f t="shared" si="57"/>
        <v>45536</v>
      </c>
      <c r="BT49" s="94">
        <f t="shared" si="57"/>
        <v>45566</v>
      </c>
      <c r="BU49" s="94">
        <f t="shared" si="57"/>
        <v>45597</v>
      </c>
      <c r="BV49" s="94">
        <f t="shared" si="57"/>
        <v>45627</v>
      </c>
      <c r="BW49" s="94">
        <f t="shared" si="57"/>
        <v>45658</v>
      </c>
      <c r="BX49" s="94">
        <f t="shared" si="57"/>
        <v>45689</v>
      </c>
      <c r="BY49" s="94">
        <f t="shared" si="57"/>
        <v>45717</v>
      </c>
      <c r="BZ49" s="94">
        <f t="shared" si="57"/>
        <v>45748</v>
      </c>
      <c r="CA49" s="94">
        <f t="shared" si="57"/>
        <v>45778</v>
      </c>
      <c r="CB49" s="94">
        <f t="shared" si="57"/>
        <v>45809</v>
      </c>
      <c r="CC49" s="94">
        <f t="shared" si="57"/>
        <v>45839</v>
      </c>
      <c r="CD49" s="94">
        <f t="shared" si="57"/>
        <v>45870</v>
      </c>
      <c r="CE49" s="94">
        <f t="shared" si="57"/>
        <v>45901</v>
      </c>
      <c r="CF49" s="94">
        <f t="shared" si="57"/>
        <v>45931</v>
      </c>
      <c r="CG49" s="94">
        <f t="shared" si="57"/>
        <v>45962</v>
      </c>
      <c r="CH49" s="94">
        <f t="shared" si="57"/>
        <v>45992</v>
      </c>
      <c r="CI49" s="94">
        <f t="shared" si="57"/>
        <v>46023</v>
      </c>
      <c r="CJ49" s="94">
        <f t="shared" si="57"/>
        <v>46054</v>
      </c>
      <c r="CK49" s="94">
        <f t="shared" si="57"/>
        <v>46082</v>
      </c>
      <c r="CL49" s="94">
        <f t="shared" si="57"/>
        <v>46113</v>
      </c>
      <c r="CM49" s="94">
        <f t="shared" si="57"/>
        <v>46143</v>
      </c>
      <c r="CN49" s="94">
        <f t="shared" si="57"/>
        <v>46174</v>
      </c>
      <c r="CO49" s="94">
        <f t="shared" si="57"/>
        <v>46204</v>
      </c>
      <c r="CP49" s="94">
        <f t="shared" si="57"/>
        <v>46235</v>
      </c>
      <c r="CQ49" s="94">
        <f t="shared" si="57"/>
        <v>46266</v>
      </c>
      <c r="CR49" s="94">
        <f t="shared" si="57"/>
        <v>46296</v>
      </c>
      <c r="CS49" s="94">
        <f t="shared" si="57"/>
        <v>46327</v>
      </c>
      <c r="CT49" s="94">
        <f t="shared" si="57"/>
        <v>46357</v>
      </c>
      <c r="CU49" s="94">
        <f t="shared" si="57"/>
        <v>46388</v>
      </c>
      <c r="CV49" s="94">
        <f t="shared" si="57"/>
        <v>46419</v>
      </c>
      <c r="CW49" s="94">
        <f t="shared" si="57"/>
        <v>46447</v>
      </c>
      <c r="CX49" s="94">
        <f t="shared" si="57"/>
        <v>46478</v>
      </c>
      <c r="CY49" s="94">
        <f t="shared" si="57"/>
        <v>46508</v>
      </c>
      <c r="CZ49" s="94">
        <f t="shared" si="57"/>
        <v>46539</v>
      </c>
      <c r="DA49" s="94">
        <f t="shared" si="57"/>
        <v>46569</v>
      </c>
      <c r="DB49" s="94">
        <f t="shared" si="57"/>
        <v>46600</v>
      </c>
      <c r="DC49" s="94">
        <f t="shared" si="57"/>
        <v>46631</v>
      </c>
      <c r="DD49" s="94">
        <f t="shared" si="57"/>
        <v>46661</v>
      </c>
      <c r="DE49" s="94">
        <f t="shared" si="57"/>
        <v>46692</v>
      </c>
      <c r="DF49" s="94">
        <f t="shared" si="57"/>
        <v>46722</v>
      </c>
      <c r="DG49" s="94">
        <f t="shared" si="57"/>
        <v>46753</v>
      </c>
      <c r="DH49" s="94">
        <f t="shared" si="57"/>
        <v>46784</v>
      </c>
      <c r="DI49" s="94">
        <f t="shared" si="57"/>
        <v>46813</v>
      </c>
      <c r="DJ49" s="94">
        <f t="shared" si="57"/>
        <v>46844</v>
      </c>
      <c r="DK49" s="94">
        <f t="shared" si="57"/>
        <v>46874</v>
      </c>
      <c r="DL49" s="94">
        <f t="shared" si="57"/>
        <v>46905</v>
      </c>
      <c r="DM49" s="94">
        <f t="shared" si="57"/>
        <v>46935</v>
      </c>
      <c r="DN49" s="94">
        <f t="shared" si="57"/>
        <v>46966</v>
      </c>
      <c r="DO49" s="94">
        <f t="shared" si="57"/>
        <v>46997</v>
      </c>
      <c r="DP49" s="94">
        <f t="shared" si="57"/>
        <v>47027</v>
      </c>
      <c r="DQ49" s="94">
        <f t="shared" si="57"/>
        <v>47058</v>
      </c>
      <c r="DR49" s="94">
        <f t="shared" si="57"/>
        <v>47088</v>
      </c>
    </row>
    <row r="50" spans="1:122" ht="15" customHeight="1" x14ac:dyDescent="0.25">
      <c r="A50" s="162" t="s">
        <v>29</v>
      </c>
      <c r="B50" s="45" t="s">
        <v>9</v>
      </c>
      <c r="C50" s="96"/>
      <c r="D50" s="96"/>
      <c r="E50" s="121">
        <f>('TD CALC Summary (Cumulative) '!$D58*'TD CALC Summary (Cumulative) '!$P$60)/'TD CALC Summary (Cumulative) '!$L$59</f>
        <v>0</v>
      </c>
      <c r="F50" s="121">
        <f>('TD CALC Summary (Cumulative) '!$D58*'TD CALC Summary (Cumulative) '!$P$60)/'TD CALC Summary (Cumulative) '!$L$59</f>
        <v>0</v>
      </c>
      <c r="G50" s="121">
        <f>('TD CALC Summary (Cumulative) '!$D58*'TD CALC Summary (Cumulative) '!$P$60)/'TD CALC Summary (Cumulative) '!$L$59</f>
        <v>0</v>
      </c>
      <c r="H50" s="121">
        <f>('TD CALC Summary (Cumulative) '!$D58*'TD CALC Summary (Cumulative) '!$P$60)/'TD CALC Summary (Cumulative) '!$L$59</f>
        <v>0</v>
      </c>
      <c r="I50" s="121">
        <f>('TD CALC Summary (Cumulative) '!$D58*'TD CALC Summary (Cumulative) '!$P$60)/'TD CALC Summary (Cumulative) '!$L$59</f>
        <v>0</v>
      </c>
      <c r="J50" s="121">
        <f>('TD CALC Summary (Cumulative) '!$D58*'TD CALC Summary (Cumulative) '!$P$60)/'TD CALC Summary (Cumulative) '!$L$59</f>
        <v>0</v>
      </c>
      <c r="K50" s="121">
        <f>('TD CALC Summary (Cumulative) '!$D58*'TD CALC Summary (Cumulative) '!$P$60)/'TD CALC Summary (Cumulative) '!$L$59</f>
        <v>0</v>
      </c>
      <c r="L50" s="121">
        <f>('TD CALC Summary (Cumulative) '!$D58*'TD CALC Summary (Cumulative) '!$P$60)/'TD CALC Summary (Cumulative) '!$L$59</f>
        <v>0</v>
      </c>
      <c r="M50" s="121">
        <f>('TD CALC Summary (Cumulative) '!$D58*'TD CALC Summary (Cumulative) '!$P$60)/'TD CALC Summary (Cumulative) '!$L$59</f>
        <v>0</v>
      </c>
      <c r="N50" s="121">
        <f>('TD CALC Summary (Cumulative) '!$D58*'TD CALC Summary (Cumulative) '!$P$60)/'TD CALC Summary (Cumulative) '!$L$59</f>
        <v>0</v>
      </c>
      <c r="O50" s="121">
        <f>('TD CALC Summary (Cumulative) '!$E58*'TD CALC Summary (Cumulative) '!$P$60)/'TD CALC Summary (Cumulative) '!$L$60</f>
        <v>0</v>
      </c>
      <c r="P50" s="121">
        <f>('TD CALC Summary (Cumulative) '!$E58*'TD CALC Summary (Cumulative) '!$P$60)/'TD CALC Summary (Cumulative) '!$L$60</f>
        <v>0</v>
      </c>
      <c r="Q50" s="121">
        <f>('TD CALC Summary (Cumulative) '!$E58*'TD CALC Summary (Cumulative) '!$P$60)/'TD CALC Summary (Cumulative) '!$L$60</f>
        <v>0</v>
      </c>
      <c r="R50" s="121">
        <f>('TD CALC Summary (Cumulative) '!$E58*'TD CALC Summary (Cumulative) '!$P$60)/'TD CALC Summary (Cumulative) '!$L$60</f>
        <v>0</v>
      </c>
      <c r="S50" s="121">
        <f>('TD CALC Summary (Cumulative) '!$E58*'TD CALC Summary (Cumulative) '!$P$60)/'TD CALC Summary (Cumulative) '!$L$60</f>
        <v>0</v>
      </c>
      <c r="T50" s="121">
        <f>('TD CALC Summary (Cumulative) '!$E58*'TD CALC Summary (Cumulative) '!$P$60)/'TD CALC Summary (Cumulative) '!$L$60</f>
        <v>0</v>
      </c>
      <c r="U50" s="121">
        <f>('TD CALC Summary (Cumulative) '!$E58*'TD CALC Summary (Cumulative) '!$P$60)/'TD CALC Summary (Cumulative) '!$L$60</f>
        <v>0</v>
      </c>
      <c r="V50" s="121">
        <f>('TD CALC Summary (Cumulative) '!$E58*'TD CALC Summary (Cumulative) '!$P$60)/'TD CALC Summary (Cumulative) '!$L$60</f>
        <v>0</v>
      </c>
      <c r="W50" s="121">
        <f>('TD CALC Summary (Cumulative) '!$E58*'TD CALC Summary (Cumulative) '!$P$60)/'TD CALC Summary (Cumulative) '!$L$60</f>
        <v>0</v>
      </c>
      <c r="X50" s="121">
        <f>('TD CALC Summary (Cumulative) '!$E58*'TD CALC Summary (Cumulative) '!$P$60)/'TD CALC Summary (Cumulative) '!$L$60</f>
        <v>0</v>
      </c>
      <c r="Y50" s="121">
        <f>('TD CALC Summary (Cumulative) '!$E58*'TD CALC Summary (Cumulative) '!$P$60)/'TD CALC Summary (Cumulative) '!$L$60</f>
        <v>0</v>
      </c>
      <c r="Z50" s="121">
        <f>('TD CALC Summary (Cumulative) '!$E58*'TD CALC Summary (Cumulative) '!$P$60)/'TD CALC Summary (Cumulative) '!$L$60</f>
        <v>0</v>
      </c>
      <c r="AA50" s="121">
        <f>('TD CALC Summary (Cumulative) '!$F58*'TD CALC Summary (Cumulative) '!$P$60)/'TD CALC Summary (Cumulative) '!$L$60</f>
        <v>0</v>
      </c>
      <c r="AB50" s="121">
        <f>('TD CALC Summary (Cumulative) '!$F58*'TD CALC Summary (Cumulative) '!$P$60)/'TD CALC Summary (Cumulative) '!$L$60</f>
        <v>0</v>
      </c>
      <c r="AC50" s="121">
        <f>('TD CALC Summary (Cumulative) '!$F58*'TD CALC Summary (Cumulative) '!$P$60)/'TD CALC Summary (Cumulative) '!$L$60</f>
        <v>0</v>
      </c>
      <c r="AD50" s="121">
        <f>('TD CALC Summary (Cumulative) '!$F58*'TD CALC Summary (Cumulative) '!$P$60)/'TD CALC Summary (Cumulative) '!$L$60</f>
        <v>0</v>
      </c>
      <c r="AE50" s="121">
        <f>('TD CALC Summary (Cumulative) '!$F58*'TD CALC Summary (Cumulative) '!$P$60)/'TD CALC Summary (Cumulative) '!$L$60</f>
        <v>0</v>
      </c>
      <c r="AF50" s="121">
        <f>('TD CALC Summary (Cumulative) '!$F58*'TD CALC Summary (Cumulative) '!$P$60)/'TD CALC Summary (Cumulative) '!$L$60</f>
        <v>0</v>
      </c>
      <c r="AG50" s="121">
        <f>('TD CALC Summary (Cumulative) '!$F58*'TD CALC Summary (Cumulative) '!$P$60)/'TD CALC Summary (Cumulative) '!$L$60</f>
        <v>0</v>
      </c>
      <c r="AH50" s="121">
        <f>('TD CALC Summary (Cumulative) '!$F58*'TD CALC Summary (Cumulative) '!$P$60)/'TD CALC Summary (Cumulative) '!$L$60</f>
        <v>0</v>
      </c>
      <c r="AI50" s="121">
        <f>('TD CALC Summary (Cumulative) '!$F58*'TD CALC Summary (Cumulative) '!$P$60)/'TD CALC Summary (Cumulative) '!$L$60</f>
        <v>0</v>
      </c>
      <c r="AJ50" s="121">
        <f>('TD CALC Summary (Cumulative) '!$F58*'TD CALC Summary (Cumulative) '!$P$60)/'TD CALC Summary (Cumulative) '!$L$60</f>
        <v>0</v>
      </c>
      <c r="AK50" s="121">
        <f>('TD CALC Summary (Cumulative) '!$F58*'TD CALC Summary (Cumulative) '!$P$60)/'TD CALC Summary (Cumulative) '!$L$60</f>
        <v>0</v>
      </c>
      <c r="AL50" s="121">
        <f>('TD CALC Summary (Cumulative) '!$F58*'TD CALC Summary (Cumulative) '!$P$60)/'TD CALC Summary (Cumulative) '!$L$60</f>
        <v>0</v>
      </c>
      <c r="AM50" s="121">
        <f>('TD CALC Summary (Cumulative) '!$G58*'TD CALC Summary (Cumulative) '!$P$60)/'TD CALC Summary (Cumulative) '!$L$60</f>
        <v>0</v>
      </c>
      <c r="AN50" s="121">
        <f>('TD CALC Summary (Cumulative) '!$G58*'TD CALC Summary (Cumulative) '!$P$60)/'TD CALC Summary (Cumulative) '!$L$60</f>
        <v>0</v>
      </c>
      <c r="AO50" s="121">
        <f>('TD CALC Summary (Cumulative) '!$G58*'TD CALC Summary (Cumulative) '!$P$60)/'TD CALC Summary (Cumulative) '!$L$60</f>
        <v>0</v>
      </c>
      <c r="AP50" s="121">
        <f>('TD CALC Summary (Cumulative) '!$G58*'TD CALC Summary (Cumulative) '!$P$60)/'TD CALC Summary (Cumulative) '!$L$60</f>
        <v>0</v>
      </c>
      <c r="AQ50" s="121">
        <f>('TD CALC Summary (Cumulative) '!$G58*'TD CALC Summary (Cumulative) '!$P$60)/'TD CALC Summary (Cumulative) '!$L$60</f>
        <v>0</v>
      </c>
      <c r="AR50" s="121">
        <f>('TD CALC Summary (Cumulative) '!$G58*'TD CALC Summary (Cumulative) '!$P$60)/'TD CALC Summary (Cumulative) '!$L$60</f>
        <v>0</v>
      </c>
      <c r="AS50" s="121">
        <f>('TD CALC Summary (Cumulative) '!$G58*'TD CALC Summary (Cumulative) '!$P$60)/'TD CALC Summary (Cumulative) '!$L$60</f>
        <v>0</v>
      </c>
      <c r="AT50" s="121">
        <f>('TD CALC Summary (Cumulative) '!$G58*'TD CALC Summary (Cumulative) '!$P$60)/'TD CALC Summary (Cumulative) '!$L$60</f>
        <v>0</v>
      </c>
      <c r="AU50" s="121">
        <f>('TD CALC Summary (Cumulative) '!$G58*'TD CALC Summary (Cumulative) '!$P$60)/'TD CALC Summary (Cumulative) '!$L$60</f>
        <v>0</v>
      </c>
      <c r="AV50" s="121">
        <f>('TD CALC Summary (Cumulative) '!$G58*'TD CALC Summary (Cumulative) '!$P$60)/'TD CALC Summary (Cumulative) '!$L$60</f>
        <v>0</v>
      </c>
      <c r="AW50" s="121">
        <f>('TD CALC Summary (Cumulative) '!$G58*'TD CALC Summary (Cumulative) '!$P$60)/'TD CALC Summary (Cumulative) '!$L$60</f>
        <v>0</v>
      </c>
      <c r="AX50" s="121">
        <f>('TD CALC Summary (Cumulative) '!$G58*'TD CALC Summary (Cumulative) '!$P$60)/'TD CALC Summary (Cumulative) '!$L$60</f>
        <v>0</v>
      </c>
      <c r="AY50" s="121">
        <f>('TD CALC Summary (Cumulative) '!$H58*'TD CALC Summary (Cumulative) '!$P$60)/'TD CALC Summary (Cumulative) '!$L$60</f>
        <v>0</v>
      </c>
      <c r="AZ50" s="121">
        <f>('TD CALC Summary (Cumulative) '!$H58*'TD CALC Summary (Cumulative) '!$P$60)/'TD CALC Summary (Cumulative) '!$L$60</f>
        <v>0</v>
      </c>
      <c r="BA50" s="121">
        <f>('TD CALC Summary (Cumulative) '!$H58*'TD CALC Summary (Cumulative) '!$P$60)/'TD CALC Summary (Cumulative) '!$L$60</f>
        <v>0</v>
      </c>
      <c r="BB50" s="121">
        <f>('TD CALC Summary (Cumulative) '!$H58*'TD CALC Summary (Cumulative) '!$P$60)/'TD CALC Summary (Cumulative) '!$L$60</f>
        <v>0</v>
      </c>
      <c r="BC50" s="121">
        <f>('TD CALC Summary (Cumulative) '!$H58*'TD CALC Summary (Cumulative) '!$P$60)/'TD CALC Summary (Cumulative) '!$L$60</f>
        <v>0</v>
      </c>
      <c r="BD50" s="121">
        <f>('TD CALC Summary (Cumulative) '!$H58*'TD CALC Summary (Cumulative) '!$P$60)/'TD CALC Summary (Cumulative) '!$L$60</f>
        <v>0</v>
      </c>
      <c r="BE50" s="121">
        <f>('TD CALC Summary (Cumulative) '!$H58*'TD CALC Summary (Cumulative) '!$P$60)/'TD CALC Summary (Cumulative) '!$L$60</f>
        <v>0</v>
      </c>
      <c r="BF50" s="121">
        <f>('TD CALC Summary (Cumulative) '!$H58*'TD CALC Summary (Cumulative) '!$P$60)/'TD CALC Summary (Cumulative) '!$L$60</f>
        <v>0</v>
      </c>
      <c r="BG50" s="121">
        <f>('TD CALC Summary (Cumulative) '!$H58*'TD CALC Summary (Cumulative) '!$P$60)/'TD CALC Summary (Cumulative) '!$L$60</f>
        <v>0</v>
      </c>
      <c r="BH50" s="121">
        <f>('TD CALC Summary (Cumulative) '!$H58*'TD CALC Summary (Cumulative) '!$P$60)/'TD CALC Summary (Cumulative) '!$L$60</f>
        <v>0</v>
      </c>
      <c r="BI50" s="121">
        <f>('TD CALC Summary (Cumulative) '!$H58*'TD CALC Summary (Cumulative) '!$P$60)/'TD CALC Summary (Cumulative) '!$L$60</f>
        <v>0</v>
      </c>
      <c r="BJ50" s="121">
        <f>('TD CALC Summary (Cumulative) '!$H58*'TD CALC Summary (Cumulative) '!$P$60)/'TD CALC Summary (Cumulative) '!$L$60</f>
        <v>0</v>
      </c>
      <c r="BK50" s="121">
        <f>('TD CALC Summary (Cumulative) '!$I58*'TD CALC Summary (Cumulative) '!$P$60)/'TD CALC Summary (Cumulative) '!$L$60</f>
        <v>0</v>
      </c>
      <c r="BL50" s="121">
        <f>('TD CALC Summary (Cumulative) '!$I58*'TD CALC Summary (Cumulative) '!$P$60)/'TD CALC Summary (Cumulative) '!$L$60</f>
        <v>0</v>
      </c>
      <c r="BM50" s="121">
        <f>('TD CALC Summary (Cumulative) '!$I58*'TD CALC Summary (Cumulative) '!$P$60)/'TD CALC Summary (Cumulative) '!$L$60</f>
        <v>0</v>
      </c>
      <c r="BN50" s="121">
        <f>('TD CALC Summary (Cumulative) '!$I58*'TD CALC Summary (Cumulative) '!$P$60)/'TD CALC Summary (Cumulative) '!$L$60</f>
        <v>0</v>
      </c>
      <c r="BO50" s="121">
        <f>('TD CALC Summary (Cumulative) '!$I58*'TD CALC Summary (Cumulative) '!$P$60)/'TD CALC Summary (Cumulative) '!$L$60</f>
        <v>0</v>
      </c>
      <c r="BP50" s="121">
        <f>('TD CALC Summary (Cumulative) '!$I58*'TD CALC Summary (Cumulative) '!$P$60)/'TD CALC Summary (Cumulative) '!$L$60</f>
        <v>0</v>
      </c>
      <c r="BQ50" s="121">
        <f>('TD CALC Summary (Cumulative) '!$I58*'TD CALC Summary (Cumulative) '!$P$60)/'TD CALC Summary (Cumulative) '!$L$60</f>
        <v>0</v>
      </c>
      <c r="BR50" s="121">
        <f>('TD CALC Summary (Cumulative) '!$I58*'TD CALC Summary (Cumulative) '!$P$60)/'TD CALC Summary (Cumulative) '!$L$60</f>
        <v>0</v>
      </c>
      <c r="BS50" s="121">
        <f>('TD CALC Summary (Cumulative) '!$I58*'TD CALC Summary (Cumulative) '!$P$60)/'TD CALC Summary (Cumulative) '!$L$60</f>
        <v>0</v>
      </c>
      <c r="BT50" s="121">
        <f>('TD CALC Summary (Cumulative) '!$I58*'TD CALC Summary (Cumulative) '!$P$60)/'TD CALC Summary (Cumulative) '!$L$60</f>
        <v>0</v>
      </c>
      <c r="BU50" s="121">
        <f>('TD CALC Summary (Cumulative) '!$I58*'TD CALC Summary (Cumulative) '!$P$60)/'TD CALC Summary (Cumulative) '!$L$60</f>
        <v>0</v>
      </c>
      <c r="BV50" s="121">
        <f>('TD CALC Summary (Cumulative) '!$I58*'TD CALC Summary (Cumulative) '!$P$60)/'TD CALC Summary (Cumulative) '!$L$60</f>
        <v>0</v>
      </c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</row>
    <row r="51" spans="1:122" x14ac:dyDescent="0.25">
      <c r="A51" s="162"/>
      <c r="B51" s="45" t="s">
        <v>6</v>
      </c>
      <c r="C51" s="100"/>
      <c r="D51" s="100"/>
      <c r="E51" s="121">
        <f>('TD CALC Summary (Cumulative) '!$D59*'TD CALC Summary (Cumulative) '!$P$60)/'TD CALC Summary (Cumulative) '!$L$59</f>
        <v>0</v>
      </c>
      <c r="F51" s="121">
        <f>('TD CALC Summary (Cumulative) '!$D59*'TD CALC Summary (Cumulative) '!$P$60)/'TD CALC Summary (Cumulative) '!$L$59</f>
        <v>0</v>
      </c>
      <c r="G51" s="121">
        <f>('TD CALC Summary (Cumulative) '!$D59*'TD CALC Summary (Cumulative) '!$P$60)/'TD CALC Summary (Cumulative) '!$L$59</f>
        <v>0</v>
      </c>
      <c r="H51" s="121">
        <f>('TD CALC Summary (Cumulative) '!$D59*'TD CALC Summary (Cumulative) '!$P$60)/'TD CALC Summary (Cumulative) '!$L$59</f>
        <v>0</v>
      </c>
      <c r="I51" s="121">
        <f>('TD CALC Summary (Cumulative) '!$D59*'TD CALC Summary (Cumulative) '!$P$60)/'TD CALC Summary (Cumulative) '!$L$59</f>
        <v>0</v>
      </c>
      <c r="J51" s="121">
        <f>('TD CALC Summary (Cumulative) '!$D59*'TD CALC Summary (Cumulative) '!$P$60)/'TD CALC Summary (Cumulative) '!$L$59</f>
        <v>0</v>
      </c>
      <c r="K51" s="121">
        <f>('TD CALC Summary (Cumulative) '!$D59*'TD CALC Summary (Cumulative) '!$P$60)/'TD CALC Summary (Cumulative) '!$L$59</f>
        <v>0</v>
      </c>
      <c r="L51" s="121">
        <f>('TD CALC Summary (Cumulative) '!$D59*'TD CALC Summary (Cumulative) '!$P$60)/'TD CALC Summary (Cumulative) '!$L$59</f>
        <v>0</v>
      </c>
      <c r="M51" s="121">
        <f>('TD CALC Summary (Cumulative) '!$D59*'TD CALC Summary (Cumulative) '!$P$60)/'TD CALC Summary (Cumulative) '!$L$59</f>
        <v>0</v>
      </c>
      <c r="N51" s="121">
        <f>('TD CALC Summary (Cumulative) '!$D59*'TD CALC Summary (Cumulative) '!$P$60)/'TD CALC Summary (Cumulative) '!$L$59</f>
        <v>0</v>
      </c>
      <c r="O51" s="121">
        <f>('TD CALC Summary (Cumulative) '!$E59*'TD CALC Summary (Cumulative) '!$P$60)/'TD CALC Summary (Cumulative) '!$L$60</f>
        <v>0</v>
      </c>
      <c r="P51" s="121">
        <f>('TD CALC Summary (Cumulative) '!$E59*'TD CALC Summary (Cumulative) '!$P$60)/'TD CALC Summary (Cumulative) '!$L$60</f>
        <v>0</v>
      </c>
      <c r="Q51" s="121">
        <f>('TD CALC Summary (Cumulative) '!$E59*'TD CALC Summary (Cumulative) '!$P$60)/'TD CALC Summary (Cumulative) '!$L$60</f>
        <v>0</v>
      </c>
      <c r="R51" s="121">
        <f>('TD CALC Summary (Cumulative) '!$E59*'TD CALC Summary (Cumulative) '!$P$60)/'TD CALC Summary (Cumulative) '!$L$60</f>
        <v>0</v>
      </c>
      <c r="S51" s="121">
        <f>('TD CALC Summary (Cumulative) '!$E59*'TD CALC Summary (Cumulative) '!$P$60)/'TD CALC Summary (Cumulative) '!$L$60</f>
        <v>0</v>
      </c>
      <c r="T51" s="121">
        <f>('TD CALC Summary (Cumulative) '!$E59*'TD CALC Summary (Cumulative) '!$P$60)/'TD CALC Summary (Cumulative) '!$L$60</f>
        <v>0</v>
      </c>
      <c r="U51" s="121">
        <f>('TD CALC Summary (Cumulative) '!$E59*'TD CALC Summary (Cumulative) '!$P$60)/'TD CALC Summary (Cumulative) '!$L$60</f>
        <v>0</v>
      </c>
      <c r="V51" s="121">
        <f>('TD CALC Summary (Cumulative) '!$E59*'TD CALC Summary (Cumulative) '!$P$60)/'TD CALC Summary (Cumulative) '!$L$60</f>
        <v>0</v>
      </c>
      <c r="W51" s="121">
        <f>('TD CALC Summary (Cumulative) '!$E59*'TD CALC Summary (Cumulative) '!$P$60)/'TD CALC Summary (Cumulative) '!$L$60</f>
        <v>0</v>
      </c>
      <c r="X51" s="121">
        <f>('TD CALC Summary (Cumulative) '!$E59*'TD CALC Summary (Cumulative) '!$P$60)/'TD CALC Summary (Cumulative) '!$L$60</f>
        <v>0</v>
      </c>
      <c r="Y51" s="121">
        <f>('TD CALC Summary (Cumulative) '!$E59*'TD CALC Summary (Cumulative) '!$P$60)/'TD CALC Summary (Cumulative) '!$L$60</f>
        <v>0</v>
      </c>
      <c r="Z51" s="121">
        <f>('TD CALC Summary (Cumulative) '!$E59*'TD CALC Summary (Cumulative) '!$P$60)/'TD CALC Summary (Cumulative) '!$L$60</f>
        <v>0</v>
      </c>
      <c r="AA51" s="121">
        <f>('TD CALC Summary (Cumulative) '!$F59*'TD CALC Summary (Cumulative) '!$P$60)/'TD CALC Summary (Cumulative) '!$L$60</f>
        <v>0</v>
      </c>
      <c r="AB51" s="121">
        <f>('TD CALC Summary (Cumulative) '!$F59*'TD CALC Summary (Cumulative) '!$P$60)/'TD CALC Summary (Cumulative) '!$L$60</f>
        <v>0</v>
      </c>
      <c r="AC51" s="121">
        <f>('TD CALC Summary (Cumulative) '!$F59*'TD CALC Summary (Cumulative) '!$P$60)/'TD CALC Summary (Cumulative) '!$L$60</f>
        <v>0</v>
      </c>
      <c r="AD51" s="121">
        <f>('TD CALC Summary (Cumulative) '!$F59*'TD CALC Summary (Cumulative) '!$P$60)/'TD CALC Summary (Cumulative) '!$L$60</f>
        <v>0</v>
      </c>
      <c r="AE51" s="121">
        <f>('TD CALC Summary (Cumulative) '!$F59*'TD CALC Summary (Cumulative) '!$P$60)/'TD CALC Summary (Cumulative) '!$L$60</f>
        <v>0</v>
      </c>
      <c r="AF51" s="121">
        <f>('TD CALC Summary (Cumulative) '!$F59*'TD CALC Summary (Cumulative) '!$P$60)/'TD CALC Summary (Cumulative) '!$L$60</f>
        <v>0</v>
      </c>
      <c r="AG51" s="121">
        <f>('TD CALC Summary (Cumulative) '!$F59*'TD CALC Summary (Cumulative) '!$P$60)/'TD CALC Summary (Cumulative) '!$L$60</f>
        <v>0</v>
      </c>
      <c r="AH51" s="121">
        <f>('TD CALC Summary (Cumulative) '!$F59*'TD CALC Summary (Cumulative) '!$P$60)/'TD CALC Summary (Cumulative) '!$L$60</f>
        <v>0</v>
      </c>
      <c r="AI51" s="121">
        <f>('TD CALC Summary (Cumulative) '!$F59*'TD CALC Summary (Cumulative) '!$P$60)/'TD CALC Summary (Cumulative) '!$L$60</f>
        <v>0</v>
      </c>
      <c r="AJ51" s="121">
        <f>('TD CALC Summary (Cumulative) '!$F59*'TD CALC Summary (Cumulative) '!$P$60)/'TD CALC Summary (Cumulative) '!$L$60</f>
        <v>0</v>
      </c>
      <c r="AK51" s="121">
        <f>('TD CALC Summary (Cumulative) '!$F59*'TD CALC Summary (Cumulative) '!$P$60)/'TD CALC Summary (Cumulative) '!$L$60</f>
        <v>0</v>
      </c>
      <c r="AL51" s="121">
        <f>('TD CALC Summary (Cumulative) '!$F59*'TD CALC Summary (Cumulative) '!$P$60)/'TD CALC Summary (Cumulative) '!$L$60</f>
        <v>0</v>
      </c>
      <c r="AM51" s="121">
        <f>('TD CALC Summary (Cumulative) '!$G59*'TD CALC Summary (Cumulative) '!$P$60)/'TD CALC Summary (Cumulative) '!$L$60</f>
        <v>0</v>
      </c>
      <c r="AN51" s="121">
        <f>('TD CALC Summary (Cumulative) '!$G59*'TD CALC Summary (Cumulative) '!$P$60)/'TD CALC Summary (Cumulative) '!$L$60</f>
        <v>0</v>
      </c>
      <c r="AO51" s="121">
        <f>('TD CALC Summary (Cumulative) '!$G59*'TD CALC Summary (Cumulative) '!$P$60)/'TD CALC Summary (Cumulative) '!$L$60</f>
        <v>0</v>
      </c>
      <c r="AP51" s="121">
        <f>('TD CALC Summary (Cumulative) '!$G59*'TD CALC Summary (Cumulative) '!$P$60)/'TD CALC Summary (Cumulative) '!$L$60</f>
        <v>0</v>
      </c>
      <c r="AQ51" s="121">
        <f>('TD CALC Summary (Cumulative) '!$G59*'TD CALC Summary (Cumulative) '!$P$60)/'TD CALC Summary (Cumulative) '!$L$60</f>
        <v>0</v>
      </c>
      <c r="AR51" s="121">
        <f>('TD CALC Summary (Cumulative) '!$G59*'TD CALC Summary (Cumulative) '!$P$60)/'TD CALC Summary (Cumulative) '!$L$60</f>
        <v>0</v>
      </c>
      <c r="AS51" s="121">
        <f>('TD CALC Summary (Cumulative) '!$G59*'TD CALC Summary (Cumulative) '!$P$60)/'TD CALC Summary (Cumulative) '!$L$60</f>
        <v>0</v>
      </c>
      <c r="AT51" s="121">
        <f>('TD CALC Summary (Cumulative) '!$G59*'TD CALC Summary (Cumulative) '!$P$60)/'TD CALC Summary (Cumulative) '!$L$60</f>
        <v>0</v>
      </c>
      <c r="AU51" s="121">
        <f>('TD CALC Summary (Cumulative) '!$G59*'TD CALC Summary (Cumulative) '!$P$60)/'TD CALC Summary (Cumulative) '!$L$60</f>
        <v>0</v>
      </c>
      <c r="AV51" s="121">
        <f>('TD CALC Summary (Cumulative) '!$G59*'TD CALC Summary (Cumulative) '!$P$60)/'TD CALC Summary (Cumulative) '!$L$60</f>
        <v>0</v>
      </c>
      <c r="AW51" s="121">
        <f>('TD CALC Summary (Cumulative) '!$G59*'TD CALC Summary (Cumulative) '!$P$60)/'TD CALC Summary (Cumulative) '!$L$60</f>
        <v>0</v>
      </c>
      <c r="AX51" s="121">
        <f>('TD CALC Summary (Cumulative) '!$G59*'TD CALC Summary (Cumulative) '!$P$60)/'TD CALC Summary (Cumulative) '!$L$60</f>
        <v>0</v>
      </c>
      <c r="AY51" s="121">
        <f>('TD CALC Summary (Cumulative) '!$H59*'TD CALC Summary (Cumulative) '!$P$60)/'TD CALC Summary (Cumulative) '!$L$60</f>
        <v>0</v>
      </c>
      <c r="AZ51" s="121">
        <f>('TD CALC Summary (Cumulative) '!$H59*'TD CALC Summary (Cumulative) '!$P$60)/'TD CALC Summary (Cumulative) '!$L$60</f>
        <v>0</v>
      </c>
      <c r="BA51" s="121">
        <f>('TD CALC Summary (Cumulative) '!$H59*'TD CALC Summary (Cumulative) '!$P$60)/'TD CALC Summary (Cumulative) '!$L$60</f>
        <v>0</v>
      </c>
      <c r="BB51" s="121">
        <f>('TD CALC Summary (Cumulative) '!$H59*'TD CALC Summary (Cumulative) '!$P$60)/'TD CALC Summary (Cumulative) '!$L$60</f>
        <v>0</v>
      </c>
      <c r="BC51" s="121">
        <f>('TD CALC Summary (Cumulative) '!$H59*'TD CALC Summary (Cumulative) '!$P$60)/'TD CALC Summary (Cumulative) '!$L$60</f>
        <v>0</v>
      </c>
      <c r="BD51" s="121">
        <f>('TD CALC Summary (Cumulative) '!$H59*'TD CALC Summary (Cumulative) '!$P$60)/'TD CALC Summary (Cumulative) '!$L$60</f>
        <v>0</v>
      </c>
      <c r="BE51" s="121">
        <f>('TD CALC Summary (Cumulative) '!$H59*'TD CALC Summary (Cumulative) '!$P$60)/'TD CALC Summary (Cumulative) '!$L$60</f>
        <v>0</v>
      </c>
      <c r="BF51" s="121">
        <f>('TD CALC Summary (Cumulative) '!$H59*'TD CALC Summary (Cumulative) '!$P$60)/'TD CALC Summary (Cumulative) '!$L$60</f>
        <v>0</v>
      </c>
      <c r="BG51" s="121">
        <f>('TD CALC Summary (Cumulative) '!$H59*'TD CALC Summary (Cumulative) '!$P$60)/'TD CALC Summary (Cumulative) '!$L$60</f>
        <v>0</v>
      </c>
      <c r="BH51" s="121">
        <f>('TD CALC Summary (Cumulative) '!$H59*'TD CALC Summary (Cumulative) '!$P$60)/'TD CALC Summary (Cumulative) '!$L$60</f>
        <v>0</v>
      </c>
      <c r="BI51" s="121">
        <f>('TD CALC Summary (Cumulative) '!$H59*'TD CALC Summary (Cumulative) '!$P$60)/'TD CALC Summary (Cumulative) '!$L$60</f>
        <v>0</v>
      </c>
      <c r="BJ51" s="121">
        <f>('TD CALC Summary (Cumulative) '!$H59*'TD CALC Summary (Cumulative) '!$P$60)/'TD CALC Summary (Cumulative) '!$L$60</f>
        <v>0</v>
      </c>
      <c r="BK51" s="121">
        <f>('TD CALC Summary (Cumulative) '!$I59*'TD CALC Summary (Cumulative) '!$P$60)/'TD CALC Summary (Cumulative) '!$L$60</f>
        <v>0</v>
      </c>
      <c r="BL51" s="121">
        <f>('TD CALC Summary (Cumulative) '!$I59*'TD CALC Summary (Cumulative) '!$P$60)/'TD CALC Summary (Cumulative) '!$L$60</f>
        <v>0</v>
      </c>
      <c r="BM51" s="121">
        <f>('TD CALC Summary (Cumulative) '!$I59*'TD CALC Summary (Cumulative) '!$P$60)/'TD CALC Summary (Cumulative) '!$L$60</f>
        <v>0</v>
      </c>
      <c r="BN51" s="121">
        <f>('TD CALC Summary (Cumulative) '!$I59*'TD CALC Summary (Cumulative) '!$P$60)/'TD CALC Summary (Cumulative) '!$L$60</f>
        <v>0</v>
      </c>
      <c r="BO51" s="121">
        <f>('TD CALC Summary (Cumulative) '!$I59*'TD CALC Summary (Cumulative) '!$P$60)/'TD CALC Summary (Cumulative) '!$L$60</f>
        <v>0</v>
      </c>
      <c r="BP51" s="121">
        <f>('TD CALC Summary (Cumulative) '!$I59*'TD CALC Summary (Cumulative) '!$P$60)/'TD CALC Summary (Cumulative) '!$L$60</f>
        <v>0</v>
      </c>
      <c r="BQ51" s="121">
        <f>('TD CALC Summary (Cumulative) '!$I59*'TD CALC Summary (Cumulative) '!$P$60)/'TD CALC Summary (Cumulative) '!$L$60</f>
        <v>0</v>
      </c>
      <c r="BR51" s="121">
        <f>('TD CALC Summary (Cumulative) '!$I59*'TD CALC Summary (Cumulative) '!$P$60)/'TD CALC Summary (Cumulative) '!$L$60</f>
        <v>0</v>
      </c>
      <c r="BS51" s="121">
        <f>('TD CALC Summary (Cumulative) '!$I59*'TD CALC Summary (Cumulative) '!$P$60)/'TD CALC Summary (Cumulative) '!$L$60</f>
        <v>0</v>
      </c>
      <c r="BT51" s="121">
        <f>('TD CALC Summary (Cumulative) '!$I59*'TD CALC Summary (Cumulative) '!$P$60)/'TD CALC Summary (Cumulative) '!$L$60</f>
        <v>0</v>
      </c>
      <c r="BU51" s="121">
        <f>('TD CALC Summary (Cumulative) '!$I59*'TD CALC Summary (Cumulative) '!$P$60)/'TD CALC Summary (Cumulative) '!$L$60</f>
        <v>0</v>
      </c>
      <c r="BV51" s="121">
        <f>('TD CALC Summary (Cumulative) '!$I59*'TD CALC Summary (Cumulative) '!$P$60)/'TD CALC Summary (Cumulative) '!$L$60</f>
        <v>0</v>
      </c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</row>
    <row r="52" spans="1:122" x14ac:dyDescent="0.25">
      <c r="A52" s="162"/>
      <c r="B52" s="45" t="s">
        <v>10</v>
      </c>
      <c r="C52" s="96"/>
      <c r="D52" s="96"/>
      <c r="E52" s="121">
        <f>('TD CALC Summary (Cumulative) '!$D60*'TD CALC Summary (Cumulative) '!$P$60)/'TD CALC Summary (Cumulative) '!$L$59</f>
        <v>0</v>
      </c>
      <c r="F52" s="121">
        <f>('TD CALC Summary (Cumulative) '!$D60*'TD CALC Summary (Cumulative) '!$P$60)/'TD CALC Summary (Cumulative) '!$L$59</f>
        <v>0</v>
      </c>
      <c r="G52" s="121">
        <f>('TD CALC Summary (Cumulative) '!$D60*'TD CALC Summary (Cumulative) '!$P$60)/'TD CALC Summary (Cumulative) '!$L$59</f>
        <v>0</v>
      </c>
      <c r="H52" s="121">
        <f>('TD CALC Summary (Cumulative) '!$D60*'TD CALC Summary (Cumulative) '!$P$60)/'TD CALC Summary (Cumulative) '!$L$59</f>
        <v>0</v>
      </c>
      <c r="I52" s="121">
        <f>('TD CALC Summary (Cumulative) '!$D60*'TD CALC Summary (Cumulative) '!$P$60)/'TD CALC Summary (Cumulative) '!$L$59</f>
        <v>0</v>
      </c>
      <c r="J52" s="121">
        <f>('TD CALC Summary (Cumulative) '!$D60*'TD CALC Summary (Cumulative) '!$P$60)/'TD CALC Summary (Cumulative) '!$L$59</f>
        <v>0</v>
      </c>
      <c r="K52" s="121">
        <f>('TD CALC Summary (Cumulative) '!$D60*'TD CALC Summary (Cumulative) '!$P$60)/'TD CALC Summary (Cumulative) '!$L$59</f>
        <v>0</v>
      </c>
      <c r="L52" s="121">
        <f>('TD CALC Summary (Cumulative) '!$D60*'TD CALC Summary (Cumulative) '!$P$60)/'TD CALC Summary (Cumulative) '!$L$59</f>
        <v>0</v>
      </c>
      <c r="M52" s="121">
        <f>('TD CALC Summary (Cumulative) '!$D60*'TD CALC Summary (Cumulative) '!$P$60)/'TD CALC Summary (Cumulative) '!$L$59</f>
        <v>0</v>
      </c>
      <c r="N52" s="121">
        <f>('TD CALC Summary (Cumulative) '!$D60*'TD CALC Summary (Cumulative) '!$P$60)/'TD CALC Summary (Cumulative) '!$L$59</f>
        <v>0</v>
      </c>
      <c r="O52" s="121">
        <f>('TD CALC Summary (Cumulative) '!$E60*'TD CALC Summary (Cumulative) '!$P$60)/'TD CALC Summary (Cumulative) '!$L$60</f>
        <v>0</v>
      </c>
      <c r="P52" s="121">
        <f>('TD CALC Summary (Cumulative) '!$E60*'TD CALC Summary (Cumulative) '!$P$60)/'TD CALC Summary (Cumulative) '!$L$60</f>
        <v>0</v>
      </c>
      <c r="Q52" s="121">
        <f>('TD CALC Summary (Cumulative) '!$E60*'TD CALC Summary (Cumulative) '!$P$60)/'TD CALC Summary (Cumulative) '!$L$60</f>
        <v>0</v>
      </c>
      <c r="R52" s="121">
        <f>('TD CALC Summary (Cumulative) '!$E60*'TD CALC Summary (Cumulative) '!$P$60)/'TD CALC Summary (Cumulative) '!$L$60</f>
        <v>0</v>
      </c>
      <c r="S52" s="121">
        <f>('TD CALC Summary (Cumulative) '!$E60*'TD CALC Summary (Cumulative) '!$P$60)/'TD CALC Summary (Cumulative) '!$L$60</f>
        <v>0</v>
      </c>
      <c r="T52" s="121">
        <f>('TD CALC Summary (Cumulative) '!$E60*'TD CALC Summary (Cumulative) '!$P$60)/'TD CALC Summary (Cumulative) '!$L$60</f>
        <v>0</v>
      </c>
      <c r="U52" s="121">
        <f>('TD CALC Summary (Cumulative) '!$E60*'TD CALC Summary (Cumulative) '!$P$60)/'TD CALC Summary (Cumulative) '!$L$60</f>
        <v>0</v>
      </c>
      <c r="V52" s="121">
        <f>('TD CALC Summary (Cumulative) '!$E60*'TD CALC Summary (Cumulative) '!$P$60)/'TD CALC Summary (Cumulative) '!$L$60</f>
        <v>0</v>
      </c>
      <c r="W52" s="121">
        <f>('TD CALC Summary (Cumulative) '!$E60*'TD CALC Summary (Cumulative) '!$P$60)/'TD CALC Summary (Cumulative) '!$L$60</f>
        <v>0</v>
      </c>
      <c r="X52" s="121">
        <f>('TD CALC Summary (Cumulative) '!$E60*'TD CALC Summary (Cumulative) '!$P$60)/'TD CALC Summary (Cumulative) '!$L$60</f>
        <v>0</v>
      </c>
      <c r="Y52" s="121">
        <f>('TD CALC Summary (Cumulative) '!$E60*'TD CALC Summary (Cumulative) '!$P$60)/'TD CALC Summary (Cumulative) '!$L$60</f>
        <v>0</v>
      </c>
      <c r="Z52" s="121">
        <f>('TD CALC Summary (Cumulative) '!$E60*'TD CALC Summary (Cumulative) '!$P$60)/'TD CALC Summary (Cumulative) '!$L$60</f>
        <v>0</v>
      </c>
      <c r="AA52" s="121">
        <f>('TD CALC Summary (Cumulative) '!$F60*'TD CALC Summary (Cumulative) '!$P$60)/'TD CALC Summary (Cumulative) '!$L$60</f>
        <v>0</v>
      </c>
      <c r="AB52" s="121">
        <f>('TD CALC Summary (Cumulative) '!$F60*'TD CALC Summary (Cumulative) '!$P$60)/'TD CALC Summary (Cumulative) '!$L$60</f>
        <v>0</v>
      </c>
      <c r="AC52" s="121">
        <f>('TD CALC Summary (Cumulative) '!$F60*'TD CALC Summary (Cumulative) '!$P$60)/'TD CALC Summary (Cumulative) '!$L$60</f>
        <v>0</v>
      </c>
      <c r="AD52" s="121">
        <f>('TD CALC Summary (Cumulative) '!$F60*'TD CALC Summary (Cumulative) '!$P$60)/'TD CALC Summary (Cumulative) '!$L$60</f>
        <v>0</v>
      </c>
      <c r="AE52" s="121">
        <f>('TD CALC Summary (Cumulative) '!$F60*'TD CALC Summary (Cumulative) '!$P$60)/'TD CALC Summary (Cumulative) '!$L$60</f>
        <v>0</v>
      </c>
      <c r="AF52" s="121">
        <f>('TD CALC Summary (Cumulative) '!$F60*'TD CALC Summary (Cumulative) '!$P$60)/'TD CALC Summary (Cumulative) '!$L$60</f>
        <v>0</v>
      </c>
      <c r="AG52" s="121">
        <f>('TD CALC Summary (Cumulative) '!$F60*'TD CALC Summary (Cumulative) '!$P$60)/'TD CALC Summary (Cumulative) '!$L$60</f>
        <v>0</v>
      </c>
      <c r="AH52" s="121">
        <f>('TD CALC Summary (Cumulative) '!$F60*'TD CALC Summary (Cumulative) '!$P$60)/'TD CALC Summary (Cumulative) '!$L$60</f>
        <v>0</v>
      </c>
      <c r="AI52" s="121">
        <f>('TD CALC Summary (Cumulative) '!$F60*'TD CALC Summary (Cumulative) '!$P$60)/'TD CALC Summary (Cumulative) '!$L$60</f>
        <v>0</v>
      </c>
      <c r="AJ52" s="121">
        <f>('TD CALC Summary (Cumulative) '!$F60*'TD CALC Summary (Cumulative) '!$P$60)/'TD CALC Summary (Cumulative) '!$L$60</f>
        <v>0</v>
      </c>
      <c r="AK52" s="121">
        <f>('TD CALC Summary (Cumulative) '!$F60*'TD CALC Summary (Cumulative) '!$P$60)/'TD CALC Summary (Cumulative) '!$L$60</f>
        <v>0</v>
      </c>
      <c r="AL52" s="121">
        <f>('TD CALC Summary (Cumulative) '!$F60*'TD CALC Summary (Cumulative) '!$P$60)/'TD CALC Summary (Cumulative) '!$L$60</f>
        <v>0</v>
      </c>
      <c r="AM52" s="121">
        <f>('TD CALC Summary (Cumulative) '!$G60*'TD CALC Summary (Cumulative) '!$P$60)/'TD CALC Summary (Cumulative) '!$L$60</f>
        <v>0</v>
      </c>
      <c r="AN52" s="121">
        <f>('TD CALC Summary (Cumulative) '!$G60*'TD CALC Summary (Cumulative) '!$P$60)/'TD CALC Summary (Cumulative) '!$L$60</f>
        <v>0</v>
      </c>
      <c r="AO52" s="121">
        <f>('TD CALC Summary (Cumulative) '!$G60*'TD CALC Summary (Cumulative) '!$P$60)/'TD CALC Summary (Cumulative) '!$L$60</f>
        <v>0</v>
      </c>
      <c r="AP52" s="121">
        <f>('TD CALC Summary (Cumulative) '!$G60*'TD CALC Summary (Cumulative) '!$P$60)/'TD CALC Summary (Cumulative) '!$L$60</f>
        <v>0</v>
      </c>
      <c r="AQ52" s="121">
        <f>('TD CALC Summary (Cumulative) '!$G60*'TD CALC Summary (Cumulative) '!$P$60)/'TD CALC Summary (Cumulative) '!$L$60</f>
        <v>0</v>
      </c>
      <c r="AR52" s="121">
        <f>('TD CALC Summary (Cumulative) '!$G60*'TD CALC Summary (Cumulative) '!$P$60)/'TD CALC Summary (Cumulative) '!$L$60</f>
        <v>0</v>
      </c>
      <c r="AS52" s="121">
        <f>('TD CALC Summary (Cumulative) '!$G60*'TD CALC Summary (Cumulative) '!$P$60)/'TD CALC Summary (Cumulative) '!$L$60</f>
        <v>0</v>
      </c>
      <c r="AT52" s="121">
        <f>('TD CALC Summary (Cumulative) '!$G60*'TD CALC Summary (Cumulative) '!$P$60)/'TD CALC Summary (Cumulative) '!$L$60</f>
        <v>0</v>
      </c>
      <c r="AU52" s="121">
        <f>('TD CALC Summary (Cumulative) '!$G60*'TD CALC Summary (Cumulative) '!$P$60)/'TD CALC Summary (Cumulative) '!$L$60</f>
        <v>0</v>
      </c>
      <c r="AV52" s="121">
        <f>('TD CALC Summary (Cumulative) '!$G60*'TD CALC Summary (Cumulative) '!$P$60)/'TD CALC Summary (Cumulative) '!$L$60</f>
        <v>0</v>
      </c>
      <c r="AW52" s="121">
        <f>('TD CALC Summary (Cumulative) '!$G60*'TD CALC Summary (Cumulative) '!$P$60)/'TD CALC Summary (Cumulative) '!$L$60</f>
        <v>0</v>
      </c>
      <c r="AX52" s="121">
        <f>('TD CALC Summary (Cumulative) '!$G60*'TD CALC Summary (Cumulative) '!$P$60)/'TD CALC Summary (Cumulative) '!$L$60</f>
        <v>0</v>
      </c>
      <c r="AY52" s="121">
        <f>('TD CALC Summary (Cumulative) '!$H60*'TD CALC Summary (Cumulative) '!$P$60)/'TD CALC Summary (Cumulative) '!$L$60</f>
        <v>0</v>
      </c>
      <c r="AZ52" s="121">
        <f>('TD CALC Summary (Cumulative) '!$H60*'TD CALC Summary (Cumulative) '!$P$60)/'TD CALC Summary (Cumulative) '!$L$60</f>
        <v>0</v>
      </c>
      <c r="BA52" s="121">
        <f>('TD CALC Summary (Cumulative) '!$H60*'TD CALC Summary (Cumulative) '!$P$60)/'TD CALC Summary (Cumulative) '!$L$60</f>
        <v>0</v>
      </c>
      <c r="BB52" s="121">
        <f>('TD CALC Summary (Cumulative) '!$H60*'TD CALC Summary (Cumulative) '!$P$60)/'TD CALC Summary (Cumulative) '!$L$60</f>
        <v>0</v>
      </c>
      <c r="BC52" s="121">
        <f>('TD CALC Summary (Cumulative) '!$H60*'TD CALC Summary (Cumulative) '!$P$60)/'TD CALC Summary (Cumulative) '!$L$60</f>
        <v>0</v>
      </c>
      <c r="BD52" s="121">
        <f>('TD CALC Summary (Cumulative) '!$H60*'TD CALC Summary (Cumulative) '!$P$60)/'TD CALC Summary (Cumulative) '!$L$60</f>
        <v>0</v>
      </c>
      <c r="BE52" s="121">
        <f>('TD CALC Summary (Cumulative) '!$H60*'TD CALC Summary (Cumulative) '!$P$60)/'TD CALC Summary (Cumulative) '!$L$60</f>
        <v>0</v>
      </c>
      <c r="BF52" s="121">
        <f>('TD CALC Summary (Cumulative) '!$H60*'TD CALC Summary (Cumulative) '!$P$60)/'TD CALC Summary (Cumulative) '!$L$60</f>
        <v>0</v>
      </c>
      <c r="BG52" s="121">
        <f>('TD CALC Summary (Cumulative) '!$H60*'TD CALC Summary (Cumulative) '!$P$60)/'TD CALC Summary (Cumulative) '!$L$60</f>
        <v>0</v>
      </c>
      <c r="BH52" s="121">
        <f>('TD CALC Summary (Cumulative) '!$H60*'TD CALC Summary (Cumulative) '!$P$60)/'TD CALC Summary (Cumulative) '!$L$60</f>
        <v>0</v>
      </c>
      <c r="BI52" s="121">
        <f>('TD CALC Summary (Cumulative) '!$H60*'TD CALC Summary (Cumulative) '!$P$60)/'TD CALC Summary (Cumulative) '!$L$60</f>
        <v>0</v>
      </c>
      <c r="BJ52" s="121">
        <f>('TD CALC Summary (Cumulative) '!$H60*'TD CALC Summary (Cumulative) '!$P$60)/'TD CALC Summary (Cumulative) '!$L$60</f>
        <v>0</v>
      </c>
      <c r="BK52" s="121">
        <f>('TD CALC Summary (Cumulative) '!$I60*'TD CALC Summary (Cumulative) '!$P$60)/'TD CALC Summary (Cumulative) '!$L$60</f>
        <v>0</v>
      </c>
      <c r="BL52" s="121">
        <f>('TD CALC Summary (Cumulative) '!$I60*'TD CALC Summary (Cumulative) '!$P$60)/'TD CALC Summary (Cumulative) '!$L$60</f>
        <v>0</v>
      </c>
      <c r="BM52" s="121">
        <f>('TD CALC Summary (Cumulative) '!$I60*'TD CALC Summary (Cumulative) '!$P$60)/'TD CALC Summary (Cumulative) '!$L$60</f>
        <v>0</v>
      </c>
      <c r="BN52" s="121">
        <f>('TD CALC Summary (Cumulative) '!$I60*'TD CALC Summary (Cumulative) '!$P$60)/'TD CALC Summary (Cumulative) '!$L$60</f>
        <v>0</v>
      </c>
      <c r="BO52" s="121">
        <f>('TD CALC Summary (Cumulative) '!$I60*'TD CALC Summary (Cumulative) '!$P$60)/'TD CALC Summary (Cumulative) '!$L$60</f>
        <v>0</v>
      </c>
      <c r="BP52" s="121">
        <f>('TD CALC Summary (Cumulative) '!$I60*'TD CALC Summary (Cumulative) '!$P$60)/'TD CALC Summary (Cumulative) '!$L$60</f>
        <v>0</v>
      </c>
      <c r="BQ52" s="121">
        <f>('TD CALC Summary (Cumulative) '!$I60*'TD CALC Summary (Cumulative) '!$P$60)/'TD CALC Summary (Cumulative) '!$L$60</f>
        <v>0</v>
      </c>
      <c r="BR52" s="121">
        <f>('TD CALC Summary (Cumulative) '!$I60*'TD CALC Summary (Cumulative) '!$P$60)/'TD CALC Summary (Cumulative) '!$L$60</f>
        <v>0</v>
      </c>
      <c r="BS52" s="121">
        <f>('TD CALC Summary (Cumulative) '!$I60*'TD CALC Summary (Cumulative) '!$P$60)/'TD CALC Summary (Cumulative) '!$L$60</f>
        <v>0</v>
      </c>
      <c r="BT52" s="121">
        <f>('TD CALC Summary (Cumulative) '!$I60*'TD CALC Summary (Cumulative) '!$P$60)/'TD CALC Summary (Cumulative) '!$L$60</f>
        <v>0</v>
      </c>
      <c r="BU52" s="121">
        <f>('TD CALC Summary (Cumulative) '!$I60*'TD CALC Summary (Cumulative) '!$P$60)/'TD CALC Summary (Cumulative) '!$L$60</f>
        <v>0</v>
      </c>
      <c r="BV52" s="121">
        <f>('TD CALC Summary (Cumulative) '!$I60*'TD CALC Summary (Cumulative) '!$P$60)/'TD CALC Summary (Cumulative) '!$L$60</f>
        <v>0</v>
      </c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</row>
    <row r="53" spans="1:122" x14ac:dyDescent="0.25">
      <c r="A53" s="162"/>
      <c r="B53" s="45" t="s">
        <v>1</v>
      </c>
      <c r="C53" s="96"/>
      <c r="D53" s="96"/>
      <c r="E53" s="121">
        <f>('TD CALC Summary (Cumulative) '!$D61*'TD CALC Summary (Cumulative) '!$P$60)/'TD CALC Summary (Cumulative) '!$L$59</f>
        <v>0</v>
      </c>
      <c r="F53" s="121">
        <f>('TD CALC Summary (Cumulative) '!$D61*'TD CALC Summary (Cumulative) '!$P$60)/'TD CALC Summary (Cumulative) '!$L$59</f>
        <v>0</v>
      </c>
      <c r="G53" s="121">
        <f>('TD CALC Summary (Cumulative) '!$D61*'TD CALC Summary (Cumulative) '!$P$60)/'TD CALC Summary (Cumulative) '!$L$59</f>
        <v>0</v>
      </c>
      <c r="H53" s="121">
        <f>('TD CALC Summary (Cumulative) '!$D61*'TD CALC Summary (Cumulative) '!$P$60)/'TD CALC Summary (Cumulative) '!$L$59</f>
        <v>0</v>
      </c>
      <c r="I53" s="121">
        <f>('TD CALC Summary (Cumulative) '!$D61*'TD CALC Summary (Cumulative) '!$P$60)/'TD CALC Summary (Cumulative) '!$L$59</f>
        <v>0</v>
      </c>
      <c r="J53" s="121">
        <f>('TD CALC Summary (Cumulative) '!$D61*'TD CALC Summary (Cumulative) '!$P$60)/'TD CALC Summary (Cumulative) '!$L$59</f>
        <v>0</v>
      </c>
      <c r="K53" s="121">
        <f>('TD CALC Summary (Cumulative) '!$D61*'TD CALC Summary (Cumulative) '!$P$60)/'TD CALC Summary (Cumulative) '!$L$59</f>
        <v>0</v>
      </c>
      <c r="L53" s="121">
        <f>('TD CALC Summary (Cumulative) '!$D61*'TD CALC Summary (Cumulative) '!$P$60)/'TD CALC Summary (Cumulative) '!$L$59</f>
        <v>0</v>
      </c>
      <c r="M53" s="121">
        <f>('TD CALC Summary (Cumulative) '!$D61*'TD CALC Summary (Cumulative) '!$P$60)/'TD CALC Summary (Cumulative) '!$L$59</f>
        <v>0</v>
      </c>
      <c r="N53" s="121">
        <f>('TD CALC Summary (Cumulative) '!$D61*'TD CALC Summary (Cumulative) '!$P$60)/'TD CALC Summary (Cumulative) '!$L$59</f>
        <v>0</v>
      </c>
      <c r="O53" s="121">
        <f>('TD CALC Summary (Cumulative) '!$E61*'TD CALC Summary (Cumulative) '!$P$60)/'TD CALC Summary (Cumulative) '!$L$60</f>
        <v>0</v>
      </c>
      <c r="P53" s="121">
        <f>('TD CALC Summary (Cumulative) '!$E61*'TD CALC Summary (Cumulative) '!$P$60)/'TD CALC Summary (Cumulative) '!$L$60</f>
        <v>0</v>
      </c>
      <c r="Q53" s="121">
        <f>('TD CALC Summary (Cumulative) '!$E61*'TD CALC Summary (Cumulative) '!$P$60)/'TD CALC Summary (Cumulative) '!$L$60</f>
        <v>0</v>
      </c>
      <c r="R53" s="121">
        <f>('TD CALC Summary (Cumulative) '!$E61*'TD CALC Summary (Cumulative) '!$P$60)/'TD CALC Summary (Cumulative) '!$L$60</f>
        <v>0</v>
      </c>
      <c r="S53" s="121">
        <f>('TD CALC Summary (Cumulative) '!$E61*'TD CALC Summary (Cumulative) '!$P$60)/'TD CALC Summary (Cumulative) '!$L$60</f>
        <v>0</v>
      </c>
      <c r="T53" s="121">
        <f>('TD CALC Summary (Cumulative) '!$E61*'TD CALC Summary (Cumulative) '!$P$60)/'TD CALC Summary (Cumulative) '!$L$60</f>
        <v>0</v>
      </c>
      <c r="U53" s="121">
        <f>('TD CALC Summary (Cumulative) '!$E61*'TD CALC Summary (Cumulative) '!$P$60)/'TD CALC Summary (Cumulative) '!$L$60</f>
        <v>0</v>
      </c>
      <c r="V53" s="121">
        <f>('TD CALC Summary (Cumulative) '!$E61*'TD CALC Summary (Cumulative) '!$P$60)/'TD CALC Summary (Cumulative) '!$L$60</f>
        <v>0</v>
      </c>
      <c r="W53" s="121">
        <f>('TD CALC Summary (Cumulative) '!$E61*'TD CALC Summary (Cumulative) '!$P$60)/'TD CALC Summary (Cumulative) '!$L$60</f>
        <v>0</v>
      </c>
      <c r="X53" s="121">
        <f>('TD CALC Summary (Cumulative) '!$E61*'TD CALC Summary (Cumulative) '!$P$60)/'TD CALC Summary (Cumulative) '!$L$60</f>
        <v>0</v>
      </c>
      <c r="Y53" s="121">
        <f>('TD CALC Summary (Cumulative) '!$E61*'TD CALC Summary (Cumulative) '!$P$60)/'TD CALC Summary (Cumulative) '!$L$60</f>
        <v>0</v>
      </c>
      <c r="Z53" s="121">
        <f>('TD CALC Summary (Cumulative) '!$E61*'TD CALC Summary (Cumulative) '!$P$60)/'TD CALC Summary (Cumulative) '!$L$60</f>
        <v>0</v>
      </c>
      <c r="AA53" s="121">
        <f>('TD CALC Summary (Cumulative) '!$F61*'TD CALC Summary (Cumulative) '!$P$60)/'TD CALC Summary (Cumulative) '!$L$60</f>
        <v>0</v>
      </c>
      <c r="AB53" s="121">
        <f>('TD CALC Summary (Cumulative) '!$F61*'TD CALC Summary (Cumulative) '!$P$60)/'TD CALC Summary (Cumulative) '!$L$60</f>
        <v>0</v>
      </c>
      <c r="AC53" s="121">
        <f>('TD CALC Summary (Cumulative) '!$F61*'TD CALC Summary (Cumulative) '!$P$60)/'TD CALC Summary (Cumulative) '!$L$60</f>
        <v>0</v>
      </c>
      <c r="AD53" s="121">
        <f>('TD CALC Summary (Cumulative) '!$F61*'TD CALC Summary (Cumulative) '!$P$60)/'TD CALC Summary (Cumulative) '!$L$60</f>
        <v>0</v>
      </c>
      <c r="AE53" s="121">
        <f>('TD CALC Summary (Cumulative) '!$F61*'TD CALC Summary (Cumulative) '!$P$60)/'TD CALC Summary (Cumulative) '!$L$60</f>
        <v>0</v>
      </c>
      <c r="AF53" s="121">
        <f>('TD CALC Summary (Cumulative) '!$F61*'TD CALC Summary (Cumulative) '!$P$60)/'TD CALC Summary (Cumulative) '!$L$60</f>
        <v>0</v>
      </c>
      <c r="AG53" s="121">
        <f>('TD CALC Summary (Cumulative) '!$F61*'TD CALC Summary (Cumulative) '!$P$60)/'TD CALC Summary (Cumulative) '!$L$60</f>
        <v>0</v>
      </c>
      <c r="AH53" s="121">
        <f>('TD CALC Summary (Cumulative) '!$F61*'TD CALC Summary (Cumulative) '!$P$60)/'TD CALC Summary (Cumulative) '!$L$60</f>
        <v>0</v>
      </c>
      <c r="AI53" s="121">
        <f>('TD CALC Summary (Cumulative) '!$F61*'TD CALC Summary (Cumulative) '!$P$60)/'TD CALC Summary (Cumulative) '!$L$60</f>
        <v>0</v>
      </c>
      <c r="AJ53" s="121">
        <f>('TD CALC Summary (Cumulative) '!$F61*'TD CALC Summary (Cumulative) '!$P$60)/'TD CALC Summary (Cumulative) '!$L$60</f>
        <v>0</v>
      </c>
      <c r="AK53" s="121">
        <f>('TD CALC Summary (Cumulative) '!$F61*'TD CALC Summary (Cumulative) '!$P$60)/'TD CALC Summary (Cumulative) '!$L$60</f>
        <v>0</v>
      </c>
      <c r="AL53" s="121">
        <f>('TD CALC Summary (Cumulative) '!$F61*'TD CALC Summary (Cumulative) '!$P$60)/'TD CALC Summary (Cumulative) '!$L$60</f>
        <v>0</v>
      </c>
      <c r="AM53" s="121">
        <f>('TD CALC Summary (Cumulative) '!$G61*'TD CALC Summary (Cumulative) '!$P$60)/'TD CALC Summary (Cumulative) '!$L$60</f>
        <v>0</v>
      </c>
      <c r="AN53" s="121">
        <f>('TD CALC Summary (Cumulative) '!$G61*'TD CALC Summary (Cumulative) '!$P$60)/'TD CALC Summary (Cumulative) '!$L$60</f>
        <v>0</v>
      </c>
      <c r="AO53" s="121">
        <f>('TD CALC Summary (Cumulative) '!$G61*'TD CALC Summary (Cumulative) '!$P$60)/'TD CALC Summary (Cumulative) '!$L$60</f>
        <v>0</v>
      </c>
      <c r="AP53" s="121">
        <f>('TD CALC Summary (Cumulative) '!$G61*'TD CALC Summary (Cumulative) '!$P$60)/'TD CALC Summary (Cumulative) '!$L$60</f>
        <v>0</v>
      </c>
      <c r="AQ53" s="121">
        <f>('TD CALC Summary (Cumulative) '!$G61*'TD CALC Summary (Cumulative) '!$P$60)/'TD CALC Summary (Cumulative) '!$L$60</f>
        <v>0</v>
      </c>
      <c r="AR53" s="121">
        <f>('TD CALC Summary (Cumulative) '!$G61*'TD CALC Summary (Cumulative) '!$P$60)/'TD CALC Summary (Cumulative) '!$L$60</f>
        <v>0</v>
      </c>
      <c r="AS53" s="121">
        <f>('TD CALC Summary (Cumulative) '!$G61*'TD CALC Summary (Cumulative) '!$P$60)/'TD CALC Summary (Cumulative) '!$L$60</f>
        <v>0</v>
      </c>
      <c r="AT53" s="121">
        <f>('TD CALC Summary (Cumulative) '!$G61*'TD CALC Summary (Cumulative) '!$P$60)/'TD CALC Summary (Cumulative) '!$L$60</f>
        <v>0</v>
      </c>
      <c r="AU53" s="121">
        <f>('TD CALC Summary (Cumulative) '!$G61*'TD CALC Summary (Cumulative) '!$P$60)/'TD CALC Summary (Cumulative) '!$L$60</f>
        <v>0</v>
      </c>
      <c r="AV53" s="121">
        <f>('TD CALC Summary (Cumulative) '!$G61*'TD CALC Summary (Cumulative) '!$P$60)/'TD CALC Summary (Cumulative) '!$L$60</f>
        <v>0</v>
      </c>
      <c r="AW53" s="121">
        <f>('TD CALC Summary (Cumulative) '!$G61*'TD CALC Summary (Cumulative) '!$P$60)/'TD CALC Summary (Cumulative) '!$L$60</f>
        <v>0</v>
      </c>
      <c r="AX53" s="121">
        <f>('TD CALC Summary (Cumulative) '!$G61*'TD CALC Summary (Cumulative) '!$P$60)/'TD CALC Summary (Cumulative) '!$L$60</f>
        <v>0</v>
      </c>
      <c r="AY53" s="121">
        <f>('TD CALC Summary (Cumulative) '!$H61*'TD CALC Summary (Cumulative) '!$P$60)/'TD CALC Summary (Cumulative) '!$L$60</f>
        <v>0</v>
      </c>
      <c r="AZ53" s="121">
        <f>('TD CALC Summary (Cumulative) '!$H61*'TD CALC Summary (Cumulative) '!$P$60)/'TD CALC Summary (Cumulative) '!$L$60</f>
        <v>0</v>
      </c>
      <c r="BA53" s="121">
        <f>('TD CALC Summary (Cumulative) '!$H61*'TD CALC Summary (Cumulative) '!$P$60)/'TD CALC Summary (Cumulative) '!$L$60</f>
        <v>0</v>
      </c>
      <c r="BB53" s="121">
        <f>('TD CALC Summary (Cumulative) '!$H61*'TD CALC Summary (Cumulative) '!$P$60)/'TD CALC Summary (Cumulative) '!$L$60</f>
        <v>0</v>
      </c>
      <c r="BC53" s="121">
        <f>('TD CALC Summary (Cumulative) '!$H61*'TD CALC Summary (Cumulative) '!$P$60)/'TD CALC Summary (Cumulative) '!$L$60</f>
        <v>0</v>
      </c>
      <c r="BD53" s="121">
        <f>('TD CALC Summary (Cumulative) '!$H61*'TD CALC Summary (Cumulative) '!$P$60)/'TD CALC Summary (Cumulative) '!$L$60</f>
        <v>0</v>
      </c>
      <c r="BE53" s="121">
        <f>('TD CALC Summary (Cumulative) '!$H61*'TD CALC Summary (Cumulative) '!$P$60)/'TD CALC Summary (Cumulative) '!$L$60</f>
        <v>0</v>
      </c>
      <c r="BF53" s="121">
        <f>('TD CALC Summary (Cumulative) '!$H61*'TD CALC Summary (Cumulative) '!$P$60)/'TD CALC Summary (Cumulative) '!$L$60</f>
        <v>0</v>
      </c>
      <c r="BG53" s="121">
        <f>('TD CALC Summary (Cumulative) '!$H61*'TD CALC Summary (Cumulative) '!$P$60)/'TD CALC Summary (Cumulative) '!$L$60</f>
        <v>0</v>
      </c>
      <c r="BH53" s="121">
        <f>('TD CALC Summary (Cumulative) '!$H61*'TD CALC Summary (Cumulative) '!$P$60)/'TD CALC Summary (Cumulative) '!$L$60</f>
        <v>0</v>
      </c>
      <c r="BI53" s="121">
        <f>('TD CALC Summary (Cumulative) '!$H61*'TD CALC Summary (Cumulative) '!$P$60)/'TD CALC Summary (Cumulative) '!$L$60</f>
        <v>0</v>
      </c>
      <c r="BJ53" s="121">
        <f>('TD CALC Summary (Cumulative) '!$H61*'TD CALC Summary (Cumulative) '!$P$60)/'TD CALC Summary (Cumulative) '!$L$60</f>
        <v>0</v>
      </c>
      <c r="BK53" s="121">
        <f>('TD CALC Summary (Cumulative) '!$I61*'TD CALC Summary (Cumulative) '!$P$60)/'TD CALC Summary (Cumulative) '!$L$60</f>
        <v>0</v>
      </c>
      <c r="BL53" s="121">
        <f>('TD CALC Summary (Cumulative) '!$I61*'TD CALC Summary (Cumulative) '!$P$60)/'TD CALC Summary (Cumulative) '!$L$60</f>
        <v>0</v>
      </c>
      <c r="BM53" s="121">
        <f>('TD CALC Summary (Cumulative) '!$I61*'TD CALC Summary (Cumulative) '!$P$60)/'TD CALC Summary (Cumulative) '!$L$60</f>
        <v>0</v>
      </c>
      <c r="BN53" s="121">
        <f>('TD CALC Summary (Cumulative) '!$I61*'TD CALC Summary (Cumulative) '!$P$60)/'TD CALC Summary (Cumulative) '!$L$60</f>
        <v>0</v>
      </c>
      <c r="BO53" s="121">
        <f>('TD CALC Summary (Cumulative) '!$I61*'TD CALC Summary (Cumulative) '!$P$60)/'TD CALC Summary (Cumulative) '!$L$60</f>
        <v>0</v>
      </c>
      <c r="BP53" s="121">
        <f>('TD CALC Summary (Cumulative) '!$I61*'TD CALC Summary (Cumulative) '!$P$60)/'TD CALC Summary (Cumulative) '!$L$60</f>
        <v>0</v>
      </c>
      <c r="BQ53" s="121">
        <f>('TD CALC Summary (Cumulative) '!$I61*'TD CALC Summary (Cumulative) '!$P$60)/'TD CALC Summary (Cumulative) '!$L$60</f>
        <v>0</v>
      </c>
      <c r="BR53" s="121">
        <f>('TD CALC Summary (Cumulative) '!$I61*'TD CALC Summary (Cumulative) '!$P$60)/'TD CALC Summary (Cumulative) '!$L$60</f>
        <v>0</v>
      </c>
      <c r="BS53" s="121">
        <f>('TD CALC Summary (Cumulative) '!$I61*'TD CALC Summary (Cumulative) '!$P$60)/'TD CALC Summary (Cumulative) '!$L$60</f>
        <v>0</v>
      </c>
      <c r="BT53" s="121">
        <f>('TD CALC Summary (Cumulative) '!$I61*'TD CALC Summary (Cumulative) '!$P$60)/'TD CALC Summary (Cumulative) '!$L$60</f>
        <v>0</v>
      </c>
      <c r="BU53" s="121">
        <f>('TD CALC Summary (Cumulative) '!$I61*'TD CALC Summary (Cumulative) '!$P$60)/'TD CALC Summary (Cumulative) '!$L$60</f>
        <v>0</v>
      </c>
      <c r="BV53" s="121">
        <f>('TD CALC Summary (Cumulative) '!$I61*'TD CALC Summary (Cumulative) '!$P$60)/'TD CALC Summary (Cumulative) '!$L$60</f>
        <v>0</v>
      </c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</row>
    <row r="54" spans="1:122" x14ac:dyDescent="0.25">
      <c r="A54" s="162"/>
      <c r="B54" s="45" t="s">
        <v>11</v>
      </c>
      <c r="C54" s="96"/>
      <c r="D54" s="96"/>
      <c r="E54" s="121">
        <f>('TD CALC Summary (Cumulative) '!$D62*'TD CALC Summary (Cumulative) '!$P$60)/'TD CALC Summary (Cumulative) '!$L$59</f>
        <v>0</v>
      </c>
      <c r="F54" s="121">
        <f>('TD CALC Summary (Cumulative) '!$D62*'TD CALC Summary (Cumulative) '!$P$60)/'TD CALC Summary (Cumulative) '!$L$59</f>
        <v>0</v>
      </c>
      <c r="G54" s="121">
        <f>('TD CALC Summary (Cumulative) '!$D62*'TD CALC Summary (Cumulative) '!$P$60)/'TD CALC Summary (Cumulative) '!$L$59</f>
        <v>0</v>
      </c>
      <c r="H54" s="121">
        <f>('TD CALC Summary (Cumulative) '!$D62*'TD CALC Summary (Cumulative) '!$P$60)/'TD CALC Summary (Cumulative) '!$L$59</f>
        <v>0</v>
      </c>
      <c r="I54" s="121">
        <f>('TD CALC Summary (Cumulative) '!$D62*'TD CALC Summary (Cumulative) '!$P$60)/'TD CALC Summary (Cumulative) '!$L$59</f>
        <v>0</v>
      </c>
      <c r="J54" s="121">
        <f>('TD CALC Summary (Cumulative) '!$D62*'TD CALC Summary (Cumulative) '!$P$60)/'TD CALC Summary (Cumulative) '!$L$59</f>
        <v>0</v>
      </c>
      <c r="K54" s="121">
        <f>('TD CALC Summary (Cumulative) '!$D62*'TD CALC Summary (Cumulative) '!$P$60)/'TD CALC Summary (Cumulative) '!$L$59</f>
        <v>0</v>
      </c>
      <c r="L54" s="121">
        <f>('TD CALC Summary (Cumulative) '!$D62*'TD CALC Summary (Cumulative) '!$P$60)/'TD CALC Summary (Cumulative) '!$L$59</f>
        <v>0</v>
      </c>
      <c r="M54" s="121">
        <f>('TD CALC Summary (Cumulative) '!$D62*'TD CALC Summary (Cumulative) '!$P$60)/'TD CALC Summary (Cumulative) '!$L$59</f>
        <v>0</v>
      </c>
      <c r="N54" s="121">
        <f>('TD CALC Summary (Cumulative) '!$D62*'TD CALC Summary (Cumulative) '!$P$60)/'TD CALC Summary (Cumulative) '!$L$59</f>
        <v>0</v>
      </c>
      <c r="O54" s="121">
        <f>('TD CALC Summary (Cumulative) '!$E62*'TD CALC Summary (Cumulative) '!$P$60)/'TD CALC Summary (Cumulative) '!$L$60</f>
        <v>0</v>
      </c>
      <c r="P54" s="121">
        <f>('TD CALC Summary (Cumulative) '!$E62*'TD CALC Summary (Cumulative) '!$P$60)/'TD CALC Summary (Cumulative) '!$L$60</f>
        <v>0</v>
      </c>
      <c r="Q54" s="121">
        <f>('TD CALC Summary (Cumulative) '!$E62*'TD CALC Summary (Cumulative) '!$P$60)/'TD CALC Summary (Cumulative) '!$L$60</f>
        <v>0</v>
      </c>
      <c r="R54" s="121">
        <f>('TD CALC Summary (Cumulative) '!$E62*'TD CALC Summary (Cumulative) '!$P$60)/'TD CALC Summary (Cumulative) '!$L$60</f>
        <v>0</v>
      </c>
      <c r="S54" s="121">
        <f>('TD CALC Summary (Cumulative) '!$E62*'TD CALC Summary (Cumulative) '!$P$60)/'TD CALC Summary (Cumulative) '!$L$60</f>
        <v>0</v>
      </c>
      <c r="T54" s="121">
        <f>('TD CALC Summary (Cumulative) '!$E62*'TD CALC Summary (Cumulative) '!$P$60)/'TD CALC Summary (Cumulative) '!$L$60</f>
        <v>0</v>
      </c>
      <c r="U54" s="121">
        <f>('TD CALC Summary (Cumulative) '!$E62*'TD CALC Summary (Cumulative) '!$P$60)/'TD CALC Summary (Cumulative) '!$L$60</f>
        <v>0</v>
      </c>
      <c r="V54" s="121">
        <f>('TD CALC Summary (Cumulative) '!$E62*'TD CALC Summary (Cumulative) '!$P$60)/'TD CALC Summary (Cumulative) '!$L$60</f>
        <v>0</v>
      </c>
      <c r="W54" s="121">
        <f>('TD CALC Summary (Cumulative) '!$E62*'TD CALC Summary (Cumulative) '!$P$60)/'TD CALC Summary (Cumulative) '!$L$60</f>
        <v>0</v>
      </c>
      <c r="X54" s="121">
        <f>('TD CALC Summary (Cumulative) '!$E62*'TD CALC Summary (Cumulative) '!$P$60)/'TD CALC Summary (Cumulative) '!$L$60</f>
        <v>0</v>
      </c>
      <c r="Y54" s="121">
        <f>('TD CALC Summary (Cumulative) '!$E62*'TD CALC Summary (Cumulative) '!$P$60)/'TD CALC Summary (Cumulative) '!$L$60</f>
        <v>0</v>
      </c>
      <c r="Z54" s="121">
        <f>('TD CALC Summary (Cumulative) '!$E62*'TD CALC Summary (Cumulative) '!$P$60)/'TD CALC Summary (Cumulative) '!$L$60</f>
        <v>0</v>
      </c>
      <c r="AA54" s="121">
        <f>('TD CALC Summary (Cumulative) '!$F62*'TD CALC Summary (Cumulative) '!$P$60)/'TD CALC Summary (Cumulative) '!$L$60</f>
        <v>0</v>
      </c>
      <c r="AB54" s="121">
        <f>('TD CALC Summary (Cumulative) '!$F62*'TD CALC Summary (Cumulative) '!$P$60)/'TD CALC Summary (Cumulative) '!$L$60</f>
        <v>0</v>
      </c>
      <c r="AC54" s="121">
        <f>('TD CALC Summary (Cumulative) '!$F62*'TD CALC Summary (Cumulative) '!$P$60)/'TD CALC Summary (Cumulative) '!$L$60</f>
        <v>0</v>
      </c>
      <c r="AD54" s="121">
        <f>('TD CALC Summary (Cumulative) '!$F62*'TD CALC Summary (Cumulative) '!$P$60)/'TD CALC Summary (Cumulative) '!$L$60</f>
        <v>0</v>
      </c>
      <c r="AE54" s="121">
        <f>('TD CALC Summary (Cumulative) '!$F62*'TD CALC Summary (Cumulative) '!$P$60)/'TD CALC Summary (Cumulative) '!$L$60</f>
        <v>0</v>
      </c>
      <c r="AF54" s="121">
        <f>('TD CALC Summary (Cumulative) '!$F62*'TD CALC Summary (Cumulative) '!$P$60)/'TD CALC Summary (Cumulative) '!$L$60</f>
        <v>0</v>
      </c>
      <c r="AG54" s="121">
        <f>('TD CALC Summary (Cumulative) '!$F62*'TD CALC Summary (Cumulative) '!$P$60)/'TD CALC Summary (Cumulative) '!$L$60</f>
        <v>0</v>
      </c>
      <c r="AH54" s="121">
        <f>('TD CALC Summary (Cumulative) '!$F62*'TD CALC Summary (Cumulative) '!$P$60)/'TD CALC Summary (Cumulative) '!$L$60</f>
        <v>0</v>
      </c>
      <c r="AI54" s="121">
        <f>('TD CALC Summary (Cumulative) '!$F62*'TD CALC Summary (Cumulative) '!$P$60)/'TD CALC Summary (Cumulative) '!$L$60</f>
        <v>0</v>
      </c>
      <c r="AJ54" s="121">
        <f>('TD CALC Summary (Cumulative) '!$F62*'TD CALC Summary (Cumulative) '!$P$60)/'TD CALC Summary (Cumulative) '!$L$60</f>
        <v>0</v>
      </c>
      <c r="AK54" s="121">
        <f>('TD CALC Summary (Cumulative) '!$F62*'TD CALC Summary (Cumulative) '!$P$60)/'TD CALC Summary (Cumulative) '!$L$60</f>
        <v>0</v>
      </c>
      <c r="AL54" s="121">
        <f>('TD CALC Summary (Cumulative) '!$F62*'TD CALC Summary (Cumulative) '!$P$60)/'TD CALC Summary (Cumulative) '!$L$60</f>
        <v>0</v>
      </c>
      <c r="AM54" s="121">
        <f>('TD CALC Summary (Cumulative) '!$G62*'TD CALC Summary (Cumulative) '!$P$60)/'TD CALC Summary (Cumulative) '!$L$60</f>
        <v>0</v>
      </c>
      <c r="AN54" s="121">
        <f>('TD CALC Summary (Cumulative) '!$G62*'TD CALC Summary (Cumulative) '!$P$60)/'TD CALC Summary (Cumulative) '!$L$60</f>
        <v>0</v>
      </c>
      <c r="AO54" s="121">
        <f>('TD CALC Summary (Cumulative) '!$G62*'TD CALC Summary (Cumulative) '!$P$60)/'TD CALC Summary (Cumulative) '!$L$60</f>
        <v>0</v>
      </c>
      <c r="AP54" s="121">
        <f>('TD CALC Summary (Cumulative) '!$G62*'TD CALC Summary (Cumulative) '!$P$60)/'TD CALC Summary (Cumulative) '!$L$60</f>
        <v>0</v>
      </c>
      <c r="AQ54" s="121">
        <f>('TD CALC Summary (Cumulative) '!$G62*'TD CALC Summary (Cumulative) '!$P$60)/'TD CALC Summary (Cumulative) '!$L$60</f>
        <v>0</v>
      </c>
      <c r="AR54" s="121">
        <f>('TD CALC Summary (Cumulative) '!$G62*'TD CALC Summary (Cumulative) '!$P$60)/'TD CALC Summary (Cumulative) '!$L$60</f>
        <v>0</v>
      </c>
      <c r="AS54" s="121">
        <f>('TD CALC Summary (Cumulative) '!$G62*'TD CALC Summary (Cumulative) '!$P$60)/'TD CALC Summary (Cumulative) '!$L$60</f>
        <v>0</v>
      </c>
      <c r="AT54" s="121">
        <f>('TD CALC Summary (Cumulative) '!$G62*'TD CALC Summary (Cumulative) '!$P$60)/'TD CALC Summary (Cumulative) '!$L$60</f>
        <v>0</v>
      </c>
      <c r="AU54" s="121">
        <f>('TD CALC Summary (Cumulative) '!$G62*'TD CALC Summary (Cumulative) '!$P$60)/'TD CALC Summary (Cumulative) '!$L$60</f>
        <v>0</v>
      </c>
      <c r="AV54" s="121">
        <f>('TD CALC Summary (Cumulative) '!$G62*'TD CALC Summary (Cumulative) '!$P$60)/'TD CALC Summary (Cumulative) '!$L$60</f>
        <v>0</v>
      </c>
      <c r="AW54" s="121">
        <f>('TD CALC Summary (Cumulative) '!$G62*'TD CALC Summary (Cumulative) '!$P$60)/'TD CALC Summary (Cumulative) '!$L$60</f>
        <v>0</v>
      </c>
      <c r="AX54" s="121">
        <f>('TD CALC Summary (Cumulative) '!$G62*'TD CALC Summary (Cumulative) '!$P$60)/'TD CALC Summary (Cumulative) '!$L$60</f>
        <v>0</v>
      </c>
      <c r="AY54" s="121">
        <f>('TD CALC Summary (Cumulative) '!$H62*'TD CALC Summary (Cumulative) '!$P$60)/'TD CALC Summary (Cumulative) '!$L$60</f>
        <v>0</v>
      </c>
      <c r="AZ54" s="121">
        <f>('TD CALC Summary (Cumulative) '!$H62*'TD CALC Summary (Cumulative) '!$P$60)/'TD CALC Summary (Cumulative) '!$L$60</f>
        <v>0</v>
      </c>
      <c r="BA54" s="121">
        <f>('TD CALC Summary (Cumulative) '!$H62*'TD CALC Summary (Cumulative) '!$P$60)/'TD CALC Summary (Cumulative) '!$L$60</f>
        <v>0</v>
      </c>
      <c r="BB54" s="121">
        <f>('TD CALC Summary (Cumulative) '!$H62*'TD CALC Summary (Cumulative) '!$P$60)/'TD CALC Summary (Cumulative) '!$L$60</f>
        <v>0</v>
      </c>
      <c r="BC54" s="121">
        <f>('TD CALC Summary (Cumulative) '!$H62*'TD CALC Summary (Cumulative) '!$P$60)/'TD CALC Summary (Cumulative) '!$L$60</f>
        <v>0</v>
      </c>
      <c r="BD54" s="121">
        <f>('TD CALC Summary (Cumulative) '!$H62*'TD CALC Summary (Cumulative) '!$P$60)/'TD CALC Summary (Cumulative) '!$L$60</f>
        <v>0</v>
      </c>
      <c r="BE54" s="121">
        <f>('TD CALC Summary (Cumulative) '!$H62*'TD CALC Summary (Cumulative) '!$P$60)/'TD CALC Summary (Cumulative) '!$L$60</f>
        <v>0</v>
      </c>
      <c r="BF54" s="121">
        <f>('TD CALC Summary (Cumulative) '!$H62*'TD CALC Summary (Cumulative) '!$P$60)/'TD CALC Summary (Cumulative) '!$L$60</f>
        <v>0</v>
      </c>
      <c r="BG54" s="121">
        <f>('TD CALC Summary (Cumulative) '!$H62*'TD CALC Summary (Cumulative) '!$P$60)/'TD CALC Summary (Cumulative) '!$L$60</f>
        <v>0</v>
      </c>
      <c r="BH54" s="121">
        <f>('TD CALC Summary (Cumulative) '!$H62*'TD CALC Summary (Cumulative) '!$P$60)/'TD CALC Summary (Cumulative) '!$L$60</f>
        <v>0</v>
      </c>
      <c r="BI54" s="121">
        <f>('TD CALC Summary (Cumulative) '!$H62*'TD CALC Summary (Cumulative) '!$P$60)/'TD CALC Summary (Cumulative) '!$L$60</f>
        <v>0</v>
      </c>
      <c r="BJ54" s="121">
        <f>('TD CALC Summary (Cumulative) '!$H62*'TD CALC Summary (Cumulative) '!$P$60)/'TD CALC Summary (Cumulative) '!$L$60</f>
        <v>0</v>
      </c>
      <c r="BK54" s="121">
        <f>('TD CALC Summary (Cumulative) '!$I62*'TD CALC Summary (Cumulative) '!$P$60)/'TD CALC Summary (Cumulative) '!$L$60</f>
        <v>0</v>
      </c>
      <c r="BL54" s="121">
        <f>('TD CALC Summary (Cumulative) '!$I62*'TD CALC Summary (Cumulative) '!$P$60)/'TD CALC Summary (Cumulative) '!$L$60</f>
        <v>0</v>
      </c>
      <c r="BM54" s="121">
        <f>('TD CALC Summary (Cumulative) '!$I62*'TD CALC Summary (Cumulative) '!$P$60)/'TD CALC Summary (Cumulative) '!$L$60</f>
        <v>0</v>
      </c>
      <c r="BN54" s="121">
        <f>('TD CALC Summary (Cumulative) '!$I62*'TD CALC Summary (Cumulative) '!$P$60)/'TD CALC Summary (Cumulative) '!$L$60</f>
        <v>0</v>
      </c>
      <c r="BO54" s="121">
        <f>('TD CALC Summary (Cumulative) '!$I62*'TD CALC Summary (Cumulative) '!$P$60)/'TD CALC Summary (Cumulative) '!$L$60</f>
        <v>0</v>
      </c>
      <c r="BP54" s="121">
        <f>('TD CALC Summary (Cumulative) '!$I62*'TD CALC Summary (Cumulative) '!$P$60)/'TD CALC Summary (Cumulative) '!$L$60</f>
        <v>0</v>
      </c>
      <c r="BQ54" s="121">
        <f>('TD CALC Summary (Cumulative) '!$I62*'TD CALC Summary (Cumulative) '!$P$60)/'TD CALC Summary (Cumulative) '!$L$60</f>
        <v>0</v>
      </c>
      <c r="BR54" s="121">
        <f>('TD CALC Summary (Cumulative) '!$I62*'TD CALC Summary (Cumulative) '!$P$60)/'TD CALC Summary (Cumulative) '!$L$60</f>
        <v>0</v>
      </c>
      <c r="BS54" s="121">
        <f>('TD CALC Summary (Cumulative) '!$I62*'TD CALC Summary (Cumulative) '!$P$60)/'TD CALC Summary (Cumulative) '!$L$60</f>
        <v>0</v>
      </c>
      <c r="BT54" s="121">
        <f>('TD CALC Summary (Cumulative) '!$I62*'TD CALC Summary (Cumulative) '!$P$60)/'TD CALC Summary (Cumulative) '!$L$60</f>
        <v>0</v>
      </c>
      <c r="BU54" s="121">
        <f>('TD CALC Summary (Cumulative) '!$I62*'TD CALC Summary (Cumulative) '!$P$60)/'TD CALC Summary (Cumulative) '!$L$60</f>
        <v>0</v>
      </c>
      <c r="BV54" s="121">
        <f>('TD CALC Summary (Cumulative) '!$I62*'TD CALC Summary (Cumulative) '!$P$60)/'TD CALC Summary (Cumulative) '!$L$60</f>
        <v>0</v>
      </c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</row>
    <row r="55" spans="1:122" x14ac:dyDescent="0.25">
      <c r="A55" s="162"/>
      <c r="B55" s="45" t="s">
        <v>12</v>
      </c>
      <c r="C55" s="96"/>
      <c r="D55" s="96"/>
      <c r="E55" s="121">
        <f>('TD CALC Summary (Cumulative) '!$D63*'TD CALC Summary (Cumulative) '!$P$60)/'TD CALC Summary (Cumulative) '!$L$59</f>
        <v>0</v>
      </c>
      <c r="F55" s="121">
        <f>('TD CALC Summary (Cumulative) '!$D63*'TD CALC Summary (Cumulative) '!$P$60)/'TD CALC Summary (Cumulative) '!$L$59</f>
        <v>0</v>
      </c>
      <c r="G55" s="121">
        <f>('TD CALC Summary (Cumulative) '!$D63*'TD CALC Summary (Cumulative) '!$P$60)/'TD CALC Summary (Cumulative) '!$L$59</f>
        <v>0</v>
      </c>
      <c r="H55" s="121">
        <f>('TD CALC Summary (Cumulative) '!$D63*'TD CALC Summary (Cumulative) '!$P$60)/'TD CALC Summary (Cumulative) '!$L$59</f>
        <v>0</v>
      </c>
      <c r="I55" s="121">
        <f>('TD CALC Summary (Cumulative) '!$D63*'TD CALC Summary (Cumulative) '!$P$60)/'TD CALC Summary (Cumulative) '!$L$59</f>
        <v>0</v>
      </c>
      <c r="J55" s="121">
        <f>('TD CALC Summary (Cumulative) '!$D63*'TD CALC Summary (Cumulative) '!$P$60)/'TD CALC Summary (Cumulative) '!$L$59</f>
        <v>0</v>
      </c>
      <c r="K55" s="121">
        <f>('TD CALC Summary (Cumulative) '!$D63*'TD CALC Summary (Cumulative) '!$P$60)/'TD CALC Summary (Cumulative) '!$L$59</f>
        <v>0</v>
      </c>
      <c r="L55" s="121">
        <f>('TD CALC Summary (Cumulative) '!$D63*'TD CALC Summary (Cumulative) '!$P$60)/'TD CALC Summary (Cumulative) '!$L$59</f>
        <v>0</v>
      </c>
      <c r="M55" s="121">
        <f>('TD CALC Summary (Cumulative) '!$D63*'TD CALC Summary (Cumulative) '!$P$60)/'TD CALC Summary (Cumulative) '!$L$59</f>
        <v>0</v>
      </c>
      <c r="N55" s="121">
        <f>('TD CALC Summary (Cumulative) '!$D63*'TD CALC Summary (Cumulative) '!$P$60)/'TD CALC Summary (Cumulative) '!$L$59</f>
        <v>0</v>
      </c>
      <c r="O55" s="121">
        <f>('TD CALC Summary (Cumulative) '!$E63*'TD CALC Summary (Cumulative) '!$P$60)/'TD CALC Summary (Cumulative) '!$L$60</f>
        <v>0</v>
      </c>
      <c r="P55" s="121">
        <f>('TD CALC Summary (Cumulative) '!$E63*'TD CALC Summary (Cumulative) '!$P$60)/'TD CALC Summary (Cumulative) '!$L$60</f>
        <v>0</v>
      </c>
      <c r="Q55" s="121">
        <f>('TD CALC Summary (Cumulative) '!$E63*'TD CALC Summary (Cumulative) '!$P$60)/'TD CALC Summary (Cumulative) '!$L$60</f>
        <v>0</v>
      </c>
      <c r="R55" s="121">
        <f>('TD CALC Summary (Cumulative) '!$E63*'TD CALC Summary (Cumulative) '!$P$60)/'TD CALC Summary (Cumulative) '!$L$60</f>
        <v>0</v>
      </c>
      <c r="S55" s="121">
        <f>('TD CALC Summary (Cumulative) '!$E63*'TD CALC Summary (Cumulative) '!$P$60)/'TD CALC Summary (Cumulative) '!$L$60</f>
        <v>0</v>
      </c>
      <c r="T55" s="121">
        <f>('TD CALC Summary (Cumulative) '!$E63*'TD CALC Summary (Cumulative) '!$P$60)/'TD CALC Summary (Cumulative) '!$L$60</f>
        <v>0</v>
      </c>
      <c r="U55" s="121">
        <f>('TD CALC Summary (Cumulative) '!$E63*'TD CALC Summary (Cumulative) '!$P$60)/'TD CALC Summary (Cumulative) '!$L$60</f>
        <v>0</v>
      </c>
      <c r="V55" s="121">
        <f>('TD CALC Summary (Cumulative) '!$E63*'TD CALC Summary (Cumulative) '!$P$60)/'TD CALC Summary (Cumulative) '!$L$60</f>
        <v>0</v>
      </c>
      <c r="W55" s="121">
        <f>('TD CALC Summary (Cumulative) '!$E63*'TD CALC Summary (Cumulative) '!$P$60)/'TD CALC Summary (Cumulative) '!$L$60</f>
        <v>0</v>
      </c>
      <c r="X55" s="121">
        <f>('TD CALC Summary (Cumulative) '!$E63*'TD CALC Summary (Cumulative) '!$P$60)/'TD CALC Summary (Cumulative) '!$L$60</f>
        <v>0</v>
      </c>
      <c r="Y55" s="121">
        <f>('TD CALC Summary (Cumulative) '!$E63*'TD CALC Summary (Cumulative) '!$P$60)/'TD CALC Summary (Cumulative) '!$L$60</f>
        <v>0</v>
      </c>
      <c r="Z55" s="121">
        <f>('TD CALC Summary (Cumulative) '!$E63*'TD CALC Summary (Cumulative) '!$P$60)/'TD CALC Summary (Cumulative) '!$L$60</f>
        <v>0</v>
      </c>
      <c r="AA55" s="121">
        <f>('TD CALC Summary (Cumulative) '!$F63*'TD CALC Summary (Cumulative) '!$P$60)/'TD CALC Summary (Cumulative) '!$L$60</f>
        <v>0</v>
      </c>
      <c r="AB55" s="121">
        <f>('TD CALC Summary (Cumulative) '!$F63*'TD CALC Summary (Cumulative) '!$P$60)/'TD CALC Summary (Cumulative) '!$L$60</f>
        <v>0</v>
      </c>
      <c r="AC55" s="121">
        <f>('TD CALC Summary (Cumulative) '!$F63*'TD CALC Summary (Cumulative) '!$P$60)/'TD CALC Summary (Cumulative) '!$L$60</f>
        <v>0</v>
      </c>
      <c r="AD55" s="121">
        <f>('TD CALC Summary (Cumulative) '!$F63*'TD CALC Summary (Cumulative) '!$P$60)/'TD CALC Summary (Cumulative) '!$L$60</f>
        <v>0</v>
      </c>
      <c r="AE55" s="121">
        <f>('TD CALC Summary (Cumulative) '!$F63*'TD CALC Summary (Cumulative) '!$P$60)/'TD CALC Summary (Cumulative) '!$L$60</f>
        <v>0</v>
      </c>
      <c r="AF55" s="121">
        <f>('TD CALC Summary (Cumulative) '!$F63*'TD CALC Summary (Cumulative) '!$P$60)/'TD CALC Summary (Cumulative) '!$L$60</f>
        <v>0</v>
      </c>
      <c r="AG55" s="121">
        <f>('TD CALC Summary (Cumulative) '!$F63*'TD CALC Summary (Cumulative) '!$P$60)/'TD CALC Summary (Cumulative) '!$L$60</f>
        <v>0</v>
      </c>
      <c r="AH55" s="121">
        <f>('TD CALC Summary (Cumulative) '!$F63*'TD CALC Summary (Cumulative) '!$P$60)/'TD CALC Summary (Cumulative) '!$L$60</f>
        <v>0</v>
      </c>
      <c r="AI55" s="121">
        <f>('TD CALC Summary (Cumulative) '!$F63*'TD CALC Summary (Cumulative) '!$P$60)/'TD CALC Summary (Cumulative) '!$L$60</f>
        <v>0</v>
      </c>
      <c r="AJ55" s="121">
        <f>('TD CALC Summary (Cumulative) '!$F63*'TD CALC Summary (Cumulative) '!$P$60)/'TD CALC Summary (Cumulative) '!$L$60</f>
        <v>0</v>
      </c>
      <c r="AK55" s="121">
        <f>('TD CALC Summary (Cumulative) '!$F63*'TD CALC Summary (Cumulative) '!$P$60)/'TD CALC Summary (Cumulative) '!$L$60</f>
        <v>0</v>
      </c>
      <c r="AL55" s="121">
        <f>('TD CALC Summary (Cumulative) '!$F63*'TD CALC Summary (Cumulative) '!$P$60)/'TD CALC Summary (Cumulative) '!$L$60</f>
        <v>0</v>
      </c>
      <c r="AM55" s="121">
        <f>('TD CALC Summary (Cumulative) '!$G63*'TD CALC Summary (Cumulative) '!$P$60)/'TD CALC Summary (Cumulative) '!$L$60</f>
        <v>0</v>
      </c>
      <c r="AN55" s="121">
        <f>('TD CALC Summary (Cumulative) '!$G63*'TD CALC Summary (Cumulative) '!$P$60)/'TD CALC Summary (Cumulative) '!$L$60</f>
        <v>0</v>
      </c>
      <c r="AO55" s="121">
        <f>('TD CALC Summary (Cumulative) '!$G63*'TD CALC Summary (Cumulative) '!$P$60)/'TD CALC Summary (Cumulative) '!$L$60</f>
        <v>0</v>
      </c>
      <c r="AP55" s="121">
        <f>('TD CALC Summary (Cumulative) '!$G63*'TD CALC Summary (Cumulative) '!$P$60)/'TD CALC Summary (Cumulative) '!$L$60</f>
        <v>0</v>
      </c>
      <c r="AQ55" s="121">
        <f>('TD CALC Summary (Cumulative) '!$G63*'TD CALC Summary (Cumulative) '!$P$60)/'TD CALC Summary (Cumulative) '!$L$60</f>
        <v>0</v>
      </c>
      <c r="AR55" s="121">
        <f>('TD CALC Summary (Cumulative) '!$G63*'TD CALC Summary (Cumulative) '!$P$60)/'TD CALC Summary (Cumulative) '!$L$60</f>
        <v>0</v>
      </c>
      <c r="AS55" s="121">
        <f>('TD CALC Summary (Cumulative) '!$G63*'TD CALC Summary (Cumulative) '!$P$60)/'TD CALC Summary (Cumulative) '!$L$60</f>
        <v>0</v>
      </c>
      <c r="AT55" s="121">
        <f>('TD CALC Summary (Cumulative) '!$G63*'TD CALC Summary (Cumulative) '!$P$60)/'TD CALC Summary (Cumulative) '!$L$60</f>
        <v>0</v>
      </c>
      <c r="AU55" s="121">
        <f>('TD CALC Summary (Cumulative) '!$G63*'TD CALC Summary (Cumulative) '!$P$60)/'TD CALC Summary (Cumulative) '!$L$60</f>
        <v>0</v>
      </c>
      <c r="AV55" s="121">
        <f>('TD CALC Summary (Cumulative) '!$G63*'TD CALC Summary (Cumulative) '!$P$60)/'TD CALC Summary (Cumulative) '!$L$60</f>
        <v>0</v>
      </c>
      <c r="AW55" s="121">
        <f>('TD CALC Summary (Cumulative) '!$G63*'TD CALC Summary (Cumulative) '!$P$60)/'TD CALC Summary (Cumulative) '!$L$60</f>
        <v>0</v>
      </c>
      <c r="AX55" s="121">
        <f>('TD CALC Summary (Cumulative) '!$G63*'TD CALC Summary (Cumulative) '!$P$60)/'TD CALC Summary (Cumulative) '!$L$60</f>
        <v>0</v>
      </c>
      <c r="AY55" s="121">
        <f>('TD CALC Summary (Cumulative) '!$H63*'TD CALC Summary (Cumulative) '!$P$60)/'TD CALC Summary (Cumulative) '!$L$60</f>
        <v>0</v>
      </c>
      <c r="AZ55" s="121">
        <f>('TD CALC Summary (Cumulative) '!$H63*'TD CALC Summary (Cumulative) '!$P$60)/'TD CALC Summary (Cumulative) '!$L$60</f>
        <v>0</v>
      </c>
      <c r="BA55" s="121">
        <f>('TD CALC Summary (Cumulative) '!$H63*'TD CALC Summary (Cumulative) '!$P$60)/'TD CALC Summary (Cumulative) '!$L$60</f>
        <v>0</v>
      </c>
      <c r="BB55" s="121">
        <f>('TD CALC Summary (Cumulative) '!$H63*'TD CALC Summary (Cumulative) '!$P$60)/'TD CALC Summary (Cumulative) '!$L$60</f>
        <v>0</v>
      </c>
      <c r="BC55" s="121">
        <f>('TD CALC Summary (Cumulative) '!$H63*'TD CALC Summary (Cumulative) '!$P$60)/'TD CALC Summary (Cumulative) '!$L$60</f>
        <v>0</v>
      </c>
      <c r="BD55" s="121">
        <f>('TD CALC Summary (Cumulative) '!$H63*'TD CALC Summary (Cumulative) '!$P$60)/'TD CALC Summary (Cumulative) '!$L$60</f>
        <v>0</v>
      </c>
      <c r="BE55" s="121">
        <f>('TD CALC Summary (Cumulative) '!$H63*'TD CALC Summary (Cumulative) '!$P$60)/'TD CALC Summary (Cumulative) '!$L$60</f>
        <v>0</v>
      </c>
      <c r="BF55" s="121">
        <f>('TD CALC Summary (Cumulative) '!$H63*'TD CALC Summary (Cumulative) '!$P$60)/'TD CALC Summary (Cumulative) '!$L$60</f>
        <v>0</v>
      </c>
      <c r="BG55" s="121">
        <f>('TD CALC Summary (Cumulative) '!$H63*'TD CALC Summary (Cumulative) '!$P$60)/'TD CALC Summary (Cumulative) '!$L$60</f>
        <v>0</v>
      </c>
      <c r="BH55" s="121">
        <f>('TD CALC Summary (Cumulative) '!$H63*'TD CALC Summary (Cumulative) '!$P$60)/'TD CALC Summary (Cumulative) '!$L$60</f>
        <v>0</v>
      </c>
      <c r="BI55" s="121">
        <f>('TD CALC Summary (Cumulative) '!$H63*'TD CALC Summary (Cumulative) '!$P$60)/'TD CALC Summary (Cumulative) '!$L$60</f>
        <v>0</v>
      </c>
      <c r="BJ55" s="121">
        <f>('TD CALC Summary (Cumulative) '!$H63*'TD CALC Summary (Cumulative) '!$P$60)/'TD CALC Summary (Cumulative) '!$L$60</f>
        <v>0</v>
      </c>
      <c r="BK55" s="121">
        <f>('TD CALC Summary (Cumulative) '!$I63*'TD CALC Summary (Cumulative) '!$P$60)/'TD CALC Summary (Cumulative) '!$L$60</f>
        <v>0</v>
      </c>
      <c r="BL55" s="121">
        <f>('TD CALC Summary (Cumulative) '!$I63*'TD CALC Summary (Cumulative) '!$P$60)/'TD CALC Summary (Cumulative) '!$L$60</f>
        <v>0</v>
      </c>
      <c r="BM55" s="121">
        <f>('TD CALC Summary (Cumulative) '!$I63*'TD CALC Summary (Cumulative) '!$P$60)/'TD CALC Summary (Cumulative) '!$L$60</f>
        <v>0</v>
      </c>
      <c r="BN55" s="121">
        <f>('TD CALC Summary (Cumulative) '!$I63*'TD CALC Summary (Cumulative) '!$P$60)/'TD CALC Summary (Cumulative) '!$L$60</f>
        <v>0</v>
      </c>
      <c r="BO55" s="121">
        <f>('TD CALC Summary (Cumulative) '!$I63*'TD CALC Summary (Cumulative) '!$P$60)/'TD CALC Summary (Cumulative) '!$L$60</f>
        <v>0</v>
      </c>
      <c r="BP55" s="121">
        <f>('TD CALC Summary (Cumulative) '!$I63*'TD CALC Summary (Cumulative) '!$P$60)/'TD CALC Summary (Cumulative) '!$L$60</f>
        <v>0</v>
      </c>
      <c r="BQ55" s="121">
        <f>('TD CALC Summary (Cumulative) '!$I63*'TD CALC Summary (Cumulative) '!$P$60)/'TD CALC Summary (Cumulative) '!$L$60</f>
        <v>0</v>
      </c>
      <c r="BR55" s="121">
        <f>('TD CALC Summary (Cumulative) '!$I63*'TD CALC Summary (Cumulative) '!$P$60)/'TD CALC Summary (Cumulative) '!$L$60</f>
        <v>0</v>
      </c>
      <c r="BS55" s="121">
        <f>('TD CALC Summary (Cumulative) '!$I63*'TD CALC Summary (Cumulative) '!$P$60)/'TD CALC Summary (Cumulative) '!$L$60</f>
        <v>0</v>
      </c>
      <c r="BT55" s="121">
        <f>('TD CALC Summary (Cumulative) '!$I63*'TD CALC Summary (Cumulative) '!$P$60)/'TD CALC Summary (Cumulative) '!$L$60</f>
        <v>0</v>
      </c>
      <c r="BU55" s="121">
        <f>('TD CALC Summary (Cumulative) '!$I63*'TD CALC Summary (Cumulative) '!$P$60)/'TD CALC Summary (Cumulative) '!$L$60</f>
        <v>0</v>
      </c>
      <c r="BV55" s="121">
        <f>('TD CALC Summary (Cumulative) '!$I63*'TD CALC Summary (Cumulative) '!$P$60)/'TD CALC Summary (Cumulative) '!$L$60</f>
        <v>0</v>
      </c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</row>
    <row r="56" spans="1:122" x14ac:dyDescent="0.25">
      <c r="A56" s="162"/>
      <c r="B56" s="45" t="s">
        <v>3</v>
      </c>
      <c r="C56" s="96"/>
      <c r="D56" s="96"/>
      <c r="E56" s="121">
        <f>('TD CALC Summary (Cumulative) '!$D64*'TD CALC Summary (Cumulative) '!$P$60)/'TD CALC Summary (Cumulative) '!$L$59</f>
        <v>0</v>
      </c>
      <c r="F56" s="121">
        <f>('TD CALC Summary (Cumulative) '!$D64*'TD CALC Summary (Cumulative) '!$P$60)/'TD CALC Summary (Cumulative) '!$L$59</f>
        <v>0</v>
      </c>
      <c r="G56" s="121">
        <f>('TD CALC Summary (Cumulative) '!$D64*'TD CALC Summary (Cumulative) '!$P$60)/'TD CALC Summary (Cumulative) '!$L$59</f>
        <v>0</v>
      </c>
      <c r="H56" s="121">
        <f>('TD CALC Summary (Cumulative) '!$D64*'TD CALC Summary (Cumulative) '!$P$60)/'TD CALC Summary (Cumulative) '!$L$59</f>
        <v>0</v>
      </c>
      <c r="I56" s="121">
        <f>('TD CALC Summary (Cumulative) '!$D64*'TD CALC Summary (Cumulative) '!$P$60)/'TD CALC Summary (Cumulative) '!$L$59</f>
        <v>0</v>
      </c>
      <c r="J56" s="121">
        <f>('TD CALC Summary (Cumulative) '!$D64*'TD CALC Summary (Cumulative) '!$P$60)/'TD CALC Summary (Cumulative) '!$L$59</f>
        <v>0</v>
      </c>
      <c r="K56" s="121">
        <f>('TD CALC Summary (Cumulative) '!$D64*'TD CALC Summary (Cumulative) '!$P$60)/'TD CALC Summary (Cumulative) '!$L$59</f>
        <v>0</v>
      </c>
      <c r="L56" s="121">
        <f>('TD CALC Summary (Cumulative) '!$D64*'TD CALC Summary (Cumulative) '!$P$60)/'TD CALC Summary (Cumulative) '!$L$59</f>
        <v>0</v>
      </c>
      <c r="M56" s="121">
        <f>('TD CALC Summary (Cumulative) '!$D64*'TD CALC Summary (Cumulative) '!$P$60)/'TD CALC Summary (Cumulative) '!$L$59</f>
        <v>0</v>
      </c>
      <c r="N56" s="121">
        <f>('TD CALC Summary (Cumulative) '!$D64*'TD CALC Summary (Cumulative) '!$P$60)/'TD CALC Summary (Cumulative) '!$L$59</f>
        <v>0</v>
      </c>
      <c r="O56" s="121">
        <f>('TD CALC Summary (Cumulative) '!$E64*'TD CALC Summary (Cumulative) '!$P$60)/'TD CALC Summary (Cumulative) '!$L$60</f>
        <v>0</v>
      </c>
      <c r="P56" s="121">
        <f>('TD CALC Summary (Cumulative) '!$E64*'TD CALC Summary (Cumulative) '!$P$60)/'TD CALC Summary (Cumulative) '!$L$60</f>
        <v>0</v>
      </c>
      <c r="Q56" s="121">
        <f>('TD CALC Summary (Cumulative) '!$E64*'TD CALC Summary (Cumulative) '!$P$60)/'TD CALC Summary (Cumulative) '!$L$60</f>
        <v>0</v>
      </c>
      <c r="R56" s="121">
        <f>('TD CALC Summary (Cumulative) '!$E64*'TD CALC Summary (Cumulative) '!$P$60)/'TD CALC Summary (Cumulative) '!$L$60</f>
        <v>0</v>
      </c>
      <c r="S56" s="121">
        <f>('TD CALC Summary (Cumulative) '!$E64*'TD CALC Summary (Cumulative) '!$P$60)/'TD CALC Summary (Cumulative) '!$L$60</f>
        <v>0</v>
      </c>
      <c r="T56" s="121">
        <f>('TD CALC Summary (Cumulative) '!$E64*'TD CALC Summary (Cumulative) '!$P$60)/'TD CALC Summary (Cumulative) '!$L$60</f>
        <v>0</v>
      </c>
      <c r="U56" s="121">
        <f>('TD CALC Summary (Cumulative) '!$E64*'TD CALC Summary (Cumulative) '!$P$60)/'TD CALC Summary (Cumulative) '!$L$60</f>
        <v>0</v>
      </c>
      <c r="V56" s="121">
        <f>('TD CALC Summary (Cumulative) '!$E64*'TD CALC Summary (Cumulative) '!$P$60)/'TD CALC Summary (Cumulative) '!$L$60</f>
        <v>0</v>
      </c>
      <c r="W56" s="121">
        <f>('TD CALC Summary (Cumulative) '!$E64*'TD CALC Summary (Cumulative) '!$P$60)/'TD CALC Summary (Cumulative) '!$L$60</f>
        <v>0</v>
      </c>
      <c r="X56" s="121">
        <f>('TD CALC Summary (Cumulative) '!$E64*'TD CALC Summary (Cumulative) '!$P$60)/'TD CALC Summary (Cumulative) '!$L$60</f>
        <v>0</v>
      </c>
      <c r="Y56" s="121">
        <f>('TD CALC Summary (Cumulative) '!$E64*'TD CALC Summary (Cumulative) '!$P$60)/'TD CALC Summary (Cumulative) '!$L$60</f>
        <v>0</v>
      </c>
      <c r="Z56" s="121">
        <f>('TD CALC Summary (Cumulative) '!$E64*'TD CALC Summary (Cumulative) '!$P$60)/'TD CALC Summary (Cumulative) '!$L$60</f>
        <v>0</v>
      </c>
      <c r="AA56" s="121">
        <f>('TD CALC Summary (Cumulative) '!$F64*'TD CALC Summary (Cumulative) '!$P$60)/'TD CALC Summary (Cumulative) '!$L$60</f>
        <v>0</v>
      </c>
      <c r="AB56" s="121">
        <f>('TD CALC Summary (Cumulative) '!$F64*'TD CALC Summary (Cumulative) '!$P$60)/'TD CALC Summary (Cumulative) '!$L$60</f>
        <v>0</v>
      </c>
      <c r="AC56" s="121">
        <f>('TD CALC Summary (Cumulative) '!$F64*'TD CALC Summary (Cumulative) '!$P$60)/'TD CALC Summary (Cumulative) '!$L$60</f>
        <v>0</v>
      </c>
      <c r="AD56" s="121">
        <f>('TD CALC Summary (Cumulative) '!$F64*'TD CALC Summary (Cumulative) '!$P$60)/'TD CALC Summary (Cumulative) '!$L$60</f>
        <v>0</v>
      </c>
      <c r="AE56" s="121">
        <f>('TD CALC Summary (Cumulative) '!$F64*'TD CALC Summary (Cumulative) '!$P$60)/'TD CALC Summary (Cumulative) '!$L$60</f>
        <v>0</v>
      </c>
      <c r="AF56" s="121">
        <f>('TD CALC Summary (Cumulative) '!$F64*'TD CALC Summary (Cumulative) '!$P$60)/'TD CALC Summary (Cumulative) '!$L$60</f>
        <v>0</v>
      </c>
      <c r="AG56" s="121">
        <f>('TD CALC Summary (Cumulative) '!$F64*'TD CALC Summary (Cumulative) '!$P$60)/'TD CALC Summary (Cumulative) '!$L$60</f>
        <v>0</v>
      </c>
      <c r="AH56" s="121">
        <f>('TD CALC Summary (Cumulative) '!$F64*'TD CALC Summary (Cumulative) '!$P$60)/'TD CALC Summary (Cumulative) '!$L$60</f>
        <v>0</v>
      </c>
      <c r="AI56" s="121">
        <f>('TD CALC Summary (Cumulative) '!$F64*'TD CALC Summary (Cumulative) '!$P$60)/'TD CALC Summary (Cumulative) '!$L$60</f>
        <v>0</v>
      </c>
      <c r="AJ56" s="121">
        <f>('TD CALC Summary (Cumulative) '!$F64*'TD CALC Summary (Cumulative) '!$P$60)/'TD CALC Summary (Cumulative) '!$L$60</f>
        <v>0</v>
      </c>
      <c r="AK56" s="121">
        <f>('TD CALC Summary (Cumulative) '!$F64*'TD CALC Summary (Cumulative) '!$P$60)/'TD CALC Summary (Cumulative) '!$L$60</f>
        <v>0</v>
      </c>
      <c r="AL56" s="121">
        <f>('TD CALC Summary (Cumulative) '!$F64*'TD CALC Summary (Cumulative) '!$P$60)/'TD CALC Summary (Cumulative) '!$L$60</f>
        <v>0</v>
      </c>
      <c r="AM56" s="121">
        <f>('TD CALC Summary (Cumulative) '!$G64*'TD CALC Summary (Cumulative) '!$P$60)/'TD CALC Summary (Cumulative) '!$L$60</f>
        <v>0</v>
      </c>
      <c r="AN56" s="121">
        <f>('TD CALC Summary (Cumulative) '!$G64*'TD CALC Summary (Cumulative) '!$P$60)/'TD CALC Summary (Cumulative) '!$L$60</f>
        <v>0</v>
      </c>
      <c r="AO56" s="121">
        <f>('TD CALC Summary (Cumulative) '!$G64*'TD CALC Summary (Cumulative) '!$P$60)/'TD CALC Summary (Cumulative) '!$L$60</f>
        <v>0</v>
      </c>
      <c r="AP56" s="121">
        <f>('TD CALC Summary (Cumulative) '!$G64*'TD CALC Summary (Cumulative) '!$P$60)/'TD CALC Summary (Cumulative) '!$L$60</f>
        <v>0</v>
      </c>
      <c r="AQ56" s="121">
        <f>('TD CALC Summary (Cumulative) '!$G64*'TD CALC Summary (Cumulative) '!$P$60)/'TD CALC Summary (Cumulative) '!$L$60</f>
        <v>0</v>
      </c>
      <c r="AR56" s="121">
        <f>('TD CALC Summary (Cumulative) '!$G64*'TD CALC Summary (Cumulative) '!$P$60)/'TD CALC Summary (Cumulative) '!$L$60</f>
        <v>0</v>
      </c>
      <c r="AS56" s="121">
        <f>('TD CALC Summary (Cumulative) '!$G64*'TD CALC Summary (Cumulative) '!$P$60)/'TD CALC Summary (Cumulative) '!$L$60</f>
        <v>0</v>
      </c>
      <c r="AT56" s="121">
        <f>('TD CALC Summary (Cumulative) '!$G64*'TD CALC Summary (Cumulative) '!$P$60)/'TD CALC Summary (Cumulative) '!$L$60</f>
        <v>0</v>
      </c>
      <c r="AU56" s="121">
        <f>('TD CALC Summary (Cumulative) '!$G64*'TD CALC Summary (Cumulative) '!$P$60)/'TD CALC Summary (Cumulative) '!$L$60</f>
        <v>0</v>
      </c>
      <c r="AV56" s="121">
        <f>('TD CALC Summary (Cumulative) '!$G64*'TD CALC Summary (Cumulative) '!$P$60)/'TD CALC Summary (Cumulative) '!$L$60</f>
        <v>0</v>
      </c>
      <c r="AW56" s="121">
        <f>('TD CALC Summary (Cumulative) '!$G64*'TD CALC Summary (Cumulative) '!$P$60)/'TD CALC Summary (Cumulative) '!$L$60</f>
        <v>0</v>
      </c>
      <c r="AX56" s="121">
        <f>('TD CALC Summary (Cumulative) '!$G64*'TD CALC Summary (Cumulative) '!$P$60)/'TD CALC Summary (Cumulative) '!$L$60</f>
        <v>0</v>
      </c>
      <c r="AY56" s="121">
        <f>('TD CALC Summary (Cumulative) '!$H64*'TD CALC Summary (Cumulative) '!$P$60)/'TD CALC Summary (Cumulative) '!$L$60</f>
        <v>0</v>
      </c>
      <c r="AZ56" s="121">
        <f>('TD CALC Summary (Cumulative) '!$H64*'TD CALC Summary (Cumulative) '!$P$60)/'TD CALC Summary (Cumulative) '!$L$60</f>
        <v>0</v>
      </c>
      <c r="BA56" s="121">
        <f>('TD CALC Summary (Cumulative) '!$H64*'TD CALC Summary (Cumulative) '!$P$60)/'TD CALC Summary (Cumulative) '!$L$60</f>
        <v>0</v>
      </c>
      <c r="BB56" s="121">
        <f>('TD CALC Summary (Cumulative) '!$H64*'TD CALC Summary (Cumulative) '!$P$60)/'TD CALC Summary (Cumulative) '!$L$60</f>
        <v>0</v>
      </c>
      <c r="BC56" s="121">
        <f>('TD CALC Summary (Cumulative) '!$H64*'TD CALC Summary (Cumulative) '!$P$60)/'TD CALC Summary (Cumulative) '!$L$60</f>
        <v>0</v>
      </c>
      <c r="BD56" s="121">
        <f>('TD CALC Summary (Cumulative) '!$H64*'TD CALC Summary (Cumulative) '!$P$60)/'TD CALC Summary (Cumulative) '!$L$60</f>
        <v>0</v>
      </c>
      <c r="BE56" s="121">
        <f>('TD CALC Summary (Cumulative) '!$H64*'TD CALC Summary (Cumulative) '!$P$60)/'TD CALC Summary (Cumulative) '!$L$60</f>
        <v>0</v>
      </c>
      <c r="BF56" s="121">
        <f>('TD CALC Summary (Cumulative) '!$H64*'TD CALC Summary (Cumulative) '!$P$60)/'TD CALC Summary (Cumulative) '!$L$60</f>
        <v>0</v>
      </c>
      <c r="BG56" s="121">
        <f>('TD CALC Summary (Cumulative) '!$H64*'TD CALC Summary (Cumulative) '!$P$60)/'TD CALC Summary (Cumulative) '!$L$60</f>
        <v>0</v>
      </c>
      <c r="BH56" s="121">
        <f>('TD CALC Summary (Cumulative) '!$H64*'TD CALC Summary (Cumulative) '!$P$60)/'TD CALC Summary (Cumulative) '!$L$60</f>
        <v>0</v>
      </c>
      <c r="BI56" s="121">
        <f>('TD CALC Summary (Cumulative) '!$H64*'TD CALC Summary (Cumulative) '!$P$60)/'TD CALC Summary (Cumulative) '!$L$60</f>
        <v>0</v>
      </c>
      <c r="BJ56" s="121">
        <f>('TD CALC Summary (Cumulative) '!$H64*'TD CALC Summary (Cumulative) '!$P$60)/'TD CALC Summary (Cumulative) '!$L$60</f>
        <v>0</v>
      </c>
      <c r="BK56" s="121">
        <f>('TD CALC Summary (Cumulative) '!$I64*'TD CALC Summary (Cumulative) '!$P$60)/'TD CALC Summary (Cumulative) '!$L$60</f>
        <v>0</v>
      </c>
      <c r="BL56" s="121">
        <f>('TD CALC Summary (Cumulative) '!$I64*'TD CALC Summary (Cumulative) '!$P$60)/'TD CALC Summary (Cumulative) '!$L$60</f>
        <v>0</v>
      </c>
      <c r="BM56" s="121">
        <f>('TD CALC Summary (Cumulative) '!$I64*'TD CALC Summary (Cumulative) '!$P$60)/'TD CALC Summary (Cumulative) '!$L$60</f>
        <v>0</v>
      </c>
      <c r="BN56" s="121">
        <f>('TD CALC Summary (Cumulative) '!$I64*'TD CALC Summary (Cumulative) '!$P$60)/'TD CALC Summary (Cumulative) '!$L$60</f>
        <v>0</v>
      </c>
      <c r="BO56" s="121">
        <f>('TD CALC Summary (Cumulative) '!$I64*'TD CALC Summary (Cumulative) '!$P$60)/'TD CALC Summary (Cumulative) '!$L$60</f>
        <v>0</v>
      </c>
      <c r="BP56" s="121">
        <f>('TD CALC Summary (Cumulative) '!$I64*'TD CALC Summary (Cumulative) '!$P$60)/'TD CALC Summary (Cumulative) '!$L$60</f>
        <v>0</v>
      </c>
      <c r="BQ56" s="121">
        <f>('TD CALC Summary (Cumulative) '!$I64*'TD CALC Summary (Cumulative) '!$P$60)/'TD CALC Summary (Cumulative) '!$L$60</f>
        <v>0</v>
      </c>
      <c r="BR56" s="121">
        <f>('TD CALC Summary (Cumulative) '!$I64*'TD CALC Summary (Cumulative) '!$P$60)/'TD CALC Summary (Cumulative) '!$L$60</f>
        <v>0</v>
      </c>
      <c r="BS56" s="121">
        <f>('TD CALC Summary (Cumulative) '!$I64*'TD CALC Summary (Cumulative) '!$P$60)/'TD CALC Summary (Cumulative) '!$L$60</f>
        <v>0</v>
      </c>
      <c r="BT56" s="121">
        <f>('TD CALC Summary (Cumulative) '!$I64*'TD CALC Summary (Cumulative) '!$P$60)/'TD CALC Summary (Cumulative) '!$L$60</f>
        <v>0</v>
      </c>
      <c r="BU56" s="121">
        <f>('TD CALC Summary (Cumulative) '!$I64*'TD CALC Summary (Cumulative) '!$P$60)/'TD CALC Summary (Cumulative) '!$L$60</f>
        <v>0</v>
      </c>
      <c r="BV56" s="121">
        <f>('TD CALC Summary (Cumulative) '!$I64*'TD CALC Summary (Cumulative) '!$P$60)/'TD CALC Summary (Cumulative) '!$L$60</f>
        <v>0</v>
      </c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</row>
    <row r="57" spans="1:122" x14ac:dyDescent="0.25">
      <c r="A57" s="162"/>
      <c r="B57" s="45" t="s">
        <v>13</v>
      </c>
      <c r="C57" s="96"/>
      <c r="D57" s="96"/>
      <c r="E57" s="121">
        <f>('TD CALC Summary (Cumulative) '!$D65*'TD CALC Summary (Cumulative) '!$P$60)/'TD CALC Summary (Cumulative) '!$L$59</f>
        <v>0</v>
      </c>
      <c r="F57" s="121">
        <f>('TD CALC Summary (Cumulative) '!$D65*'TD CALC Summary (Cumulative) '!$P$60)/'TD CALC Summary (Cumulative) '!$L$59</f>
        <v>0</v>
      </c>
      <c r="G57" s="121">
        <f>('TD CALC Summary (Cumulative) '!$D65*'TD CALC Summary (Cumulative) '!$P$60)/'TD CALC Summary (Cumulative) '!$L$59</f>
        <v>0</v>
      </c>
      <c r="H57" s="121">
        <f>('TD CALC Summary (Cumulative) '!$D65*'TD CALC Summary (Cumulative) '!$P$60)/'TD CALC Summary (Cumulative) '!$L$59</f>
        <v>0</v>
      </c>
      <c r="I57" s="121">
        <f>('TD CALC Summary (Cumulative) '!$D65*'TD CALC Summary (Cumulative) '!$P$60)/'TD CALC Summary (Cumulative) '!$L$59</f>
        <v>0</v>
      </c>
      <c r="J57" s="121">
        <f>('TD CALC Summary (Cumulative) '!$D65*'TD CALC Summary (Cumulative) '!$P$60)/'TD CALC Summary (Cumulative) '!$L$59</f>
        <v>0</v>
      </c>
      <c r="K57" s="121">
        <f>('TD CALC Summary (Cumulative) '!$D65*'TD CALC Summary (Cumulative) '!$P$60)/'TD CALC Summary (Cumulative) '!$L$59</f>
        <v>0</v>
      </c>
      <c r="L57" s="121">
        <f>('TD CALC Summary (Cumulative) '!$D65*'TD CALC Summary (Cumulative) '!$P$60)/'TD CALC Summary (Cumulative) '!$L$59</f>
        <v>0</v>
      </c>
      <c r="M57" s="121">
        <f>('TD CALC Summary (Cumulative) '!$D65*'TD CALC Summary (Cumulative) '!$P$60)/'TD CALC Summary (Cumulative) '!$L$59</f>
        <v>0</v>
      </c>
      <c r="N57" s="121">
        <f>('TD CALC Summary (Cumulative) '!$D65*'TD CALC Summary (Cumulative) '!$P$60)/'TD CALC Summary (Cumulative) '!$L$59</f>
        <v>0</v>
      </c>
      <c r="O57" s="121">
        <f>('TD CALC Summary (Cumulative) '!$E65*'TD CALC Summary (Cumulative) '!$P$60)/'TD CALC Summary (Cumulative) '!$L$60</f>
        <v>0</v>
      </c>
      <c r="P57" s="121">
        <f>('TD CALC Summary (Cumulative) '!$E65*'TD CALC Summary (Cumulative) '!$P$60)/'TD CALC Summary (Cumulative) '!$L$60</f>
        <v>0</v>
      </c>
      <c r="Q57" s="121">
        <f>('TD CALC Summary (Cumulative) '!$E65*'TD CALC Summary (Cumulative) '!$P$60)/'TD CALC Summary (Cumulative) '!$L$60</f>
        <v>0</v>
      </c>
      <c r="R57" s="121">
        <f>('TD CALC Summary (Cumulative) '!$E65*'TD CALC Summary (Cumulative) '!$P$60)/'TD CALC Summary (Cumulative) '!$L$60</f>
        <v>0</v>
      </c>
      <c r="S57" s="121">
        <f>('TD CALC Summary (Cumulative) '!$E65*'TD CALC Summary (Cumulative) '!$P$60)/'TD CALC Summary (Cumulative) '!$L$60</f>
        <v>0</v>
      </c>
      <c r="T57" s="121">
        <f>('TD CALC Summary (Cumulative) '!$E65*'TD CALC Summary (Cumulative) '!$P$60)/'TD CALC Summary (Cumulative) '!$L$60</f>
        <v>0</v>
      </c>
      <c r="U57" s="121">
        <f>('TD CALC Summary (Cumulative) '!$E65*'TD CALC Summary (Cumulative) '!$P$60)/'TD CALC Summary (Cumulative) '!$L$60</f>
        <v>0</v>
      </c>
      <c r="V57" s="121">
        <f>('TD CALC Summary (Cumulative) '!$E65*'TD CALC Summary (Cumulative) '!$P$60)/'TD CALC Summary (Cumulative) '!$L$60</f>
        <v>0</v>
      </c>
      <c r="W57" s="121">
        <f>('TD CALC Summary (Cumulative) '!$E65*'TD CALC Summary (Cumulative) '!$P$60)/'TD CALC Summary (Cumulative) '!$L$60</f>
        <v>0</v>
      </c>
      <c r="X57" s="121">
        <f>('TD CALC Summary (Cumulative) '!$E65*'TD CALC Summary (Cumulative) '!$P$60)/'TD CALC Summary (Cumulative) '!$L$60</f>
        <v>0</v>
      </c>
      <c r="Y57" s="121">
        <f>('TD CALC Summary (Cumulative) '!$E65*'TD CALC Summary (Cumulative) '!$P$60)/'TD CALC Summary (Cumulative) '!$L$60</f>
        <v>0</v>
      </c>
      <c r="Z57" s="121">
        <f>('TD CALC Summary (Cumulative) '!$E65*'TD CALC Summary (Cumulative) '!$P$60)/'TD CALC Summary (Cumulative) '!$L$60</f>
        <v>0</v>
      </c>
      <c r="AA57" s="121">
        <f>('TD CALC Summary (Cumulative) '!$F65*'TD CALC Summary (Cumulative) '!$P$60)/'TD CALC Summary (Cumulative) '!$L$60</f>
        <v>0</v>
      </c>
      <c r="AB57" s="121">
        <f>('TD CALC Summary (Cumulative) '!$F65*'TD CALC Summary (Cumulative) '!$P$60)/'TD CALC Summary (Cumulative) '!$L$60</f>
        <v>0</v>
      </c>
      <c r="AC57" s="121">
        <f>('TD CALC Summary (Cumulative) '!$F65*'TD CALC Summary (Cumulative) '!$P$60)/'TD CALC Summary (Cumulative) '!$L$60</f>
        <v>0</v>
      </c>
      <c r="AD57" s="121">
        <f>('TD CALC Summary (Cumulative) '!$F65*'TD CALC Summary (Cumulative) '!$P$60)/'TD CALC Summary (Cumulative) '!$L$60</f>
        <v>0</v>
      </c>
      <c r="AE57" s="121">
        <f>('TD CALC Summary (Cumulative) '!$F65*'TD CALC Summary (Cumulative) '!$P$60)/'TD CALC Summary (Cumulative) '!$L$60</f>
        <v>0</v>
      </c>
      <c r="AF57" s="121">
        <f>('TD CALC Summary (Cumulative) '!$F65*'TD CALC Summary (Cumulative) '!$P$60)/'TD CALC Summary (Cumulative) '!$L$60</f>
        <v>0</v>
      </c>
      <c r="AG57" s="121">
        <f>('TD CALC Summary (Cumulative) '!$F65*'TD CALC Summary (Cumulative) '!$P$60)/'TD CALC Summary (Cumulative) '!$L$60</f>
        <v>0</v>
      </c>
      <c r="AH57" s="121">
        <f>('TD CALC Summary (Cumulative) '!$F65*'TD CALC Summary (Cumulative) '!$P$60)/'TD CALC Summary (Cumulative) '!$L$60</f>
        <v>0</v>
      </c>
      <c r="AI57" s="121">
        <f>('TD CALC Summary (Cumulative) '!$F65*'TD CALC Summary (Cumulative) '!$P$60)/'TD CALC Summary (Cumulative) '!$L$60</f>
        <v>0</v>
      </c>
      <c r="AJ57" s="121">
        <f>('TD CALC Summary (Cumulative) '!$F65*'TD CALC Summary (Cumulative) '!$P$60)/'TD CALC Summary (Cumulative) '!$L$60</f>
        <v>0</v>
      </c>
      <c r="AK57" s="121">
        <f>('TD CALC Summary (Cumulative) '!$F65*'TD CALC Summary (Cumulative) '!$P$60)/'TD CALC Summary (Cumulative) '!$L$60</f>
        <v>0</v>
      </c>
      <c r="AL57" s="121">
        <f>('TD CALC Summary (Cumulative) '!$F65*'TD CALC Summary (Cumulative) '!$P$60)/'TD CALC Summary (Cumulative) '!$L$60</f>
        <v>0</v>
      </c>
      <c r="AM57" s="121">
        <f>('TD CALC Summary (Cumulative) '!$G65*'TD CALC Summary (Cumulative) '!$P$60)/'TD CALC Summary (Cumulative) '!$L$60</f>
        <v>0</v>
      </c>
      <c r="AN57" s="121">
        <f>('TD CALC Summary (Cumulative) '!$G65*'TD CALC Summary (Cumulative) '!$P$60)/'TD CALC Summary (Cumulative) '!$L$60</f>
        <v>0</v>
      </c>
      <c r="AO57" s="121">
        <f>('TD CALC Summary (Cumulative) '!$G65*'TD CALC Summary (Cumulative) '!$P$60)/'TD CALC Summary (Cumulative) '!$L$60</f>
        <v>0</v>
      </c>
      <c r="AP57" s="121">
        <f>('TD CALC Summary (Cumulative) '!$G65*'TD CALC Summary (Cumulative) '!$P$60)/'TD CALC Summary (Cumulative) '!$L$60</f>
        <v>0</v>
      </c>
      <c r="AQ57" s="121">
        <f>('TD CALC Summary (Cumulative) '!$G65*'TD CALC Summary (Cumulative) '!$P$60)/'TD CALC Summary (Cumulative) '!$L$60</f>
        <v>0</v>
      </c>
      <c r="AR57" s="121">
        <f>('TD CALC Summary (Cumulative) '!$G65*'TD CALC Summary (Cumulative) '!$P$60)/'TD CALC Summary (Cumulative) '!$L$60</f>
        <v>0</v>
      </c>
      <c r="AS57" s="121">
        <f>('TD CALC Summary (Cumulative) '!$G65*'TD CALC Summary (Cumulative) '!$P$60)/'TD CALC Summary (Cumulative) '!$L$60</f>
        <v>0</v>
      </c>
      <c r="AT57" s="121">
        <f>('TD CALC Summary (Cumulative) '!$G65*'TD CALC Summary (Cumulative) '!$P$60)/'TD CALC Summary (Cumulative) '!$L$60</f>
        <v>0</v>
      </c>
      <c r="AU57" s="121">
        <f>('TD CALC Summary (Cumulative) '!$G65*'TD CALC Summary (Cumulative) '!$P$60)/'TD CALC Summary (Cumulative) '!$L$60</f>
        <v>0</v>
      </c>
      <c r="AV57" s="121">
        <f>('TD CALC Summary (Cumulative) '!$G65*'TD CALC Summary (Cumulative) '!$P$60)/'TD CALC Summary (Cumulative) '!$L$60</f>
        <v>0</v>
      </c>
      <c r="AW57" s="121">
        <f>('TD CALC Summary (Cumulative) '!$G65*'TD CALC Summary (Cumulative) '!$P$60)/'TD CALC Summary (Cumulative) '!$L$60</f>
        <v>0</v>
      </c>
      <c r="AX57" s="121">
        <f>('TD CALC Summary (Cumulative) '!$G65*'TD CALC Summary (Cumulative) '!$P$60)/'TD CALC Summary (Cumulative) '!$L$60</f>
        <v>0</v>
      </c>
      <c r="AY57" s="121">
        <f>('TD CALC Summary (Cumulative) '!$H65*'TD CALC Summary (Cumulative) '!$P$60)/'TD CALC Summary (Cumulative) '!$L$60</f>
        <v>0</v>
      </c>
      <c r="AZ57" s="121">
        <f>('TD CALC Summary (Cumulative) '!$H65*'TD CALC Summary (Cumulative) '!$P$60)/'TD CALC Summary (Cumulative) '!$L$60</f>
        <v>0</v>
      </c>
      <c r="BA57" s="121">
        <f>('TD CALC Summary (Cumulative) '!$H65*'TD CALC Summary (Cumulative) '!$P$60)/'TD CALC Summary (Cumulative) '!$L$60</f>
        <v>0</v>
      </c>
      <c r="BB57" s="121">
        <f>('TD CALC Summary (Cumulative) '!$H65*'TD CALC Summary (Cumulative) '!$P$60)/'TD CALC Summary (Cumulative) '!$L$60</f>
        <v>0</v>
      </c>
      <c r="BC57" s="121">
        <f>('TD CALC Summary (Cumulative) '!$H65*'TD CALC Summary (Cumulative) '!$P$60)/'TD CALC Summary (Cumulative) '!$L$60</f>
        <v>0</v>
      </c>
      <c r="BD57" s="121">
        <f>('TD CALC Summary (Cumulative) '!$H65*'TD CALC Summary (Cumulative) '!$P$60)/'TD CALC Summary (Cumulative) '!$L$60</f>
        <v>0</v>
      </c>
      <c r="BE57" s="121">
        <f>('TD CALC Summary (Cumulative) '!$H65*'TD CALC Summary (Cumulative) '!$P$60)/'TD CALC Summary (Cumulative) '!$L$60</f>
        <v>0</v>
      </c>
      <c r="BF57" s="121">
        <f>('TD CALC Summary (Cumulative) '!$H65*'TD CALC Summary (Cumulative) '!$P$60)/'TD CALC Summary (Cumulative) '!$L$60</f>
        <v>0</v>
      </c>
      <c r="BG57" s="121">
        <f>('TD CALC Summary (Cumulative) '!$H65*'TD CALC Summary (Cumulative) '!$P$60)/'TD CALC Summary (Cumulative) '!$L$60</f>
        <v>0</v>
      </c>
      <c r="BH57" s="121">
        <f>('TD CALC Summary (Cumulative) '!$H65*'TD CALC Summary (Cumulative) '!$P$60)/'TD CALC Summary (Cumulative) '!$L$60</f>
        <v>0</v>
      </c>
      <c r="BI57" s="121">
        <f>('TD CALC Summary (Cumulative) '!$H65*'TD CALC Summary (Cumulative) '!$P$60)/'TD CALC Summary (Cumulative) '!$L$60</f>
        <v>0</v>
      </c>
      <c r="BJ57" s="121">
        <f>('TD CALC Summary (Cumulative) '!$H65*'TD CALC Summary (Cumulative) '!$P$60)/'TD CALC Summary (Cumulative) '!$L$60</f>
        <v>0</v>
      </c>
      <c r="BK57" s="121">
        <f>('TD CALC Summary (Cumulative) '!$I65*'TD CALC Summary (Cumulative) '!$P$60)/'TD CALC Summary (Cumulative) '!$L$60</f>
        <v>0</v>
      </c>
      <c r="BL57" s="121">
        <f>('TD CALC Summary (Cumulative) '!$I65*'TD CALC Summary (Cumulative) '!$P$60)/'TD CALC Summary (Cumulative) '!$L$60</f>
        <v>0</v>
      </c>
      <c r="BM57" s="121">
        <f>('TD CALC Summary (Cumulative) '!$I65*'TD CALC Summary (Cumulative) '!$P$60)/'TD CALC Summary (Cumulative) '!$L$60</f>
        <v>0</v>
      </c>
      <c r="BN57" s="121">
        <f>('TD CALC Summary (Cumulative) '!$I65*'TD CALC Summary (Cumulative) '!$P$60)/'TD CALC Summary (Cumulative) '!$L$60</f>
        <v>0</v>
      </c>
      <c r="BO57" s="121">
        <f>('TD CALC Summary (Cumulative) '!$I65*'TD CALC Summary (Cumulative) '!$P$60)/'TD CALC Summary (Cumulative) '!$L$60</f>
        <v>0</v>
      </c>
      <c r="BP57" s="121">
        <f>('TD CALC Summary (Cumulative) '!$I65*'TD CALC Summary (Cumulative) '!$P$60)/'TD CALC Summary (Cumulative) '!$L$60</f>
        <v>0</v>
      </c>
      <c r="BQ57" s="121">
        <f>('TD CALC Summary (Cumulative) '!$I65*'TD CALC Summary (Cumulative) '!$P$60)/'TD CALC Summary (Cumulative) '!$L$60</f>
        <v>0</v>
      </c>
      <c r="BR57" s="121">
        <f>('TD CALC Summary (Cumulative) '!$I65*'TD CALC Summary (Cumulative) '!$P$60)/'TD CALC Summary (Cumulative) '!$L$60</f>
        <v>0</v>
      </c>
      <c r="BS57" s="121">
        <f>('TD CALC Summary (Cumulative) '!$I65*'TD CALC Summary (Cumulative) '!$P$60)/'TD CALC Summary (Cumulative) '!$L$60</f>
        <v>0</v>
      </c>
      <c r="BT57" s="121">
        <f>('TD CALC Summary (Cumulative) '!$I65*'TD CALC Summary (Cumulative) '!$P$60)/'TD CALC Summary (Cumulative) '!$L$60</f>
        <v>0</v>
      </c>
      <c r="BU57" s="121">
        <f>('TD CALC Summary (Cumulative) '!$I65*'TD CALC Summary (Cumulative) '!$P$60)/'TD CALC Summary (Cumulative) '!$L$60</f>
        <v>0</v>
      </c>
      <c r="BV57" s="121">
        <f>('TD CALC Summary (Cumulative) '!$I65*'TD CALC Summary (Cumulative) '!$P$60)/'TD CALC Summary (Cumulative) '!$L$60</f>
        <v>0</v>
      </c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</row>
    <row r="58" spans="1:122" x14ac:dyDescent="0.25">
      <c r="A58" s="162"/>
      <c r="B58" s="45" t="s">
        <v>4</v>
      </c>
      <c r="C58" s="100"/>
      <c r="D58" s="100"/>
      <c r="E58" s="121">
        <f>('TD CALC Summary (Cumulative) '!$D66*'TD CALC Summary (Cumulative) '!$P$60)/'TD CALC Summary (Cumulative) '!$L$59</f>
        <v>0</v>
      </c>
      <c r="F58" s="121">
        <f>('TD CALC Summary (Cumulative) '!$D66*'TD CALC Summary (Cumulative) '!$P$60)/'TD CALC Summary (Cumulative) '!$L$59</f>
        <v>0</v>
      </c>
      <c r="G58" s="121">
        <f>('TD CALC Summary (Cumulative) '!$D66*'TD CALC Summary (Cumulative) '!$P$60)/'TD CALC Summary (Cumulative) '!$L$59</f>
        <v>0</v>
      </c>
      <c r="H58" s="121">
        <f>('TD CALC Summary (Cumulative) '!$D66*'TD CALC Summary (Cumulative) '!$P$60)/'TD CALC Summary (Cumulative) '!$L$59</f>
        <v>0</v>
      </c>
      <c r="I58" s="121">
        <f>('TD CALC Summary (Cumulative) '!$D66*'TD CALC Summary (Cumulative) '!$P$60)/'TD CALC Summary (Cumulative) '!$L$59</f>
        <v>0</v>
      </c>
      <c r="J58" s="121">
        <f>('TD CALC Summary (Cumulative) '!$D66*'TD CALC Summary (Cumulative) '!$P$60)/'TD CALC Summary (Cumulative) '!$L$59</f>
        <v>0</v>
      </c>
      <c r="K58" s="121">
        <f>('TD CALC Summary (Cumulative) '!$D66*'TD CALC Summary (Cumulative) '!$P$60)/'TD CALC Summary (Cumulative) '!$L$59</f>
        <v>0</v>
      </c>
      <c r="L58" s="121">
        <f>('TD CALC Summary (Cumulative) '!$D66*'TD CALC Summary (Cumulative) '!$P$60)/'TD CALC Summary (Cumulative) '!$L$59</f>
        <v>0</v>
      </c>
      <c r="M58" s="121">
        <f>('TD CALC Summary (Cumulative) '!$D66*'TD CALC Summary (Cumulative) '!$P$60)/'TD CALC Summary (Cumulative) '!$L$59</f>
        <v>0</v>
      </c>
      <c r="N58" s="121">
        <f>('TD CALC Summary (Cumulative) '!$D66*'TD CALC Summary (Cumulative) '!$P$60)/'TD CALC Summary (Cumulative) '!$L$59</f>
        <v>0</v>
      </c>
      <c r="O58" s="121">
        <f>('TD CALC Summary (Cumulative) '!$E66*'TD CALC Summary (Cumulative) '!$P$60)/'TD CALC Summary (Cumulative) '!$L$60</f>
        <v>0</v>
      </c>
      <c r="P58" s="121">
        <f>('TD CALC Summary (Cumulative) '!$E66*'TD CALC Summary (Cumulative) '!$P$60)/'TD CALC Summary (Cumulative) '!$L$60</f>
        <v>0</v>
      </c>
      <c r="Q58" s="121">
        <f>('TD CALC Summary (Cumulative) '!$E66*'TD CALC Summary (Cumulative) '!$P$60)/'TD CALC Summary (Cumulative) '!$L$60</f>
        <v>0</v>
      </c>
      <c r="R58" s="121">
        <f>('TD CALC Summary (Cumulative) '!$E66*'TD CALC Summary (Cumulative) '!$P$60)/'TD CALC Summary (Cumulative) '!$L$60</f>
        <v>0</v>
      </c>
      <c r="S58" s="121">
        <f>('TD CALC Summary (Cumulative) '!$E66*'TD CALC Summary (Cumulative) '!$P$60)/'TD CALC Summary (Cumulative) '!$L$60</f>
        <v>0</v>
      </c>
      <c r="T58" s="121">
        <f>('TD CALC Summary (Cumulative) '!$E66*'TD CALC Summary (Cumulative) '!$P$60)/'TD CALC Summary (Cumulative) '!$L$60</f>
        <v>0</v>
      </c>
      <c r="U58" s="121">
        <f>('TD CALC Summary (Cumulative) '!$E66*'TD CALC Summary (Cumulative) '!$P$60)/'TD CALC Summary (Cumulative) '!$L$60</f>
        <v>0</v>
      </c>
      <c r="V58" s="121">
        <f>('TD CALC Summary (Cumulative) '!$E66*'TD CALC Summary (Cumulative) '!$P$60)/'TD CALC Summary (Cumulative) '!$L$60</f>
        <v>0</v>
      </c>
      <c r="W58" s="121">
        <f>('TD CALC Summary (Cumulative) '!$E66*'TD CALC Summary (Cumulative) '!$P$60)/'TD CALC Summary (Cumulative) '!$L$60</f>
        <v>0</v>
      </c>
      <c r="X58" s="121">
        <f>('TD CALC Summary (Cumulative) '!$E66*'TD CALC Summary (Cumulative) '!$P$60)/'TD CALC Summary (Cumulative) '!$L$60</f>
        <v>0</v>
      </c>
      <c r="Y58" s="121">
        <f>('TD CALC Summary (Cumulative) '!$E66*'TD CALC Summary (Cumulative) '!$P$60)/'TD CALC Summary (Cumulative) '!$L$60</f>
        <v>0</v>
      </c>
      <c r="Z58" s="121">
        <f>('TD CALC Summary (Cumulative) '!$E66*'TD CALC Summary (Cumulative) '!$P$60)/'TD CALC Summary (Cumulative) '!$L$60</f>
        <v>0</v>
      </c>
      <c r="AA58" s="121">
        <f>('TD CALC Summary (Cumulative) '!$F66*'TD CALC Summary (Cumulative) '!$P$60)/'TD CALC Summary (Cumulative) '!$L$60</f>
        <v>0</v>
      </c>
      <c r="AB58" s="121">
        <f>('TD CALC Summary (Cumulative) '!$F66*'TD CALC Summary (Cumulative) '!$P$60)/'TD CALC Summary (Cumulative) '!$L$60</f>
        <v>0</v>
      </c>
      <c r="AC58" s="121">
        <f>('TD CALC Summary (Cumulative) '!$F66*'TD CALC Summary (Cumulative) '!$P$60)/'TD CALC Summary (Cumulative) '!$L$60</f>
        <v>0</v>
      </c>
      <c r="AD58" s="121">
        <f>('TD CALC Summary (Cumulative) '!$F66*'TD CALC Summary (Cumulative) '!$P$60)/'TD CALC Summary (Cumulative) '!$L$60</f>
        <v>0</v>
      </c>
      <c r="AE58" s="121">
        <f>('TD CALC Summary (Cumulative) '!$F66*'TD CALC Summary (Cumulative) '!$P$60)/'TD CALC Summary (Cumulative) '!$L$60</f>
        <v>0</v>
      </c>
      <c r="AF58" s="121">
        <f>('TD CALC Summary (Cumulative) '!$F66*'TD CALC Summary (Cumulative) '!$P$60)/'TD CALC Summary (Cumulative) '!$L$60</f>
        <v>0</v>
      </c>
      <c r="AG58" s="121">
        <f>('TD CALC Summary (Cumulative) '!$F66*'TD CALC Summary (Cumulative) '!$P$60)/'TD CALC Summary (Cumulative) '!$L$60</f>
        <v>0</v>
      </c>
      <c r="AH58" s="121">
        <f>('TD CALC Summary (Cumulative) '!$F66*'TD CALC Summary (Cumulative) '!$P$60)/'TD CALC Summary (Cumulative) '!$L$60</f>
        <v>0</v>
      </c>
      <c r="AI58" s="121">
        <f>('TD CALC Summary (Cumulative) '!$F66*'TD CALC Summary (Cumulative) '!$P$60)/'TD CALC Summary (Cumulative) '!$L$60</f>
        <v>0</v>
      </c>
      <c r="AJ58" s="121">
        <f>('TD CALC Summary (Cumulative) '!$F66*'TD CALC Summary (Cumulative) '!$P$60)/'TD CALC Summary (Cumulative) '!$L$60</f>
        <v>0</v>
      </c>
      <c r="AK58" s="121">
        <f>('TD CALC Summary (Cumulative) '!$F66*'TD CALC Summary (Cumulative) '!$P$60)/'TD CALC Summary (Cumulative) '!$L$60</f>
        <v>0</v>
      </c>
      <c r="AL58" s="121">
        <f>('TD CALC Summary (Cumulative) '!$F66*'TD CALC Summary (Cumulative) '!$P$60)/'TD CALC Summary (Cumulative) '!$L$60</f>
        <v>0</v>
      </c>
      <c r="AM58" s="121">
        <f>('TD CALC Summary (Cumulative) '!$G66*'TD CALC Summary (Cumulative) '!$P$60)/'TD CALC Summary (Cumulative) '!$L$60</f>
        <v>0</v>
      </c>
      <c r="AN58" s="121">
        <f>('TD CALC Summary (Cumulative) '!$G66*'TD CALC Summary (Cumulative) '!$P$60)/'TD CALC Summary (Cumulative) '!$L$60</f>
        <v>0</v>
      </c>
      <c r="AO58" s="121">
        <f>('TD CALC Summary (Cumulative) '!$G66*'TD CALC Summary (Cumulative) '!$P$60)/'TD CALC Summary (Cumulative) '!$L$60</f>
        <v>0</v>
      </c>
      <c r="AP58" s="121">
        <f>('TD CALC Summary (Cumulative) '!$G66*'TD CALC Summary (Cumulative) '!$P$60)/'TD CALC Summary (Cumulative) '!$L$60</f>
        <v>0</v>
      </c>
      <c r="AQ58" s="121">
        <f>('TD CALC Summary (Cumulative) '!$G66*'TD CALC Summary (Cumulative) '!$P$60)/'TD CALC Summary (Cumulative) '!$L$60</f>
        <v>0</v>
      </c>
      <c r="AR58" s="121">
        <f>('TD CALC Summary (Cumulative) '!$G66*'TD CALC Summary (Cumulative) '!$P$60)/'TD CALC Summary (Cumulative) '!$L$60</f>
        <v>0</v>
      </c>
      <c r="AS58" s="121">
        <f>('TD CALC Summary (Cumulative) '!$G66*'TD CALC Summary (Cumulative) '!$P$60)/'TD CALC Summary (Cumulative) '!$L$60</f>
        <v>0</v>
      </c>
      <c r="AT58" s="121">
        <f>('TD CALC Summary (Cumulative) '!$G66*'TD CALC Summary (Cumulative) '!$P$60)/'TD CALC Summary (Cumulative) '!$L$60</f>
        <v>0</v>
      </c>
      <c r="AU58" s="121">
        <f>('TD CALC Summary (Cumulative) '!$G66*'TD CALC Summary (Cumulative) '!$P$60)/'TD CALC Summary (Cumulative) '!$L$60</f>
        <v>0</v>
      </c>
      <c r="AV58" s="121">
        <f>('TD CALC Summary (Cumulative) '!$G66*'TD CALC Summary (Cumulative) '!$P$60)/'TD CALC Summary (Cumulative) '!$L$60</f>
        <v>0</v>
      </c>
      <c r="AW58" s="121">
        <f>('TD CALC Summary (Cumulative) '!$G66*'TD CALC Summary (Cumulative) '!$P$60)/'TD CALC Summary (Cumulative) '!$L$60</f>
        <v>0</v>
      </c>
      <c r="AX58" s="121">
        <f>('TD CALC Summary (Cumulative) '!$G66*'TD CALC Summary (Cumulative) '!$P$60)/'TD CALC Summary (Cumulative) '!$L$60</f>
        <v>0</v>
      </c>
      <c r="AY58" s="121">
        <f>('TD CALC Summary (Cumulative) '!$H66*'TD CALC Summary (Cumulative) '!$P$60)/'TD CALC Summary (Cumulative) '!$L$60</f>
        <v>0</v>
      </c>
      <c r="AZ58" s="121">
        <f>('TD CALC Summary (Cumulative) '!$H66*'TD CALC Summary (Cumulative) '!$P$60)/'TD CALC Summary (Cumulative) '!$L$60</f>
        <v>0</v>
      </c>
      <c r="BA58" s="121">
        <f>('TD CALC Summary (Cumulative) '!$H66*'TD CALC Summary (Cumulative) '!$P$60)/'TD CALC Summary (Cumulative) '!$L$60</f>
        <v>0</v>
      </c>
      <c r="BB58" s="121">
        <f>('TD CALC Summary (Cumulative) '!$H66*'TD CALC Summary (Cumulative) '!$P$60)/'TD CALC Summary (Cumulative) '!$L$60</f>
        <v>0</v>
      </c>
      <c r="BC58" s="121">
        <f>('TD CALC Summary (Cumulative) '!$H66*'TD CALC Summary (Cumulative) '!$P$60)/'TD CALC Summary (Cumulative) '!$L$60</f>
        <v>0</v>
      </c>
      <c r="BD58" s="121">
        <f>('TD CALC Summary (Cumulative) '!$H66*'TD CALC Summary (Cumulative) '!$P$60)/'TD CALC Summary (Cumulative) '!$L$60</f>
        <v>0</v>
      </c>
      <c r="BE58" s="121">
        <f>('TD CALC Summary (Cumulative) '!$H66*'TD CALC Summary (Cumulative) '!$P$60)/'TD CALC Summary (Cumulative) '!$L$60</f>
        <v>0</v>
      </c>
      <c r="BF58" s="121">
        <f>('TD CALC Summary (Cumulative) '!$H66*'TD CALC Summary (Cumulative) '!$P$60)/'TD CALC Summary (Cumulative) '!$L$60</f>
        <v>0</v>
      </c>
      <c r="BG58" s="121">
        <f>('TD CALC Summary (Cumulative) '!$H66*'TD CALC Summary (Cumulative) '!$P$60)/'TD CALC Summary (Cumulative) '!$L$60</f>
        <v>0</v>
      </c>
      <c r="BH58" s="121">
        <f>('TD CALC Summary (Cumulative) '!$H66*'TD CALC Summary (Cumulative) '!$P$60)/'TD CALC Summary (Cumulative) '!$L$60</f>
        <v>0</v>
      </c>
      <c r="BI58" s="121">
        <f>('TD CALC Summary (Cumulative) '!$H66*'TD CALC Summary (Cumulative) '!$P$60)/'TD CALC Summary (Cumulative) '!$L$60</f>
        <v>0</v>
      </c>
      <c r="BJ58" s="121">
        <f>('TD CALC Summary (Cumulative) '!$H66*'TD CALC Summary (Cumulative) '!$P$60)/'TD CALC Summary (Cumulative) '!$L$60</f>
        <v>0</v>
      </c>
      <c r="BK58" s="121">
        <f>('TD CALC Summary (Cumulative) '!$I66*'TD CALC Summary (Cumulative) '!$P$60)/'TD CALC Summary (Cumulative) '!$L$60</f>
        <v>0</v>
      </c>
      <c r="BL58" s="121">
        <f>('TD CALC Summary (Cumulative) '!$I66*'TD CALC Summary (Cumulative) '!$P$60)/'TD CALC Summary (Cumulative) '!$L$60</f>
        <v>0</v>
      </c>
      <c r="BM58" s="121">
        <f>('TD CALC Summary (Cumulative) '!$I66*'TD CALC Summary (Cumulative) '!$P$60)/'TD CALC Summary (Cumulative) '!$L$60</f>
        <v>0</v>
      </c>
      <c r="BN58" s="121">
        <f>('TD CALC Summary (Cumulative) '!$I66*'TD CALC Summary (Cumulative) '!$P$60)/'TD CALC Summary (Cumulative) '!$L$60</f>
        <v>0</v>
      </c>
      <c r="BO58" s="121">
        <f>('TD CALC Summary (Cumulative) '!$I66*'TD CALC Summary (Cumulative) '!$P$60)/'TD CALC Summary (Cumulative) '!$L$60</f>
        <v>0</v>
      </c>
      <c r="BP58" s="121">
        <f>('TD CALC Summary (Cumulative) '!$I66*'TD CALC Summary (Cumulative) '!$P$60)/'TD CALC Summary (Cumulative) '!$L$60</f>
        <v>0</v>
      </c>
      <c r="BQ58" s="121">
        <f>('TD CALC Summary (Cumulative) '!$I66*'TD CALC Summary (Cumulative) '!$P$60)/'TD CALC Summary (Cumulative) '!$L$60</f>
        <v>0</v>
      </c>
      <c r="BR58" s="121">
        <f>('TD CALC Summary (Cumulative) '!$I66*'TD CALC Summary (Cumulative) '!$P$60)/'TD CALC Summary (Cumulative) '!$L$60</f>
        <v>0</v>
      </c>
      <c r="BS58" s="121">
        <f>('TD CALC Summary (Cumulative) '!$I66*'TD CALC Summary (Cumulative) '!$P$60)/'TD CALC Summary (Cumulative) '!$L$60</f>
        <v>0</v>
      </c>
      <c r="BT58" s="121">
        <f>('TD CALC Summary (Cumulative) '!$I66*'TD CALC Summary (Cumulative) '!$P$60)/'TD CALC Summary (Cumulative) '!$L$60</f>
        <v>0</v>
      </c>
      <c r="BU58" s="121">
        <f>('TD CALC Summary (Cumulative) '!$I66*'TD CALC Summary (Cumulative) '!$P$60)/'TD CALC Summary (Cumulative) '!$L$60</f>
        <v>0</v>
      </c>
      <c r="BV58" s="121">
        <f>('TD CALC Summary (Cumulative) '!$I66*'TD CALC Summary (Cumulative) '!$P$60)/'TD CALC Summary (Cumulative) '!$L$60</f>
        <v>0</v>
      </c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</row>
    <row r="59" spans="1:122" x14ac:dyDescent="0.25">
      <c r="A59" s="163"/>
      <c r="B59" s="45" t="s">
        <v>14</v>
      </c>
      <c r="C59" s="96"/>
      <c r="D59" s="96"/>
      <c r="E59" s="121">
        <f>('TD CALC Summary (Cumulative) '!$D67*'TD CALC Summary (Cumulative) '!$P$60)/'TD CALC Summary (Cumulative) '!$L$59</f>
        <v>0</v>
      </c>
      <c r="F59" s="121">
        <f>('TD CALC Summary (Cumulative) '!$D67*'TD CALC Summary (Cumulative) '!$P$60)/'TD CALC Summary (Cumulative) '!$L$59</f>
        <v>0</v>
      </c>
      <c r="G59" s="121">
        <f>('TD CALC Summary (Cumulative) '!$D67*'TD CALC Summary (Cumulative) '!$P$60)/'TD CALC Summary (Cumulative) '!$L$59</f>
        <v>0</v>
      </c>
      <c r="H59" s="121">
        <f>('TD CALC Summary (Cumulative) '!$D67*'TD CALC Summary (Cumulative) '!$P$60)/'TD CALC Summary (Cumulative) '!$L$59</f>
        <v>0</v>
      </c>
      <c r="I59" s="121">
        <f>('TD CALC Summary (Cumulative) '!$D67*'TD CALC Summary (Cumulative) '!$P$60)/'TD CALC Summary (Cumulative) '!$L$59</f>
        <v>0</v>
      </c>
      <c r="J59" s="121">
        <f>('TD CALC Summary (Cumulative) '!$D67*'TD CALC Summary (Cumulative) '!$P$60)/'TD CALC Summary (Cumulative) '!$L$59</f>
        <v>0</v>
      </c>
      <c r="K59" s="121">
        <f>('TD CALC Summary (Cumulative) '!$D67*'TD CALC Summary (Cumulative) '!$P$60)/'TD CALC Summary (Cumulative) '!$L$59</f>
        <v>0</v>
      </c>
      <c r="L59" s="121">
        <f>('TD CALC Summary (Cumulative) '!$D67*'TD CALC Summary (Cumulative) '!$P$60)/'TD CALC Summary (Cumulative) '!$L$59</f>
        <v>0</v>
      </c>
      <c r="M59" s="121">
        <f>('TD CALC Summary (Cumulative) '!$D67*'TD CALC Summary (Cumulative) '!$P$60)/'TD CALC Summary (Cumulative) '!$L$59</f>
        <v>0</v>
      </c>
      <c r="N59" s="121">
        <f>('TD CALC Summary (Cumulative) '!$D67*'TD CALC Summary (Cumulative) '!$P$60)/'TD CALC Summary (Cumulative) '!$L$59</f>
        <v>0</v>
      </c>
      <c r="O59" s="121">
        <f>('TD CALC Summary (Cumulative) '!$E67*'TD CALC Summary (Cumulative) '!$P$60)/'TD CALC Summary (Cumulative) '!$L$60</f>
        <v>0</v>
      </c>
      <c r="P59" s="121">
        <f>('TD CALC Summary (Cumulative) '!$E67*'TD CALC Summary (Cumulative) '!$P$60)/'TD CALC Summary (Cumulative) '!$L$60</f>
        <v>0</v>
      </c>
      <c r="Q59" s="121">
        <f>('TD CALC Summary (Cumulative) '!$E67*'TD CALC Summary (Cumulative) '!$P$60)/'TD CALC Summary (Cumulative) '!$L$60</f>
        <v>0</v>
      </c>
      <c r="R59" s="121">
        <f>('TD CALC Summary (Cumulative) '!$E67*'TD CALC Summary (Cumulative) '!$P$60)/'TD CALC Summary (Cumulative) '!$L$60</f>
        <v>0</v>
      </c>
      <c r="S59" s="121">
        <f>('TD CALC Summary (Cumulative) '!$E67*'TD CALC Summary (Cumulative) '!$P$60)/'TD CALC Summary (Cumulative) '!$L$60</f>
        <v>0</v>
      </c>
      <c r="T59" s="121">
        <f>('TD CALC Summary (Cumulative) '!$E67*'TD CALC Summary (Cumulative) '!$P$60)/'TD CALC Summary (Cumulative) '!$L$60</f>
        <v>0</v>
      </c>
      <c r="U59" s="121">
        <f>('TD CALC Summary (Cumulative) '!$E67*'TD CALC Summary (Cumulative) '!$P$60)/'TD CALC Summary (Cumulative) '!$L$60</f>
        <v>0</v>
      </c>
      <c r="V59" s="121">
        <f>('TD CALC Summary (Cumulative) '!$E67*'TD CALC Summary (Cumulative) '!$P$60)/'TD CALC Summary (Cumulative) '!$L$60</f>
        <v>0</v>
      </c>
      <c r="W59" s="121">
        <f>('TD CALC Summary (Cumulative) '!$E67*'TD CALC Summary (Cumulative) '!$P$60)/'TD CALC Summary (Cumulative) '!$L$60</f>
        <v>0</v>
      </c>
      <c r="X59" s="121">
        <f>('TD CALC Summary (Cumulative) '!$E67*'TD CALC Summary (Cumulative) '!$P$60)/'TD CALC Summary (Cumulative) '!$L$60</f>
        <v>0</v>
      </c>
      <c r="Y59" s="121">
        <f>('TD CALC Summary (Cumulative) '!$E67*'TD CALC Summary (Cumulative) '!$P$60)/'TD CALC Summary (Cumulative) '!$L$60</f>
        <v>0</v>
      </c>
      <c r="Z59" s="121">
        <f>('TD CALC Summary (Cumulative) '!$E67*'TD CALC Summary (Cumulative) '!$P$60)/'TD CALC Summary (Cumulative) '!$L$60</f>
        <v>0</v>
      </c>
      <c r="AA59" s="121">
        <f>('TD CALC Summary (Cumulative) '!$F67*'TD CALC Summary (Cumulative) '!$P$60)/'TD CALC Summary (Cumulative) '!$L$60</f>
        <v>0</v>
      </c>
      <c r="AB59" s="121">
        <f>('TD CALC Summary (Cumulative) '!$F67*'TD CALC Summary (Cumulative) '!$P$60)/'TD CALC Summary (Cumulative) '!$L$60</f>
        <v>0</v>
      </c>
      <c r="AC59" s="121">
        <f>('TD CALC Summary (Cumulative) '!$F67*'TD CALC Summary (Cumulative) '!$P$60)/'TD CALC Summary (Cumulative) '!$L$60</f>
        <v>0</v>
      </c>
      <c r="AD59" s="121">
        <f>('TD CALC Summary (Cumulative) '!$F67*'TD CALC Summary (Cumulative) '!$P$60)/'TD CALC Summary (Cumulative) '!$L$60</f>
        <v>0</v>
      </c>
      <c r="AE59" s="121">
        <f>('TD CALC Summary (Cumulative) '!$F67*'TD CALC Summary (Cumulative) '!$P$60)/'TD CALC Summary (Cumulative) '!$L$60</f>
        <v>0</v>
      </c>
      <c r="AF59" s="121">
        <f>('TD CALC Summary (Cumulative) '!$F67*'TD CALC Summary (Cumulative) '!$P$60)/'TD CALC Summary (Cumulative) '!$L$60</f>
        <v>0</v>
      </c>
      <c r="AG59" s="121">
        <f>('TD CALC Summary (Cumulative) '!$F67*'TD CALC Summary (Cumulative) '!$P$60)/'TD CALC Summary (Cumulative) '!$L$60</f>
        <v>0</v>
      </c>
      <c r="AH59" s="121">
        <f>('TD CALC Summary (Cumulative) '!$F67*'TD CALC Summary (Cumulative) '!$P$60)/'TD CALC Summary (Cumulative) '!$L$60</f>
        <v>0</v>
      </c>
      <c r="AI59" s="121">
        <f>('TD CALC Summary (Cumulative) '!$F67*'TD CALC Summary (Cumulative) '!$P$60)/'TD CALC Summary (Cumulative) '!$L$60</f>
        <v>0</v>
      </c>
      <c r="AJ59" s="121">
        <f>('TD CALC Summary (Cumulative) '!$F67*'TD CALC Summary (Cumulative) '!$P$60)/'TD CALC Summary (Cumulative) '!$L$60</f>
        <v>0</v>
      </c>
      <c r="AK59" s="121">
        <f>('TD CALC Summary (Cumulative) '!$F67*'TD CALC Summary (Cumulative) '!$P$60)/'TD CALC Summary (Cumulative) '!$L$60</f>
        <v>0</v>
      </c>
      <c r="AL59" s="121">
        <f>('TD CALC Summary (Cumulative) '!$F67*'TD CALC Summary (Cumulative) '!$P$60)/'TD CALC Summary (Cumulative) '!$L$60</f>
        <v>0</v>
      </c>
      <c r="AM59" s="121">
        <f>('TD CALC Summary (Cumulative) '!$G67*'TD CALC Summary (Cumulative) '!$P$60)/'TD CALC Summary (Cumulative) '!$L$60</f>
        <v>0</v>
      </c>
      <c r="AN59" s="121">
        <f>('TD CALC Summary (Cumulative) '!$G67*'TD CALC Summary (Cumulative) '!$P$60)/'TD CALC Summary (Cumulative) '!$L$60</f>
        <v>0</v>
      </c>
      <c r="AO59" s="121">
        <f>('TD CALC Summary (Cumulative) '!$G67*'TD CALC Summary (Cumulative) '!$P$60)/'TD CALC Summary (Cumulative) '!$L$60</f>
        <v>0</v>
      </c>
      <c r="AP59" s="121">
        <f>('TD CALC Summary (Cumulative) '!$G67*'TD CALC Summary (Cumulative) '!$P$60)/'TD CALC Summary (Cumulative) '!$L$60</f>
        <v>0</v>
      </c>
      <c r="AQ59" s="121">
        <f>('TD CALC Summary (Cumulative) '!$G67*'TD CALC Summary (Cumulative) '!$P$60)/'TD CALC Summary (Cumulative) '!$L$60</f>
        <v>0</v>
      </c>
      <c r="AR59" s="121">
        <f>('TD CALC Summary (Cumulative) '!$G67*'TD CALC Summary (Cumulative) '!$P$60)/'TD CALC Summary (Cumulative) '!$L$60</f>
        <v>0</v>
      </c>
      <c r="AS59" s="121">
        <f>('TD CALC Summary (Cumulative) '!$G67*'TD CALC Summary (Cumulative) '!$P$60)/'TD CALC Summary (Cumulative) '!$L$60</f>
        <v>0</v>
      </c>
      <c r="AT59" s="121">
        <f>('TD CALC Summary (Cumulative) '!$G67*'TD CALC Summary (Cumulative) '!$P$60)/'TD CALC Summary (Cumulative) '!$L$60</f>
        <v>0</v>
      </c>
      <c r="AU59" s="121">
        <f>('TD CALC Summary (Cumulative) '!$G67*'TD CALC Summary (Cumulative) '!$P$60)/'TD CALC Summary (Cumulative) '!$L$60</f>
        <v>0</v>
      </c>
      <c r="AV59" s="121">
        <f>('TD CALC Summary (Cumulative) '!$G67*'TD CALC Summary (Cumulative) '!$P$60)/'TD CALC Summary (Cumulative) '!$L$60</f>
        <v>0</v>
      </c>
      <c r="AW59" s="121">
        <f>('TD CALC Summary (Cumulative) '!$G67*'TD CALC Summary (Cumulative) '!$P$60)/'TD CALC Summary (Cumulative) '!$L$60</f>
        <v>0</v>
      </c>
      <c r="AX59" s="121">
        <f>('TD CALC Summary (Cumulative) '!$G67*'TD CALC Summary (Cumulative) '!$P$60)/'TD CALC Summary (Cumulative) '!$L$60</f>
        <v>0</v>
      </c>
      <c r="AY59" s="121">
        <f>('TD CALC Summary (Cumulative) '!$H67*'TD CALC Summary (Cumulative) '!$P$60)/'TD CALC Summary (Cumulative) '!$L$60</f>
        <v>0</v>
      </c>
      <c r="AZ59" s="121">
        <f>('TD CALC Summary (Cumulative) '!$H67*'TD CALC Summary (Cumulative) '!$P$60)/'TD CALC Summary (Cumulative) '!$L$60</f>
        <v>0</v>
      </c>
      <c r="BA59" s="121">
        <f>('TD CALC Summary (Cumulative) '!$H67*'TD CALC Summary (Cumulative) '!$P$60)/'TD CALC Summary (Cumulative) '!$L$60</f>
        <v>0</v>
      </c>
      <c r="BB59" s="121">
        <f>('TD CALC Summary (Cumulative) '!$H67*'TD CALC Summary (Cumulative) '!$P$60)/'TD CALC Summary (Cumulative) '!$L$60</f>
        <v>0</v>
      </c>
      <c r="BC59" s="121">
        <f>('TD CALC Summary (Cumulative) '!$H67*'TD CALC Summary (Cumulative) '!$P$60)/'TD CALC Summary (Cumulative) '!$L$60</f>
        <v>0</v>
      </c>
      <c r="BD59" s="121">
        <f>('TD CALC Summary (Cumulative) '!$H67*'TD CALC Summary (Cumulative) '!$P$60)/'TD CALC Summary (Cumulative) '!$L$60</f>
        <v>0</v>
      </c>
      <c r="BE59" s="121">
        <f>('TD CALC Summary (Cumulative) '!$H67*'TD CALC Summary (Cumulative) '!$P$60)/'TD CALC Summary (Cumulative) '!$L$60</f>
        <v>0</v>
      </c>
      <c r="BF59" s="121">
        <f>('TD CALC Summary (Cumulative) '!$H67*'TD CALC Summary (Cumulative) '!$P$60)/'TD CALC Summary (Cumulative) '!$L$60</f>
        <v>0</v>
      </c>
      <c r="BG59" s="121">
        <f>('TD CALC Summary (Cumulative) '!$H67*'TD CALC Summary (Cumulative) '!$P$60)/'TD CALC Summary (Cumulative) '!$L$60</f>
        <v>0</v>
      </c>
      <c r="BH59" s="121">
        <f>('TD CALC Summary (Cumulative) '!$H67*'TD CALC Summary (Cumulative) '!$P$60)/'TD CALC Summary (Cumulative) '!$L$60</f>
        <v>0</v>
      </c>
      <c r="BI59" s="121">
        <f>('TD CALC Summary (Cumulative) '!$H67*'TD CALC Summary (Cumulative) '!$P$60)/'TD CALC Summary (Cumulative) '!$L$60</f>
        <v>0</v>
      </c>
      <c r="BJ59" s="121">
        <f>('TD CALC Summary (Cumulative) '!$H67*'TD CALC Summary (Cumulative) '!$P$60)/'TD CALC Summary (Cumulative) '!$L$60</f>
        <v>0</v>
      </c>
      <c r="BK59" s="121">
        <f>('TD CALC Summary (Cumulative) '!$I67*'TD CALC Summary (Cumulative) '!$P$60)/'TD CALC Summary (Cumulative) '!$L$60</f>
        <v>0</v>
      </c>
      <c r="BL59" s="121">
        <f>('TD CALC Summary (Cumulative) '!$I67*'TD CALC Summary (Cumulative) '!$P$60)/'TD CALC Summary (Cumulative) '!$L$60</f>
        <v>0</v>
      </c>
      <c r="BM59" s="121">
        <f>('TD CALC Summary (Cumulative) '!$I67*'TD CALC Summary (Cumulative) '!$P$60)/'TD CALC Summary (Cumulative) '!$L$60</f>
        <v>0</v>
      </c>
      <c r="BN59" s="121">
        <f>('TD CALC Summary (Cumulative) '!$I67*'TD CALC Summary (Cumulative) '!$P$60)/'TD CALC Summary (Cumulative) '!$L$60</f>
        <v>0</v>
      </c>
      <c r="BO59" s="121">
        <f>('TD CALC Summary (Cumulative) '!$I67*'TD CALC Summary (Cumulative) '!$P$60)/'TD CALC Summary (Cumulative) '!$L$60</f>
        <v>0</v>
      </c>
      <c r="BP59" s="121">
        <f>('TD CALC Summary (Cumulative) '!$I67*'TD CALC Summary (Cumulative) '!$P$60)/'TD CALC Summary (Cumulative) '!$L$60</f>
        <v>0</v>
      </c>
      <c r="BQ59" s="121">
        <f>('TD CALC Summary (Cumulative) '!$I67*'TD CALC Summary (Cumulative) '!$P$60)/'TD CALC Summary (Cumulative) '!$L$60</f>
        <v>0</v>
      </c>
      <c r="BR59" s="121">
        <f>('TD CALC Summary (Cumulative) '!$I67*'TD CALC Summary (Cumulative) '!$P$60)/'TD CALC Summary (Cumulative) '!$L$60</f>
        <v>0</v>
      </c>
      <c r="BS59" s="121">
        <f>('TD CALC Summary (Cumulative) '!$I67*'TD CALC Summary (Cumulative) '!$P$60)/'TD CALC Summary (Cumulative) '!$L$60</f>
        <v>0</v>
      </c>
      <c r="BT59" s="121">
        <f>('TD CALC Summary (Cumulative) '!$I67*'TD CALC Summary (Cumulative) '!$P$60)/'TD CALC Summary (Cumulative) '!$L$60</f>
        <v>0</v>
      </c>
      <c r="BU59" s="121">
        <f>('TD CALC Summary (Cumulative) '!$I67*'TD CALC Summary (Cumulative) '!$P$60)/'TD CALC Summary (Cumulative) '!$L$60</f>
        <v>0</v>
      </c>
      <c r="BV59" s="121">
        <f>('TD CALC Summary (Cumulative) '!$I67*'TD CALC Summary (Cumulative) '!$P$60)/'TD CALC Summary (Cumulative) '!$L$60</f>
        <v>0</v>
      </c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</row>
    <row r="60" spans="1:122" x14ac:dyDescent="0.25">
      <c r="A60" s="163"/>
      <c r="B60" s="45" t="s">
        <v>15</v>
      </c>
      <c r="C60" s="96"/>
      <c r="D60" s="96"/>
      <c r="E60" s="121">
        <f>('TD CALC Summary (Cumulative) '!$D68*'TD CALC Summary (Cumulative) '!$P$60)/'TD CALC Summary (Cumulative) '!$L$59</f>
        <v>0</v>
      </c>
      <c r="F60" s="121">
        <f>('TD CALC Summary (Cumulative) '!$D68*'TD CALC Summary (Cumulative) '!$P$60)/'TD CALC Summary (Cumulative) '!$L$59</f>
        <v>0</v>
      </c>
      <c r="G60" s="121">
        <f>('TD CALC Summary (Cumulative) '!$D68*'TD CALC Summary (Cumulative) '!$P$60)/'TD CALC Summary (Cumulative) '!$L$59</f>
        <v>0</v>
      </c>
      <c r="H60" s="121">
        <f>('TD CALC Summary (Cumulative) '!$D68*'TD CALC Summary (Cumulative) '!$P$60)/'TD CALC Summary (Cumulative) '!$L$59</f>
        <v>0</v>
      </c>
      <c r="I60" s="121">
        <f>('TD CALC Summary (Cumulative) '!$D68*'TD CALC Summary (Cumulative) '!$P$60)/'TD CALC Summary (Cumulative) '!$L$59</f>
        <v>0</v>
      </c>
      <c r="J60" s="121">
        <f>('TD CALC Summary (Cumulative) '!$D68*'TD CALC Summary (Cumulative) '!$P$60)/'TD CALC Summary (Cumulative) '!$L$59</f>
        <v>0</v>
      </c>
      <c r="K60" s="121">
        <f>('TD CALC Summary (Cumulative) '!$D68*'TD CALC Summary (Cumulative) '!$P$60)/'TD CALC Summary (Cumulative) '!$L$59</f>
        <v>0</v>
      </c>
      <c r="L60" s="121">
        <f>('TD CALC Summary (Cumulative) '!$D68*'TD CALC Summary (Cumulative) '!$P$60)/'TD CALC Summary (Cumulative) '!$L$59</f>
        <v>0</v>
      </c>
      <c r="M60" s="121">
        <f>('TD CALC Summary (Cumulative) '!$D68*'TD CALC Summary (Cumulative) '!$P$60)/'TD CALC Summary (Cumulative) '!$L$59</f>
        <v>0</v>
      </c>
      <c r="N60" s="121">
        <f>('TD CALC Summary (Cumulative) '!$D68*'TD CALC Summary (Cumulative) '!$P$60)/'TD CALC Summary (Cumulative) '!$L$59</f>
        <v>0</v>
      </c>
      <c r="O60" s="121">
        <f>('TD CALC Summary (Cumulative) '!$E68*'TD CALC Summary (Cumulative) '!$P$60)/'TD CALC Summary (Cumulative) '!$L$60</f>
        <v>0</v>
      </c>
      <c r="P60" s="121">
        <f>('TD CALC Summary (Cumulative) '!$E68*'TD CALC Summary (Cumulative) '!$P$60)/'TD CALC Summary (Cumulative) '!$L$60</f>
        <v>0</v>
      </c>
      <c r="Q60" s="121">
        <f>('TD CALC Summary (Cumulative) '!$E68*'TD CALC Summary (Cumulative) '!$P$60)/'TD CALC Summary (Cumulative) '!$L$60</f>
        <v>0</v>
      </c>
      <c r="R60" s="121">
        <f>('TD CALC Summary (Cumulative) '!$E68*'TD CALC Summary (Cumulative) '!$P$60)/'TD CALC Summary (Cumulative) '!$L$60</f>
        <v>0</v>
      </c>
      <c r="S60" s="121">
        <f>('TD CALC Summary (Cumulative) '!$E68*'TD CALC Summary (Cumulative) '!$P$60)/'TD CALC Summary (Cumulative) '!$L$60</f>
        <v>0</v>
      </c>
      <c r="T60" s="121">
        <f>('TD CALC Summary (Cumulative) '!$E68*'TD CALC Summary (Cumulative) '!$P$60)/'TD CALC Summary (Cumulative) '!$L$60</f>
        <v>0</v>
      </c>
      <c r="U60" s="121">
        <f>('TD CALC Summary (Cumulative) '!$E68*'TD CALC Summary (Cumulative) '!$P$60)/'TD CALC Summary (Cumulative) '!$L$60</f>
        <v>0</v>
      </c>
      <c r="V60" s="121">
        <f>('TD CALC Summary (Cumulative) '!$E68*'TD CALC Summary (Cumulative) '!$P$60)/'TD CALC Summary (Cumulative) '!$L$60</f>
        <v>0</v>
      </c>
      <c r="W60" s="121">
        <f>('TD CALC Summary (Cumulative) '!$E68*'TD CALC Summary (Cumulative) '!$P$60)/'TD CALC Summary (Cumulative) '!$L$60</f>
        <v>0</v>
      </c>
      <c r="X60" s="121">
        <f>('TD CALC Summary (Cumulative) '!$E68*'TD CALC Summary (Cumulative) '!$P$60)/'TD CALC Summary (Cumulative) '!$L$60</f>
        <v>0</v>
      </c>
      <c r="Y60" s="121">
        <f>('TD CALC Summary (Cumulative) '!$E68*'TD CALC Summary (Cumulative) '!$P$60)/'TD CALC Summary (Cumulative) '!$L$60</f>
        <v>0</v>
      </c>
      <c r="Z60" s="121">
        <f>('TD CALC Summary (Cumulative) '!$E68*'TD CALC Summary (Cumulative) '!$P$60)/'TD CALC Summary (Cumulative) '!$L$60</f>
        <v>0</v>
      </c>
      <c r="AA60" s="121">
        <f>('TD CALC Summary (Cumulative) '!$F68*'TD CALC Summary (Cumulative) '!$P$60)/'TD CALC Summary (Cumulative) '!$L$60</f>
        <v>0</v>
      </c>
      <c r="AB60" s="121">
        <f>('TD CALC Summary (Cumulative) '!$F68*'TD CALC Summary (Cumulative) '!$P$60)/'TD CALC Summary (Cumulative) '!$L$60</f>
        <v>0</v>
      </c>
      <c r="AC60" s="121">
        <f>('TD CALC Summary (Cumulative) '!$F68*'TD CALC Summary (Cumulative) '!$P$60)/'TD CALC Summary (Cumulative) '!$L$60</f>
        <v>0</v>
      </c>
      <c r="AD60" s="121">
        <f>('TD CALC Summary (Cumulative) '!$F68*'TD CALC Summary (Cumulative) '!$P$60)/'TD CALC Summary (Cumulative) '!$L$60</f>
        <v>0</v>
      </c>
      <c r="AE60" s="121">
        <f>('TD CALC Summary (Cumulative) '!$F68*'TD CALC Summary (Cumulative) '!$P$60)/'TD CALC Summary (Cumulative) '!$L$60</f>
        <v>0</v>
      </c>
      <c r="AF60" s="121">
        <f>('TD CALC Summary (Cumulative) '!$F68*'TD CALC Summary (Cumulative) '!$P$60)/'TD CALC Summary (Cumulative) '!$L$60</f>
        <v>0</v>
      </c>
      <c r="AG60" s="121">
        <f>('TD CALC Summary (Cumulative) '!$F68*'TD CALC Summary (Cumulative) '!$P$60)/'TD CALC Summary (Cumulative) '!$L$60</f>
        <v>0</v>
      </c>
      <c r="AH60" s="121">
        <f>('TD CALC Summary (Cumulative) '!$F68*'TD CALC Summary (Cumulative) '!$P$60)/'TD CALC Summary (Cumulative) '!$L$60</f>
        <v>0</v>
      </c>
      <c r="AI60" s="121">
        <f>('TD CALC Summary (Cumulative) '!$F68*'TD CALC Summary (Cumulative) '!$P$60)/'TD CALC Summary (Cumulative) '!$L$60</f>
        <v>0</v>
      </c>
      <c r="AJ60" s="121">
        <f>('TD CALC Summary (Cumulative) '!$F68*'TD CALC Summary (Cumulative) '!$P$60)/'TD CALC Summary (Cumulative) '!$L$60</f>
        <v>0</v>
      </c>
      <c r="AK60" s="121">
        <f>('TD CALC Summary (Cumulative) '!$F68*'TD CALC Summary (Cumulative) '!$P$60)/'TD CALC Summary (Cumulative) '!$L$60</f>
        <v>0</v>
      </c>
      <c r="AL60" s="121">
        <f>('TD CALC Summary (Cumulative) '!$F68*'TD CALC Summary (Cumulative) '!$P$60)/'TD CALC Summary (Cumulative) '!$L$60</f>
        <v>0</v>
      </c>
      <c r="AM60" s="121">
        <f>('TD CALC Summary (Cumulative) '!$G68*'TD CALC Summary (Cumulative) '!$P$60)/'TD CALC Summary (Cumulative) '!$L$60</f>
        <v>0</v>
      </c>
      <c r="AN60" s="121">
        <f>('TD CALC Summary (Cumulative) '!$G68*'TD CALC Summary (Cumulative) '!$P$60)/'TD CALC Summary (Cumulative) '!$L$60</f>
        <v>0</v>
      </c>
      <c r="AO60" s="121">
        <f>('TD CALC Summary (Cumulative) '!$G68*'TD CALC Summary (Cumulative) '!$P$60)/'TD CALC Summary (Cumulative) '!$L$60</f>
        <v>0</v>
      </c>
      <c r="AP60" s="121">
        <f>('TD CALC Summary (Cumulative) '!$G68*'TD CALC Summary (Cumulative) '!$P$60)/'TD CALC Summary (Cumulative) '!$L$60</f>
        <v>0</v>
      </c>
      <c r="AQ60" s="121">
        <f>('TD CALC Summary (Cumulative) '!$G68*'TD CALC Summary (Cumulative) '!$P$60)/'TD CALC Summary (Cumulative) '!$L$60</f>
        <v>0</v>
      </c>
      <c r="AR60" s="121">
        <f>('TD CALC Summary (Cumulative) '!$G68*'TD CALC Summary (Cumulative) '!$P$60)/'TD CALC Summary (Cumulative) '!$L$60</f>
        <v>0</v>
      </c>
      <c r="AS60" s="121">
        <f>('TD CALC Summary (Cumulative) '!$G68*'TD CALC Summary (Cumulative) '!$P$60)/'TD CALC Summary (Cumulative) '!$L$60</f>
        <v>0</v>
      </c>
      <c r="AT60" s="121">
        <f>('TD CALC Summary (Cumulative) '!$G68*'TD CALC Summary (Cumulative) '!$P$60)/'TD CALC Summary (Cumulative) '!$L$60</f>
        <v>0</v>
      </c>
      <c r="AU60" s="121">
        <f>('TD CALC Summary (Cumulative) '!$G68*'TD CALC Summary (Cumulative) '!$P$60)/'TD CALC Summary (Cumulative) '!$L$60</f>
        <v>0</v>
      </c>
      <c r="AV60" s="121">
        <f>('TD CALC Summary (Cumulative) '!$G68*'TD CALC Summary (Cumulative) '!$P$60)/'TD CALC Summary (Cumulative) '!$L$60</f>
        <v>0</v>
      </c>
      <c r="AW60" s="121">
        <f>('TD CALC Summary (Cumulative) '!$G68*'TD CALC Summary (Cumulative) '!$P$60)/'TD CALC Summary (Cumulative) '!$L$60</f>
        <v>0</v>
      </c>
      <c r="AX60" s="121">
        <f>('TD CALC Summary (Cumulative) '!$G68*'TD CALC Summary (Cumulative) '!$P$60)/'TD CALC Summary (Cumulative) '!$L$60</f>
        <v>0</v>
      </c>
      <c r="AY60" s="121">
        <f>('TD CALC Summary (Cumulative) '!$H68*'TD CALC Summary (Cumulative) '!$P$60)/'TD CALC Summary (Cumulative) '!$L$60</f>
        <v>0</v>
      </c>
      <c r="AZ60" s="121">
        <f>('TD CALC Summary (Cumulative) '!$H68*'TD CALC Summary (Cumulative) '!$P$60)/'TD CALC Summary (Cumulative) '!$L$60</f>
        <v>0</v>
      </c>
      <c r="BA60" s="121">
        <f>('TD CALC Summary (Cumulative) '!$H68*'TD CALC Summary (Cumulative) '!$P$60)/'TD CALC Summary (Cumulative) '!$L$60</f>
        <v>0</v>
      </c>
      <c r="BB60" s="121">
        <f>('TD CALC Summary (Cumulative) '!$H68*'TD CALC Summary (Cumulative) '!$P$60)/'TD CALC Summary (Cumulative) '!$L$60</f>
        <v>0</v>
      </c>
      <c r="BC60" s="121">
        <f>('TD CALC Summary (Cumulative) '!$H68*'TD CALC Summary (Cumulative) '!$P$60)/'TD CALC Summary (Cumulative) '!$L$60</f>
        <v>0</v>
      </c>
      <c r="BD60" s="121">
        <f>('TD CALC Summary (Cumulative) '!$H68*'TD CALC Summary (Cumulative) '!$P$60)/'TD CALC Summary (Cumulative) '!$L$60</f>
        <v>0</v>
      </c>
      <c r="BE60" s="121">
        <f>('TD CALC Summary (Cumulative) '!$H68*'TD CALC Summary (Cumulative) '!$P$60)/'TD CALC Summary (Cumulative) '!$L$60</f>
        <v>0</v>
      </c>
      <c r="BF60" s="121">
        <f>('TD CALC Summary (Cumulative) '!$H68*'TD CALC Summary (Cumulative) '!$P$60)/'TD CALC Summary (Cumulative) '!$L$60</f>
        <v>0</v>
      </c>
      <c r="BG60" s="121">
        <f>('TD CALC Summary (Cumulative) '!$H68*'TD CALC Summary (Cumulative) '!$P$60)/'TD CALC Summary (Cumulative) '!$L$60</f>
        <v>0</v>
      </c>
      <c r="BH60" s="121">
        <f>('TD CALC Summary (Cumulative) '!$H68*'TD CALC Summary (Cumulative) '!$P$60)/'TD CALC Summary (Cumulative) '!$L$60</f>
        <v>0</v>
      </c>
      <c r="BI60" s="121">
        <f>('TD CALC Summary (Cumulative) '!$H68*'TD CALC Summary (Cumulative) '!$P$60)/'TD CALC Summary (Cumulative) '!$L$60</f>
        <v>0</v>
      </c>
      <c r="BJ60" s="121">
        <f>('TD CALC Summary (Cumulative) '!$H68*'TD CALC Summary (Cumulative) '!$P$60)/'TD CALC Summary (Cumulative) '!$L$60</f>
        <v>0</v>
      </c>
      <c r="BK60" s="121">
        <f>('TD CALC Summary (Cumulative) '!$I68*'TD CALC Summary (Cumulative) '!$P$60)/'TD CALC Summary (Cumulative) '!$L$60</f>
        <v>0</v>
      </c>
      <c r="BL60" s="121">
        <f>('TD CALC Summary (Cumulative) '!$I68*'TD CALC Summary (Cumulative) '!$P$60)/'TD CALC Summary (Cumulative) '!$L$60</f>
        <v>0</v>
      </c>
      <c r="BM60" s="121">
        <f>('TD CALC Summary (Cumulative) '!$I68*'TD CALC Summary (Cumulative) '!$P$60)/'TD CALC Summary (Cumulative) '!$L$60</f>
        <v>0</v>
      </c>
      <c r="BN60" s="121">
        <f>('TD CALC Summary (Cumulative) '!$I68*'TD CALC Summary (Cumulative) '!$P$60)/'TD CALC Summary (Cumulative) '!$L$60</f>
        <v>0</v>
      </c>
      <c r="BO60" s="121">
        <f>('TD CALC Summary (Cumulative) '!$I68*'TD CALC Summary (Cumulative) '!$P$60)/'TD CALC Summary (Cumulative) '!$L$60</f>
        <v>0</v>
      </c>
      <c r="BP60" s="121">
        <f>('TD CALC Summary (Cumulative) '!$I68*'TD CALC Summary (Cumulative) '!$P$60)/'TD CALC Summary (Cumulative) '!$L$60</f>
        <v>0</v>
      </c>
      <c r="BQ60" s="121">
        <f>('TD CALC Summary (Cumulative) '!$I68*'TD CALC Summary (Cumulative) '!$P$60)/'TD CALC Summary (Cumulative) '!$L$60</f>
        <v>0</v>
      </c>
      <c r="BR60" s="121">
        <f>('TD CALC Summary (Cumulative) '!$I68*'TD CALC Summary (Cumulative) '!$P$60)/'TD CALC Summary (Cumulative) '!$L$60</f>
        <v>0</v>
      </c>
      <c r="BS60" s="121">
        <f>('TD CALC Summary (Cumulative) '!$I68*'TD CALC Summary (Cumulative) '!$P$60)/'TD CALC Summary (Cumulative) '!$L$60</f>
        <v>0</v>
      </c>
      <c r="BT60" s="121">
        <f>('TD CALC Summary (Cumulative) '!$I68*'TD CALC Summary (Cumulative) '!$P$60)/'TD CALC Summary (Cumulative) '!$L$60</f>
        <v>0</v>
      </c>
      <c r="BU60" s="121">
        <f>('TD CALC Summary (Cumulative) '!$I68*'TD CALC Summary (Cumulative) '!$P$60)/'TD CALC Summary (Cumulative) '!$L$60</f>
        <v>0</v>
      </c>
      <c r="BV60" s="121">
        <f>('TD CALC Summary (Cumulative) '!$I68*'TD CALC Summary (Cumulative) '!$P$60)/'TD CALC Summary (Cumulative) '!$L$60</f>
        <v>0</v>
      </c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</row>
    <row r="61" spans="1:122" x14ac:dyDescent="0.25">
      <c r="A61" s="163"/>
      <c r="B61" s="45" t="s">
        <v>7</v>
      </c>
      <c r="C61" s="96"/>
      <c r="D61" s="96"/>
      <c r="E61" s="121">
        <f>('TD CALC Summary (Cumulative) '!$D69*'TD CALC Summary (Cumulative) '!$P$60)/'TD CALC Summary (Cumulative) '!$L$59</f>
        <v>0</v>
      </c>
      <c r="F61" s="121">
        <f>('TD CALC Summary (Cumulative) '!$D69*'TD CALC Summary (Cumulative) '!$P$60)/'TD CALC Summary (Cumulative) '!$L$59</f>
        <v>0</v>
      </c>
      <c r="G61" s="121">
        <f>('TD CALC Summary (Cumulative) '!$D69*'TD CALC Summary (Cumulative) '!$P$60)/'TD CALC Summary (Cumulative) '!$L$59</f>
        <v>0</v>
      </c>
      <c r="H61" s="121">
        <f>('TD CALC Summary (Cumulative) '!$D69*'TD CALC Summary (Cumulative) '!$P$60)/'TD CALC Summary (Cumulative) '!$L$59</f>
        <v>0</v>
      </c>
      <c r="I61" s="121">
        <f>('TD CALC Summary (Cumulative) '!$D69*'TD CALC Summary (Cumulative) '!$P$60)/'TD CALC Summary (Cumulative) '!$L$59</f>
        <v>0</v>
      </c>
      <c r="J61" s="121">
        <f>('TD CALC Summary (Cumulative) '!$D69*'TD CALC Summary (Cumulative) '!$P$60)/'TD CALC Summary (Cumulative) '!$L$59</f>
        <v>0</v>
      </c>
      <c r="K61" s="121">
        <f>('TD CALC Summary (Cumulative) '!$D69*'TD CALC Summary (Cumulative) '!$P$60)/'TD CALC Summary (Cumulative) '!$L$59</f>
        <v>0</v>
      </c>
      <c r="L61" s="121">
        <f>('TD CALC Summary (Cumulative) '!$D69*'TD CALC Summary (Cumulative) '!$P$60)/'TD CALC Summary (Cumulative) '!$L$59</f>
        <v>0</v>
      </c>
      <c r="M61" s="121">
        <f>('TD CALC Summary (Cumulative) '!$D69*'TD CALC Summary (Cumulative) '!$P$60)/'TD CALC Summary (Cumulative) '!$L$59</f>
        <v>0</v>
      </c>
      <c r="N61" s="121">
        <f>('TD CALC Summary (Cumulative) '!$D69*'TD CALC Summary (Cumulative) '!$P$60)/'TD CALC Summary (Cumulative) '!$L$59</f>
        <v>0</v>
      </c>
      <c r="O61" s="121">
        <f>('TD CALC Summary (Cumulative) '!$E69*'TD CALC Summary (Cumulative) '!$P$60)/'TD CALC Summary (Cumulative) '!$L$60</f>
        <v>0</v>
      </c>
      <c r="P61" s="121">
        <f>('TD CALC Summary (Cumulative) '!$E69*'TD CALC Summary (Cumulative) '!$P$60)/'TD CALC Summary (Cumulative) '!$L$60</f>
        <v>0</v>
      </c>
      <c r="Q61" s="121">
        <f>('TD CALC Summary (Cumulative) '!$E69*'TD CALC Summary (Cumulative) '!$P$60)/'TD CALC Summary (Cumulative) '!$L$60</f>
        <v>0</v>
      </c>
      <c r="R61" s="121">
        <f>('TD CALC Summary (Cumulative) '!$E69*'TD CALC Summary (Cumulative) '!$P$60)/'TD CALC Summary (Cumulative) '!$L$60</f>
        <v>0</v>
      </c>
      <c r="S61" s="121">
        <f>('TD CALC Summary (Cumulative) '!$E69*'TD CALC Summary (Cumulative) '!$P$60)/'TD CALC Summary (Cumulative) '!$L$60</f>
        <v>0</v>
      </c>
      <c r="T61" s="121">
        <f>('TD CALC Summary (Cumulative) '!$E69*'TD CALC Summary (Cumulative) '!$P$60)/'TD CALC Summary (Cumulative) '!$L$60</f>
        <v>0</v>
      </c>
      <c r="U61" s="121">
        <f>('TD CALC Summary (Cumulative) '!$E69*'TD CALC Summary (Cumulative) '!$P$60)/'TD CALC Summary (Cumulative) '!$L$60</f>
        <v>0</v>
      </c>
      <c r="V61" s="121">
        <f>('TD CALC Summary (Cumulative) '!$E69*'TD CALC Summary (Cumulative) '!$P$60)/'TD CALC Summary (Cumulative) '!$L$60</f>
        <v>0</v>
      </c>
      <c r="W61" s="121">
        <f>('TD CALC Summary (Cumulative) '!$E69*'TD CALC Summary (Cumulative) '!$P$60)/'TD CALC Summary (Cumulative) '!$L$60</f>
        <v>0</v>
      </c>
      <c r="X61" s="121">
        <f>('TD CALC Summary (Cumulative) '!$E69*'TD CALC Summary (Cumulative) '!$P$60)/'TD CALC Summary (Cumulative) '!$L$60</f>
        <v>0</v>
      </c>
      <c r="Y61" s="121">
        <f>('TD CALC Summary (Cumulative) '!$E69*'TD CALC Summary (Cumulative) '!$P$60)/'TD CALC Summary (Cumulative) '!$L$60</f>
        <v>0</v>
      </c>
      <c r="Z61" s="121">
        <f>('TD CALC Summary (Cumulative) '!$E69*'TD CALC Summary (Cumulative) '!$P$60)/'TD CALC Summary (Cumulative) '!$L$60</f>
        <v>0</v>
      </c>
      <c r="AA61" s="121">
        <f>('TD CALC Summary (Cumulative) '!$F69*'TD CALC Summary (Cumulative) '!$P$60)/'TD CALC Summary (Cumulative) '!$L$60</f>
        <v>0</v>
      </c>
      <c r="AB61" s="121">
        <f>('TD CALC Summary (Cumulative) '!$F69*'TD CALC Summary (Cumulative) '!$P$60)/'TD CALC Summary (Cumulative) '!$L$60</f>
        <v>0</v>
      </c>
      <c r="AC61" s="121">
        <f>('TD CALC Summary (Cumulative) '!$F69*'TD CALC Summary (Cumulative) '!$P$60)/'TD CALC Summary (Cumulative) '!$L$60</f>
        <v>0</v>
      </c>
      <c r="AD61" s="121">
        <f>('TD CALC Summary (Cumulative) '!$F69*'TD CALC Summary (Cumulative) '!$P$60)/'TD CALC Summary (Cumulative) '!$L$60</f>
        <v>0</v>
      </c>
      <c r="AE61" s="121">
        <f>('TD CALC Summary (Cumulative) '!$F69*'TD CALC Summary (Cumulative) '!$P$60)/'TD CALC Summary (Cumulative) '!$L$60</f>
        <v>0</v>
      </c>
      <c r="AF61" s="121">
        <f>('TD CALC Summary (Cumulative) '!$F69*'TD CALC Summary (Cumulative) '!$P$60)/'TD CALC Summary (Cumulative) '!$L$60</f>
        <v>0</v>
      </c>
      <c r="AG61" s="121">
        <f>('TD CALC Summary (Cumulative) '!$F69*'TD CALC Summary (Cumulative) '!$P$60)/'TD CALC Summary (Cumulative) '!$L$60</f>
        <v>0</v>
      </c>
      <c r="AH61" s="121">
        <f>('TD CALC Summary (Cumulative) '!$F69*'TD CALC Summary (Cumulative) '!$P$60)/'TD CALC Summary (Cumulative) '!$L$60</f>
        <v>0</v>
      </c>
      <c r="AI61" s="121">
        <f>('TD CALC Summary (Cumulative) '!$F69*'TD CALC Summary (Cumulative) '!$P$60)/'TD CALC Summary (Cumulative) '!$L$60</f>
        <v>0</v>
      </c>
      <c r="AJ61" s="121">
        <f>('TD CALC Summary (Cumulative) '!$F69*'TD CALC Summary (Cumulative) '!$P$60)/'TD CALC Summary (Cumulative) '!$L$60</f>
        <v>0</v>
      </c>
      <c r="AK61" s="121">
        <f>('TD CALC Summary (Cumulative) '!$F69*'TD CALC Summary (Cumulative) '!$P$60)/'TD CALC Summary (Cumulative) '!$L$60</f>
        <v>0</v>
      </c>
      <c r="AL61" s="121">
        <f>('TD CALC Summary (Cumulative) '!$F69*'TD CALC Summary (Cumulative) '!$P$60)/'TD CALC Summary (Cumulative) '!$L$60</f>
        <v>0</v>
      </c>
      <c r="AM61" s="121">
        <f>('TD CALC Summary (Cumulative) '!$G69*'TD CALC Summary (Cumulative) '!$P$60)/'TD CALC Summary (Cumulative) '!$L$60</f>
        <v>0</v>
      </c>
      <c r="AN61" s="121">
        <f>('TD CALC Summary (Cumulative) '!$G69*'TD CALC Summary (Cumulative) '!$P$60)/'TD CALC Summary (Cumulative) '!$L$60</f>
        <v>0</v>
      </c>
      <c r="AO61" s="121">
        <f>('TD CALC Summary (Cumulative) '!$G69*'TD CALC Summary (Cumulative) '!$P$60)/'TD CALC Summary (Cumulative) '!$L$60</f>
        <v>0</v>
      </c>
      <c r="AP61" s="121">
        <f>('TD CALC Summary (Cumulative) '!$G69*'TD CALC Summary (Cumulative) '!$P$60)/'TD CALC Summary (Cumulative) '!$L$60</f>
        <v>0</v>
      </c>
      <c r="AQ61" s="121">
        <f>('TD CALC Summary (Cumulative) '!$G69*'TD CALC Summary (Cumulative) '!$P$60)/'TD CALC Summary (Cumulative) '!$L$60</f>
        <v>0</v>
      </c>
      <c r="AR61" s="121">
        <f>('TD CALC Summary (Cumulative) '!$G69*'TD CALC Summary (Cumulative) '!$P$60)/'TD CALC Summary (Cumulative) '!$L$60</f>
        <v>0</v>
      </c>
      <c r="AS61" s="121">
        <f>('TD CALC Summary (Cumulative) '!$G69*'TD CALC Summary (Cumulative) '!$P$60)/'TD CALC Summary (Cumulative) '!$L$60</f>
        <v>0</v>
      </c>
      <c r="AT61" s="121">
        <f>('TD CALC Summary (Cumulative) '!$G69*'TD CALC Summary (Cumulative) '!$P$60)/'TD CALC Summary (Cumulative) '!$L$60</f>
        <v>0</v>
      </c>
      <c r="AU61" s="121">
        <f>('TD CALC Summary (Cumulative) '!$G69*'TD CALC Summary (Cumulative) '!$P$60)/'TD CALC Summary (Cumulative) '!$L$60</f>
        <v>0</v>
      </c>
      <c r="AV61" s="121">
        <f>('TD CALC Summary (Cumulative) '!$G69*'TD CALC Summary (Cumulative) '!$P$60)/'TD CALC Summary (Cumulative) '!$L$60</f>
        <v>0</v>
      </c>
      <c r="AW61" s="121">
        <f>('TD CALC Summary (Cumulative) '!$G69*'TD CALC Summary (Cumulative) '!$P$60)/'TD CALC Summary (Cumulative) '!$L$60</f>
        <v>0</v>
      </c>
      <c r="AX61" s="121">
        <f>('TD CALC Summary (Cumulative) '!$G69*'TD CALC Summary (Cumulative) '!$P$60)/'TD CALC Summary (Cumulative) '!$L$60</f>
        <v>0</v>
      </c>
      <c r="AY61" s="121">
        <f>('TD CALC Summary (Cumulative) '!$H69*'TD CALC Summary (Cumulative) '!$P$60)/'TD CALC Summary (Cumulative) '!$L$60</f>
        <v>0</v>
      </c>
      <c r="AZ61" s="121">
        <f>('TD CALC Summary (Cumulative) '!$H69*'TD CALC Summary (Cumulative) '!$P$60)/'TD CALC Summary (Cumulative) '!$L$60</f>
        <v>0</v>
      </c>
      <c r="BA61" s="121">
        <f>('TD CALC Summary (Cumulative) '!$H69*'TD CALC Summary (Cumulative) '!$P$60)/'TD CALC Summary (Cumulative) '!$L$60</f>
        <v>0</v>
      </c>
      <c r="BB61" s="121">
        <f>('TD CALC Summary (Cumulative) '!$H69*'TD CALC Summary (Cumulative) '!$P$60)/'TD CALC Summary (Cumulative) '!$L$60</f>
        <v>0</v>
      </c>
      <c r="BC61" s="121">
        <f>('TD CALC Summary (Cumulative) '!$H69*'TD CALC Summary (Cumulative) '!$P$60)/'TD CALC Summary (Cumulative) '!$L$60</f>
        <v>0</v>
      </c>
      <c r="BD61" s="121">
        <f>('TD CALC Summary (Cumulative) '!$H69*'TD CALC Summary (Cumulative) '!$P$60)/'TD CALC Summary (Cumulative) '!$L$60</f>
        <v>0</v>
      </c>
      <c r="BE61" s="121">
        <f>('TD CALC Summary (Cumulative) '!$H69*'TD CALC Summary (Cumulative) '!$P$60)/'TD CALC Summary (Cumulative) '!$L$60</f>
        <v>0</v>
      </c>
      <c r="BF61" s="121">
        <f>('TD CALC Summary (Cumulative) '!$H69*'TD CALC Summary (Cumulative) '!$P$60)/'TD CALC Summary (Cumulative) '!$L$60</f>
        <v>0</v>
      </c>
      <c r="BG61" s="121">
        <f>('TD CALC Summary (Cumulative) '!$H69*'TD CALC Summary (Cumulative) '!$P$60)/'TD CALC Summary (Cumulative) '!$L$60</f>
        <v>0</v>
      </c>
      <c r="BH61" s="121">
        <f>('TD CALC Summary (Cumulative) '!$H69*'TD CALC Summary (Cumulative) '!$P$60)/'TD CALC Summary (Cumulative) '!$L$60</f>
        <v>0</v>
      </c>
      <c r="BI61" s="121">
        <f>('TD CALC Summary (Cumulative) '!$H69*'TD CALC Summary (Cumulative) '!$P$60)/'TD CALC Summary (Cumulative) '!$L$60</f>
        <v>0</v>
      </c>
      <c r="BJ61" s="121">
        <f>('TD CALC Summary (Cumulative) '!$H69*'TD CALC Summary (Cumulative) '!$P$60)/'TD CALC Summary (Cumulative) '!$L$60</f>
        <v>0</v>
      </c>
      <c r="BK61" s="121">
        <f>('TD CALC Summary (Cumulative) '!$I69*'TD CALC Summary (Cumulative) '!$P$60)/'TD CALC Summary (Cumulative) '!$L$60</f>
        <v>0</v>
      </c>
      <c r="BL61" s="121">
        <f>('TD CALC Summary (Cumulative) '!$I69*'TD CALC Summary (Cumulative) '!$P$60)/'TD CALC Summary (Cumulative) '!$L$60</f>
        <v>0</v>
      </c>
      <c r="BM61" s="121">
        <f>('TD CALC Summary (Cumulative) '!$I69*'TD CALC Summary (Cumulative) '!$P$60)/'TD CALC Summary (Cumulative) '!$L$60</f>
        <v>0</v>
      </c>
      <c r="BN61" s="121">
        <f>('TD CALC Summary (Cumulative) '!$I69*'TD CALC Summary (Cumulative) '!$P$60)/'TD CALC Summary (Cumulative) '!$L$60</f>
        <v>0</v>
      </c>
      <c r="BO61" s="121">
        <f>('TD CALC Summary (Cumulative) '!$I69*'TD CALC Summary (Cumulative) '!$P$60)/'TD CALC Summary (Cumulative) '!$L$60</f>
        <v>0</v>
      </c>
      <c r="BP61" s="121">
        <f>('TD CALC Summary (Cumulative) '!$I69*'TD CALC Summary (Cumulative) '!$P$60)/'TD CALC Summary (Cumulative) '!$L$60</f>
        <v>0</v>
      </c>
      <c r="BQ61" s="121">
        <f>('TD CALC Summary (Cumulative) '!$I69*'TD CALC Summary (Cumulative) '!$P$60)/'TD CALC Summary (Cumulative) '!$L$60</f>
        <v>0</v>
      </c>
      <c r="BR61" s="121">
        <f>('TD CALC Summary (Cumulative) '!$I69*'TD CALC Summary (Cumulative) '!$P$60)/'TD CALC Summary (Cumulative) '!$L$60</f>
        <v>0</v>
      </c>
      <c r="BS61" s="121">
        <f>('TD CALC Summary (Cumulative) '!$I69*'TD CALC Summary (Cumulative) '!$P$60)/'TD CALC Summary (Cumulative) '!$L$60</f>
        <v>0</v>
      </c>
      <c r="BT61" s="121">
        <f>('TD CALC Summary (Cumulative) '!$I69*'TD CALC Summary (Cumulative) '!$P$60)/'TD CALC Summary (Cumulative) '!$L$60</f>
        <v>0</v>
      </c>
      <c r="BU61" s="121">
        <f>('TD CALC Summary (Cumulative) '!$I69*'TD CALC Summary (Cumulative) '!$P$60)/'TD CALC Summary (Cumulative) '!$L$60</f>
        <v>0</v>
      </c>
      <c r="BV61" s="121">
        <f>('TD CALC Summary (Cumulative) '!$I69*'TD CALC Summary (Cumulative) '!$P$60)/'TD CALC Summary (Cumulative) '!$L$60</f>
        <v>0</v>
      </c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</row>
    <row r="62" spans="1:122" ht="15.75" thickBot="1" x14ac:dyDescent="0.3">
      <c r="A62" s="164"/>
      <c r="B62" s="45" t="s">
        <v>8</v>
      </c>
      <c r="C62" s="96"/>
      <c r="D62" s="96"/>
      <c r="E62" s="121">
        <f>('TD CALC Summary (Cumulative) '!$D70*'TD CALC Summary (Cumulative) '!$P$60)/'TD CALC Summary (Cumulative) '!$L$59</f>
        <v>0</v>
      </c>
      <c r="F62" s="121">
        <f>('TD CALC Summary (Cumulative) '!$D70*'TD CALC Summary (Cumulative) '!$P$60)/'TD CALC Summary (Cumulative) '!$L$59</f>
        <v>0</v>
      </c>
      <c r="G62" s="121">
        <f>('TD CALC Summary (Cumulative) '!$D70*'TD CALC Summary (Cumulative) '!$P$60)/'TD CALC Summary (Cumulative) '!$L$59</f>
        <v>0</v>
      </c>
      <c r="H62" s="121">
        <f>('TD CALC Summary (Cumulative) '!$D70*'TD CALC Summary (Cumulative) '!$P$60)/'TD CALC Summary (Cumulative) '!$L$59</f>
        <v>0</v>
      </c>
      <c r="I62" s="121">
        <f>('TD CALC Summary (Cumulative) '!$D70*'TD CALC Summary (Cumulative) '!$P$60)/'TD CALC Summary (Cumulative) '!$L$59</f>
        <v>0</v>
      </c>
      <c r="J62" s="121">
        <f>('TD CALC Summary (Cumulative) '!$D70*'TD CALC Summary (Cumulative) '!$P$60)/'TD CALC Summary (Cumulative) '!$L$59</f>
        <v>0</v>
      </c>
      <c r="K62" s="121">
        <f>('TD CALC Summary (Cumulative) '!$D70*'TD CALC Summary (Cumulative) '!$P$60)/'TD CALC Summary (Cumulative) '!$L$59</f>
        <v>0</v>
      </c>
      <c r="L62" s="121">
        <f>('TD CALC Summary (Cumulative) '!$D70*'TD CALC Summary (Cumulative) '!$P$60)/'TD CALC Summary (Cumulative) '!$L$59</f>
        <v>0</v>
      </c>
      <c r="M62" s="121">
        <f>('TD CALC Summary (Cumulative) '!$D70*'TD CALC Summary (Cumulative) '!$P$60)/'TD CALC Summary (Cumulative) '!$L$59</f>
        <v>0</v>
      </c>
      <c r="N62" s="121">
        <f>('TD CALC Summary (Cumulative) '!$D70*'TD CALC Summary (Cumulative) '!$P$60)/'TD CALC Summary (Cumulative) '!$L$59</f>
        <v>0</v>
      </c>
      <c r="O62" s="121">
        <f>('TD CALC Summary (Cumulative) '!$E70*'TD CALC Summary (Cumulative) '!$P$60)/'TD CALC Summary (Cumulative) '!$L$60</f>
        <v>0</v>
      </c>
      <c r="P62" s="121">
        <f>('TD CALC Summary (Cumulative) '!$E70*'TD CALC Summary (Cumulative) '!$P$60)/'TD CALC Summary (Cumulative) '!$L$60</f>
        <v>0</v>
      </c>
      <c r="Q62" s="121">
        <f>('TD CALC Summary (Cumulative) '!$E70*'TD CALC Summary (Cumulative) '!$P$60)/'TD CALC Summary (Cumulative) '!$L$60</f>
        <v>0</v>
      </c>
      <c r="R62" s="121">
        <f>('TD CALC Summary (Cumulative) '!$E70*'TD CALC Summary (Cumulative) '!$P$60)/'TD CALC Summary (Cumulative) '!$L$60</f>
        <v>0</v>
      </c>
      <c r="S62" s="121">
        <f>('TD CALC Summary (Cumulative) '!$E70*'TD CALC Summary (Cumulative) '!$P$60)/'TD CALC Summary (Cumulative) '!$L$60</f>
        <v>0</v>
      </c>
      <c r="T62" s="121">
        <f>('TD CALC Summary (Cumulative) '!$E70*'TD CALC Summary (Cumulative) '!$P$60)/'TD CALC Summary (Cumulative) '!$L$60</f>
        <v>0</v>
      </c>
      <c r="U62" s="121">
        <f>('TD CALC Summary (Cumulative) '!$E70*'TD CALC Summary (Cumulative) '!$P$60)/'TD CALC Summary (Cumulative) '!$L$60</f>
        <v>0</v>
      </c>
      <c r="V62" s="121">
        <f>('TD CALC Summary (Cumulative) '!$E70*'TD CALC Summary (Cumulative) '!$P$60)/'TD CALC Summary (Cumulative) '!$L$60</f>
        <v>0</v>
      </c>
      <c r="W62" s="121">
        <f>('TD CALC Summary (Cumulative) '!$E70*'TD CALC Summary (Cumulative) '!$P$60)/'TD CALC Summary (Cumulative) '!$L$60</f>
        <v>0</v>
      </c>
      <c r="X62" s="121">
        <f>('TD CALC Summary (Cumulative) '!$E70*'TD CALC Summary (Cumulative) '!$P$60)/'TD CALC Summary (Cumulative) '!$L$60</f>
        <v>0</v>
      </c>
      <c r="Y62" s="121">
        <f>('TD CALC Summary (Cumulative) '!$E70*'TD CALC Summary (Cumulative) '!$P$60)/'TD CALC Summary (Cumulative) '!$L$60</f>
        <v>0</v>
      </c>
      <c r="Z62" s="121">
        <f>('TD CALC Summary (Cumulative) '!$E70*'TD CALC Summary (Cumulative) '!$P$60)/'TD CALC Summary (Cumulative) '!$L$60</f>
        <v>0</v>
      </c>
      <c r="AA62" s="121">
        <f>('TD CALC Summary (Cumulative) '!$F70*'TD CALC Summary (Cumulative) '!$P$60)/'TD CALC Summary (Cumulative) '!$L$60</f>
        <v>0</v>
      </c>
      <c r="AB62" s="121">
        <f>('TD CALC Summary (Cumulative) '!$F70*'TD CALC Summary (Cumulative) '!$P$60)/'TD CALC Summary (Cumulative) '!$L$60</f>
        <v>0</v>
      </c>
      <c r="AC62" s="121">
        <f>('TD CALC Summary (Cumulative) '!$F70*'TD CALC Summary (Cumulative) '!$P$60)/'TD CALC Summary (Cumulative) '!$L$60</f>
        <v>0</v>
      </c>
      <c r="AD62" s="121">
        <f>('TD CALC Summary (Cumulative) '!$F70*'TD CALC Summary (Cumulative) '!$P$60)/'TD CALC Summary (Cumulative) '!$L$60</f>
        <v>0</v>
      </c>
      <c r="AE62" s="121">
        <f>('TD CALC Summary (Cumulative) '!$F70*'TD CALC Summary (Cumulative) '!$P$60)/'TD CALC Summary (Cumulative) '!$L$60</f>
        <v>0</v>
      </c>
      <c r="AF62" s="121">
        <f>('TD CALC Summary (Cumulative) '!$F70*'TD CALC Summary (Cumulative) '!$P$60)/'TD CALC Summary (Cumulative) '!$L$60</f>
        <v>0</v>
      </c>
      <c r="AG62" s="121">
        <f>('TD CALC Summary (Cumulative) '!$F70*'TD CALC Summary (Cumulative) '!$P$60)/'TD CALC Summary (Cumulative) '!$L$60</f>
        <v>0</v>
      </c>
      <c r="AH62" s="121">
        <f>('TD CALC Summary (Cumulative) '!$F70*'TD CALC Summary (Cumulative) '!$P$60)/'TD CALC Summary (Cumulative) '!$L$60</f>
        <v>0</v>
      </c>
      <c r="AI62" s="121">
        <f>('TD CALC Summary (Cumulative) '!$F70*'TD CALC Summary (Cumulative) '!$P$60)/'TD CALC Summary (Cumulative) '!$L$60</f>
        <v>0</v>
      </c>
      <c r="AJ62" s="121">
        <f>('TD CALC Summary (Cumulative) '!$F70*'TD CALC Summary (Cumulative) '!$P$60)/'TD CALC Summary (Cumulative) '!$L$60</f>
        <v>0</v>
      </c>
      <c r="AK62" s="121">
        <f>('TD CALC Summary (Cumulative) '!$F70*'TD CALC Summary (Cumulative) '!$P$60)/'TD CALC Summary (Cumulative) '!$L$60</f>
        <v>0</v>
      </c>
      <c r="AL62" s="121">
        <f>('TD CALC Summary (Cumulative) '!$F70*'TD CALC Summary (Cumulative) '!$P$60)/'TD CALC Summary (Cumulative) '!$L$60</f>
        <v>0</v>
      </c>
      <c r="AM62" s="121">
        <f>('TD CALC Summary (Cumulative) '!$G70*'TD CALC Summary (Cumulative) '!$P$60)/'TD CALC Summary (Cumulative) '!$L$60</f>
        <v>0</v>
      </c>
      <c r="AN62" s="121">
        <f>('TD CALC Summary (Cumulative) '!$G70*'TD CALC Summary (Cumulative) '!$P$60)/'TD CALC Summary (Cumulative) '!$L$60</f>
        <v>0</v>
      </c>
      <c r="AO62" s="121">
        <f>('TD CALC Summary (Cumulative) '!$G70*'TD CALC Summary (Cumulative) '!$P$60)/'TD CALC Summary (Cumulative) '!$L$60</f>
        <v>0</v>
      </c>
      <c r="AP62" s="121">
        <f>('TD CALC Summary (Cumulative) '!$G70*'TD CALC Summary (Cumulative) '!$P$60)/'TD CALC Summary (Cumulative) '!$L$60</f>
        <v>0</v>
      </c>
      <c r="AQ62" s="121">
        <f>('TD CALC Summary (Cumulative) '!$G70*'TD CALC Summary (Cumulative) '!$P$60)/'TD CALC Summary (Cumulative) '!$L$60</f>
        <v>0</v>
      </c>
      <c r="AR62" s="121">
        <f>('TD CALC Summary (Cumulative) '!$G70*'TD CALC Summary (Cumulative) '!$P$60)/'TD CALC Summary (Cumulative) '!$L$60</f>
        <v>0</v>
      </c>
      <c r="AS62" s="121">
        <f>('TD CALC Summary (Cumulative) '!$G70*'TD CALC Summary (Cumulative) '!$P$60)/'TD CALC Summary (Cumulative) '!$L$60</f>
        <v>0</v>
      </c>
      <c r="AT62" s="121">
        <f>('TD CALC Summary (Cumulative) '!$G70*'TD CALC Summary (Cumulative) '!$P$60)/'TD CALC Summary (Cumulative) '!$L$60</f>
        <v>0</v>
      </c>
      <c r="AU62" s="121">
        <f>('TD CALC Summary (Cumulative) '!$G70*'TD CALC Summary (Cumulative) '!$P$60)/'TD CALC Summary (Cumulative) '!$L$60</f>
        <v>0</v>
      </c>
      <c r="AV62" s="121">
        <f>('TD CALC Summary (Cumulative) '!$G70*'TD CALC Summary (Cumulative) '!$P$60)/'TD CALC Summary (Cumulative) '!$L$60</f>
        <v>0</v>
      </c>
      <c r="AW62" s="121">
        <f>('TD CALC Summary (Cumulative) '!$G70*'TD CALC Summary (Cumulative) '!$P$60)/'TD CALC Summary (Cumulative) '!$L$60</f>
        <v>0</v>
      </c>
      <c r="AX62" s="121">
        <f>('TD CALC Summary (Cumulative) '!$G70*'TD CALC Summary (Cumulative) '!$P$60)/'TD CALC Summary (Cumulative) '!$L$60</f>
        <v>0</v>
      </c>
      <c r="AY62" s="121">
        <f>('TD CALC Summary (Cumulative) '!$H70*'TD CALC Summary (Cumulative) '!$P$60)/'TD CALC Summary (Cumulative) '!$L$60</f>
        <v>0</v>
      </c>
      <c r="AZ62" s="121">
        <f>('TD CALC Summary (Cumulative) '!$H70*'TD CALC Summary (Cumulative) '!$P$60)/'TD CALC Summary (Cumulative) '!$L$60</f>
        <v>0</v>
      </c>
      <c r="BA62" s="121">
        <f>('TD CALC Summary (Cumulative) '!$H70*'TD CALC Summary (Cumulative) '!$P$60)/'TD CALC Summary (Cumulative) '!$L$60</f>
        <v>0</v>
      </c>
      <c r="BB62" s="121">
        <f>('TD CALC Summary (Cumulative) '!$H70*'TD CALC Summary (Cumulative) '!$P$60)/'TD CALC Summary (Cumulative) '!$L$60</f>
        <v>0</v>
      </c>
      <c r="BC62" s="121">
        <f>('TD CALC Summary (Cumulative) '!$H70*'TD CALC Summary (Cumulative) '!$P$60)/'TD CALC Summary (Cumulative) '!$L$60</f>
        <v>0</v>
      </c>
      <c r="BD62" s="121">
        <f>('TD CALC Summary (Cumulative) '!$H70*'TD CALC Summary (Cumulative) '!$P$60)/'TD CALC Summary (Cumulative) '!$L$60</f>
        <v>0</v>
      </c>
      <c r="BE62" s="121">
        <f>('TD CALC Summary (Cumulative) '!$H70*'TD CALC Summary (Cumulative) '!$P$60)/'TD CALC Summary (Cumulative) '!$L$60</f>
        <v>0</v>
      </c>
      <c r="BF62" s="121">
        <f>('TD CALC Summary (Cumulative) '!$H70*'TD CALC Summary (Cumulative) '!$P$60)/'TD CALC Summary (Cumulative) '!$L$60</f>
        <v>0</v>
      </c>
      <c r="BG62" s="121">
        <f>('TD CALC Summary (Cumulative) '!$H70*'TD CALC Summary (Cumulative) '!$P$60)/'TD CALC Summary (Cumulative) '!$L$60</f>
        <v>0</v>
      </c>
      <c r="BH62" s="121">
        <f>('TD CALC Summary (Cumulative) '!$H70*'TD CALC Summary (Cumulative) '!$P$60)/'TD CALC Summary (Cumulative) '!$L$60</f>
        <v>0</v>
      </c>
      <c r="BI62" s="121">
        <f>('TD CALC Summary (Cumulative) '!$H70*'TD CALC Summary (Cumulative) '!$P$60)/'TD CALC Summary (Cumulative) '!$L$60</f>
        <v>0</v>
      </c>
      <c r="BJ62" s="121">
        <f>('TD CALC Summary (Cumulative) '!$H70*'TD CALC Summary (Cumulative) '!$P$60)/'TD CALC Summary (Cumulative) '!$L$60</f>
        <v>0</v>
      </c>
      <c r="BK62" s="121">
        <f>('TD CALC Summary (Cumulative) '!$I70*'TD CALC Summary (Cumulative) '!$P$60)/'TD CALC Summary (Cumulative) '!$L$60</f>
        <v>0</v>
      </c>
      <c r="BL62" s="121">
        <f>('TD CALC Summary (Cumulative) '!$I70*'TD CALC Summary (Cumulative) '!$P$60)/'TD CALC Summary (Cumulative) '!$L$60</f>
        <v>0</v>
      </c>
      <c r="BM62" s="121">
        <f>('TD CALC Summary (Cumulative) '!$I70*'TD CALC Summary (Cumulative) '!$P$60)/'TD CALC Summary (Cumulative) '!$L$60</f>
        <v>0</v>
      </c>
      <c r="BN62" s="121">
        <f>('TD CALC Summary (Cumulative) '!$I70*'TD CALC Summary (Cumulative) '!$P$60)/'TD CALC Summary (Cumulative) '!$L$60</f>
        <v>0</v>
      </c>
      <c r="BO62" s="121">
        <f>('TD CALC Summary (Cumulative) '!$I70*'TD CALC Summary (Cumulative) '!$P$60)/'TD CALC Summary (Cumulative) '!$L$60</f>
        <v>0</v>
      </c>
      <c r="BP62" s="121">
        <f>('TD CALC Summary (Cumulative) '!$I70*'TD CALC Summary (Cumulative) '!$P$60)/'TD CALC Summary (Cumulative) '!$L$60</f>
        <v>0</v>
      </c>
      <c r="BQ62" s="121">
        <f>('TD CALC Summary (Cumulative) '!$I70*'TD CALC Summary (Cumulative) '!$P$60)/'TD CALC Summary (Cumulative) '!$L$60</f>
        <v>0</v>
      </c>
      <c r="BR62" s="121">
        <f>('TD CALC Summary (Cumulative) '!$I70*'TD CALC Summary (Cumulative) '!$P$60)/'TD CALC Summary (Cumulative) '!$L$60</f>
        <v>0</v>
      </c>
      <c r="BS62" s="121">
        <f>('TD CALC Summary (Cumulative) '!$I70*'TD CALC Summary (Cumulative) '!$P$60)/'TD CALC Summary (Cumulative) '!$L$60</f>
        <v>0</v>
      </c>
      <c r="BT62" s="121">
        <f>('TD CALC Summary (Cumulative) '!$I70*'TD CALC Summary (Cumulative) '!$P$60)/'TD CALC Summary (Cumulative) '!$L$60</f>
        <v>0</v>
      </c>
      <c r="BU62" s="121">
        <f>('TD CALC Summary (Cumulative) '!$I70*'TD CALC Summary (Cumulative) '!$P$60)/'TD CALC Summary (Cumulative) '!$L$60</f>
        <v>0</v>
      </c>
      <c r="BV62" s="121">
        <f>('TD CALC Summary (Cumulative) '!$I70*'TD CALC Summary (Cumulative) '!$P$60)/'TD CALC Summary (Cumulative) '!$L$60</f>
        <v>0</v>
      </c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</row>
    <row r="63" spans="1:122" ht="15.75" thickBot="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2" ht="15.75" x14ac:dyDescent="0.25">
      <c r="A64" s="19"/>
      <c r="B64" s="76" t="s">
        <v>33</v>
      </c>
      <c r="C64" s="94">
        <f>C49</f>
        <v>43466</v>
      </c>
      <c r="D64" s="94">
        <f t="shared" ref="D64:BO64" si="58">D49</f>
        <v>43497</v>
      </c>
      <c r="E64" s="94">
        <f t="shared" si="58"/>
        <v>43525</v>
      </c>
      <c r="F64" s="94">
        <f t="shared" si="58"/>
        <v>43556</v>
      </c>
      <c r="G64" s="94">
        <f t="shared" si="58"/>
        <v>43586</v>
      </c>
      <c r="H64" s="94">
        <f t="shared" si="58"/>
        <v>43617</v>
      </c>
      <c r="I64" s="94">
        <f t="shared" si="58"/>
        <v>43647</v>
      </c>
      <c r="J64" s="94">
        <f t="shared" si="58"/>
        <v>43678</v>
      </c>
      <c r="K64" s="94">
        <f t="shared" si="58"/>
        <v>43709</v>
      </c>
      <c r="L64" s="94">
        <f t="shared" si="58"/>
        <v>43739</v>
      </c>
      <c r="M64" s="94">
        <f t="shared" si="58"/>
        <v>43770</v>
      </c>
      <c r="N64" s="94">
        <f t="shared" si="58"/>
        <v>43800</v>
      </c>
      <c r="O64" s="94">
        <f t="shared" si="58"/>
        <v>43831</v>
      </c>
      <c r="P64" s="94">
        <f t="shared" si="58"/>
        <v>43862</v>
      </c>
      <c r="Q64" s="94">
        <f t="shared" si="58"/>
        <v>43891</v>
      </c>
      <c r="R64" s="94">
        <f t="shared" si="58"/>
        <v>43922</v>
      </c>
      <c r="S64" s="94">
        <f t="shared" si="58"/>
        <v>43952</v>
      </c>
      <c r="T64" s="94">
        <f t="shared" si="58"/>
        <v>43983</v>
      </c>
      <c r="U64" s="94">
        <f t="shared" si="58"/>
        <v>44013</v>
      </c>
      <c r="V64" s="94">
        <f t="shared" si="58"/>
        <v>44044</v>
      </c>
      <c r="W64" s="94">
        <f t="shared" si="58"/>
        <v>44075</v>
      </c>
      <c r="X64" s="94">
        <f t="shared" si="58"/>
        <v>44105</v>
      </c>
      <c r="Y64" s="94">
        <f t="shared" si="58"/>
        <v>44136</v>
      </c>
      <c r="Z64" s="94">
        <f t="shared" si="58"/>
        <v>44166</v>
      </c>
      <c r="AA64" s="94">
        <f t="shared" si="58"/>
        <v>44197</v>
      </c>
      <c r="AB64" s="94">
        <f t="shared" si="58"/>
        <v>44228</v>
      </c>
      <c r="AC64" s="94">
        <f t="shared" si="58"/>
        <v>44256</v>
      </c>
      <c r="AD64" s="94">
        <f t="shared" si="58"/>
        <v>44287</v>
      </c>
      <c r="AE64" s="94">
        <f t="shared" si="58"/>
        <v>44317</v>
      </c>
      <c r="AF64" s="94">
        <f t="shared" si="58"/>
        <v>44348</v>
      </c>
      <c r="AG64" s="94">
        <f t="shared" si="58"/>
        <v>44378</v>
      </c>
      <c r="AH64" s="94">
        <f t="shared" si="58"/>
        <v>44409</v>
      </c>
      <c r="AI64" s="94">
        <f t="shared" si="58"/>
        <v>44440</v>
      </c>
      <c r="AJ64" s="94">
        <f t="shared" si="58"/>
        <v>44470</v>
      </c>
      <c r="AK64" s="94">
        <f t="shared" si="58"/>
        <v>44501</v>
      </c>
      <c r="AL64" s="94">
        <f t="shared" si="58"/>
        <v>44531</v>
      </c>
      <c r="AM64" s="94">
        <f t="shared" si="58"/>
        <v>44562</v>
      </c>
      <c r="AN64" s="94">
        <f t="shared" si="58"/>
        <v>44593</v>
      </c>
      <c r="AO64" s="94">
        <f t="shared" si="58"/>
        <v>44621</v>
      </c>
      <c r="AP64" s="94">
        <f t="shared" si="58"/>
        <v>44652</v>
      </c>
      <c r="AQ64" s="94">
        <f t="shared" si="58"/>
        <v>44682</v>
      </c>
      <c r="AR64" s="94">
        <f t="shared" si="58"/>
        <v>44713</v>
      </c>
      <c r="AS64" s="94">
        <f t="shared" si="58"/>
        <v>44743</v>
      </c>
      <c r="AT64" s="94">
        <f t="shared" si="58"/>
        <v>44774</v>
      </c>
      <c r="AU64" s="94">
        <f t="shared" si="58"/>
        <v>44805</v>
      </c>
      <c r="AV64" s="94">
        <f t="shared" si="58"/>
        <v>44835</v>
      </c>
      <c r="AW64" s="94">
        <f t="shared" si="58"/>
        <v>44866</v>
      </c>
      <c r="AX64" s="94">
        <f t="shared" si="58"/>
        <v>44896</v>
      </c>
      <c r="AY64" s="94">
        <f t="shared" si="58"/>
        <v>44927</v>
      </c>
      <c r="AZ64" s="94">
        <f t="shared" si="58"/>
        <v>44958</v>
      </c>
      <c r="BA64" s="94">
        <f t="shared" si="58"/>
        <v>44986</v>
      </c>
      <c r="BB64" s="94">
        <f t="shared" si="58"/>
        <v>45017</v>
      </c>
      <c r="BC64" s="94">
        <f t="shared" si="58"/>
        <v>45047</v>
      </c>
      <c r="BD64" s="94">
        <f t="shared" si="58"/>
        <v>45078</v>
      </c>
      <c r="BE64" s="94">
        <f t="shared" si="58"/>
        <v>45108</v>
      </c>
      <c r="BF64" s="94">
        <f t="shared" si="58"/>
        <v>45139</v>
      </c>
      <c r="BG64" s="94">
        <f t="shared" si="58"/>
        <v>45170</v>
      </c>
      <c r="BH64" s="94">
        <f t="shared" si="58"/>
        <v>45200</v>
      </c>
      <c r="BI64" s="94">
        <f t="shared" si="58"/>
        <v>45231</v>
      </c>
      <c r="BJ64" s="94">
        <f t="shared" si="58"/>
        <v>45261</v>
      </c>
      <c r="BK64" s="94">
        <f t="shared" si="58"/>
        <v>45292</v>
      </c>
      <c r="BL64" s="94">
        <f t="shared" si="58"/>
        <v>45323</v>
      </c>
      <c r="BM64" s="94">
        <f t="shared" si="58"/>
        <v>45352</v>
      </c>
      <c r="BN64" s="94">
        <f t="shared" si="58"/>
        <v>45383</v>
      </c>
      <c r="BO64" s="94">
        <f t="shared" si="58"/>
        <v>45413</v>
      </c>
      <c r="BP64" s="94">
        <f t="shared" ref="BP64:DR64" si="59">BP49</f>
        <v>45444</v>
      </c>
      <c r="BQ64" s="94">
        <f t="shared" si="59"/>
        <v>45474</v>
      </c>
      <c r="BR64" s="94">
        <f t="shared" si="59"/>
        <v>45505</v>
      </c>
      <c r="BS64" s="94">
        <f t="shared" si="59"/>
        <v>45536</v>
      </c>
      <c r="BT64" s="94">
        <f t="shared" si="59"/>
        <v>45566</v>
      </c>
      <c r="BU64" s="94">
        <f t="shared" si="59"/>
        <v>45597</v>
      </c>
      <c r="BV64" s="94">
        <f t="shared" si="59"/>
        <v>45627</v>
      </c>
      <c r="BW64" s="94">
        <f t="shared" si="59"/>
        <v>45658</v>
      </c>
      <c r="BX64" s="94">
        <f t="shared" si="59"/>
        <v>45689</v>
      </c>
      <c r="BY64" s="94">
        <f t="shared" si="59"/>
        <v>45717</v>
      </c>
      <c r="BZ64" s="94">
        <f t="shared" si="59"/>
        <v>45748</v>
      </c>
      <c r="CA64" s="94">
        <f t="shared" si="59"/>
        <v>45778</v>
      </c>
      <c r="CB64" s="94">
        <f t="shared" si="59"/>
        <v>45809</v>
      </c>
      <c r="CC64" s="94">
        <f t="shared" si="59"/>
        <v>45839</v>
      </c>
      <c r="CD64" s="94">
        <f t="shared" si="59"/>
        <v>45870</v>
      </c>
      <c r="CE64" s="94">
        <f t="shared" si="59"/>
        <v>45901</v>
      </c>
      <c r="CF64" s="94">
        <f t="shared" si="59"/>
        <v>45931</v>
      </c>
      <c r="CG64" s="94">
        <f t="shared" si="59"/>
        <v>45962</v>
      </c>
      <c r="CH64" s="94">
        <f t="shared" si="59"/>
        <v>45992</v>
      </c>
      <c r="CI64" s="94">
        <f t="shared" si="59"/>
        <v>46023</v>
      </c>
      <c r="CJ64" s="94">
        <f t="shared" si="59"/>
        <v>46054</v>
      </c>
      <c r="CK64" s="94">
        <f t="shared" si="59"/>
        <v>46082</v>
      </c>
      <c r="CL64" s="94">
        <f t="shared" si="59"/>
        <v>46113</v>
      </c>
      <c r="CM64" s="94">
        <f t="shared" si="59"/>
        <v>46143</v>
      </c>
      <c r="CN64" s="94">
        <f t="shared" si="59"/>
        <v>46174</v>
      </c>
      <c r="CO64" s="94">
        <f t="shared" si="59"/>
        <v>46204</v>
      </c>
      <c r="CP64" s="94">
        <f t="shared" si="59"/>
        <v>46235</v>
      </c>
      <c r="CQ64" s="94">
        <f t="shared" si="59"/>
        <v>46266</v>
      </c>
      <c r="CR64" s="94">
        <f t="shared" si="59"/>
        <v>46296</v>
      </c>
      <c r="CS64" s="94">
        <f t="shared" si="59"/>
        <v>46327</v>
      </c>
      <c r="CT64" s="94">
        <f t="shared" si="59"/>
        <v>46357</v>
      </c>
      <c r="CU64" s="94">
        <f t="shared" si="59"/>
        <v>46388</v>
      </c>
      <c r="CV64" s="94">
        <f t="shared" si="59"/>
        <v>46419</v>
      </c>
      <c r="CW64" s="94">
        <f t="shared" si="59"/>
        <v>46447</v>
      </c>
      <c r="CX64" s="94">
        <f t="shared" si="59"/>
        <v>46478</v>
      </c>
      <c r="CY64" s="94">
        <f t="shared" si="59"/>
        <v>46508</v>
      </c>
      <c r="CZ64" s="94">
        <f t="shared" si="59"/>
        <v>46539</v>
      </c>
      <c r="DA64" s="94">
        <f t="shared" si="59"/>
        <v>46569</v>
      </c>
      <c r="DB64" s="94">
        <f t="shared" si="59"/>
        <v>46600</v>
      </c>
      <c r="DC64" s="94">
        <f t="shared" si="59"/>
        <v>46631</v>
      </c>
      <c r="DD64" s="94">
        <f t="shared" si="59"/>
        <v>46661</v>
      </c>
      <c r="DE64" s="94">
        <f t="shared" si="59"/>
        <v>46692</v>
      </c>
      <c r="DF64" s="94">
        <f t="shared" si="59"/>
        <v>46722</v>
      </c>
      <c r="DG64" s="94">
        <f t="shared" si="59"/>
        <v>46753</v>
      </c>
      <c r="DH64" s="94">
        <f t="shared" si="59"/>
        <v>46784</v>
      </c>
      <c r="DI64" s="94">
        <f t="shared" si="59"/>
        <v>46813</v>
      </c>
      <c r="DJ64" s="94">
        <f t="shared" si="59"/>
        <v>46844</v>
      </c>
      <c r="DK64" s="94">
        <f t="shared" si="59"/>
        <v>46874</v>
      </c>
      <c r="DL64" s="94">
        <f t="shared" si="59"/>
        <v>46905</v>
      </c>
      <c r="DM64" s="94">
        <f t="shared" si="59"/>
        <v>46935</v>
      </c>
      <c r="DN64" s="94">
        <f t="shared" si="59"/>
        <v>46966</v>
      </c>
      <c r="DO64" s="94">
        <f t="shared" si="59"/>
        <v>46997</v>
      </c>
      <c r="DP64" s="94">
        <f t="shared" si="59"/>
        <v>47027</v>
      </c>
      <c r="DQ64" s="94">
        <f t="shared" si="59"/>
        <v>47058</v>
      </c>
      <c r="DR64" s="94">
        <f t="shared" si="59"/>
        <v>47088</v>
      </c>
    </row>
    <row r="65" spans="1:122" ht="15" customHeight="1" x14ac:dyDescent="0.25">
      <c r="A65" s="162" t="s">
        <v>29</v>
      </c>
      <c r="B65" s="45" t="s">
        <v>9</v>
      </c>
      <c r="C65" s="96"/>
      <c r="D65" s="96"/>
      <c r="E65" s="121">
        <f>('TD CALC Summary (Cumulative) '!$D58*'TD CALC Summary (Cumulative) '!$P$61)/'TD CALC Summary (Cumulative) '!$L$59</f>
        <v>0</v>
      </c>
      <c r="F65" s="121">
        <f>('TD CALC Summary (Cumulative) '!$D58*'TD CALC Summary (Cumulative) '!$P$61)/'TD CALC Summary (Cumulative) '!$L$59</f>
        <v>0</v>
      </c>
      <c r="G65" s="121">
        <f>('TD CALC Summary (Cumulative) '!$D58*'TD CALC Summary (Cumulative) '!$P$61)/'TD CALC Summary (Cumulative) '!$L$59</f>
        <v>0</v>
      </c>
      <c r="H65" s="121">
        <f>('TD CALC Summary (Cumulative) '!$D58*'TD CALC Summary (Cumulative) '!$P$61)/'TD CALC Summary (Cumulative) '!$L$59</f>
        <v>0</v>
      </c>
      <c r="I65" s="121">
        <f>('TD CALC Summary (Cumulative) '!$D58*'TD CALC Summary (Cumulative) '!$P$61)/'TD CALC Summary (Cumulative) '!$L$59</f>
        <v>0</v>
      </c>
      <c r="J65" s="121">
        <f>('TD CALC Summary (Cumulative) '!$D58*'TD CALC Summary (Cumulative) '!$P$61)/'TD CALC Summary (Cumulative) '!$L$59</f>
        <v>0</v>
      </c>
      <c r="K65" s="121">
        <f>('TD CALC Summary (Cumulative) '!$D58*'TD CALC Summary (Cumulative) '!$P$61)/'TD CALC Summary (Cumulative) '!$L$59</f>
        <v>0</v>
      </c>
      <c r="L65" s="121">
        <f>('TD CALC Summary (Cumulative) '!$D58*'TD CALC Summary (Cumulative) '!$P$61)/'TD CALC Summary (Cumulative) '!$L$59</f>
        <v>0</v>
      </c>
      <c r="M65" s="121">
        <f>('TD CALC Summary (Cumulative) '!$D58*'TD CALC Summary (Cumulative) '!$P$61)/'TD CALC Summary (Cumulative) '!$L$59</f>
        <v>0</v>
      </c>
      <c r="N65" s="121">
        <f>('TD CALC Summary (Cumulative) '!$D58*'TD CALC Summary (Cumulative) '!$P$61)/'TD CALC Summary (Cumulative) '!$L$59</f>
        <v>0</v>
      </c>
      <c r="O65" s="121">
        <f>('TD CALC Summary (Cumulative) '!$E58*'TD CALC Summary (Cumulative) '!$P$61)/'TD CALC Summary (Cumulative) '!$L$60</f>
        <v>0</v>
      </c>
      <c r="P65" s="121">
        <f>('TD CALC Summary (Cumulative) '!$E58*'TD CALC Summary (Cumulative) '!$P$61)/'TD CALC Summary (Cumulative) '!$L$60</f>
        <v>0</v>
      </c>
      <c r="Q65" s="121">
        <f>('TD CALC Summary (Cumulative) '!$E58*'TD CALC Summary (Cumulative) '!$P$61)/'TD CALC Summary (Cumulative) '!$L$60</f>
        <v>0</v>
      </c>
      <c r="R65" s="121">
        <f>('TD CALC Summary (Cumulative) '!$E58*'TD CALC Summary (Cumulative) '!$P$61)/'TD CALC Summary (Cumulative) '!$L$60</f>
        <v>0</v>
      </c>
      <c r="S65" s="121">
        <f>('TD CALC Summary (Cumulative) '!$E58*'TD CALC Summary (Cumulative) '!$P$61)/'TD CALC Summary (Cumulative) '!$L$60</f>
        <v>0</v>
      </c>
      <c r="T65" s="121">
        <f>('TD CALC Summary (Cumulative) '!$E58*'TD CALC Summary (Cumulative) '!$P$61)/'TD CALC Summary (Cumulative) '!$L$60</f>
        <v>0</v>
      </c>
      <c r="U65" s="121">
        <f>('TD CALC Summary (Cumulative) '!$E58*'TD CALC Summary (Cumulative) '!$P$61)/'TD CALC Summary (Cumulative) '!$L$60</f>
        <v>0</v>
      </c>
      <c r="V65" s="121">
        <f>('TD CALC Summary (Cumulative) '!$E58*'TD CALC Summary (Cumulative) '!$P$61)/'TD CALC Summary (Cumulative) '!$L$60</f>
        <v>0</v>
      </c>
      <c r="W65" s="121">
        <f>('TD CALC Summary (Cumulative) '!$E58*'TD CALC Summary (Cumulative) '!$P$61)/'TD CALC Summary (Cumulative) '!$L$60</f>
        <v>0</v>
      </c>
      <c r="X65" s="121">
        <f>('TD CALC Summary (Cumulative) '!$E58*'TD CALC Summary (Cumulative) '!$P$61)/'TD CALC Summary (Cumulative) '!$L$60</f>
        <v>0</v>
      </c>
      <c r="Y65" s="121">
        <f>('TD CALC Summary (Cumulative) '!$E58*'TD CALC Summary (Cumulative) '!$P$61)/'TD CALC Summary (Cumulative) '!$L$60</f>
        <v>0</v>
      </c>
      <c r="Z65" s="121">
        <f>('TD CALC Summary (Cumulative) '!$E58*'TD CALC Summary (Cumulative) '!$P$61)/'TD CALC Summary (Cumulative) '!$L$60</f>
        <v>0</v>
      </c>
      <c r="AA65" s="121">
        <f>('TD CALC Summary (Cumulative) '!$F58*'TD CALC Summary (Cumulative) '!$P$61)/'TD CALC Summary (Cumulative) '!$L$60</f>
        <v>0</v>
      </c>
      <c r="AB65" s="121">
        <f>('TD CALC Summary (Cumulative) '!$F58*'TD CALC Summary (Cumulative) '!$P$61)/'TD CALC Summary (Cumulative) '!$L$60</f>
        <v>0</v>
      </c>
      <c r="AC65" s="121">
        <f>('TD CALC Summary (Cumulative) '!$F58*'TD CALC Summary (Cumulative) '!$P$61)/'TD CALC Summary (Cumulative) '!$L$60</f>
        <v>0</v>
      </c>
      <c r="AD65" s="121">
        <f>('TD CALC Summary (Cumulative) '!$F58*'TD CALC Summary (Cumulative) '!$P$61)/'TD CALC Summary (Cumulative) '!$L$60</f>
        <v>0</v>
      </c>
      <c r="AE65" s="121">
        <f>('TD CALC Summary (Cumulative) '!$F58*'TD CALC Summary (Cumulative) '!$P$61)/'TD CALC Summary (Cumulative) '!$L$60</f>
        <v>0</v>
      </c>
      <c r="AF65" s="121">
        <f>('TD CALC Summary (Cumulative) '!$F58*'TD CALC Summary (Cumulative) '!$P$61)/'TD CALC Summary (Cumulative) '!$L$60</f>
        <v>0</v>
      </c>
      <c r="AG65" s="121">
        <f>('TD CALC Summary (Cumulative) '!$F58*'TD CALC Summary (Cumulative) '!$P$61)/'TD CALC Summary (Cumulative) '!$L$60</f>
        <v>0</v>
      </c>
      <c r="AH65" s="121">
        <f>('TD CALC Summary (Cumulative) '!$F58*'TD CALC Summary (Cumulative) '!$P$61)/'TD CALC Summary (Cumulative) '!$L$60</f>
        <v>0</v>
      </c>
      <c r="AI65" s="121">
        <f>('TD CALC Summary (Cumulative) '!$F58*'TD CALC Summary (Cumulative) '!$P$61)/'TD CALC Summary (Cumulative) '!$L$60</f>
        <v>0</v>
      </c>
      <c r="AJ65" s="121">
        <f>('TD CALC Summary (Cumulative) '!$F58*'TD CALC Summary (Cumulative) '!$P$61)/'TD CALC Summary (Cumulative) '!$L$60</f>
        <v>0</v>
      </c>
      <c r="AK65" s="121">
        <f>('TD CALC Summary (Cumulative) '!$F58*'TD CALC Summary (Cumulative) '!$P$61)/'TD CALC Summary (Cumulative) '!$L$60</f>
        <v>0</v>
      </c>
      <c r="AL65" s="121">
        <f>('TD CALC Summary (Cumulative) '!$F58*'TD CALC Summary (Cumulative) '!$P$61)/'TD CALC Summary (Cumulative) '!$L$60</f>
        <v>0</v>
      </c>
      <c r="AM65" s="121">
        <f>('TD CALC Summary (Cumulative) '!$G58*'TD CALC Summary (Cumulative) '!$P$61)/'TD CALC Summary (Cumulative) '!$L$60</f>
        <v>0</v>
      </c>
      <c r="AN65" s="121">
        <f>('TD CALC Summary (Cumulative) '!$G58*'TD CALC Summary (Cumulative) '!$P$61)/'TD CALC Summary (Cumulative) '!$L$60</f>
        <v>0</v>
      </c>
      <c r="AO65" s="121">
        <f>('TD CALC Summary (Cumulative) '!$G58*'TD CALC Summary (Cumulative) '!$P$61)/'TD CALC Summary (Cumulative) '!$L$60</f>
        <v>0</v>
      </c>
      <c r="AP65" s="121">
        <f>('TD CALC Summary (Cumulative) '!$G58*'TD CALC Summary (Cumulative) '!$P$61)/'TD CALC Summary (Cumulative) '!$L$60</f>
        <v>0</v>
      </c>
      <c r="AQ65" s="121">
        <f>('TD CALC Summary (Cumulative) '!$G58*'TD CALC Summary (Cumulative) '!$P$61)/'TD CALC Summary (Cumulative) '!$L$60</f>
        <v>0</v>
      </c>
      <c r="AR65" s="121">
        <f>('TD CALC Summary (Cumulative) '!$G58*'TD CALC Summary (Cumulative) '!$P$61)/'TD CALC Summary (Cumulative) '!$L$60</f>
        <v>0</v>
      </c>
      <c r="AS65" s="121">
        <f>('TD CALC Summary (Cumulative) '!$G58*'TD CALC Summary (Cumulative) '!$P$61)/'TD CALC Summary (Cumulative) '!$L$60</f>
        <v>0</v>
      </c>
      <c r="AT65" s="121">
        <f>('TD CALC Summary (Cumulative) '!$G58*'TD CALC Summary (Cumulative) '!$P$61)/'TD CALC Summary (Cumulative) '!$L$60</f>
        <v>0</v>
      </c>
      <c r="AU65" s="121">
        <f>('TD CALC Summary (Cumulative) '!$G58*'TD CALC Summary (Cumulative) '!$P$61)/'TD CALC Summary (Cumulative) '!$L$60</f>
        <v>0</v>
      </c>
      <c r="AV65" s="121">
        <f>('TD CALC Summary (Cumulative) '!$G58*'TD CALC Summary (Cumulative) '!$P$61)/'TD CALC Summary (Cumulative) '!$L$60</f>
        <v>0</v>
      </c>
      <c r="AW65" s="121">
        <f>('TD CALC Summary (Cumulative) '!$G58*'TD CALC Summary (Cumulative) '!$P$61)/'TD CALC Summary (Cumulative) '!$L$60</f>
        <v>0</v>
      </c>
      <c r="AX65" s="121">
        <f>('TD CALC Summary (Cumulative) '!$G58*'TD CALC Summary (Cumulative) '!$P$61)/'TD CALC Summary (Cumulative) '!$L$60</f>
        <v>0</v>
      </c>
      <c r="AY65" s="121">
        <f>('TD CALC Summary (Cumulative) '!$H58*'TD CALC Summary (Cumulative) '!$P$61)/'TD CALC Summary (Cumulative) '!$L$60</f>
        <v>0</v>
      </c>
      <c r="AZ65" s="121">
        <f>('TD CALC Summary (Cumulative) '!$H58*'TD CALC Summary (Cumulative) '!$P$61)/'TD CALC Summary (Cumulative) '!$L$60</f>
        <v>0</v>
      </c>
      <c r="BA65" s="121">
        <f>('TD CALC Summary (Cumulative) '!$H58*'TD CALC Summary (Cumulative) '!$P$61)/'TD CALC Summary (Cumulative) '!$L$60</f>
        <v>0</v>
      </c>
      <c r="BB65" s="121">
        <f>('TD CALC Summary (Cumulative) '!$H58*'TD CALC Summary (Cumulative) '!$P$61)/'TD CALC Summary (Cumulative) '!$L$60</f>
        <v>0</v>
      </c>
      <c r="BC65" s="121">
        <f>('TD CALC Summary (Cumulative) '!$H58*'TD CALC Summary (Cumulative) '!$P$61)/'TD CALC Summary (Cumulative) '!$L$60</f>
        <v>0</v>
      </c>
      <c r="BD65" s="121">
        <f>('TD CALC Summary (Cumulative) '!$H58*'TD CALC Summary (Cumulative) '!$P$61)/'TD CALC Summary (Cumulative) '!$L$60</f>
        <v>0</v>
      </c>
      <c r="BE65" s="121">
        <f>('TD CALC Summary (Cumulative) '!$H58*'TD CALC Summary (Cumulative) '!$P$61)/'TD CALC Summary (Cumulative) '!$L$60</f>
        <v>0</v>
      </c>
      <c r="BF65" s="121">
        <f>('TD CALC Summary (Cumulative) '!$H58*'TD CALC Summary (Cumulative) '!$P$61)/'TD CALC Summary (Cumulative) '!$L$60</f>
        <v>0</v>
      </c>
      <c r="BG65" s="121">
        <f>('TD CALC Summary (Cumulative) '!$H58*'TD CALC Summary (Cumulative) '!$P$61)/'TD CALC Summary (Cumulative) '!$L$60</f>
        <v>0</v>
      </c>
      <c r="BH65" s="121">
        <f>('TD CALC Summary (Cumulative) '!$H58*'TD CALC Summary (Cumulative) '!$P$61)/'TD CALC Summary (Cumulative) '!$L$60</f>
        <v>0</v>
      </c>
      <c r="BI65" s="121">
        <f>('TD CALC Summary (Cumulative) '!$H58*'TD CALC Summary (Cumulative) '!$P$61)/'TD CALC Summary (Cumulative) '!$L$60</f>
        <v>0</v>
      </c>
      <c r="BJ65" s="121">
        <f>('TD CALC Summary (Cumulative) '!$H58*'TD CALC Summary (Cumulative) '!$P$61)/'TD CALC Summary (Cumulative) '!$L$60</f>
        <v>0</v>
      </c>
      <c r="BK65" s="121">
        <f>('TD CALC Summary (Cumulative) '!$I58*'TD CALC Summary (Cumulative) '!$P$61)/'TD CALC Summary (Cumulative) '!$L$60</f>
        <v>0</v>
      </c>
      <c r="BL65" s="121">
        <f>('TD CALC Summary (Cumulative) '!$I58*'TD CALC Summary (Cumulative) '!$P$61)/'TD CALC Summary (Cumulative) '!$L$60</f>
        <v>0</v>
      </c>
      <c r="BM65" s="121">
        <f>('TD CALC Summary (Cumulative) '!$I58*'TD CALC Summary (Cumulative) '!$P$61)/'TD CALC Summary (Cumulative) '!$L$60</f>
        <v>0</v>
      </c>
      <c r="BN65" s="121">
        <f>('TD CALC Summary (Cumulative) '!$I58*'TD CALC Summary (Cumulative) '!$P$61)/'TD CALC Summary (Cumulative) '!$L$60</f>
        <v>0</v>
      </c>
      <c r="BO65" s="121">
        <f>('TD CALC Summary (Cumulative) '!$I58*'TD CALC Summary (Cumulative) '!$P$61)/'TD CALC Summary (Cumulative) '!$L$60</f>
        <v>0</v>
      </c>
      <c r="BP65" s="121">
        <f>('TD CALC Summary (Cumulative) '!$I58*'TD CALC Summary (Cumulative) '!$P$61)/'TD CALC Summary (Cumulative) '!$L$60</f>
        <v>0</v>
      </c>
      <c r="BQ65" s="121">
        <f>('TD CALC Summary (Cumulative) '!$I58*'TD CALC Summary (Cumulative) '!$P$61)/'TD CALC Summary (Cumulative) '!$L$60</f>
        <v>0</v>
      </c>
      <c r="BR65" s="121">
        <f>('TD CALC Summary (Cumulative) '!$I58*'TD CALC Summary (Cumulative) '!$P$61)/'TD CALC Summary (Cumulative) '!$L$60</f>
        <v>0</v>
      </c>
      <c r="BS65" s="121">
        <f>('TD CALC Summary (Cumulative) '!$I58*'TD CALC Summary (Cumulative) '!$P$61)/'TD CALC Summary (Cumulative) '!$L$60</f>
        <v>0</v>
      </c>
      <c r="BT65" s="121">
        <f>('TD CALC Summary (Cumulative) '!$I58*'TD CALC Summary (Cumulative) '!$P$61)/'TD CALC Summary (Cumulative) '!$L$60</f>
        <v>0</v>
      </c>
      <c r="BU65" s="121">
        <f>('TD CALC Summary (Cumulative) '!$I58*'TD CALC Summary (Cumulative) '!$P$61)/'TD CALC Summary (Cumulative) '!$L$60</f>
        <v>0</v>
      </c>
      <c r="BV65" s="121">
        <f>('TD CALC Summary (Cumulative) '!$I58*'TD CALC Summary (Cumulative) '!$P$61)/'TD CALC Summary (Cumulative) '!$L$60</f>
        <v>0</v>
      </c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</row>
    <row r="66" spans="1:122" x14ac:dyDescent="0.25">
      <c r="A66" s="162"/>
      <c r="B66" s="45" t="s">
        <v>6</v>
      </c>
      <c r="C66" s="96"/>
      <c r="D66" s="96"/>
      <c r="E66" s="121">
        <f>('TD CALC Summary (Cumulative) '!$D59*'TD CALC Summary (Cumulative) '!$P$61)/'TD CALC Summary (Cumulative) '!$L$59</f>
        <v>0</v>
      </c>
      <c r="F66" s="121">
        <f>('TD CALC Summary (Cumulative) '!$D59*'TD CALC Summary (Cumulative) '!$P$61)/'TD CALC Summary (Cumulative) '!$L$59</f>
        <v>0</v>
      </c>
      <c r="G66" s="121">
        <f>('TD CALC Summary (Cumulative) '!$D59*'TD CALC Summary (Cumulative) '!$P$61)/'TD CALC Summary (Cumulative) '!$L$59</f>
        <v>0</v>
      </c>
      <c r="H66" s="121">
        <f>('TD CALC Summary (Cumulative) '!$D59*'TD CALC Summary (Cumulative) '!$P$61)/'TD CALC Summary (Cumulative) '!$L$59</f>
        <v>0</v>
      </c>
      <c r="I66" s="121">
        <f>('TD CALC Summary (Cumulative) '!$D59*'TD CALC Summary (Cumulative) '!$P$61)/'TD CALC Summary (Cumulative) '!$L$59</f>
        <v>0</v>
      </c>
      <c r="J66" s="121">
        <f>('TD CALC Summary (Cumulative) '!$D59*'TD CALC Summary (Cumulative) '!$P$61)/'TD CALC Summary (Cumulative) '!$L$59</f>
        <v>0</v>
      </c>
      <c r="K66" s="121">
        <f>('TD CALC Summary (Cumulative) '!$D59*'TD CALC Summary (Cumulative) '!$P$61)/'TD CALC Summary (Cumulative) '!$L$59</f>
        <v>0</v>
      </c>
      <c r="L66" s="121">
        <f>('TD CALC Summary (Cumulative) '!$D59*'TD CALC Summary (Cumulative) '!$P$61)/'TD CALC Summary (Cumulative) '!$L$59</f>
        <v>0</v>
      </c>
      <c r="M66" s="121">
        <f>('TD CALC Summary (Cumulative) '!$D59*'TD CALC Summary (Cumulative) '!$P$61)/'TD CALC Summary (Cumulative) '!$L$59</f>
        <v>0</v>
      </c>
      <c r="N66" s="121">
        <f>('TD CALC Summary (Cumulative) '!$D59*'TD CALC Summary (Cumulative) '!$P$61)/'TD CALC Summary (Cumulative) '!$L$59</f>
        <v>0</v>
      </c>
      <c r="O66" s="121">
        <f>('TD CALC Summary (Cumulative) '!$E59*'TD CALC Summary (Cumulative) '!$P$61)/'TD CALC Summary (Cumulative) '!$L$60</f>
        <v>0</v>
      </c>
      <c r="P66" s="121">
        <f>('TD CALC Summary (Cumulative) '!$E59*'TD CALC Summary (Cumulative) '!$P$61)/'TD CALC Summary (Cumulative) '!$L$60</f>
        <v>0</v>
      </c>
      <c r="Q66" s="121">
        <f>('TD CALC Summary (Cumulative) '!$E59*'TD CALC Summary (Cumulative) '!$P$61)/'TD CALC Summary (Cumulative) '!$L$60</f>
        <v>0</v>
      </c>
      <c r="R66" s="121">
        <f>('TD CALC Summary (Cumulative) '!$E59*'TD CALC Summary (Cumulative) '!$P$61)/'TD CALC Summary (Cumulative) '!$L$60</f>
        <v>0</v>
      </c>
      <c r="S66" s="121">
        <f>('TD CALC Summary (Cumulative) '!$E59*'TD CALC Summary (Cumulative) '!$P$61)/'TD CALC Summary (Cumulative) '!$L$60</f>
        <v>0</v>
      </c>
      <c r="T66" s="121">
        <f>('TD CALC Summary (Cumulative) '!$E59*'TD CALC Summary (Cumulative) '!$P$61)/'TD CALC Summary (Cumulative) '!$L$60</f>
        <v>0</v>
      </c>
      <c r="U66" s="121">
        <f>('TD CALC Summary (Cumulative) '!$E59*'TD CALC Summary (Cumulative) '!$P$61)/'TD CALC Summary (Cumulative) '!$L$60</f>
        <v>0</v>
      </c>
      <c r="V66" s="121">
        <f>('TD CALC Summary (Cumulative) '!$E59*'TD CALC Summary (Cumulative) '!$P$61)/'TD CALC Summary (Cumulative) '!$L$60</f>
        <v>0</v>
      </c>
      <c r="W66" s="121">
        <f>('TD CALC Summary (Cumulative) '!$E59*'TD CALC Summary (Cumulative) '!$P$61)/'TD CALC Summary (Cumulative) '!$L$60</f>
        <v>0</v>
      </c>
      <c r="X66" s="121">
        <f>('TD CALC Summary (Cumulative) '!$E59*'TD CALC Summary (Cumulative) '!$P$61)/'TD CALC Summary (Cumulative) '!$L$60</f>
        <v>0</v>
      </c>
      <c r="Y66" s="121">
        <f>('TD CALC Summary (Cumulative) '!$E59*'TD CALC Summary (Cumulative) '!$P$61)/'TD CALC Summary (Cumulative) '!$L$60</f>
        <v>0</v>
      </c>
      <c r="Z66" s="121">
        <f>('TD CALC Summary (Cumulative) '!$E59*'TD CALC Summary (Cumulative) '!$P$61)/'TD CALC Summary (Cumulative) '!$L$60</f>
        <v>0</v>
      </c>
      <c r="AA66" s="121">
        <f>('TD CALC Summary (Cumulative) '!$F59*'TD CALC Summary (Cumulative) '!$P$61)/'TD CALC Summary (Cumulative) '!$L$60</f>
        <v>0</v>
      </c>
      <c r="AB66" s="121">
        <f>('TD CALC Summary (Cumulative) '!$F59*'TD CALC Summary (Cumulative) '!$P$61)/'TD CALC Summary (Cumulative) '!$L$60</f>
        <v>0</v>
      </c>
      <c r="AC66" s="121">
        <f>('TD CALC Summary (Cumulative) '!$F59*'TD CALC Summary (Cumulative) '!$P$61)/'TD CALC Summary (Cumulative) '!$L$60</f>
        <v>0</v>
      </c>
      <c r="AD66" s="121">
        <f>('TD CALC Summary (Cumulative) '!$F59*'TD CALC Summary (Cumulative) '!$P$61)/'TD CALC Summary (Cumulative) '!$L$60</f>
        <v>0</v>
      </c>
      <c r="AE66" s="121">
        <f>('TD CALC Summary (Cumulative) '!$F59*'TD CALC Summary (Cumulative) '!$P$61)/'TD CALC Summary (Cumulative) '!$L$60</f>
        <v>0</v>
      </c>
      <c r="AF66" s="121">
        <f>('TD CALC Summary (Cumulative) '!$F59*'TD CALC Summary (Cumulative) '!$P$61)/'TD CALC Summary (Cumulative) '!$L$60</f>
        <v>0</v>
      </c>
      <c r="AG66" s="121">
        <f>('TD CALC Summary (Cumulative) '!$F59*'TD CALC Summary (Cumulative) '!$P$61)/'TD CALC Summary (Cumulative) '!$L$60</f>
        <v>0</v>
      </c>
      <c r="AH66" s="121">
        <f>('TD CALC Summary (Cumulative) '!$F59*'TD CALC Summary (Cumulative) '!$P$61)/'TD CALC Summary (Cumulative) '!$L$60</f>
        <v>0</v>
      </c>
      <c r="AI66" s="121">
        <f>('TD CALC Summary (Cumulative) '!$F59*'TD CALC Summary (Cumulative) '!$P$61)/'TD CALC Summary (Cumulative) '!$L$60</f>
        <v>0</v>
      </c>
      <c r="AJ66" s="121">
        <f>('TD CALC Summary (Cumulative) '!$F59*'TD CALC Summary (Cumulative) '!$P$61)/'TD CALC Summary (Cumulative) '!$L$60</f>
        <v>0</v>
      </c>
      <c r="AK66" s="121">
        <f>('TD CALC Summary (Cumulative) '!$F59*'TD CALC Summary (Cumulative) '!$P$61)/'TD CALC Summary (Cumulative) '!$L$60</f>
        <v>0</v>
      </c>
      <c r="AL66" s="121">
        <f>('TD CALC Summary (Cumulative) '!$F59*'TD CALC Summary (Cumulative) '!$P$61)/'TD CALC Summary (Cumulative) '!$L$60</f>
        <v>0</v>
      </c>
      <c r="AM66" s="121">
        <f>('TD CALC Summary (Cumulative) '!$G59*'TD CALC Summary (Cumulative) '!$P$61)/'TD CALC Summary (Cumulative) '!$L$60</f>
        <v>0</v>
      </c>
      <c r="AN66" s="121">
        <f>('TD CALC Summary (Cumulative) '!$G59*'TD CALC Summary (Cumulative) '!$P$61)/'TD CALC Summary (Cumulative) '!$L$60</f>
        <v>0</v>
      </c>
      <c r="AO66" s="121">
        <f>('TD CALC Summary (Cumulative) '!$G59*'TD CALC Summary (Cumulative) '!$P$61)/'TD CALC Summary (Cumulative) '!$L$60</f>
        <v>0</v>
      </c>
      <c r="AP66" s="121">
        <f>('TD CALC Summary (Cumulative) '!$G59*'TD CALC Summary (Cumulative) '!$P$61)/'TD CALC Summary (Cumulative) '!$L$60</f>
        <v>0</v>
      </c>
      <c r="AQ66" s="121">
        <f>('TD CALC Summary (Cumulative) '!$G59*'TD CALC Summary (Cumulative) '!$P$61)/'TD CALC Summary (Cumulative) '!$L$60</f>
        <v>0</v>
      </c>
      <c r="AR66" s="121">
        <f>('TD CALC Summary (Cumulative) '!$G59*'TD CALC Summary (Cumulative) '!$P$61)/'TD CALC Summary (Cumulative) '!$L$60</f>
        <v>0</v>
      </c>
      <c r="AS66" s="121">
        <f>('TD CALC Summary (Cumulative) '!$G59*'TD CALC Summary (Cumulative) '!$P$61)/'TD CALC Summary (Cumulative) '!$L$60</f>
        <v>0</v>
      </c>
      <c r="AT66" s="121">
        <f>('TD CALC Summary (Cumulative) '!$G59*'TD CALC Summary (Cumulative) '!$P$61)/'TD CALC Summary (Cumulative) '!$L$60</f>
        <v>0</v>
      </c>
      <c r="AU66" s="121">
        <f>('TD CALC Summary (Cumulative) '!$G59*'TD CALC Summary (Cumulative) '!$P$61)/'TD CALC Summary (Cumulative) '!$L$60</f>
        <v>0</v>
      </c>
      <c r="AV66" s="121">
        <f>('TD CALC Summary (Cumulative) '!$G59*'TD CALC Summary (Cumulative) '!$P$61)/'TD CALC Summary (Cumulative) '!$L$60</f>
        <v>0</v>
      </c>
      <c r="AW66" s="121">
        <f>('TD CALC Summary (Cumulative) '!$G59*'TD CALC Summary (Cumulative) '!$P$61)/'TD CALC Summary (Cumulative) '!$L$60</f>
        <v>0</v>
      </c>
      <c r="AX66" s="121">
        <f>('TD CALC Summary (Cumulative) '!$G59*'TD CALC Summary (Cumulative) '!$P$61)/'TD CALC Summary (Cumulative) '!$L$60</f>
        <v>0</v>
      </c>
      <c r="AY66" s="121">
        <f>('TD CALC Summary (Cumulative) '!$H59*'TD CALC Summary (Cumulative) '!$P$61)/'TD CALC Summary (Cumulative) '!$L$60</f>
        <v>0</v>
      </c>
      <c r="AZ66" s="121">
        <f>('TD CALC Summary (Cumulative) '!$H59*'TD CALC Summary (Cumulative) '!$P$61)/'TD CALC Summary (Cumulative) '!$L$60</f>
        <v>0</v>
      </c>
      <c r="BA66" s="121">
        <f>('TD CALC Summary (Cumulative) '!$H59*'TD CALC Summary (Cumulative) '!$P$61)/'TD CALC Summary (Cumulative) '!$L$60</f>
        <v>0</v>
      </c>
      <c r="BB66" s="121">
        <f>('TD CALC Summary (Cumulative) '!$H59*'TD CALC Summary (Cumulative) '!$P$61)/'TD CALC Summary (Cumulative) '!$L$60</f>
        <v>0</v>
      </c>
      <c r="BC66" s="121">
        <f>('TD CALC Summary (Cumulative) '!$H59*'TD CALC Summary (Cumulative) '!$P$61)/'TD CALC Summary (Cumulative) '!$L$60</f>
        <v>0</v>
      </c>
      <c r="BD66" s="121">
        <f>('TD CALC Summary (Cumulative) '!$H59*'TD CALC Summary (Cumulative) '!$P$61)/'TD CALC Summary (Cumulative) '!$L$60</f>
        <v>0</v>
      </c>
      <c r="BE66" s="121">
        <f>('TD CALC Summary (Cumulative) '!$H59*'TD CALC Summary (Cumulative) '!$P$61)/'TD CALC Summary (Cumulative) '!$L$60</f>
        <v>0</v>
      </c>
      <c r="BF66" s="121">
        <f>('TD CALC Summary (Cumulative) '!$H59*'TD CALC Summary (Cumulative) '!$P$61)/'TD CALC Summary (Cumulative) '!$L$60</f>
        <v>0</v>
      </c>
      <c r="BG66" s="121">
        <f>('TD CALC Summary (Cumulative) '!$H59*'TD CALC Summary (Cumulative) '!$P$61)/'TD CALC Summary (Cumulative) '!$L$60</f>
        <v>0</v>
      </c>
      <c r="BH66" s="121">
        <f>('TD CALC Summary (Cumulative) '!$H59*'TD CALC Summary (Cumulative) '!$P$61)/'TD CALC Summary (Cumulative) '!$L$60</f>
        <v>0</v>
      </c>
      <c r="BI66" s="121">
        <f>('TD CALC Summary (Cumulative) '!$H59*'TD CALC Summary (Cumulative) '!$P$61)/'TD CALC Summary (Cumulative) '!$L$60</f>
        <v>0</v>
      </c>
      <c r="BJ66" s="121">
        <f>('TD CALC Summary (Cumulative) '!$H59*'TD CALC Summary (Cumulative) '!$P$61)/'TD CALC Summary (Cumulative) '!$L$60</f>
        <v>0</v>
      </c>
      <c r="BK66" s="121">
        <f>('TD CALC Summary (Cumulative) '!$I59*'TD CALC Summary (Cumulative) '!$P$61)/'TD CALC Summary (Cumulative) '!$L$60</f>
        <v>0</v>
      </c>
      <c r="BL66" s="121">
        <f>('TD CALC Summary (Cumulative) '!$I59*'TD CALC Summary (Cumulative) '!$P$61)/'TD CALC Summary (Cumulative) '!$L$60</f>
        <v>0</v>
      </c>
      <c r="BM66" s="121">
        <f>('TD CALC Summary (Cumulative) '!$I59*'TD CALC Summary (Cumulative) '!$P$61)/'TD CALC Summary (Cumulative) '!$L$60</f>
        <v>0</v>
      </c>
      <c r="BN66" s="121">
        <f>('TD CALC Summary (Cumulative) '!$I59*'TD CALC Summary (Cumulative) '!$P$61)/'TD CALC Summary (Cumulative) '!$L$60</f>
        <v>0</v>
      </c>
      <c r="BO66" s="121">
        <f>('TD CALC Summary (Cumulative) '!$I59*'TD CALC Summary (Cumulative) '!$P$61)/'TD CALC Summary (Cumulative) '!$L$60</f>
        <v>0</v>
      </c>
      <c r="BP66" s="121">
        <f>('TD CALC Summary (Cumulative) '!$I59*'TD CALC Summary (Cumulative) '!$P$61)/'TD CALC Summary (Cumulative) '!$L$60</f>
        <v>0</v>
      </c>
      <c r="BQ66" s="121">
        <f>('TD CALC Summary (Cumulative) '!$I59*'TD CALC Summary (Cumulative) '!$P$61)/'TD CALC Summary (Cumulative) '!$L$60</f>
        <v>0</v>
      </c>
      <c r="BR66" s="121">
        <f>('TD CALC Summary (Cumulative) '!$I59*'TD CALC Summary (Cumulative) '!$P$61)/'TD CALC Summary (Cumulative) '!$L$60</f>
        <v>0</v>
      </c>
      <c r="BS66" s="121">
        <f>('TD CALC Summary (Cumulative) '!$I59*'TD CALC Summary (Cumulative) '!$P$61)/'TD CALC Summary (Cumulative) '!$L$60</f>
        <v>0</v>
      </c>
      <c r="BT66" s="121">
        <f>('TD CALC Summary (Cumulative) '!$I59*'TD CALC Summary (Cumulative) '!$P$61)/'TD CALC Summary (Cumulative) '!$L$60</f>
        <v>0</v>
      </c>
      <c r="BU66" s="121">
        <f>('TD CALC Summary (Cumulative) '!$I59*'TD CALC Summary (Cumulative) '!$P$61)/'TD CALC Summary (Cumulative) '!$L$60</f>
        <v>0</v>
      </c>
      <c r="BV66" s="121">
        <f>('TD CALC Summary (Cumulative) '!$I59*'TD CALC Summary (Cumulative) '!$P$61)/'TD CALC Summary (Cumulative) '!$L$60</f>
        <v>0</v>
      </c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</row>
    <row r="67" spans="1:122" x14ac:dyDescent="0.25">
      <c r="A67" s="162"/>
      <c r="B67" s="45" t="s">
        <v>10</v>
      </c>
      <c r="C67" s="96"/>
      <c r="D67" s="96"/>
      <c r="E67" s="121">
        <f>('TD CALC Summary (Cumulative) '!$D60*'TD CALC Summary (Cumulative) '!$P$61)/'TD CALC Summary (Cumulative) '!$L$59</f>
        <v>0</v>
      </c>
      <c r="F67" s="121">
        <f>('TD CALC Summary (Cumulative) '!$D60*'TD CALC Summary (Cumulative) '!$P$61)/'TD CALC Summary (Cumulative) '!$L$59</f>
        <v>0</v>
      </c>
      <c r="G67" s="121">
        <f>('TD CALC Summary (Cumulative) '!$D60*'TD CALC Summary (Cumulative) '!$P$61)/'TD CALC Summary (Cumulative) '!$L$59</f>
        <v>0</v>
      </c>
      <c r="H67" s="121">
        <f>('TD CALC Summary (Cumulative) '!$D60*'TD CALC Summary (Cumulative) '!$P$61)/'TD CALC Summary (Cumulative) '!$L$59</f>
        <v>0</v>
      </c>
      <c r="I67" s="121">
        <f>('TD CALC Summary (Cumulative) '!$D60*'TD CALC Summary (Cumulative) '!$P$61)/'TD CALC Summary (Cumulative) '!$L$59</f>
        <v>0</v>
      </c>
      <c r="J67" s="121">
        <f>('TD CALC Summary (Cumulative) '!$D60*'TD CALC Summary (Cumulative) '!$P$61)/'TD CALC Summary (Cumulative) '!$L$59</f>
        <v>0</v>
      </c>
      <c r="K67" s="121">
        <f>('TD CALC Summary (Cumulative) '!$D60*'TD CALC Summary (Cumulative) '!$P$61)/'TD CALC Summary (Cumulative) '!$L$59</f>
        <v>0</v>
      </c>
      <c r="L67" s="121">
        <f>('TD CALC Summary (Cumulative) '!$D60*'TD CALC Summary (Cumulative) '!$P$61)/'TD CALC Summary (Cumulative) '!$L$59</f>
        <v>0</v>
      </c>
      <c r="M67" s="121">
        <f>('TD CALC Summary (Cumulative) '!$D60*'TD CALC Summary (Cumulative) '!$P$61)/'TD CALC Summary (Cumulative) '!$L$59</f>
        <v>0</v>
      </c>
      <c r="N67" s="121">
        <f>('TD CALC Summary (Cumulative) '!$D60*'TD CALC Summary (Cumulative) '!$P$61)/'TD CALC Summary (Cumulative) '!$L$59</f>
        <v>0</v>
      </c>
      <c r="O67" s="121">
        <f>('TD CALC Summary (Cumulative) '!$E60*'TD CALC Summary (Cumulative) '!$P$61)/'TD CALC Summary (Cumulative) '!$L$60</f>
        <v>0</v>
      </c>
      <c r="P67" s="121">
        <f>('TD CALC Summary (Cumulative) '!$E60*'TD CALC Summary (Cumulative) '!$P$61)/'TD CALC Summary (Cumulative) '!$L$60</f>
        <v>0</v>
      </c>
      <c r="Q67" s="121">
        <f>('TD CALC Summary (Cumulative) '!$E60*'TD CALC Summary (Cumulative) '!$P$61)/'TD CALC Summary (Cumulative) '!$L$60</f>
        <v>0</v>
      </c>
      <c r="R67" s="121">
        <f>('TD CALC Summary (Cumulative) '!$E60*'TD CALC Summary (Cumulative) '!$P$61)/'TD CALC Summary (Cumulative) '!$L$60</f>
        <v>0</v>
      </c>
      <c r="S67" s="121">
        <f>('TD CALC Summary (Cumulative) '!$E60*'TD CALC Summary (Cumulative) '!$P$61)/'TD CALC Summary (Cumulative) '!$L$60</f>
        <v>0</v>
      </c>
      <c r="T67" s="121">
        <f>('TD CALC Summary (Cumulative) '!$E60*'TD CALC Summary (Cumulative) '!$P$61)/'TD CALC Summary (Cumulative) '!$L$60</f>
        <v>0</v>
      </c>
      <c r="U67" s="121">
        <f>('TD CALC Summary (Cumulative) '!$E60*'TD CALC Summary (Cumulative) '!$P$61)/'TD CALC Summary (Cumulative) '!$L$60</f>
        <v>0</v>
      </c>
      <c r="V67" s="121">
        <f>('TD CALC Summary (Cumulative) '!$E60*'TD CALC Summary (Cumulative) '!$P$61)/'TD CALC Summary (Cumulative) '!$L$60</f>
        <v>0</v>
      </c>
      <c r="W67" s="121">
        <f>('TD CALC Summary (Cumulative) '!$E60*'TD CALC Summary (Cumulative) '!$P$61)/'TD CALC Summary (Cumulative) '!$L$60</f>
        <v>0</v>
      </c>
      <c r="X67" s="121">
        <f>('TD CALC Summary (Cumulative) '!$E60*'TD CALC Summary (Cumulative) '!$P$61)/'TD CALC Summary (Cumulative) '!$L$60</f>
        <v>0</v>
      </c>
      <c r="Y67" s="121">
        <f>('TD CALC Summary (Cumulative) '!$E60*'TD CALC Summary (Cumulative) '!$P$61)/'TD CALC Summary (Cumulative) '!$L$60</f>
        <v>0</v>
      </c>
      <c r="Z67" s="121">
        <f>('TD CALC Summary (Cumulative) '!$E60*'TD CALC Summary (Cumulative) '!$P$61)/'TD CALC Summary (Cumulative) '!$L$60</f>
        <v>0</v>
      </c>
      <c r="AA67" s="121">
        <f>('TD CALC Summary (Cumulative) '!$F60*'TD CALC Summary (Cumulative) '!$P$61)/'TD CALC Summary (Cumulative) '!$L$60</f>
        <v>0</v>
      </c>
      <c r="AB67" s="121">
        <f>('TD CALC Summary (Cumulative) '!$F60*'TD CALC Summary (Cumulative) '!$P$61)/'TD CALC Summary (Cumulative) '!$L$60</f>
        <v>0</v>
      </c>
      <c r="AC67" s="121">
        <f>('TD CALC Summary (Cumulative) '!$F60*'TD CALC Summary (Cumulative) '!$P$61)/'TD CALC Summary (Cumulative) '!$L$60</f>
        <v>0</v>
      </c>
      <c r="AD67" s="121">
        <f>('TD CALC Summary (Cumulative) '!$F60*'TD CALC Summary (Cumulative) '!$P$61)/'TD CALC Summary (Cumulative) '!$L$60</f>
        <v>0</v>
      </c>
      <c r="AE67" s="121">
        <f>('TD CALC Summary (Cumulative) '!$F60*'TD CALC Summary (Cumulative) '!$P$61)/'TD CALC Summary (Cumulative) '!$L$60</f>
        <v>0</v>
      </c>
      <c r="AF67" s="121">
        <f>('TD CALC Summary (Cumulative) '!$F60*'TD CALC Summary (Cumulative) '!$P$61)/'TD CALC Summary (Cumulative) '!$L$60</f>
        <v>0</v>
      </c>
      <c r="AG67" s="121">
        <f>('TD CALC Summary (Cumulative) '!$F60*'TD CALC Summary (Cumulative) '!$P$61)/'TD CALC Summary (Cumulative) '!$L$60</f>
        <v>0</v>
      </c>
      <c r="AH67" s="121">
        <f>('TD CALC Summary (Cumulative) '!$F60*'TD CALC Summary (Cumulative) '!$P$61)/'TD CALC Summary (Cumulative) '!$L$60</f>
        <v>0</v>
      </c>
      <c r="AI67" s="121">
        <f>('TD CALC Summary (Cumulative) '!$F60*'TD CALC Summary (Cumulative) '!$P$61)/'TD CALC Summary (Cumulative) '!$L$60</f>
        <v>0</v>
      </c>
      <c r="AJ67" s="121">
        <f>('TD CALC Summary (Cumulative) '!$F60*'TD CALC Summary (Cumulative) '!$P$61)/'TD CALC Summary (Cumulative) '!$L$60</f>
        <v>0</v>
      </c>
      <c r="AK67" s="121">
        <f>('TD CALC Summary (Cumulative) '!$F60*'TD CALC Summary (Cumulative) '!$P$61)/'TD CALC Summary (Cumulative) '!$L$60</f>
        <v>0</v>
      </c>
      <c r="AL67" s="121">
        <f>('TD CALC Summary (Cumulative) '!$F60*'TD CALC Summary (Cumulative) '!$P$61)/'TD CALC Summary (Cumulative) '!$L$60</f>
        <v>0</v>
      </c>
      <c r="AM67" s="121">
        <f>('TD CALC Summary (Cumulative) '!$G60*'TD CALC Summary (Cumulative) '!$P$61)/'TD CALC Summary (Cumulative) '!$L$60</f>
        <v>0</v>
      </c>
      <c r="AN67" s="121">
        <f>('TD CALC Summary (Cumulative) '!$G60*'TD CALC Summary (Cumulative) '!$P$61)/'TD CALC Summary (Cumulative) '!$L$60</f>
        <v>0</v>
      </c>
      <c r="AO67" s="121">
        <f>('TD CALC Summary (Cumulative) '!$G60*'TD CALC Summary (Cumulative) '!$P$61)/'TD CALC Summary (Cumulative) '!$L$60</f>
        <v>0</v>
      </c>
      <c r="AP67" s="121">
        <f>('TD CALC Summary (Cumulative) '!$G60*'TD CALC Summary (Cumulative) '!$P$61)/'TD CALC Summary (Cumulative) '!$L$60</f>
        <v>0</v>
      </c>
      <c r="AQ67" s="121">
        <f>('TD CALC Summary (Cumulative) '!$G60*'TD CALC Summary (Cumulative) '!$P$61)/'TD CALC Summary (Cumulative) '!$L$60</f>
        <v>0</v>
      </c>
      <c r="AR67" s="121">
        <f>('TD CALC Summary (Cumulative) '!$G60*'TD CALC Summary (Cumulative) '!$P$61)/'TD CALC Summary (Cumulative) '!$L$60</f>
        <v>0</v>
      </c>
      <c r="AS67" s="121">
        <f>('TD CALC Summary (Cumulative) '!$G60*'TD CALC Summary (Cumulative) '!$P$61)/'TD CALC Summary (Cumulative) '!$L$60</f>
        <v>0</v>
      </c>
      <c r="AT67" s="121">
        <f>('TD CALC Summary (Cumulative) '!$G60*'TD CALC Summary (Cumulative) '!$P$61)/'TD CALC Summary (Cumulative) '!$L$60</f>
        <v>0</v>
      </c>
      <c r="AU67" s="121">
        <f>('TD CALC Summary (Cumulative) '!$G60*'TD CALC Summary (Cumulative) '!$P$61)/'TD CALC Summary (Cumulative) '!$L$60</f>
        <v>0</v>
      </c>
      <c r="AV67" s="121">
        <f>('TD CALC Summary (Cumulative) '!$G60*'TD CALC Summary (Cumulative) '!$P$61)/'TD CALC Summary (Cumulative) '!$L$60</f>
        <v>0</v>
      </c>
      <c r="AW67" s="121">
        <f>('TD CALC Summary (Cumulative) '!$G60*'TD CALC Summary (Cumulative) '!$P$61)/'TD CALC Summary (Cumulative) '!$L$60</f>
        <v>0</v>
      </c>
      <c r="AX67" s="121">
        <f>('TD CALC Summary (Cumulative) '!$G60*'TD CALC Summary (Cumulative) '!$P$61)/'TD CALC Summary (Cumulative) '!$L$60</f>
        <v>0</v>
      </c>
      <c r="AY67" s="121">
        <f>('TD CALC Summary (Cumulative) '!$H60*'TD CALC Summary (Cumulative) '!$P$61)/'TD CALC Summary (Cumulative) '!$L$60</f>
        <v>0</v>
      </c>
      <c r="AZ67" s="121">
        <f>('TD CALC Summary (Cumulative) '!$H60*'TD CALC Summary (Cumulative) '!$P$61)/'TD CALC Summary (Cumulative) '!$L$60</f>
        <v>0</v>
      </c>
      <c r="BA67" s="121">
        <f>('TD CALC Summary (Cumulative) '!$H60*'TD CALC Summary (Cumulative) '!$P$61)/'TD CALC Summary (Cumulative) '!$L$60</f>
        <v>0</v>
      </c>
      <c r="BB67" s="121">
        <f>('TD CALC Summary (Cumulative) '!$H60*'TD CALC Summary (Cumulative) '!$P$61)/'TD CALC Summary (Cumulative) '!$L$60</f>
        <v>0</v>
      </c>
      <c r="BC67" s="121">
        <f>('TD CALC Summary (Cumulative) '!$H60*'TD CALC Summary (Cumulative) '!$P$61)/'TD CALC Summary (Cumulative) '!$L$60</f>
        <v>0</v>
      </c>
      <c r="BD67" s="121">
        <f>('TD CALC Summary (Cumulative) '!$H60*'TD CALC Summary (Cumulative) '!$P$61)/'TD CALC Summary (Cumulative) '!$L$60</f>
        <v>0</v>
      </c>
      <c r="BE67" s="121">
        <f>('TD CALC Summary (Cumulative) '!$H60*'TD CALC Summary (Cumulative) '!$P$61)/'TD CALC Summary (Cumulative) '!$L$60</f>
        <v>0</v>
      </c>
      <c r="BF67" s="121">
        <f>('TD CALC Summary (Cumulative) '!$H60*'TD CALC Summary (Cumulative) '!$P$61)/'TD CALC Summary (Cumulative) '!$L$60</f>
        <v>0</v>
      </c>
      <c r="BG67" s="121">
        <f>('TD CALC Summary (Cumulative) '!$H60*'TD CALC Summary (Cumulative) '!$P$61)/'TD CALC Summary (Cumulative) '!$L$60</f>
        <v>0</v>
      </c>
      <c r="BH67" s="121">
        <f>('TD CALC Summary (Cumulative) '!$H60*'TD CALC Summary (Cumulative) '!$P$61)/'TD CALC Summary (Cumulative) '!$L$60</f>
        <v>0</v>
      </c>
      <c r="BI67" s="121">
        <f>('TD CALC Summary (Cumulative) '!$H60*'TD CALC Summary (Cumulative) '!$P$61)/'TD CALC Summary (Cumulative) '!$L$60</f>
        <v>0</v>
      </c>
      <c r="BJ67" s="121">
        <f>('TD CALC Summary (Cumulative) '!$H60*'TD CALC Summary (Cumulative) '!$P$61)/'TD CALC Summary (Cumulative) '!$L$60</f>
        <v>0</v>
      </c>
      <c r="BK67" s="121">
        <f>('TD CALC Summary (Cumulative) '!$I60*'TD CALC Summary (Cumulative) '!$P$61)/'TD CALC Summary (Cumulative) '!$L$60</f>
        <v>0</v>
      </c>
      <c r="BL67" s="121">
        <f>('TD CALC Summary (Cumulative) '!$I60*'TD CALC Summary (Cumulative) '!$P$61)/'TD CALC Summary (Cumulative) '!$L$60</f>
        <v>0</v>
      </c>
      <c r="BM67" s="121">
        <f>('TD CALC Summary (Cumulative) '!$I60*'TD CALC Summary (Cumulative) '!$P$61)/'TD CALC Summary (Cumulative) '!$L$60</f>
        <v>0</v>
      </c>
      <c r="BN67" s="121">
        <f>('TD CALC Summary (Cumulative) '!$I60*'TD CALC Summary (Cumulative) '!$P$61)/'TD CALC Summary (Cumulative) '!$L$60</f>
        <v>0</v>
      </c>
      <c r="BO67" s="121">
        <f>('TD CALC Summary (Cumulative) '!$I60*'TD CALC Summary (Cumulative) '!$P$61)/'TD CALC Summary (Cumulative) '!$L$60</f>
        <v>0</v>
      </c>
      <c r="BP67" s="121">
        <f>('TD CALC Summary (Cumulative) '!$I60*'TD CALC Summary (Cumulative) '!$P$61)/'TD CALC Summary (Cumulative) '!$L$60</f>
        <v>0</v>
      </c>
      <c r="BQ67" s="121">
        <f>('TD CALC Summary (Cumulative) '!$I60*'TD CALC Summary (Cumulative) '!$P$61)/'TD CALC Summary (Cumulative) '!$L$60</f>
        <v>0</v>
      </c>
      <c r="BR67" s="121">
        <f>('TD CALC Summary (Cumulative) '!$I60*'TD CALC Summary (Cumulative) '!$P$61)/'TD CALC Summary (Cumulative) '!$L$60</f>
        <v>0</v>
      </c>
      <c r="BS67" s="121">
        <f>('TD CALC Summary (Cumulative) '!$I60*'TD CALC Summary (Cumulative) '!$P$61)/'TD CALC Summary (Cumulative) '!$L$60</f>
        <v>0</v>
      </c>
      <c r="BT67" s="121">
        <f>('TD CALC Summary (Cumulative) '!$I60*'TD CALC Summary (Cumulative) '!$P$61)/'TD CALC Summary (Cumulative) '!$L$60</f>
        <v>0</v>
      </c>
      <c r="BU67" s="121">
        <f>('TD CALC Summary (Cumulative) '!$I60*'TD CALC Summary (Cumulative) '!$P$61)/'TD CALC Summary (Cumulative) '!$L$60</f>
        <v>0</v>
      </c>
      <c r="BV67" s="121">
        <f>('TD CALC Summary (Cumulative) '!$I60*'TD CALC Summary (Cumulative) '!$P$61)/'TD CALC Summary (Cumulative) '!$L$60</f>
        <v>0</v>
      </c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</row>
    <row r="68" spans="1:122" x14ac:dyDescent="0.25">
      <c r="A68" s="162"/>
      <c r="B68" s="45" t="s">
        <v>1</v>
      </c>
      <c r="C68" s="96"/>
      <c r="D68" s="96"/>
      <c r="E68" s="121">
        <f>('TD CALC Summary (Cumulative) '!$D61*'TD CALC Summary (Cumulative) '!$P$61)/'TD CALC Summary (Cumulative) '!$L$59</f>
        <v>0</v>
      </c>
      <c r="F68" s="121">
        <f>('TD CALC Summary (Cumulative) '!$D61*'TD CALC Summary (Cumulative) '!$P$61)/'TD CALC Summary (Cumulative) '!$L$59</f>
        <v>0</v>
      </c>
      <c r="G68" s="121">
        <f>('TD CALC Summary (Cumulative) '!$D61*'TD CALC Summary (Cumulative) '!$P$61)/'TD CALC Summary (Cumulative) '!$L$59</f>
        <v>0</v>
      </c>
      <c r="H68" s="121">
        <f>('TD CALC Summary (Cumulative) '!$D61*'TD CALC Summary (Cumulative) '!$P$61)/'TD CALC Summary (Cumulative) '!$L$59</f>
        <v>0</v>
      </c>
      <c r="I68" s="121">
        <f>('TD CALC Summary (Cumulative) '!$D61*'TD CALC Summary (Cumulative) '!$P$61)/'TD CALC Summary (Cumulative) '!$L$59</f>
        <v>0</v>
      </c>
      <c r="J68" s="121">
        <f>('TD CALC Summary (Cumulative) '!$D61*'TD CALC Summary (Cumulative) '!$P$61)/'TD CALC Summary (Cumulative) '!$L$59</f>
        <v>0</v>
      </c>
      <c r="K68" s="121">
        <f>('TD CALC Summary (Cumulative) '!$D61*'TD CALC Summary (Cumulative) '!$P$61)/'TD CALC Summary (Cumulative) '!$L$59</f>
        <v>0</v>
      </c>
      <c r="L68" s="121">
        <f>('TD CALC Summary (Cumulative) '!$D61*'TD CALC Summary (Cumulative) '!$P$61)/'TD CALC Summary (Cumulative) '!$L$59</f>
        <v>0</v>
      </c>
      <c r="M68" s="121">
        <f>('TD CALC Summary (Cumulative) '!$D61*'TD CALC Summary (Cumulative) '!$P$61)/'TD CALC Summary (Cumulative) '!$L$59</f>
        <v>0</v>
      </c>
      <c r="N68" s="121">
        <f>('TD CALC Summary (Cumulative) '!$D61*'TD CALC Summary (Cumulative) '!$P$61)/'TD CALC Summary (Cumulative) '!$L$59</f>
        <v>0</v>
      </c>
      <c r="O68" s="121">
        <f>('TD CALC Summary (Cumulative) '!$E61*'TD CALC Summary (Cumulative) '!$P$61)/'TD CALC Summary (Cumulative) '!$L$60</f>
        <v>0</v>
      </c>
      <c r="P68" s="121">
        <f>('TD CALC Summary (Cumulative) '!$E61*'TD CALC Summary (Cumulative) '!$P$61)/'TD CALC Summary (Cumulative) '!$L$60</f>
        <v>0</v>
      </c>
      <c r="Q68" s="121">
        <f>('TD CALC Summary (Cumulative) '!$E61*'TD CALC Summary (Cumulative) '!$P$61)/'TD CALC Summary (Cumulative) '!$L$60</f>
        <v>0</v>
      </c>
      <c r="R68" s="121">
        <f>('TD CALC Summary (Cumulative) '!$E61*'TD CALC Summary (Cumulative) '!$P$61)/'TD CALC Summary (Cumulative) '!$L$60</f>
        <v>0</v>
      </c>
      <c r="S68" s="121">
        <f>('TD CALC Summary (Cumulative) '!$E61*'TD CALC Summary (Cumulative) '!$P$61)/'TD CALC Summary (Cumulative) '!$L$60</f>
        <v>0</v>
      </c>
      <c r="T68" s="121">
        <f>('TD CALC Summary (Cumulative) '!$E61*'TD CALC Summary (Cumulative) '!$P$61)/'TD CALC Summary (Cumulative) '!$L$60</f>
        <v>0</v>
      </c>
      <c r="U68" s="121">
        <f>('TD CALC Summary (Cumulative) '!$E61*'TD CALC Summary (Cumulative) '!$P$61)/'TD CALC Summary (Cumulative) '!$L$60</f>
        <v>0</v>
      </c>
      <c r="V68" s="121">
        <f>('TD CALC Summary (Cumulative) '!$E61*'TD CALC Summary (Cumulative) '!$P$61)/'TD CALC Summary (Cumulative) '!$L$60</f>
        <v>0</v>
      </c>
      <c r="W68" s="121">
        <f>('TD CALC Summary (Cumulative) '!$E61*'TD CALC Summary (Cumulative) '!$P$61)/'TD CALC Summary (Cumulative) '!$L$60</f>
        <v>0</v>
      </c>
      <c r="X68" s="121">
        <f>('TD CALC Summary (Cumulative) '!$E61*'TD CALC Summary (Cumulative) '!$P$61)/'TD CALC Summary (Cumulative) '!$L$60</f>
        <v>0</v>
      </c>
      <c r="Y68" s="121">
        <f>('TD CALC Summary (Cumulative) '!$E61*'TD CALC Summary (Cumulative) '!$P$61)/'TD CALC Summary (Cumulative) '!$L$60</f>
        <v>0</v>
      </c>
      <c r="Z68" s="121">
        <f>('TD CALC Summary (Cumulative) '!$E61*'TD CALC Summary (Cumulative) '!$P$61)/'TD CALC Summary (Cumulative) '!$L$60</f>
        <v>0</v>
      </c>
      <c r="AA68" s="121">
        <f>('TD CALC Summary (Cumulative) '!$F61*'TD CALC Summary (Cumulative) '!$P$61)/'TD CALC Summary (Cumulative) '!$L$60</f>
        <v>0</v>
      </c>
      <c r="AB68" s="121">
        <f>('TD CALC Summary (Cumulative) '!$F61*'TD CALC Summary (Cumulative) '!$P$61)/'TD CALC Summary (Cumulative) '!$L$60</f>
        <v>0</v>
      </c>
      <c r="AC68" s="121">
        <f>('TD CALC Summary (Cumulative) '!$F61*'TD CALC Summary (Cumulative) '!$P$61)/'TD CALC Summary (Cumulative) '!$L$60</f>
        <v>0</v>
      </c>
      <c r="AD68" s="121">
        <f>('TD CALC Summary (Cumulative) '!$F61*'TD CALC Summary (Cumulative) '!$P$61)/'TD CALC Summary (Cumulative) '!$L$60</f>
        <v>0</v>
      </c>
      <c r="AE68" s="121">
        <f>('TD CALC Summary (Cumulative) '!$F61*'TD CALC Summary (Cumulative) '!$P$61)/'TD CALC Summary (Cumulative) '!$L$60</f>
        <v>0</v>
      </c>
      <c r="AF68" s="121">
        <f>('TD CALC Summary (Cumulative) '!$F61*'TD CALC Summary (Cumulative) '!$P$61)/'TD CALC Summary (Cumulative) '!$L$60</f>
        <v>0</v>
      </c>
      <c r="AG68" s="121">
        <f>('TD CALC Summary (Cumulative) '!$F61*'TD CALC Summary (Cumulative) '!$P$61)/'TD CALC Summary (Cumulative) '!$L$60</f>
        <v>0</v>
      </c>
      <c r="AH68" s="121">
        <f>('TD CALC Summary (Cumulative) '!$F61*'TD CALC Summary (Cumulative) '!$P$61)/'TD CALC Summary (Cumulative) '!$L$60</f>
        <v>0</v>
      </c>
      <c r="AI68" s="121">
        <f>('TD CALC Summary (Cumulative) '!$F61*'TD CALC Summary (Cumulative) '!$P$61)/'TD CALC Summary (Cumulative) '!$L$60</f>
        <v>0</v>
      </c>
      <c r="AJ68" s="121">
        <f>('TD CALC Summary (Cumulative) '!$F61*'TD CALC Summary (Cumulative) '!$P$61)/'TD CALC Summary (Cumulative) '!$L$60</f>
        <v>0</v>
      </c>
      <c r="AK68" s="121">
        <f>('TD CALC Summary (Cumulative) '!$F61*'TD CALC Summary (Cumulative) '!$P$61)/'TD CALC Summary (Cumulative) '!$L$60</f>
        <v>0</v>
      </c>
      <c r="AL68" s="121">
        <f>('TD CALC Summary (Cumulative) '!$F61*'TD CALC Summary (Cumulative) '!$P$61)/'TD CALC Summary (Cumulative) '!$L$60</f>
        <v>0</v>
      </c>
      <c r="AM68" s="121">
        <f>('TD CALC Summary (Cumulative) '!$G61*'TD CALC Summary (Cumulative) '!$P$61)/'TD CALC Summary (Cumulative) '!$L$60</f>
        <v>0</v>
      </c>
      <c r="AN68" s="121">
        <f>('TD CALC Summary (Cumulative) '!$G61*'TD CALC Summary (Cumulative) '!$P$61)/'TD CALC Summary (Cumulative) '!$L$60</f>
        <v>0</v>
      </c>
      <c r="AO68" s="121">
        <f>('TD CALC Summary (Cumulative) '!$G61*'TD CALC Summary (Cumulative) '!$P$61)/'TD CALC Summary (Cumulative) '!$L$60</f>
        <v>0</v>
      </c>
      <c r="AP68" s="121">
        <f>('TD CALC Summary (Cumulative) '!$G61*'TD CALC Summary (Cumulative) '!$P$61)/'TD CALC Summary (Cumulative) '!$L$60</f>
        <v>0</v>
      </c>
      <c r="AQ68" s="121">
        <f>('TD CALC Summary (Cumulative) '!$G61*'TD CALC Summary (Cumulative) '!$P$61)/'TD CALC Summary (Cumulative) '!$L$60</f>
        <v>0</v>
      </c>
      <c r="AR68" s="121">
        <f>('TD CALC Summary (Cumulative) '!$G61*'TD CALC Summary (Cumulative) '!$P$61)/'TD CALC Summary (Cumulative) '!$L$60</f>
        <v>0</v>
      </c>
      <c r="AS68" s="121">
        <f>('TD CALC Summary (Cumulative) '!$G61*'TD CALC Summary (Cumulative) '!$P$61)/'TD CALC Summary (Cumulative) '!$L$60</f>
        <v>0</v>
      </c>
      <c r="AT68" s="121">
        <f>('TD CALC Summary (Cumulative) '!$G61*'TD CALC Summary (Cumulative) '!$P$61)/'TD CALC Summary (Cumulative) '!$L$60</f>
        <v>0</v>
      </c>
      <c r="AU68" s="121">
        <f>('TD CALC Summary (Cumulative) '!$G61*'TD CALC Summary (Cumulative) '!$P$61)/'TD CALC Summary (Cumulative) '!$L$60</f>
        <v>0</v>
      </c>
      <c r="AV68" s="121">
        <f>('TD CALC Summary (Cumulative) '!$G61*'TD CALC Summary (Cumulative) '!$P$61)/'TD CALC Summary (Cumulative) '!$L$60</f>
        <v>0</v>
      </c>
      <c r="AW68" s="121">
        <f>('TD CALC Summary (Cumulative) '!$G61*'TD CALC Summary (Cumulative) '!$P$61)/'TD CALC Summary (Cumulative) '!$L$60</f>
        <v>0</v>
      </c>
      <c r="AX68" s="121">
        <f>('TD CALC Summary (Cumulative) '!$G61*'TD CALC Summary (Cumulative) '!$P$61)/'TD CALC Summary (Cumulative) '!$L$60</f>
        <v>0</v>
      </c>
      <c r="AY68" s="121">
        <f>('TD CALC Summary (Cumulative) '!$H61*'TD CALC Summary (Cumulative) '!$P$61)/'TD CALC Summary (Cumulative) '!$L$60</f>
        <v>0</v>
      </c>
      <c r="AZ68" s="121">
        <f>('TD CALC Summary (Cumulative) '!$H61*'TD CALC Summary (Cumulative) '!$P$61)/'TD CALC Summary (Cumulative) '!$L$60</f>
        <v>0</v>
      </c>
      <c r="BA68" s="121">
        <f>('TD CALC Summary (Cumulative) '!$H61*'TD CALC Summary (Cumulative) '!$P$61)/'TD CALC Summary (Cumulative) '!$L$60</f>
        <v>0</v>
      </c>
      <c r="BB68" s="121">
        <f>('TD CALC Summary (Cumulative) '!$H61*'TD CALC Summary (Cumulative) '!$P$61)/'TD CALC Summary (Cumulative) '!$L$60</f>
        <v>0</v>
      </c>
      <c r="BC68" s="121">
        <f>('TD CALC Summary (Cumulative) '!$H61*'TD CALC Summary (Cumulative) '!$P$61)/'TD CALC Summary (Cumulative) '!$L$60</f>
        <v>0</v>
      </c>
      <c r="BD68" s="121">
        <f>('TD CALC Summary (Cumulative) '!$H61*'TD CALC Summary (Cumulative) '!$P$61)/'TD CALC Summary (Cumulative) '!$L$60</f>
        <v>0</v>
      </c>
      <c r="BE68" s="121">
        <f>('TD CALC Summary (Cumulative) '!$H61*'TD CALC Summary (Cumulative) '!$P$61)/'TD CALC Summary (Cumulative) '!$L$60</f>
        <v>0</v>
      </c>
      <c r="BF68" s="121">
        <f>('TD CALC Summary (Cumulative) '!$H61*'TD CALC Summary (Cumulative) '!$P$61)/'TD CALC Summary (Cumulative) '!$L$60</f>
        <v>0</v>
      </c>
      <c r="BG68" s="121">
        <f>('TD CALC Summary (Cumulative) '!$H61*'TD CALC Summary (Cumulative) '!$P$61)/'TD CALC Summary (Cumulative) '!$L$60</f>
        <v>0</v>
      </c>
      <c r="BH68" s="121">
        <f>('TD CALC Summary (Cumulative) '!$H61*'TD CALC Summary (Cumulative) '!$P$61)/'TD CALC Summary (Cumulative) '!$L$60</f>
        <v>0</v>
      </c>
      <c r="BI68" s="121">
        <f>('TD CALC Summary (Cumulative) '!$H61*'TD CALC Summary (Cumulative) '!$P$61)/'TD CALC Summary (Cumulative) '!$L$60</f>
        <v>0</v>
      </c>
      <c r="BJ68" s="121">
        <f>('TD CALC Summary (Cumulative) '!$H61*'TD CALC Summary (Cumulative) '!$P$61)/'TD CALC Summary (Cumulative) '!$L$60</f>
        <v>0</v>
      </c>
      <c r="BK68" s="121">
        <f>('TD CALC Summary (Cumulative) '!$I61*'TD CALC Summary (Cumulative) '!$P$61)/'TD CALC Summary (Cumulative) '!$L$60</f>
        <v>0</v>
      </c>
      <c r="BL68" s="121">
        <f>('TD CALC Summary (Cumulative) '!$I61*'TD CALC Summary (Cumulative) '!$P$61)/'TD CALC Summary (Cumulative) '!$L$60</f>
        <v>0</v>
      </c>
      <c r="BM68" s="121">
        <f>('TD CALC Summary (Cumulative) '!$I61*'TD CALC Summary (Cumulative) '!$P$61)/'TD CALC Summary (Cumulative) '!$L$60</f>
        <v>0</v>
      </c>
      <c r="BN68" s="121">
        <f>('TD CALC Summary (Cumulative) '!$I61*'TD CALC Summary (Cumulative) '!$P$61)/'TD CALC Summary (Cumulative) '!$L$60</f>
        <v>0</v>
      </c>
      <c r="BO68" s="121">
        <f>('TD CALC Summary (Cumulative) '!$I61*'TD CALC Summary (Cumulative) '!$P$61)/'TD CALC Summary (Cumulative) '!$L$60</f>
        <v>0</v>
      </c>
      <c r="BP68" s="121">
        <f>('TD CALC Summary (Cumulative) '!$I61*'TD CALC Summary (Cumulative) '!$P$61)/'TD CALC Summary (Cumulative) '!$L$60</f>
        <v>0</v>
      </c>
      <c r="BQ68" s="121">
        <f>('TD CALC Summary (Cumulative) '!$I61*'TD CALC Summary (Cumulative) '!$P$61)/'TD CALC Summary (Cumulative) '!$L$60</f>
        <v>0</v>
      </c>
      <c r="BR68" s="121">
        <f>('TD CALC Summary (Cumulative) '!$I61*'TD CALC Summary (Cumulative) '!$P$61)/'TD CALC Summary (Cumulative) '!$L$60</f>
        <v>0</v>
      </c>
      <c r="BS68" s="121">
        <f>('TD CALC Summary (Cumulative) '!$I61*'TD CALC Summary (Cumulative) '!$P$61)/'TD CALC Summary (Cumulative) '!$L$60</f>
        <v>0</v>
      </c>
      <c r="BT68" s="121">
        <f>('TD CALC Summary (Cumulative) '!$I61*'TD CALC Summary (Cumulative) '!$P$61)/'TD CALC Summary (Cumulative) '!$L$60</f>
        <v>0</v>
      </c>
      <c r="BU68" s="121">
        <f>('TD CALC Summary (Cumulative) '!$I61*'TD CALC Summary (Cumulative) '!$P$61)/'TD CALC Summary (Cumulative) '!$L$60</f>
        <v>0</v>
      </c>
      <c r="BV68" s="121">
        <f>('TD CALC Summary (Cumulative) '!$I61*'TD CALC Summary (Cumulative) '!$P$61)/'TD CALC Summary (Cumulative) '!$L$60</f>
        <v>0</v>
      </c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</row>
    <row r="69" spans="1:122" x14ac:dyDescent="0.25">
      <c r="A69" s="162"/>
      <c r="B69" s="45" t="s">
        <v>11</v>
      </c>
      <c r="C69" s="96"/>
      <c r="D69" s="96"/>
      <c r="E69" s="121">
        <f>('TD CALC Summary (Cumulative) '!$D62*'TD CALC Summary (Cumulative) '!$P$61)/'TD CALC Summary (Cumulative) '!$L$59</f>
        <v>0</v>
      </c>
      <c r="F69" s="121">
        <f>('TD CALC Summary (Cumulative) '!$D62*'TD CALC Summary (Cumulative) '!$P$61)/'TD CALC Summary (Cumulative) '!$L$59</f>
        <v>0</v>
      </c>
      <c r="G69" s="121">
        <f>('TD CALC Summary (Cumulative) '!$D62*'TD CALC Summary (Cumulative) '!$P$61)/'TD CALC Summary (Cumulative) '!$L$59</f>
        <v>0</v>
      </c>
      <c r="H69" s="121">
        <f>('TD CALC Summary (Cumulative) '!$D62*'TD CALC Summary (Cumulative) '!$P$61)/'TD CALC Summary (Cumulative) '!$L$59</f>
        <v>0</v>
      </c>
      <c r="I69" s="121">
        <f>('TD CALC Summary (Cumulative) '!$D62*'TD CALC Summary (Cumulative) '!$P$61)/'TD CALC Summary (Cumulative) '!$L$59</f>
        <v>0</v>
      </c>
      <c r="J69" s="121">
        <f>('TD CALC Summary (Cumulative) '!$D62*'TD CALC Summary (Cumulative) '!$P$61)/'TD CALC Summary (Cumulative) '!$L$59</f>
        <v>0</v>
      </c>
      <c r="K69" s="121">
        <f>('TD CALC Summary (Cumulative) '!$D62*'TD CALC Summary (Cumulative) '!$P$61)/'TD CALC Summary (Cumulative) '!$L$59</f>
        <v>0</v>
      </c>
      <c r="L69" s="121">
        <f>('TD CALC Summary (Cumulative) '!$D62*'TD CALC Summary (Cumulative) '!$P$61)/'TD CALC Summary (Cumulative) '!$L$59</f>
        <v>0</v>
      </c>
      <c r="M69" s="121">
        <f>('TD CALC Summary (Cumulative) '!$D62*'TD CALC Summary (Cumulative) '!$P$61)/'TD CALC Summary (Cumulative) '!$L$59</f>
        <v>0</v>
      </c>
      <c r="N69" s="121">
        <f>('TD CALC Summary (Cumulative) '!$D62*'TD CALC Summary (Cumulative) '!$P$61)/'TD CALC Summary (Cumulative) '!$L$59</f>
        <v>0</v>
      </c>
      <c r="O69" s="121">
        <f>('TD CALC Summary (Cumulative) '!$E62*'TD CALC Summary (Cumulative) '!$P$61)/'TD CALC Summary (Cumulative) '!$L$60</f>
        <v>0</v>
      </c>
      <c r="P69" s="121">
        <f>('TD CALC Summary (Cumulative) '!$E62*'TD CALC Summary (Cumulative) '!$P$61)/'TD CALC Summary (Cumulative) '!$L$60</f>
        <v>0</v>
      </c>
      <c r="Q69" s="121">
        <f>('TD CALC Summary (Cumulative) '!$E62*'TD CALC Summary (Cumulative) '!$P$61)/'TD CALC Summary (Cumulative) '!$L$60</f>
        <v>0</v>
      </c>
      <c r="R69" s="121">
        <f>('TD CALC Summary (Cumulative) '!$E62*'TD CALC Summary (Cumulative) '!$P$61)/'TD CALC Summary (Cumulative) '!$L$60</f>
        <v>0</v>
      </c>
      <c r="S69" s="121">
        <f>('TD CALC Summary (Cumulative) '!$E62*'TD CALC Summary (Cumulative) '!$P$61)/'TD CALC Summary (Cumulative) '!$L$60</f>
        <v>0</v>
      </c>
      <c r="T69" s="121">
        <f>('TD CALC Summary (Cumulative) '!$E62*'TD CALC Summary (Cumulative) '!$P$61)/'TD CALC Summary (Cumulative) '!$L$60</f>
        <v>0</v>
      </c>
      <c r="U69" s="121">
        <f>('TD CALC Summary (Cumulative) '!$E62*'TD CALC Summary (Cumulative) '!$P$61)/'TD CALC Summary (Cumulative) '!$L$60</f>
        <v>0</v>
      </c>
      <c r="V69" s="121">
        <f>('TD CALC Summary (Cumulative) '!$E62*'TD CALC Summary (Cumulative) '!$P$61)/'TD CALC Summary (Cumulative) '!$L$60</f>
        <v>0</v>
      </c>
      <c r="W69" s="121">
        <f>('TD CALC Summary (Cumulative) '!$E62*'TD CALC Summary (Cumulative) '!$P$61)/'TD CALC Summary (Cumulative) '!$L$60</f>
        <v>0</v>
      </c>
      <c r="X69" s="121">
        <f>('TD CALC Summary (Cumulative) '!$E62*'TD CALC Summary (Cumulative) '!$P$61)/'TD CALC Summary (Cumulative) '!$L$60</f>
        <v>0</v>
      </c>
      <c r="Y69" s="121">
        <f>('TD CALC Summary (Cumulative) '!$E62*'TD CALC Summary (Cumulative) '!$P$61)/'TD CALC Summary (Cumulative) '!$L$60</f>
        <v>0</v>
      </c>
      <c r="Z69" s="121">
        <f>('TD CALC Summary (Cumulative) '!$E62*'TD CALC Summary (Cumulative) '!$P$61)/'TD CALC Summary (Cumulative) '!$L$60</f>
        <v>0</v>
      </c>
      <c r="AA69" s="121">
        <f>('TD CALC Summary (Cumulative) '!$F62*'TD CALC Summary (Cumulative) '!$P$61)/'TD CALC Summary (Cumulative) '!$L$60</f>
        <v>0</v>
      </c>
      <c r="AB69" s="121">
        <f>('TD CALC Summary (Cumulative) '!$F62*'TD CALC Summary (Cumulative) '!$P$61)/'TD CALC Summary (Cumulative) '!$L$60</f>
        <v>0</v>
      </c>
      <c r="AC69" s="121">
        <f>('TD CALC Summary (Cumulative) '!$F62*'TD CALC Summary (Cumulative) '!$P$61)/'TD CALC Summary (Cumulative) '!$L$60</f>
        <v>0</v>
      </c>
      <c r="AD69" s="121">
        <f>('TD CALC Summary (Cumulative) '!$F62*'TD CALC Summary (Cumulative) '!$P$61)/'TD CALC Summary (Cumulative) '!$L$60</f>
        <v>0</v>
      </c>
      <c r="AE69" s="121">
        <f>('TD CALC Summary (Cumulative) '!$F62*'TD CALC Summary (Cumulative) '!$P$61)/'TD CALC Summary (Cumulative) '!$L$60</f>
        <v>0</v>
      </c>
      <c r="AF69" s="121">
        <f>('TD CALC Summary (Cumulative) '!$F62*'TD CALC Summary (Cumulative) '!$P$61)/'TD CALC Summary (Cumulative) '!$L$60</f>
        <v>0</v>
      </c>
      <c r="AG69" s="121">
        <f>('TD CALC Summary (Cumulative) '!$F62*'TD CALC Summary (Cumulative) '!$P$61)/'TD CALC Summary (Cumulative) '!$L$60</f>
        <v>0</v>
      </c>
      <c r="AH69" s="121">
        <f>('TD CALC Summary (Cumulative) '!$F62*'TD CALC Summary (Cumulative) '!$P$61)/'TD CALC Summary (Cumulative) '!$L$60</f>
        <v>0</v>
      </c>
      <c r="AI69" s="121">
        <f>('TD CALC Summary (Cumulative) '!$F62*'TD CALC Summary (Cumulative) '!$P$61)/'TD CALC Summary (Cumulative) '!$L$60</f>
        <v>0</v>
      </c>
      <c r="AJ69" s="121">
        <f>('TD CALC Summary (Cumulative) '!$F62*'TD CALC Summary (Cumulative) '!$P$61)/'TD CALC Summary (Cumulative) '!$L$60</f>
        <v>0</v>
      </c>
      <c r="AK69" s="121">
        <f>('TD CALC Summary (Cumulative) '!$F62*'TD CALC Summary (Cumulative) '!$P$61)/'TD CALC Summary (Cumulative) '!$L$60</f>
        <v>0</v>
      </c>
      <c r="AL69" s="121">
        <f>('TD CALC Summary (Cumulative) '!$F62*'TD CALC Summary (Cumulative) '!$P$61)/'TD CALC Summary (Cumulative) '!$L$60</f>
        <v>0</v>
      </c>
      <c r="AM69" s="121">
        <f>('TD CALC Summary (Cumulative) '!$G62*'TD CALC Summary (Cumulative) '!$P$61)/'TD CALC Summary (Cumulative) '!$L$60</f>
        <v>0</v>
      </c>
      <c r="AN69" s="121">
        <f>('TD CALC Summary (Cumulative) '!$G62*'TD CALC Summary (Cumulative) '!$P$61)/'TD CALC Summary (Cumulative) '!$L$60</f>
        <v>0</v>
      </c>
      <c r="AO69" s="121">
        <f>('TD CALC Summary (Cumulative) '!$G62*'TD CALC Summary (Cumulative) '!$P$61)/'TD CALC Summary (Cumulative) '!$L$60</f>
        <v>0</v>
      </c>
      <c r="AP69" s="121">
        <f>('TD CALC Summary (Cumulative) '!$G62*'TD CALC Summary (Cumulative) '!$P$61)/'TD CALC Summary (Cumulative) '!$L$60</f>
        <v>0</v>
      </c>
      <c r="AQ69" s="121">
        <f>('TD CALC Summary (Cumulative) '!$G62*'TD CALC Summary (Cumulative) '!$P$61)/'TD CALC Summary (Cumulative) '!$L$60</f>
        <v>0</v>
      </c>
      <c r="AR69" s="121">
        <f>('TD CALC Summary (Cumulative) '!$G62*'TD CALC Summary (Cumulative) '!$P$61)/'TD CALC Summary (Cumulative) '!$L$60</f>
        <v>0</v>
      </c>
      <c r="AS69" s="121">
        <f>('TD CALC Summary (Cumulative) '!$G62*'TD CALC Summary (Cumulative) '!$P$61)/'TD CALC Summary (Cumulative) '!$L$60</f>
        <v>0</v>
      </c>
      <c r="AT69" s="121">
        <f>('TD CALC Summary (Cumulative) '!$G62*'TD CALC Summary (Cumulative) '!$P$61)/'TD CALC Summary (Cumulative) '!$L$60</f>
        <v>0</v>
      </c>
      <c r="AU69" s="121">
        <f>('TD CALC Summary (Cumulative) '!$G62*'TD CALC Summary (Cumulative) '!$P$61)/'TD CALC Summary (Cumulative) '!$L$60</f>
        <v>0</v>
      </c>
      <c r="AV69" s="121">
        <f>('TD CALC Summary (Cumulative) '!$G62*'TD CALC Summary (Cumulative) '!$P$61)/'TD CALC Summary (Cumulative) '!$L$60</f>
        <v>0</v>
      </c>
      <c r="AW69" s="121">
        <f>('TD CALC Summary (Cumulative) '!$G62*'TD CALC Summary (Cumulative) '!$P$61)/'TD CALC Summary (Cumulative) '!$L$60</f>
        <v>0</v>
      </c>
      <c r="AX69" s="121">
        <f>('TD CALC Summary (Cumulative) '!$G62*'TD CALC Summary (Cumulative) '!$P$61)/'TD CALC Summary (Cumulative) '!$L$60</f>
        <v>0</v>
      </c>
      <c r="AY69" s="121">
        <f>('TD CALC Summary (Cumulative) '!$H62*'TD CALC Summary (Cumulative) '!$P$61)/'TD CALC Summary (Cumulative) '!$L$60</f>
        <v>0</v>
      </c>
      <c r="AZ69" s="121">
        <f>('TD CALC Summary (Cumulative) '!$H62*'TD CALC Summary (Cumulative) '!$P$61)/'TD CALC Summary (Cumulative) '!$L$60</f>
        <v>0</v>
      </c>
      <c r="BA69" s="121">
        <f>('TD CALC Summary (Cumulative) '!$H62*'TD CALC Summary (Cumulative) '!$P$61)/'TD CALC Summary (Cumulative) '!$L$60</f>
        <v>0</v>
      </c>
      <c r="BB69" s="121">
        <f>('TD CALC Summary (Cumulative) '!$H62*'TD CALC Summary (Cumulative) '!$P$61)/'TD CALC Summary (Cumulative) '!$L$60</f>
        <v>0</v>
      </c>
      <c r="BC69" s="121">
        <f>('TD CALC Summary (Cumulative) '!$H62*'TD CALC Summary (Cumulative) '!$P$61)/'TD CALC Summary (Cumulative) '!$L$60</f>
        <v>0</v>
      </c>
      <c r="BD69" s="121">
        <f>('TD CALC Summary (Cumulative) '!$H62*'TD CALC Summary (Cumulative) '!$P$61)/'TD CALC Summary (Cumulative) '!$L$60</f>
        <v>0</v>
      </c>
      <c r="BE69" s="121">
        <f>('TD CALC Summary (Cumulative) '!$H62*'TD CALC Summary (Cumulative) '!$P$61)/'TD CALC Summary (Cumulative) '!$L$60</f>
        <v>0</v>
      </c>
      <c r="BF69" s="121">
        <f>('TD CALC Summary (Cumulative) '!$H62*'TD CALC Summary (Cumulative) '!$P$61)/'TD CALC Summary (Cumulative) '!$L$60</f>
        <v>0</v>
      </c>
      <c r="BG69" s="121">
        <f>('TD CALC Summary (Cumulative) '!$H62*'TD CALC Summary (Cumulative) '!$P$61)/'TD CALC Summary (Cumulative) '!$L$60</f>
        <v>0</v>
      </c>
      <c r="BH69" s="121">
        <f>('TD CALC Summary (Cumulative) '!$H62*'TD CALC Summary (Cumulative) '!$P$61)/'TD CALC Summary (Cumulative) '!$L$60</f>
        <v>0</v>
      </c>
      <c r="BI69" s="121">
        <f>('TD CALC Summary (Cumulative) '!$H62*'TD CALC Summary (Cumulative) '!$P$61)/'TD CALC Summary (Cumulative) '!$L$60</f>
        <v>0</v>
      </c>
      <c r="BJ69" s="121">
        <f>('TD CALC Summary (Cumulative) '!$H62*'TD CALC Summary (Cumulative) '!$P$61)/'TD CALC Summary (Cumulative) '!$L$60</f>
        <v>0</v>
      </c>
      <c r="BK69" s="121">
        <f>('TD CALC Summary (Cumulative) '!$I62*'TD CALC Summary (Cumulative) '!$P$61)/'TD CALC Summary (Cumulative) '!$L$60</f>
        <v>0</v>
      </c>
      <c r="BL69" s="121">
        <f>('TD CALC Summary (Cumulative) '!$I62*'TD CALC Summary (Cumulative) '!$P$61)/'TD CALC Summary (Cumulative) '!$L$60</f>
        <v>0</v>
      </c>
      <c r="BM69" s="121">
        <f>('TD CALC Summary (Cumulative) '!$I62*'TD CALC Summary (Cumulative) '!$P$61)/'TD CALC Summary (Cumulative) '!$L$60</f>
        <v>0</v>
      </c>
      <c r="BN69" s="121">
        <f>('TD CALC Summary (Cumulative) '!$I62*'TD CALC Summary (Cumulative) '!$P$61)/'TD CALC Summary (Cumulative) '!$L$60</f>
        <v>0</v>
      </c>
      <c r="BO69" s="121">
        <f>('TD CALC Summary (Cumulative) '!$I62*'TD CALC Summary (Cumulative) '!$P$61)/'TD CALC Summary (Cumulative) '!$L$60</f>
        <v>0</v>
      </c>
      <c r="BP69" s="121">
        <f>('TD CALC Summary (Cumulative) '!$I62*'TD CALC Summary (Cumulative) '!$P$61)/'TD CALC Summary (Cumulative) '!$L$60</f>
        <v>0</v>
      </c>
      <c r="BQ69" s="121">
        <f>('TD CALC Summary (Cumulative) '!$I62*'TD CALC Summary (Cumulative) '!$P$61)/'TD CALC Summary (Cumulative) '!$L$60</f>
        <v>0</v>
      </c>
      <c r="BR69" s="121">
        <f>('TD CALC Summary (Cumulative) '!$I62*'TD CALC Summary (Cumulative) '!$P$61)/'TD CALC Summary (Cumulative) '!$L$60</f>
        <v>0</v>
      </c>
      <c r="BS69" s="121">
        <f>('TD CALC Summary (Cumulative) '!$I62*'TD CALC Summary (Cumulative) '!$P$61)/'TD CALC Summary (Cumulative) '!$L$60</f>
        <v>0</v>
      </c>
      <c r="BT69" s="121">
        <f>('TD CALC Summary (Cumulative) '!$I62*'TD CALC Summary (Cumulative) '!$P$61)/'TD CALC Summary (Cumulative) '!$L$60</f>
        <v>0</v>
      </c>
      <c r="BU69" s="121">
        <f>('TD CALC Summary (Cumulative) '!$I62*'TD CALC Summary (Cumulative) '!$P$61)/'TD CALC Summary (Cumulative) '!$L$60</f>
        <v>0</v>
      </c>
      <c r="BV69" s="121">
        <f>('TD CALC Summary (Cumulative) '!$I62*'TD CALC Summary (Cumulative) '!$P$61)/'TD CALC Summary (Cumulative) '!$L$60</f>
        <v>0</v>
      </c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</row>
    <row r="70" spans="1:122" x14ac:dyDescent="0.25">
      <c r="A70" s="162"/>
      <c r="B70" s="45" t="s">
        <v>12</v>
      </c>
      <c r="C70" s="96"/>
      <c r="D70" s="96"/>
      <c r="E70" s="121">
        <f>('TD CALC Summary (Cumulative) '!$D63*'TD CALC Summary (Cumulative) '!$P$61)/'TD CALC Summary (Cumulative) '!$L$59</f>
        <v>0</v>
      </c>
      <c r="F70" s="121">
        <f>('TD CALC Summary (Cumulative) '!$D63*'TD CALC Summary (Cumulative) '!$P$61)/'TD CALC Summary (Cumulative) '!$L$59</f>
        <v>0</v>
      </c>
      <c r="G70" s="121">
        <f>('TD CALC Summary (Cumulative) '!$D63*'TD CALC Summary (Cumulative) '!$P$61)/'TD CALC Summary (Cumulative) '!$L$59</f>
        <v>0</v>
      </c>
      <c r="H70" s="121">
        <f>('TD CALC Summary (Cumulative) '!$D63*'TD CALC Summary (Cumulative) '!$P$61)/'TD CALC Summary (Cumulative) '!$L$59</f>
        <v>0</v>
      </c>
      <c r="I70" s="121">
        <f>('TD CALC Summary (Cumulative) '!$D63*'TD CALC Summary (Cumulative) '!$P$61)/'TD CALC Summary (Cumulative) '!$L$59</f>
        <v>0</v>
      </c>
      <c r="J70" s="121">
        <f>('TD CALC Summary (Cumulative) '!$D63*'TD CALC Summary (Cumulative) '!$P$61)/'TD CALC Summary (Cumulative) '!$L$59</f>
        <v>0</v>
      </c>
      <c r="K70" s="121">
        <f>('TD CALC Summary (Cumulative) '!$D63*'TD CALC Summary (Cumulative) '!$P$61)/'TD CALC Summary (Cumulative) '!$L$59</f>
        <v>0</v>
      </c>
      <c r="L70" s="121">
        <f>('TD CALC Summary (Cumulative) '!$D63*'TD CALC Summary (Cumulative) '!$P$61)/'TD CALC Summary (Cumulative) '!$L$59</f>
        <v>0</v>
      </c>
      <c r="M70" s="121">
        <f>('TD CALC Summary (Cumulative) '!$D63*'TD CALC Summary (Cumulative) '!$P$61)/'TD CALC Summary (Cumulative) '!$L$59</f>
        <v>0</v>
      </c>
      <c r="N70" s="121">
        <f>('TD CALC Summary (Cumulative) '!$D63*'TD CALC Summary (Cumulative) '!$P$61)/'TD CALC Summary (Cumulative) '!$L$59</f>
        <v>0</v>
      </c>
      <c r="O70" s="121">
        <f>('TD CALC Summary (Cumulative) '!$E63*'TD CALC Summary (Cumulative) '!$P$61)/'TD CALC Summary (Cumulative) '!$L$60</f>
        <v>0</v>
      </c>
      <c r="P70" s="121">
        <f>('TD CALC Summary (Cumulative) '!$E63*'TD CALC Summary (Cumulative) '!$P$61)/'TD CALC Summary (Cumulative) '!$L$60</f>
        <v>0</v>
      </c>
      <c r="Q70" s="121">
        <f>('TD CALC Summary (Cumulative) '!$E63*'TD CALC Summary (Cumulative) '!$P$61)/'TD CALC Summary (Cumulative) '!$L$60</f>
        <v>0</v>
      </c>
      <c r="R70" s="121">
        <f>('TD CALC Summary (Cumulative) '!$E63*'TD CALC Summary (Cumulative) '!$P$61)/'TD CALC Summary (Cumulative) '!$L$60</f>
        <v>0</v>
      </c>
      <c r="S70" s="121">
        <f>('TD CALC Summary (Cumulative) '!$E63*'TD CALC Summary (Cumulative) '!$P$61)/'TD CALC Summary (Cumulative) '!$L$60</f>
        <v>0</v>
      </c>
      <c r="T70" s="121">
        <f>('TD CALC Summary (Cumulative) '!$E63*'TD CALC Summary (Cumulative) '!$P$61)/'TD CALC Summary (Cumulative) '!$L$60</f>
        <v>0</v>
      </c>
      <c r="U70" s="121">
        <f>('TD CALC Summary (Cumulative) '!$E63*'TD CALC Summary (Cumulative) '!$P$61)/'TD CALC Summary (Cumulative) '!$L$60</f>
        <v>0</v>
      </c>
      <c r="V70" s="121">
        <f>('TD CALC Summary (Cumulative) '!$E63*'TD CALC Summary (Cumulative) '!$P$61)/'TD CALC Summary (Cumulative) '!$L$60</f>
        <v>0</v>
      </c>
      <c r="W70" s="121">
        <f>('TD CALC Summary (Cumulative) '!$E63*'TD CALC Summary (Cumulative) '!$P$61)/'TD CALC Summary (Cumulative) '!$L$60</f>
        <v>0</v>
      </c>
      <c r="X70" s="121">
        <f>('TD CALC Summary (Cumulative) '!$E63*'TD CALC Summary (Cumulative) '!$P$61)/'TD CALC Summary (Cumulative) '!$L$60</f>
        <v>0</v>
      </c>
      <c r="Y70" s="121">
        <f>('TD CALC Summary (Cumulative) '!$E63*'TD CALC Summary (Cumulative) '!$P$61)/'TD CALC Summary (Cumulative) '!$L$60</f>
        <v>0</v>
      </c>
      <c r="Z70" s="121">
        <f>('TD CALC Summary (Cumulative) '!$E63*'TD CALC Summary (Cumulative) '!$P$61)/'TD CALC Summary (Cumulative) '!$L$60</f>
        <v>0</v>
      </c>
      <c r="AA70" s="121">
        <f>('TD CALC Summary (Cumulative) '!$F63*'TD CALC Summary (Cumulative) '!$P$61)/'TD CALC Summary (Cumulative) '!$L$60</f>
        <v>0</v>
      </c>
      <c r="AB70" s="121">
        <f>('TD CALC Summary (Cumulative) '!$F63*'TD CALC Summary (Cumulative) '!$P$61)/'TD CALC Summary (Cumulative) '!$L$60</f>
        <v>0</v>
      </c>
      <c r="AC70" s="121">
        <f>('TD CALC Summary (Cumulative) '!$F63*'TD CALC Summary (Cumulative) '!$P$61)/'TD CALC Summary (Cumulative) '!$L$60</f>
        <v>0</v>
      </c>
      <c r="AD70" s="121">
        <f>('TD CALC Summary (Cumulative) '!$F63*'TD CALC Summary (Cumulative) '!$P$61)/'TD CALC Summary (Cumulative) '!$L$60</f>
        <v>0</v>
      </c>
      <c r="AE70" s="121">
        <f>('TD CALC Summary (Cumulative) '!$F63*'TD CALC Summary (Cumulative) '!$P$61)/'TD CALC Summary (Cumulative) '!$L$60</f>
        <v>0</v>
      </c>
      <c r="AF70" s="121">
        <f>('TD CALC Summary (Cumulative) '!$F63*'TD CALC Summary (Cumulative) '!$P$61)/'TD CALC Summary (Cumulative) '!$L$60</f>
        <v>0</v>
      </c>
      <c r="AG70" s="121">
        <f>('TD CALC Summary (Cumulative) '!$F63*'TD CALC Summary (Cumulative) '!$P$61)/'TD CALC Summary (Cumulative) '!$L$60</f>
        <v>0</v>
      </c>
      <c r="AH70" s="121">
        <f>('TD CALC Summary (Cumulative) '!$F63*'TD CALC Summary (Cumulative) '!$P$61)/'TD CALC Summary (Cumulative) '!$L$60</f>
        <v>0</v>
      </c>
      <c r="AI70" s="121">
        <f>('TD CALC Summary (Cumulative) '!$F63*'TD CALC Summary (Cumulative) '!$P$61)/'TD CALC Summary (Cumulative) '!$L$60</f>
        <v>0</v>
      </c>
      <c r="AJ70" s="121">
        <f>('TD CALC Summary (Cumulative) '!$F63*'TD CALC Summary (Cumulative) '!$P$61)/'TD CALC Summary (Cumulative) '!$L$60</f>
        <v>0</v>
      </c>
      <c r="AK70" s="121">
        <f>('TD CALC Summary (Cumulative) '!$F63*'TD CALC Summary (Cumulative) '!$P$61)/'TD CALC Summary (Cumulative) '!$L$60</f>
        <v>0</v>
      </c>
      <c r="AL70" s="121">
        <f>('TD CALC Summary (Cumulative) '!$F63*'TD CALC Summary (Cumulative) '!$P$61)/'TD CALC Summary (Cumulative) '!$L$60</f>
        <v>0</v>
      </c>
      <c r="AM70" s="121">
        <f>('TD CALC Summary (Cumulative) '!$G63*'TD CALC Summary (Cumulative) '!$P$61)/'TD CALC Summary (Cumulative) '!$L$60</f>
        <v>0</v>
      </c>
      <c r="AN70" s="121">
        <f>('TD CALC Summary (Cumulative) '!$G63*'TD CALC Summary (Cumulative) '!$P$61)/'TD CALC Summary (Cumulative) '!$L$60</f>
        <v>0</v>
      </c>
      <c r="AO70" s="121">
        <f>('TD CALC Summary (Cumulative) '!$G63*'TD CALC Summary (Cumulative) '!$P$61)/'TD CALC Summary (Cumulative) '!$L$60</f>
        <v>0</v>
      </c>
      <c r="AP70" s="121">
        <f>('TD CALC Summary (Cumulative) '!$G63*'TD CALC Summary (Cumulative) '!$P$61)/'TD CALC Summary (Cumulative) '!$L$60</f>
        <v>0</v>
      </c>
      <c r="AQ70" s="121">
        <f>('TD CALC Summary (Cumulative) '!$G63*'TD CALC Summary (Cumulative) '!$P$61)/'TD CALC Summary (Cumulative) '!$L$60</f>
        <v>0</v>
      </c>
      <c r="AR70" s="121">
        <f>('TD CALC Summary (Cumulative) '!$G63*'TD CALC Summary (Cumulative) '!$P$61)/'TD CALC Summary (Cumulative) '!$L$60</f>
        <v>0</v>
      </c>
      <c r="AS70" s="121">
        <f>('TD CALC Summary (Cumulative) '!$G63*'TD CALC Summary (Cumulative) '!$P$61)/'TD CALC Summary (Cumulative) '!$L$60</f>
        <v>0</v>
      </c>
      <c r="AT70" s="121">
        <f>('TD CALC Summary (Cumulative) '!$G63*'TD CALC Summary (Cumulative) '!$P$61)/'TD CALC Summary (Cumulative) '!$L$60</f>
        <v>0</v>
      </c>
      <c r="AU70" s="121">
        <f>('TD CALC Summary (Cumulative) '!$G63*'TD CALC Summary (Cumulative) '!$P$61)/'TD CALC Summary (Cumulative) '!$L$60</f>
        <v>0</v>
      </c>
      <c r="AV70" s="121">
        <f>('TD CALC Summary (Cumulative) '!$G63*'TD CALC Summary (Cumulative) '!$P$61)/'TD CALC Summary (Cumulative) '!$L$60</f>
        <v>0</v>
      </c>
      <c r="AW70" s="121">
        <f>('TD CALC Summary (Cumulative) '!$G63*'TD CALC Summary (Cumulative) '!$P$61)/'TD CALC Summary (Cumulative) '!$L$60</f>
        <v>0</v>
      </c>
      <c r="AX70" s="121">
        <f>('TD CALC Summary (Cumulative) '!$G63*'TD CALC Summary (Cumulative) '!$P$61)/'TD CALC Summary (Cumulative) '!$L$60</f>
        <v>0</v>
      </c>
      <c r="AY70" s="121">
        <f>('TD CALC Summary (Cumulative) '!$H63*'TD CALC Summary (Cumulative) '!$P$61)/'TD CALC Summary (Cumulative) '!$L$60</f>
        <v>0</v>
      </c>
      <c r="AZ70" s="121">
        <f>('TD CALC Summary (Cumulative) '!$H63*'TD CALC Summary (Cumulative) '!$P$61)/'TD CALC Summary (Cumulative) '!$L$60</f>
        <v>0</v>
      </c>
      <c r="BA70" s="121">
        <f>('TD CALC Summary (Cumulative) '!$H63*'TD CALC Summary (Cumulative) '!$P$61)/'TD CALC Summary (Cumulative) '!$L$60</f>
        <v>0</v>
      </c>
      <c r="BB70" s="121">
        <f>('TD CALC Summary (Cumulative) '!$H63*'TD CALC Summary (Cumulative) '!$P$61)/'TD CALC Summary (Cumulative) '!$L$60</f>
        <v>0</v>
      </c>
      <c r="BC70" s="121">
        <f>('TD CALC Summary (Cumulative) '!$H63*'TD CALC Summary (Cumulative) '!$P$61)/'TD CALC Summary (Cumulative) '!$L$60</f>
        <v>0</v>
      </c>
      <c r="BD70" s="121">
        <f>('TD CALC Summary (Cumulative) '!$H63*'TD CALC Summary (Cumulative) '!$P$61)/'TD CALC Summary (Cumulative) '!$L$60</f>
        <v>0</v>
      </c>
      <c r="BE70" s="121">
        <f>('TD CALC Summary (Cumulative) '!$H63*'TD CALC Summary (Cumulative) '!$P$61)/'TD CALC Summary (Cumulative) '!$L$60</f>
        <v>0</v>
      </c>
      <c r="BF70" s="121">
        <f>('TD CALC Summary (Cumulative) '!$H63*'TD CALC Summary (Cumulative) '!$P$61)/'TD CALC Summary (Cumulative) '!$L$60</f>
        <v>0</v>
      </c>
      <c r="BG70" s="121">
        <f>('TD CALC Summary (Cumulative) '!$H63*'TD CALC Summary (Cumulative) '!$P$61)/'TD CALC Summary (Cumulative) '!$L$60</f>
        <v>0</v>
      </c>
      <c r="BH70" s="121">
        <f>('TD CALC Summary (Cumulative) '!$H63*'TD CALC Summary (Cumulative) '!$P$61)/'TD CALC Summary (Cumulative) '!$L$60</f>
        <v>0</v>
      </c>
      <c r="BI70" s="121">
        <f>('TD CALC Summary (Cumulative) '!$H63*'TD CALC Summary (Cumulative) '!$P$61)/'TD CALC Summary (Cumulative) '!$L$60</f>
        <v>0</v>
      </c>
      <c r="BJ70" s="121">
        <f>('TD CALC Summary (Cumulative) '!$H63*'TD CALC Summary (Cumulative) '!$P$61)/'TD CALC Summary (Cumulative) '!$L$60</f>
        <v>0</v>
      </c>
      <c r="BK70" s="121">
        <f>('TD CALC Summary (Cumulative) '!$I63*'TD CALC Summary (Cumulative) '!$P$61)/'TD CALC Summary (Cumulative) '!$L$60</f>
        <v>0</v>
      </c>
      <c r="BL70" s="121">
        <f>('TD CALC Summary (Cumulative) '!$I63*'TD CALC Summary (Cumulative) '!$P$61)/'TD CALC Summary (Cumulative) '!$L$60</f>
        <v>0</v>
      </c>
      <c r="BM70" s="121">
        <f>('TD CALC Summary (Cumulative) '!$I63*'TD CALC Summary (Cumulative) '!$P$61)/'TD CALC Summary (Cumulative) '!$L$60</f>
        <v>0</v>
      </c>
      <c r="BN70" s="121">
        <f>('TD CALC Summary (Cumulative) '!$I63*'TD CALC Summary (Cumulative) '!$P$61)/'TD CALC Summary (Cumulative) '!$L$60</f>
        <v>0</v>
      </c>
      <c r="BO70" s="121">
        <f>('TD CALC Summary (Cumulative) '!$I63*'TD CALC Summary (Cumulative) '!$P$61)/'TD CALC Summary (Cumulative) '!$L$60</f>
        <v>0</v>
      </c>
      <c r="BP70" s="121">
        <f>('TD CALC Summary (Cumulative) '!$I63*'TD CALC Summary (Cumulative) '!$P$61)/'TD CALC Summary (Cumulative) '!$L$60</f>
        <v>0</v>
      </c>
      <c r="BQ70" s="121">
        <f>('TD CALC Summary (Cumulative) '!$I63*'TD CALC Summary (Cumulative) '!$P$61)/'TD CALC Summary (Cumulative) '!$L$60</f>
        <v>0</v>
      </c>
      <c r="BR70" s="121">
        <f>('TD CALC Summary (Cumulative) '!$I63*'TD CALC Summary (Cumulative) '!$P$61)/'TD CALC Summary (Cumulative) '!$L$60</f>
        <v>0</v>
      </c>
      <c r="BS70" s="121">
        <f>('TD CALC Summary (Cumulative) '!$I63*'TD CALC Summary (Cumulative) '!$P$61)/'TD CALC Summary (Cumulative) '!$L$60</f>
        <v>0</v>
      </c>
      <c r="BT70" s="121">
        <f>('TD CALC Summary (Cumulative) '!$I63*'TD CALC Summary (Cumulative) '!$P$61)/'TD CALC Summary (Cumulative) '!$L$60</f>
        <v>0</v>
      </c>
      <c r="BU70" s="121">
        <f>('TD CALC Summary (Cumulative) '!$I63*'TD CALC Summary (Cumulative) '!$P$61)/'TD CALC Summary (Cumulative) '!$L$60</f>
        <v>0</v>
      </c>
      <c r="BV70" s="121">
        <f>('TD CALC Summary (Cumulative) '!$I63*'TD CALC Summary (Cumulative) '!$P$61)/'TD CALC Summary (Cumulative) '!$L$60</f>
        <v>0</v>
      </c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</row>
    <row r="71" spans="1:122" x14ac:dyDescent="0.25">
      <c r="A71" s="162"/>
      <c r="B71" s="45" t="s">
        <v>3</v>
      </c>
      <c r="C71" s="96"/>
      <c r="D71" s="96"/>
      <c r="E71" s="121">
        <f>('TD CALC Summary (Cumulative) '!$D64*'TD CALC Summary (Cumulative) '!$P$61)/'TD CALC Summary (Cumulative) '!$L$59</f>
        <v>0</v>
      </c>
      <c r="F71" s="121">
        <f>('TD CALC Summary (Cumulative) '!$D64*'TD CALC Summary (Cumulative) '!$P$61)/'TD CALC Summary (Cumulative) '!$L$59</f>
        <v>0</v>
      </c>
      <c r="G71" s="121">
        <f>('TD CALC Summary (Cumulative) '!$D64*'TD CALC Summary (Cumulative) '!$P$61)/'TD CALC Summary (Cumulative) '!$L$59</f>
        <v>0</v>
      </c>
      <c r="H71" s="121">
        <f>('TD CALC Summary (Cumulative) '!$D64*'TD CALC Summary (Cumulative) '!$P$61)/'TD CALC Summary (Cumulative) '!$L$59</f>
        <v>0</v>
      </c>
      <c r="I71" s="121">
        <f>('TD CALC Summary (Cumulative) '!$D64*'TD CALC Summary (Cumulative) '!$P$61)/'TD CALC Summary (Cumulative) '!$L$59</f>
        <v>0</v>
      </c>
      <c r="J71" s="121">
        <f>('TD CALC Summary (Cumulative) '!$D64*'TD CALC Summary (Cumulative) '!$P$61)/'TD CALC Summary (Cumulative) '!$L$59</f>
        <v>0</v>
      </c>
      <c r="K71" s="121">
        <f>('TD CALC Summary (Cumulative) '!$D64*'TD CALC Summary (Cumulative) '!$P$61)/'TD CALC Summary (Cumulative) '!$L$59</f>
        <v>0</v>
      </c>
      <c r="L71" s="121">
        <f>('TD CALC Summary (Cumulative) '!$D64*'TD CALC Summary (Cumulative) '!$P$61)/'TD CALC Summary (Cumulative) '!$L$59</f>
        <v>0</v>
      </c>
      <c r="M71" s="121">
        <f>('TD CALC Summary (Cumulative) '!$D64*'TD CALC Summary (Cumulative) '!$P$61)/'TD CALC Summary (Cumulative) '!$L$59</f>
        <v>0</v>
      </c>
      <c r="N71" s="121">
        <f>('TD CALC Summary (Cumulative) '!$D64*'TD CALC Summary (Cumulative) '!$P$61)/'TD CALC Summary (Cumulative) '!$L$59</f>
        <v>0</v>
      </c>
      <c r="O71" s="121">
        <f>('TD CALC Summary (Cumulative) '!$E64*'TD CALC Summary (Cumulative) '!$P$61)/'TD CALC Summary (Cumulative) '!$L$60</f>
        <v>0</v>
      </c>
      <c r="P71" s="121">
        <f>('TD CALC Summary (Cumulative) '!$E64*'TD CALC Summary (Cumulative) '!$P$61)/'TD CALC Summary (Cumulative) '!$L$60</f>
        <v>0</v>
      </c>
      <c r="Q71" s="121">
        <f>('TD CALC Summary (Cumulative) '!$E64*'TD CALC Summary (Cumulative) '!$P$61)/'TD CALC Summary (Cumulative) '!$L$60</f>
        <v>0</v>
      </c>
      <c r="R71" s="121">
        <f>('TD CALC Summary (Cumulative) '!$E64*'TD CALC Summary (Cumulative) '!$P$61)/'TD CALC Summary (Cumulative) '!$L$60</f>
        <v>0</v>
      </c>
      <c r="S71" s="121">
        <f>('TD CALC Summary (Cumulative) '!$E64*'TD CALC Summary (Cumulative) '!$P$61)/'TD CALC Summary (Cumulative) '!$L$60</f>
        <v>0</v>
      </c>
      <c r="T71" s="121">
        <f>('TD CALC Summary (Cumulative) '!$E64*'TD CALC Summary (Cumulative) '!$P$61)/'TD CALC Summary (Cumulative) '!$L$60</f>
        <v>0</v>
      </c>
      <c r="U71" s="121">
        <f>('TD CALC Summary (Cumulative) '!$E64*'TD CALC Summary (Cumulative) '!$P$61)/'TD CALC Summary (Cumulative) '!$L$60</f>
        <v>0</v>
      </c>
      <c r="V71" s="121">
        <f>('TD CALC Summary (Cumulative) '!$E64*'TD CALC Summary (Cumulative) '!$P$61)/'TD CALC Summary (Cumulative) '!$L$60</f>
        <v>0</v>
      </c>
      <c r="W71" s="121">
        <f>('TD CALC Summary (Cumulative) '!$E64*'TD CALC Summary (Cumulative) '!$P$61)/'TD CALC Summary (Cumulative) '!$L$60</f>
        <v>0</v>
      </c>
      <c r="X71" s="121">
        <f>('TD CALC Summary (Cumulative) '!$E64*'TD CALC Summary (Cumulative) '!$P$61)/'TD CALC Summary (Cumulative) '!$L$60</f>
        <v>0</v>
      </c>
      <c r="Y71" s="121">
        <f>('TD CALC Summary (Cumulative) '!$E64*'TD CALC Summary (Cumulative) '!$P$61)/'TD CALC Summary (Cumulative) '!$L$60</f>
        <v>0</v>
      </c>
      <c r="Z71" s="121">
        <f>('TD CALC Summary (Cumulative) '!$E64*'TD CALC Summary (Cumulative) '!$P$61)/'TD CALC Summary (Cumulative) '!$L$60</f>
        <v>0</v>
      </c>
      <c r="AA71" s="121">
        <f>('TD CALC Summary (Cumulative) '!$F64*'TD CALC Summary (Cumulative) '!$P$61)/'TD CALC Summary (Cumulative) '!$L$60</f>
        <v>0</v>
      </c>
      <c r="AB71" s="121">
        <f>('TD CALC Summary (Cumulative) '!$F64*'TD CALC Summary (Cumulative) '!$P$61)/'TD CALC Summary (Cumulative) '!$L$60</f>
        <v>0</v>
      </c>
      <c r="AC71" s="121">
        <f>('TD CALC Summary (Cumulative) '!$F64*'TD CALC Summary (Cumulative) '!$P$61)/'TD CALC Summary (Cumulative) '!$L$60</f>
        <v>0</v>
      </c>
      <c r="AD71" s="121">
        <f>('TD CALC Summary (Cumulative) '!$F64*'TD CALC Summary (Cumulative) '!$P$61)/'TD CALC Summary (Cumulative) '!$L$60</f>
        <v>0</v>
      </c>
      <c r="AE71" s="121">
        <f>('TD CALC Summary (Cumulative) '!$F64*'TD CALC Summary (Cumulative) '!$P$61)/'TD CALC Summary (Cumulative) '!$L$60</f>
        <v>0</v>
      </c>
      <c r="AF71" s="121">
        <f>('TD CALC Summary (Cumulative) '!$F64*'TD CALC Summary (Cumulative) '!$P$61)/'TD CALC Summary (Cumulative) '!$L$60</f>
        <v>0</v>
      </c>
      <c r="AG71" s="121">
        <f>('TD CALC Summary (Cumulative) '!$F64*'TD CALC Summary (Cumulative) '!$P$61)/'TD CALC Summary (Cumulative) '!$L$60</f>
        <v>0</v>
      </c>
      <c r="AH71" s="121">
        <f>('TD CALC Summary (Cumulative) '!$F64*'TD CALC Summary (Cumulative) '!$P$61)/'TD CALC Summary (Cumulative) '!$L$60</f>
        <v>0</v>
      </c>
      <c r="AI71" s="121">
        <f>('TD CALC Summary (Cumulative) '!$F64*'TD CALC Summary (Cumulative) '!$P$61)/'TD CALC Summary (Cumulative) '!$L$60</f>
        <v>0</v>
      </c>
      <c r="AJ71" s="121">
        <f>('TD CALC Summary (Cumulative) '!$F64*'TD CALC Summary (Cumulative) '!$P$61)/'TD CALC Summary (Cumulative) '!$L$60</f>
        <v>0</v>
      </c>
      <c r="AK71" s="121">
        <f>('TD CALC Summary (Cumulative) '!$F64*'TD CALC Summary (Cumulative) '!$P$61)/'TD CALC Summary (Cumulative) '!$L$60</f>
        <v>0</v>
      </c>
      <c r="AL71" s="121">
        <f>('TD CALC Summary (Cumulative) '!$F64*'TD CALC Summary (Cumulative) '!$P$61)/'TD CALC Summary (Cumulative) '!$L$60</f>
        <v>0</v>
      </c>
      <c r="AM71" s="121">
        <f>('TD CALC Summary (Cumulative) '!$G64*'TD CALC Summary (Cumulative) '!$P$61)/'TD CALC Summary (Cumulative) '!$L$60</f>
        <v>0</v>
      </c>
      <c r="AN71" s="121">
        <f>('TD CALC Summary (Cumulative) '!$G64*'TD CALC Summary (Cumulative) '!$P$61)/'TD CALC Summary (Cumulative) '!$L$60</f>
        <v>0</v>
      </c>
      <c r="AO71" s="121">
        <f>('TD CALC Summary (Cumulative) '!$G64*'TD CALC Summary (Cumulative) '!$P$61)/'TD CALC Summary (Cumulative) '!$L$60</f>
        <v>0</v>
      </c>
      <c r="AP71" s="121">
        <f>('TD CALC Summary (Cumulative) '!$G64*'TD CALC Summary (Cumulative) '!$P$61)/'TD CALC Summary (Cumulative) '!$L$60</f>
        <v>0</v>
      </c>
      <c r="AQ71" s="121">
        <f>('TD CALC Summary (Cumulative) '!$G64*'TD CALC Summary (Cumulative) '!$P$61)/'TD CALC Summary (Cumulative) '!$L$60</f>
        <v>0</v>
      </c>
      <c r="AR71" s="121">
        <f>('TD CALC Summary (Cumulative) '!$G64*'TD CALC Summary (Cumulative) '!$P$61)/'TD CALC Summary (Cumulative) '!$L$60</f>
        <v>0</v>
      </c>
      <c r="AS71" s="121">
        <f>('TD CALC Summary (Cumulative) '!$G64*'TD CALC Summary (Cumulative) '!$P$61)/'TD CALC Summary (Cumulative) '!$L$60</f>
        <v>0</v>
      </c>
      <c r="AT71" s="121">
        <f>('TD CALC Summary (Cumulative) '!$G64*'TD CALC Summary (Cumulative) '!$P$61)/'TD CALC Summary (Cumulative) '!$L$60</f>
        <v>0</v>
      </c>
      <c r="AU71" s="121">
        <f>('TD CALC Summary (Cumulative) '!$G64*'TD CALC Summary (Cumulative) '!$P$61)/'TD CALC Summary (Cumulative) '!$L$60</f>
        <v>0</v>
      </c>
      <c r="AV71" s="121">
        <f>('TD CALC Summary (Cumulative) '!$G64*'TD CALC Summary (Cumulative) '!$P$61)/'TD CALC Summary (Cumulative) '!$L$60</f>
        <v>0</v>
      </c>
      <c r="AW71" s="121">
        <f>('TD CALC Summary (Cumulative) '!$G64*'TD CALC Summary (Cumulative) '!$P$61)/'TD CALC Summary (Cumulative) '!$L$60</f>
        <v>0</v>
      </c>
      <c r="AX71" s="121">
        <f>('TD CALC Summary (Cumulative) '!$G64*'TD CALC Summary (Cumulative) '!$P$61)/'TD CALC Summary (Cumulative) '!$L$60</f>
        <v>0</v>
      </c>
      <c r="AY71" s="121">
        <f>('TD CALC Summary (Cumulative) '!$H64*'TD CALC Summary (Cumulative) '!$P$61)/'TD CALC Summary (Cumulative) '!$L$60</f>
        <v>0</v>
      </c>
      <c r="AZ71" s="121">
        <f>('TD CALC Summary (Cumulative) '!$H64*'TD CALC Summary (Cumulative) '!$P$61)/'TD CALC Summary (Cumulative) '!$L$60</f>
        <v>0</v>
      </c>
      <c r="BA71" s="121">
        <f>('TD CALC Summary (Cumulative) '!$H64*'TD CALC Summary (Cumulative) '!$P$61)/'TD CALC Summary (Cumulative) '!$L$60</f>
        <v>0</v>
      </c>
      <c r="BB71" s="121">
        <f>('TD CALC Summary (Cumulative) '!$H64*'TD CALC Summary (Cumulative) '!$P$61)/'TD CALC Summary (Cumulative) '!$L$60</f>
        <v>0</v>
      </c>
      <c r="BC71" s="121">
        <f>('TD CALC Summary (Cumulative) '!$H64*'TD CALC Summary (Cumulative) '!$P$61)/'TD CALC Summary (Cumulative) '!$L$60</f>
        <v>0</v>
      </c>
      <c r="BD71" s="121">
        <f>('TD CALC Summary (Cumulative) '!$H64*'TD CALC Summary (Cumulative) '!$P$61)/'TD CALC Summary (Cumulative) '!$L$60</f>
        <v>0</v>
      </c>
      <c r="BE71" s="121">
        <f>('TD CALC Summary (Cumulative) '!$H64*'TD CALC Summary (Cumulative) '!$P$61)/'TD CALC Summary (Cumulative) '!$L$60</f>
        <v>0</v>
      </c>
      <c r="BF71" s="121">
        <f>('TD CALC Summary (Cumulative) '!$H64*'TD CALC Summary (Cumulative) '!$P$61)/'TD CALC Summary (Cumulative) '!$L$60</f>
        <v>0</v>
      </c>
      <c r="BG71" s="121">
        <f>('TD CALC Summary (Cumulative) '!$H64*'TD CALC Summary (Cumulative) '!$P$61)/'TD CALC Summary (Cumulative) '!$L$60</f>
        <v>0</v>
      </c>
      <c r="BH71" s="121">
        <f>('TD CALC Summary (Cumulative) '!$H64*'TD CALC Summary (Cumulative) '!$P$61)/'TD CALC Summary (Cumulative) '!$L$60</f>
        <v>0</v>
      </c>
      <c r="BI71" s="121">
        <f>('TD CALC Summary (Cumulative) '!$H64*'TD CALC Summary (Cumulative) '!$P$61)/'TD CALC Summary (Cumulative) '!$L$60</f>
        <v>0</v>
      </c>
      <c r="BJ71" s="121">
        <f>('TD CALC Summary (Cumulative) '!$H64*'TD CALC Summary (Cumulative) '!$P$61)/'TD CALC Summary (Cumulative) '!$L$60</f>
        <v>0</v>
      </c>
      <c r="BK71" s="121">
        <f>('TD CALC Summary (Cumulative) '!$I64*'TD CALC Summary (Cumulative) '!$P$61)/'TD CALC Summary (Cumulative) '!$L$60</f>
        <v>0</v>
      </c>
      <c r="BL71" s="121">
        <f>('TD CALC Summary (Cumulative) '!$I64*'TD CALC Summary (Cumulative) '!$P$61)/'TD CALC Summary (Cumulative) '!$L$60</f>
        <v>0</v>
      </c>
      <c r="BM71" s="121">
        <f>('TD CALC Summary (Cumulative) '!$I64*'TD CALC Summary (Cumulative) '!$P$61)/'TD CALC Summary (Cumulative) '!$L$60</f>
        <v>0</v>
      </c>
      <c r="BN71" s="121">
        <f>('TD CALC Summary (Cumulative) '!$I64*'TD CALC Summary (Cumulative) '!$P$61)/'TD CALC Summary (Cumulative) '!$L$60</f>
        <v>0</v>
      </c>
      <c r="BO71" s="121">
        <f>('TD CALC Summary (Cumulative) '!$I64*'TD CALC Summary (Cumulative) '!$P$61)/'TD CALC Summary (Cumulative) '!$L$60</f>
        <v>0</v>
      </c>
      <c r="BP71" s="121">
        <f>('TD CALC Summary (Cumulative) '!$I64*'TD CALC Summary (Cumulative) '!$P$61)/'TD CALC Summary (Cumulative) '!$L$60</f>
        <v>0</v>
      </c>
      <c r="BQ71" s="121">
        <f>('TD CALC Summary (Cumulative) '!$I64*'TD CALC Summary (Cumulative) '!$P$61)/'TD CALC Summary (Cumulative) '!$L$60</f>
        <v>0</v>
      </c>
      <c r="BR71" s="121">
        <f>('TD CALC Summary (Cumulative) '!$I64*'TD CALC Summary (Cumulative) '!$P$61)/'TD CALC Summary (Cumulative) '!$L$60</f>
        <v>0</v>
      </c>
      <c r="BS71" s="121">
        <f>('TD CALC Summary (Cumulative) '!$I64*'TD CALC Summary (Cumulative) '!$P$61)/'TD CALC Summary (Cumulative) '!$L$60</f>
        <v>0</v>
      </c>
      <c r="BT71" s="121">
        <f>('TD CALC Summary (Cumulative) '!$I64*'TD CALC Summary (Cumulative) '!$P$61)/'TD CALC Summary (Cumulative) '!$L$60</f>
        <v>0</v>
      </c>
      <c r="BU71" s="121">
        <f>('TD CALC Summary (Cumulative) '!$I64*'TD CALC Summary (Cumulative) '!$P$61)/'TD CALC Summary (Cumulative) '!$L$60</f>
        <v>0</v>
      </c>
      <c r="BV71" s="121">
        <f>('TD CALC Summary (Cumulative) '!$I64*'TD CALC Summary (Cumulative) '!$P$61)/'TD CALC Summary (Cumulative) '!$L$60</f>
        <v>0</v>
      </c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</row>
    <row r="72" spans="1:122" x14ac:dyDescent="0.25">
      <c r="A72" s="162"/>
      <c r="B72" s="45" t="s">
        <v>13</v>
      </c>
      <c r="C72" s="96"/>
      <c r="D72" s="96"/>
      <c r="E72" s="121">
        <f>('TD CALC Summary (Cumulative) '!$D65*'TD CALC Summary (Cumulative) '!$P$61)/'TD CALC Summary (Cumulative) '!$L$59</f>
        <v>0</v>
      </c>
      <c r="F72" s="121">
        <f>('TD CALC Summary (Cumulative) '!$D65*'TD CALC Summary (Cumulative) '!$P$61)/'TD CALC Summary (Cumulative) '!$L$59</f>
        <v>0</v>
      </c>
      <c r="G72" s="121">
        <f>('TD CALC Summary (Cumulative) '!$D65*'TD CALC Summary (Cumulative) '!$P$61)/'TD CALC Summary (Cumulative) '!$L$59</f>
        <v>0</v>
      </c>
      <c r="H72" s="121">
        <f>('TD CALC Summary (Cumulative) '!$D65*'TD CALC Summary (Cumulative) '!$P$61)/'TD CALC Summary (Cumulative) '!$L$59</f>
        <v>0</v>
      </c>
      <c r="I72" s="121">
        <f>('TD CALC Summary (Cumulative) '!$D65*'TD CALC Summary (Cumulative) '!$P$61)/'TD CALC Summary (Cumulative) '!$L$59</f>
        <v>0</v>
      </c>
      <c r="J72" s="121">
        <f>('TD CALC Summary (Cumulative) '!$D65*'TD CALC Summary (Cumulative) '!$P$61)/'TD CALC Summary (Cumulative) '!$L$59</f>
        <v>0</v>
      </c>
      <c r="K72" s="121">
        <f>('TD CALC Summary (Cumulative) '!$D65*'TD CALC Summary (Cumulative) '!$P$61)/'TD CALC Summary (Cumulative) '!$L$59</f>
        <v>0</v>
      </c>
      <c r="L72" s="121">
        <f>('TD CALC Summary (Cumulative) '!$D65*'TD CALC Summary (Cumulative) '!$P$61)/'TD CALC Summary (Cumulative) '!$L$59</f>
        <v>0</v>
      </c>
      <c r="M72" s="121">
        <f>('TD CALC Summary (Cumulative) '!$D65*'TD CALC Summary (Cumulative) '!$P$61)/'TD CALC Summary (Cumulative) '!$L$59</f>
        <v>0</v>
      </c>
      <c r="N72" s="121">
        <f>('TD CALC Summary (Cumulative) '!$D65*'TD CALC Summary (Cumulative) '!$P$61)/'TD CALC Summary (Cumulative) '!$L$59</f>
        <v>0</v>
      </c>
      <c r="O72" s="121">
        <f>('TD CALC Summary (Cumulative) '!$E65*'TD CALC Summary (Cumulative) '!$P$61)/'TD CALC Summary (Cumulative) '!$L$60</f>
        <v>0</v>
      </c>
      <c r="P72" s="121">
        <f>('TD CALC Summary (Cumulative) '!$E65*'TD CALC Summary (Cumulative) '!$P$61)/'TD CALC Summary (Cumulative) '!$L$60</f>
        <v>0</v>
      </c>
      <c r="Q72" s="121">
        <f>('TD CALC Summary (Cumulative) '!$E65*'TD CALC Summary (Cumulative) '!$P$61)/'TD CALC Summary (Cumulative) '!$L$60</f>
        <v>0</v>
      </c>
      <c r="R72" s="121">
        <f>('TD CALC Summary (Cumulative) '!$E65*'TD CALC Summary (Cumulative) '!$P$61)/'TD CALC Summary (Cumulative) '!$L$60</f>
        <v>0</v>
      </c>
      <c r="S72" s="121">
        <f>('TD CALC Summary (Cumulative) '!$E65*'TD CALC Summary (Cumulative) '!$P$61)/'TD CALC Summary (Cumulative) '!$L$60</f>
        <v>0</v>
      </c>
      <c r="T72" s="121">
        <f>('TD CALC Summary (Cumulative) '!$E65*'TD CALC Summary (Cumulative) '!$P$61)/'TD CALC Summary (Cumulative) '!$L$60</f>
        <v>0</v>
      </c>
      <c r="U72" s="121">
        <f>('TD CALC Summary (Cumulative) '!$E65*'TD CALC Summary (Cumulative) '!$P$61)/'TD CALC Summary (Cumulative) '!$L$60</f>
        <v>0</v>
      </c>
      <c r="V72" s="121">
        <f>('TD CALC Summary (Cumulative) '!$E65*'TD CALC Summary (Cumulative) '!$P$61)/'TD CALC Summary (Cumulative) '!$L$60</f>
        <v>0</v>
      </c>
      <c r="W72" s="121">
        <f>('TD CALC Summary (Cumulative) '!$E65*'TD CALC Summary (Cumulative) '!$P$61)/'TD CALC Summary (Cumulative) '!$L$60</f>
        <v>0</v>
      </c>
      <c r="X72" s="121">
        <f>('TD CALC Summary (Cumulative) '!$E65*'TD CALC Summary (Cumulative) '!$P$61)/'TD CALC Summary (Cumulative) '!$L$60</f>
        <v>0</v>
      </c>
      <c r="Y72" s="121">
        <f>('TD CALC Summary (Cumulative) '!$E65*'TD CALC Summary (Cumulative) '!$P$61)/'TD CALC Summary (Cumulative) '!$L$60</f>
        <v>0</v>
      </c>
      <c r="Z72" s="121">
        <f>('TD CALC Summary (Cumulative) '!$E65*'TD CALC Summary (Cumulative) '!$P$61)/'TD CALC Summary (Cumulative) '!$L$60</f>
        <v>0</v>
      </c>
      <c r="AA72" s="121">
        <f>('TD CALC Summary (Cumulative) '!$F65*'TD CALC Summary (Cumulative) '!$P$61)/'TD CALC Summary (Cumulative) '!$L$60</f>
        <v>0</v>
      </c>
      <c r="AB72" s="121">
        <f>('TD CALC Summary (Cumulative) '!$F65*'TD CALC Summary (Cumulative) '!$P$61)/'TD CALC Summary (Cumulative) '!$L$60</f>
        <v>0</v>
      </c>
      <c r="AC72" s="121">
        <f>('TD CALC Summary (Cumulative) '!$F65*'TD CALC Summary (Cumulative) '!$P$61)/'TD CALC Summary (Cumulative) '!$L$60</f>
        <v>0</v>
      </c>
      <c r="AD72" s="121">
        <f>('TD CALC Summary (Cumulative) '!$F65*'TD CALC Summary (Cumulative) '!$P$61)/'TD CALC Summary (Cumulative) '!$L$60</f>
        <v>0</v>
      </c>
      <c r="AE72" s="121">
        <f>('TD CALC Summary (Cumulative) '!$F65*'TD CALC Summary (Cumulative) '!$P$61)/'TD CALC Summary (Cumulative) '!$L$60</f>
        <v>0</v>
      </c>
      <c r="AF72" s="121">
        <f>('TD CALC Summary (Cumulative) '!$F65*'TD CALC Summary (Cumulative) '!$P$61)/'TD CALC Summary (Cumulative) '!$L$60</f>
        <v>0</v>
      </c>
      <c r="AG72" s="121">
        <f>('TD CALC Summary (Cumulative) '!$F65*'TD CALC Summary (Cumulative) '!$P$61)/'TD CALC Summary (Cumulative) '!$L$60</f>
        <v>0</v>
      </c>
      <c r="AH72" s="121">
        <f>('TD CALC Summary (Cumulative) '!$F65*'TD CALC Summary (Cumulative) '!$P$61)/'TD CALC Summary (Cumulative) '!$L$60</f>
        <v>0</v>
      </c>
      <c r="AI72" s="121">
        <f>('TD CALC Summary (Cumulative) '!$F65*'TD CALC Summary (Cumulative) '!$P$61)/'TD CALC Summary (Cumulative) '!$L$60</f>
        <v>0</v>
      </c>
      <c r="AJ72" s="121">
        <f>('TD CALC Summary (Cumulative) '!$F65*'TD CALC Summary (Cumulative) '!$P$61)/'TD CALC Summary (Cumulative) '!$L$60</f>
        <v>0</v>
      </c>
      <c r="AK72" s="121">
        <f>('TD CALC Summary (Cumulative) '!$F65*'TD CALC Summary (Cumulative) '!$P$61)/'TD CALC Summary (Cumulative) '!$L$60</f>
        <v>0</v>
      </c>
      <c r="AL72" s="121">
        <f>('TD CALC Summary (Cumulative) '!$F65*'TD CALC Summary (Cumulative) '!$P$61)/'TD CALC Summary (Cumulative) '!$L$60</f>
        <v>0</v>
      </c>
      <c r="AM72" s="121">
        <f>('TD CALC Summary (Cumulative) '!$G65*'TD CALC Summary (Cumulative) '!$P$61)/'TD CALC Summary (Cumulative) '!$L$60</f>
        <v>0</v>
      </c>
      <c r="AN72" s="121">
        <f>('TD CALC Summary (Cumulative) '!$G65*'TD CALC Summary (Cumulative) '!$P$61)/'TD CALC Summary (Cumulative) '!$L$60</f>
        <v>0</v>
      </c>
      <c r="AO72" s="121">
        <f>('TD CALC Summary (Cumulative) '!$G65*'TD CALC Summary (Cumulative) '!$P$61)/'TD CALC Summary (Cumulative) '!$L$60</f>
        <v>0</v>
      </c>
      <c r="AP72" s="121">
        <f>('TD CALC Summary (Cumulative) '!$G65*'TD CALC Summary (Cumulative) '!$P$61)/'TD CALC Summary (Cumulative) '!$L$60</f>
        <v>0</v>
      </c>
      <c r="AQ72" s="121">
        <f>('TD CALC Summary (Cumulative) '!$G65*'TD CALC Summary (Cumulative) '!$P$61)/'TD CALC Summary (Cumulative) '!$L$60</f>
        <v>0</v>
      </c>
      <c r="AR72" s="121">
        <f>('TD CALC Summary (Cumulative) '!$G65*'TD CALC Summary (Cumulative) '!$P$61)/'TD CALC Summary (Cumulative) '!$L$60</f>
        <v>0</v>
      </c>
      <c r="AS72" s="121">
        <f>('TD CALC Summary (Cumulative) '!$G65*'TD CALC Summary (Cumulative) '!$P$61)/'TD CALC Summary (Cumulative) '!$L$60</f>
        <v>0</v>
      </c>
      <c r="AT72" s="121">
        <f>('TD CALC Summary (Cumulative) '!$G65*'TD CALC Summary (Cumulative) '!$P$61)/'TD CALC Summary (Cumulative) '!$L$60</f>
        <v>0</v>
      </c>
      <c r="AU72" s="121">
        <f>('TD CALC Summary (Cumulative) '!$G65*'TD CALC Summary (Cumulative) '!$P$61)/'TD CALC Summary (Cumulative) '!$L$60</f>
        <v>0</v>
      </c>
      <c r="AV72" s="121">
        <f>('TD CALC Summary (Cumulative) '!$G65*'TD CALC Summary (Cumulative) '!$P$61)/'TD CALC Summary (Cumulative) '!$L$60</f>
        <v>0</v>
      </c>
      <c r="AW72" s="121">
        <f>('TD CALC Summary (Cumulative) '!$G65*'TD CALC Summary (Cumulative) '!$P$61)/'TD CALC Summary (Cumulative) '!$L$60</f>
        <v>0</v>
      </c>
      <c r="AX72" s="121">
        <f>('TD CALC Summary (Cumulative) '!$G65*'TD CALC Summary (Cumulative) '!$P$61)/'TD CALC Summary (Cumulative) '!$L$60</f>
        <v>0</v>
      </c>
      <c r="AY72" s="121">
        <f>('TD CALC Summary (Cumulative) '!$H65*'TD CALC Summary (Cumulative) '!$P$61)/'TD CALC Summary (Cumulative) '!$L$60</f>
        <v>0</v>
      </c>
      <c r="AZ72" s="121">
        <f>('TD CALC Summary (Cumulative) '!$H65*'TD CALC Summary (Cumulative) '!$P$61)/'TD CALC Summary (Cumulative) '!$L$60</f>
        <v>0</v>
      </c>
      <c r="BA72" s="121">
        <f>('TD CALC Summary (Cumulative) '!$H65*'TD CALC Summary (Cumulative) '!$P$61)/'TD CALC Summary (Cumulative) '!$L$60</f>
        <v>0</v>
      </c>
      <c r="BB72" s="121">
        <f>('TD CALC Summary (Cumulative) '!$H65*'TD CALC Summary (Cumulative) '!$P$61)/'TD CALC Summary (Cumulative) '!$L$60</f>
        <v>0</v>
      </c>
      <c r="BC72" s="121">
        <f>('TD CALC Summary (Cumulative) '!$H65*'TD CALC Summary (Cumulative) '!$P$61)/'TD CALC Summary (Cumulative) '!$L$60</f>
        <v>0</v>
      </c>
      <c r="BD72" s="121">
        <f>('TD CALC Summary (Cumulative) '!$H65*'TD CALC Summary (Cumulative) '!$P$61)/'TD CALC Summary (Cumulative) '!$L$60</f>
        <v>0</v>
      </c>
      <c r="BE72" s="121">
        <f>('TD CALC Summary (Cumulative) '!$H65*'TD CALC Summary (Cumulative) '!$P$61)/'TD CALC Summary (Cumulative) '!$L$60</f>
        <v>0</v>
      </c>
      <c r="BF72" s="121">
        <f>('TD CALC Summary (Cumulative) '!$H65*'TD CALC Summary (Cumulative) '!$P$61)/'TD CALC Summary (Cumulative) '!$L$60</f>
        <v>0</v>
      </c>
      <c r="BG72" s="121">
        <f>('TD CALC Summary (Cumulative) '!$H65*'TD CALC Summary (Cumulative) '!$P$61)/'TD CALC Summary (Cumulative) '!$L$60</f>
        <v>0</v>
      </c>
      <c r="BH72" s="121">
        <f>('TD CALC Summary (Cumulative) '!$H65*'TD CALC Summary (Cumulative) '!$P$61)/'TD CALC Summary (Cumulative) '!$L$60</f>
        <v>0</v>
      </c>
      <c r="BI72" s="121">
        <f>('TD CALC Summary (Cumulative) '!$H65*'TD CALC Summary (Cumulative) '!$P$61)/'TD CALC Summary (Cumulative) '!$L$60</f>
        <v>0</v>
      </c>
      <c r="BJ72" s="121">
        <f>('TD CALC Summary (Cumulative) '!$H65*'TD CALC Summary (Cumulative) '!$P$61)/'TD CALC Summary (Cumulative) '!$L$60</f>
        <v>0</v>
      </c>
      <c r="BK72" s="121">
        <f>('TD CALC Summary (Cumulative) '!$I65*'TD CALC Summary (Cumulative) '!$P$61)/'TD CALC Summary (Cumulative) '!$L$60</f>
        <v>0</v>
      </c>
      <c r="BL72" s="121">
        <f>('TD CALC Summary (Cumulative) '!$I65*'TD CALC Summary (Cumulative) '!$P$61)/'TD CALC Summary (Cumulative) '!$L$60</f>
        <v>0</v>
      </c>
      <c r="BM72" s="121">
        <f>('TD CALC Summary (Cumulative) '!$I65*'TD CALC Summary (Cumulative) '!$P$61)/'TD CALC Summary (Cumulative) '!$L$60</f>
        <v>0</v>
      </c>
      <c r="BN72" s="121">
        <f>('TD CALC Summary (Cumulative) '!$I65*'TD CALC Summary (Cumulative) '!$P$61)/'TD CALC Summary (Cumulative) '!$L$60</f>
        <v>0</v>
      </c>
      <c r="BO72" s="121">
        <f>('TD CALC Summary (Cumulative) '!$I65*'TD CALC Summary (Cumulative) '!$P$61)/'TD CALC Summary (Cumulative) '!$L$60</f>
        <v>0</v>
      </c>
      <c r="BP72" s="121">
        <f>('TD CALC Summary (Cumulative) '!$I65*'TD CALC Summary (Cumulative) '!$P$61)/'TD CALC Summary (Cumulative) '!$L$60</f>
        <v>0</v>
      </c>
      <c r="BQ72" s="121">
        <f>('TD CALC Summary (Cumulative) '!$I65*'TD CALC Summary (Cumulative) '!$P$61)/'TD CALC Summary (Cumulative) '!$L$60</f>
        <v>0</v>
      </c>
      <c r="BR72" s="121">
        <f>('TD CALC Summary (Cumulative) '!$I65*'TD CALC Summary (Cumulative) '!$P$61)/'TD CALC Summary (Cumulative) '!$L$60</f>
        <v>0</v>
      </c>
      <c r="BS72" s="121">
        <f>('TD CALC Summary (Cumulative) '!$I65*'TD CALC Summary (Cumulative) '!$P$61)/'TD CALC Summary (Cumulative) '!$L$60</f>
        <v>0</v>
      </c>
      <c r="BT72" s="121">
        <f>('TD CALC Summary (Cumulative) '!$I65*'TD CALC Summary (Cumulative) '!$P$61)/'TD CALC Summary (Cumulative) '!$L$60</f>
        <v>0</v>
      </c>
      <c r="BU72" s="121">
        <f>('TD CALC Summary (Cumulative) '!$I65*'TD CALC Summary (Cumulative) '!$P$61)/'TD CALC Summary (Cumulative) '!$L$60</f>
        <v>0</v>
      </c>
      <c r="BV72" s="121">
        <f>('TD CALC Summary (Cumulative) '!$I65*'TD CALC Summary (Cumulative) '!$P$61)/'TD CALC Summary (Cumulative) '!$L$60</f>
        <v>0</v>
      </c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</row>
    <row r="73" spans="1:122" x14ac:dyDescent="0.25">
      <c r="A73" s="162"/>
      <c r="B73" s="45" t="s">
        <v>4</v>
      </c>
      <c r="C73" s="96"/>
      <c r="D73" s="96"/>
      <c r="E73" s="121">
        <f>('TD CALC Summary (Cumulative) '!$D66*'TD CALC Summary (Cumulative) '!$P$61)/'TD CALC Summary (Cumulative) '!$L$59</f>
        <v>0</v>
      </c>
      <c r="F73" s="121">
        <f>('TD CALC Summary (Cumulative) '!$D66*'TD CALC Summary (Cumulative) '!$P$61)/'TD CALC Summary (Cumulative) '!$L$59</f>
        <v>0</v>
      </c>
      <c r="G73" s="115">
        <v>100000</v>
      </c>
      <c r="H73" s="121">
        <f>('TD CALC Summary (Cumulative) '!$D66*'TD CALC Summary (Cumulative) '!$P$61)/'TD CALC Summary (Cumulative) '!$L$59</f>
        <v>0</v>
      </c>
      <c r="I73" s="121">
        <f>('TD CALC Summary (Cumulative) '!$D66*'TD CALC Summary (Cumulative) '!$P$61)/'TD CALC Summary (Cumulative) '!$L$59</f>
        <v>0</v>
      </c>
      <c r="J73" s="121">
        <f>('TD CALC Summary (Cumulative) '!$D66*'TD CALC Summary (Cumulative) '!$P$61)/'TD CALC Summary (Cumulative) '!$L$59</f>
        <v>0</v>
      </c>
      <c r="K73" s="121">
        <f>('TD CALC Summary (Cumulative) '!$D66*'TD CALC Summary (Cumulative) '!$P$61)/'TD CALC Summary (Cumulative) '!$L$59</f>
        <v>0</v>
      </c>
      <c r="L73" s="121">
        <f>('TD CALC Summary (Cumulative) '!$D66*'TD CALC Summary (Cumulative) '!$P$61)/'TD CALC Summary (Cumulative) '!$L$59</f>
        <v>0</v>
      </c>
      <c r="M73" s="121">
        <f>('TD CALC Summary (Cumulative) '!$D66*'TD CALC Summary (Cumulative) '!$P$61)/'TD CALC Summary (Cumulative) '!$L$59</f>
        <v>0</v>
      </c>
      <c r="N73" s="121">
        <f>('TD CALC Summary (Cumulative) '!$D66*'TD CALC Summary (Cumulative) '!$P$61)/'TD CALC Summary (Cumulative) '!$L$59</f>
        <v>0</v>
      </c>
      <c r="O73" s="121">
        <f>('TD CALC Summary (Cumulative) '!$E66*'TD CALC Summary (Cumulative) '!$P$61)/'TD CALC Summary (Cumulative) '!$L$60</f>
        <v>0</v>
      </c>
      <c r="P73" s="121">
        <f>('TD CALC Summary (Cumulative) '!$E66*'TD CALC Summary (Cumulative) '!$P$61)/'TD CALC Summary (Cumulative) '!$L$60</f>
        <v>0</v>
      </c>
      <c r="Q73" s="121">
        <f>('TD CALC Summary (Cumulative) '!$E66*'TD CALC Summary (Cumulative) '!$P$61)/'TD CALC Summary (Cumulative) '!$L$60</f>
        <v>0</v>
      </c>
      <c r="R73" s="121">
        <f>('TD CALC Summary (Cumulative) '!$E66*'TD CALC Summary (Cumulative) '!$P$61)/'TD CALC Summary (Cumulative) '!$L$60</f>
        <v>0</v>
      </c>
      <c r="S73" s="121">
        <f>('TD CALC Summary (Cumulative) '!$E66*'TD CALC Summary (Cumulative) '!$P$61)/'TD CALC Summary (Cumulative) '!$L$60</f>
        <v>0</v>
      </c>
      <c r="T73" s="121">
        <f>('TD CALC Summary (Cumulative) '!$E66*'TD CALC Summary (Cumulative) '!$P$61)/'TD CALC Summary (Cumulative) '!$L$60</f>
        <v>0</v>
      </c>
      <c r="U73" s="121">
        <f>('TD CALC Summary (Cumulative) '!$E66*'TD CALC Summary (Cumulative) '!$P$61)/'TD CALC Summary (Cumulative) '!$L$60</f>
        <v>0</v>
      </c>
      <c r="V73" s="121">
        <f>('TD CALC Summary (Cumulative) '!$E66*'TD CALC Summary (Cumulative) '!$P$61)/'TD CALC Summary (Cumulative) '!$L$60</f>
        <v>0</v>
      </c>
      <c r="W73" s="121">
        <f>('TD CALC Summary (Cumulative) '!$E66*'TD CALC Summary (Cumulative) '!$P$61)/'TD CALC Summary (Cumulative) '!$L$60</f>
        <v>0</v>
      </c>
      <c r="X73" s="121">
        <f>('TD CALC Summary (Cumulative) '!$E66*'TD CALC Summary (Cumulative) '!$P$61)/'TD CALC Summary (Cumulative) '!$L$60</f>
        <v>0</v>
      </c>
      <c r="Y73" s="121">
        <f>('TD CALC Summary (Cumulative) '!$E66*'TD CALC Summary (Cumulative) '!$P$61)/'TD CALC Summary (Cumulative) '!$L$60</f>
        <v>0</v>
      </c>
      <c r="Z73" s="121">
        <f>('TD CALC Summary (Cumulative) '!$E66*'TD CALC Summary (Cumulative) '!$P$61)/'TD CALC Summary (Cumulative) '!$L$60</f>
        <v>0</v>
      </c>
      <c r="AA73" s="121">
        <f>('TD CALC Summary (Cumulative) '!$F66*'TD CALC Summary (Cumulative) '!$P$61)/'TD CALC Summary (Cumulative) '!$L$60</f>
        <v>0</v>
      </c>
      <c r="AB73" s="121">
        <f>('TD CALC Summary (Cumulative) '!$F66*'TD CALC Summary (Cumulative) '!$P$61)/'TD CALC Summary (Cumulative) '!$L$60</f>
        <v>0</v>
      </c>
      <c r="AC73" s="121">
        <f>('TD CALC Summary (Cumulative) '!$F66*'TD CALC Summary (Cumulative) '!$P$61)/'TD CALC Summary (Cumulative) '!$L$60</f>
        <v>0</v>
      </c>
      <c r="AD73" s="121">
        <f>('TD CALC Summary (Cumulative) '!$F66*'TD CALC Summary (Cumulative) '!$P$61)/'TD CALC Summary (Cumulative) '!$L$60</f>
        <v>0</v>
      </c>
      <c r="AE73" s="121">
        <f>('TD CALC Summary (Cumulative) '!$F66*'TD CALC Summary (Cumulative) '!$P$61)/'TD CALC Summary (Cumulative) '!$L$60</f>
        <v>0</v>
      </c>
      <c r="AF73" s="121">
        <f>('TD CALC Summary (Cumulative) '!$F66*'TD CALC Summary (Cumulative) '!$P$61)/'TD CALC Summary (Cumulative) '!$L$60</f>
        <v>0</v>
      </c>
      <c r="AG73" s="121">
        <f>('TD CALC Summary (Cumulative) '!$F66*'TD CALC Summary (Cumulative) '!$P$61)/'TD CALC Summary (Cumulative) '!$L$60</f>
        <v>0</v>
      </c>
      <c r="AH73" s="121">
        <f>('TD CALC Summary (Cumulative) '!$F66*'TD CALC Summary (Cumulative) '!$P$61)/'TD CALC Summary (Cumulative) '!$L$60</f>
        <v>0</v>
      </c>
      <c r="AI73" s="121">
        <f>('TD CALC Summary (Cumulative) '!$F66*'TD CALC Summary (Cumulative) '!$P$61)/'TD CALC Summary (Cumulative) '!$L$60</f>
        <v>0</v>
      </c>
      <c r="AJ73" s="121">
        <f>('TD CALC Summary (Cumulative) '!$F66*'TD CALC Summary (Cumulative) '!$P$61)/'TD CALC Summary (Cumulative) '!$L$60</f>
        <v>0</v>
      </c>
      <c r="AK73" s="121">
        <f>('TD CALC Summary (Cumulative) '!$F66*'TD CALC Summary (Cumulative) '!$P$61)/'TD CALC Summary (Cumulative) '!$L$60</f>
        <v>0</v>
      </c>
      <c r="AL73" s="121">
        <f>('TD CALC Summary (Cumulative) '!$F66*'TD CALC Summary (Cumulative) '!$P$61)/'TD CALC Summary (Cumulative) '!$L$60</f>
        <v>0</v>
      </c>
      <c r="AM73" s="121">
        <f>('TD CALC Summary (Cumulative) '!$G66*'TD CALC Summary (Cumulative) '!$P$61)/'TD CALC Summary (Cumulative) '!$L$60</f>
        <v>0</v>
      </c>
      <c r="AN73" s="121">
        <f>('TD CALC Summary (Cumulative) '!$G66*'TD CALC Summary (Cumulative) '!$P$61)/'TD CALC Summary (Cumulative) '!$L$60</f>
        <v>0</v>
      </c>
      <c r="AO73" s="121">
        <f>('TD CALC Summary (Cumulative) '!$G66*'TD CALC Summary (Cumulative) '!$P$61)/'TD CALC Summary (Cumulative) '!$L$60</f>
        <v>0</v>
      </c>
      <c r="AP73" s="121">
        <f>('TD CALC Summary (Cumulative) '!$G66*'TD CALC Summary (Cumulative) '!$P$61)/'TD CALC Summary (Cumulative) '!$L$60</f>
        <v>0</v>
      </c>
      <c r="AQ73" s="121">
        <f>('TD CALC Summary (Cumulative) '!$G66*'TD CALC Summary (Cumulative) '!$P$61)/'TD CALC Summary (Cumulative) '!$L$60</f>
        <v>0</v>
      </c>
      <c r="AR73" s="121">
        <f>('TD CALC Summary (Cumulative) '!$G66*'TD CALC Summary (Cumulative) '!$P$61)/'TD CALC Summary (Cumulative) '!$L$60</f>
        <v>0</v>
      </c>
      <c r="AS73" s="121">
        <f>('TD CALC Summary (Cumulative) '!$G66*'TD CALC Summary (Cumulative) '!$P$61)/'TD CALC Summary (Cumulative) '!$L$60</f>
        <v>0</v>
      </c>
      <c r="AT73" s="121">
        <f>('TD CALC Summary (Cumulative) '!$G66*'TD CALC Summary (Cumulative) '!$P$61)/'TD CALC Summary (Cumulative) '!$L$60</f>
        <v>0</v>
      </c>
      <c r="AU73" s="121">
        <f>('TD CALC Summary (Cumulative) '!$G66*'TD CALC Summary (Cumulative) '!$P$61)/'TD CALC Summary (Cumulative) '!$L$60</f>
        <v>0</v>
      </c>
      <c r="AV73" s="121">
        <f>('TD CALC Summary (Cumulative) '!$G66*'TD CALC Summary (Cumulative) '!$P$61)/'TD CALC Summary (Cumulative) '!$L$60</f>
        <v>0</v>
      </c>
      <c r="AW73" s="121">
        <f>('TD CALC Summary (Cumulative) '!$G66*'TD CALC Summary (Cumulative) '!$P$61)/'TD CALC Summary (Cumulative) '!$L$60</f>
        <v>0</v>
      </c>
      <c r="AX73" s="121">
        <f>('TD CALC Summary (Cumulative) '!$G66*'TD CALC Summary (Cumulative) '!$P$61)/'TD CALC Summary (Cumulative) '!$L$60</f>
        <v>0</v>
      </c>
      <c r="AY73" s="121">
        <f>('TD CALC Summary (Cumulative) '!$H66*'TD CALC Summary (Cumulative) '!$P$61)/'TD CALC Summary (Cumulative) '!$L$60</f>
        <v>0</v>
      </c>
      <c r="AZ73" s="121">
        <f>('TD CALC Summary (Cumulative) '!$H66*'TD CALC Summary (Cumulative) '!$P$61)/'TD CALC Summary (Cumulative) '!$L$60</f>
        <v>0</v>
      </c>
      <c r="BA73" s="121">
        <f>('TD CALC Summary (Cumulative) '!$H66*'TD CALC Summary (Cumulative) '!$P$61)/'TD CALC Summary (Cumulative) '!$L$60</f>
        <v>0</v>
      </c>
      <c r="BB73" s="121">
        <f>('TD CALC Summary (Cumulative) '!$H66*'TD CALC Summary (Cumulative) '!$P$61)/'TD CALC Summary (Cumulative) '!$L$60</f>
        <v>0</v>
      </c>
      <c r="BC73" s="121">
        <f>('TD CALC Summary (Cumulative) '!$H66*'TD CALC Summary (Cumulative) '!$P$61)/'TD CALC Summary (Cumulative) '!$L$60</f>
        <v>0</v>
      </c>
      <c r="BD73" s="121">
        <f>('TD CALC Summary (Cumulative) '!$H66*'TD CALC Summary (Cumulative) '!$P$61)/'TD CALC Summary (Cumulative) '!$L$60</f>
        <v>0</v>
      </c>
      <c r="BE73" s="121">
        <f>('TD CALC Summary (Cumulative) '!$H66*'TD CALC Summary (Cumulative) '!$P$61)/'TD CALC Summary (Cumulative) '!$L$60</f>
        <v>0</v>
      </c>
      <c r="BF73" s="121">
        <f>('TD CALC Summary (Cumulative) '!$H66*'TD CALC Summary (Cumulative) '!$P$61)/'TD CALC Summary (Cumulative) '!$L$60</f>
        <v>0</v>
      </c>
      <c r="BG73" s="121">
        <f>('TD CALC Summary (Cumulative) '!$H66*'TD CALC Summary (Cumulative) '!$P$61)/'TD CALC Summary (Cumulative) '!$L$60</f>
        <v>0</v>
      </c>
      <c r="BH73" s="121">
        <f>('TD CALC Summary (Cumulative) '!$H66*'TD CALC Summary (Cumulative) '!$P$61)/'TD CALC Summary (Cumulative) '!$L$60</f>
        <v>0</v>
      </c>
      <c r="BI73" s="121">
        <f>('TD CALC Summary (Cumulative) '!$H66*'TD CALC Summary (Cumulative) '!$P$61)/'TD CALC Summary (Cumulative) '!$L$60</f>
        <v>0</v>
      </c>
      <c r="BJ73" s="121">
        <f>('TD CALC Summary (Cumulative) '!$H66*'TD CALC Summary (Cumulative) '!$P$61)/'TD CALC Summary (Cumulative) '!$L$60</f>
        <v>0</v>
      </c>
      <c r="BK73" s="121">
        <f>('TD CALC Summary (Cumulative) '!$I66*'TD CALC Summary (Cumulative) '!$P$61)/'TD CALC Summary (Cumulative) '!$L$60</f>
        <v>0</v>
      </c>
      <c r="BL73" s="121">
        <f>('TD CALC Summary (Cumulative) '!$I66*'TD CALC Summary (Cumulative) '!$P$61)/'TD CALC Summary (Cumulative) '!$L$60</f>
        <v>0</v>
      </c>
      <c r="BM73" s="121">
        <f>('TD CALC Summary (Cumulative) '!$I66*'TD CALC Summary (Cumulative) '!$P$61)/'TD CALC Summary (Cumulative) '!$L$60</f>
        <v>0</v>
      </c>
      <c r="BN73" s="121">
        <f>('TD CALC Summary (Cumulative) '!$I66*'TD CALC Summary (Cumulative) '!$P$61)/'TD CALC Summary (Cumulative) '!$L$60</f>
        <v>0</v>
      </c>
      <c r="BO73" s="121">
        <f>('TD CALC Summary (Cumulative) '!$I66*'TD CALC Summary (Cumulative) '!$P$61)/'TD CALC Summary (Cumulative) '!$L$60</f>
        <v>0</v>
      </c>
      <c r="BP73" s="121">
        <f>('TD CALC Summary (Cumulative) '!$I66*'TD CALC Summary (Cumulative) '!$P$61)/'TD CALC Summary (Cumulative) '!$L$60</f>
        <v>0</v>
      </c>
      <c r="BQ73" s="121">
        <f>('TD CALC Summary (Cumulative) '!$I66*'TD CALC Summary (Cumulative) '!$P$61)/'TD CALC Summary (Cumulative) '!$L$60</f>
        <v>0</v>
      </c>
      <c r="BR73" s="121">
        <f>('TD CALC Summary (Cumulative) '!$I66*'TD CALC Summary (Cumulative) '!$P$61)/'TD CALC Summary (Cumulative) '!$L$60</f>
        <v>0</v>
      </c>
      <c r="BS73" s="121">
        <f>('TD CALC Summary (Cumulative) '!$I66*'TD CALC Summary (Cumulative) '!$P$61)/'TD CALC Summary (Cumulative) '!$L$60</f>
        <v>0</v>
      </c>
      <c r="BT73" s="121">
        <f>('TD CALC Summary (Cumulative) '!$I66*'TD CALC Summary (Cumulative) '!$P$61)/'TD CALC Summary (Cumulative) '!$L$60</f>
        <v>0</v>
      </c>
      <c r="BU73" s="121">
        <f>('TD CALC Summary (Cumulative) '!$I66*'TD CALC Summary (Cumulative) '!$P$61)/'TD CALC Summary (Cumulative) '!$L$60</f>
        <v>0</v>
      </c>
      <c r="BV73" s="121">
        <f>('TD CALC Summary (Cumulative) '!$I66*'TD CALC Summary (Cumulative) '!$P$61)/'TD CALC Summary (Cumulative) '!$L$60</f>
        <v>0</v>
      </c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</row>
    <row r="74" spans="1:122" x14ac:dyDescent="0.25">
      <c r="A74" s="163"/>
      <c r="B74" s="45" t="s">
        <v>14</v>
      </c>
      <c r="C74" s="96"/>
      <c r="D74" s="96"/>
      <c r="E74" s="121">
        <f>('TD CALC Summary (Cumulative) '!$D67*'TD CALC Summary (Cumulative) '!$P$61)/'TD CALC Summary (Cumulative) '!$L$59</f>
        <v>0</v>
      </c>
      <c r="F74" s="121">
        <f>('TD CALC Summary (Cumulative) '!$D67*'TD CALC Summary (Cumulative) '!$P$61)/'TD CALC Summary (Cumulative) '!$L$59</f>
        <v>0</v>
      </c>
      <c r="G74" s="121">
        <f>('TD CALC Summary (Cumulative) '!$D67*'TD CALC Summary (Cumulative) '!$P$61)/'TD CALC Summary (Cumulative) '!$L$59</f>
        <v>0</v>
      </c>
      <c r="H74" s="121">
        <f>('TD CALC Summary (Cumulative) '!$D67*'TD CALC Summary (Cumulative) '!$P$61)/'TD CALC Summary (Cumulative) '!$L$59</f>
        <v>0</v>
      </c>
      <c r="I74" s="121">
        <f>('TD CALC Summary (Cumulative) '!$D67*'TD CALC Summary (Cumulative) '!$P$61)/'TD CALC Summary (Cumulative) '!$L$59</f>
        <v>0</v>
      </c>
      <c r="J74" s="121">
        <f>('TD CALC Summary (Cumulative) '!$D67*'TD CALC Summary (Cumulative) '!$P$61)/'TD CALC Summary (Cumulative) '!$L$59</f>
        <v>0</v>
      </c>
      <c r="K74" s="121">
        <f>('TD CALC Summary (Cumulative) '!$D67*'TD CALC Summary (Cumulative) '!$P$61)/'TD CALC Summary (Cumulative) '!$L$59</f>
        <v>0</v>
      </c>
      <c r="L74" s="121">
        <f>('TD CALC Summary (Cumulative) '!$D67*'TD CALC Summary (Cumulative) '!$P$61)/'TD CALC Summary (Cumulative) '!$L$59</f>
        <v>0</v>
      </c>
      <c r="M74" s="121">
        <f>('TD CALC Summary (Cumulative) '!$D67*'TD CALC Summary (Cumulative) '!$P$61)/'TD CALC Summary (Cumulative) '!$L$59</f>
        <v>0</v>
      </c>
      <c r="N74" s="121">
        <f>('TD CALC Summary (Cumulative) '!$D67*'TD CALC Summary (Cumulative) '!$P$61)/'TD CALC Summary (Cumulative) '!$L$59</f>
        <v>0</v>
      </c>
      <c r="O74" s="121">
        <f>('TD CALC Summary (Cumulative) '!$E67*'TD CALC Summary (Cumulative) '!$P$61)/'TD CALC Summary (Cumulative) '!$L$60</f>
        <v>0</v>
      </c>
      <c r="P74" s="121">
        <f>('TD CALC Summary (Cumulative) '!$E67*'TD CALC Summary (Cumulative) '!$P$61)/'TD CALC Summary (Cumulative) '!$L$60</f>
        <v>0</v>
      </c>
      <c r="Q74" s="121">
        <f>('TD CALC Summary (Cumulative) '!$E67*'TD CALC Summary (Cumulative) '!$P$61)/'TD CALC Summary (Cumulative) '!$L$60</f>
        <v>0</v>
      </c>
      <c r="R74" s="121">
        <f>('TD CALC Summary (Cumulative) '!$E67*'TD CALC Summary (Cumulative) '!$P$61)/'TD CALC Summary (Cumulative) '!$L$60</f>
        <v>0</v>
      </c>
      <c r="S74" s="121">
        <f>('TD CALC Summary (Cumulative) '!$E67*'TD CALC Summary (Cumulative) '!$P$61)/'TD CALC Summary (Cumulative) '!$L$60</f>
        <v>0</v>
      </c>
      <c r="T74" s="121">
        <f>('TD CALC Summary (Cumulative) '!$E67*'TD CALC Summary (Cumulative) '!$P$61)/'TD CALC Summary (Cumulative) '!$L$60</f>
        <v>0</v>
      </c>
      <c r="U74" s="121">
        <f>('TD CALC Summary (Cumulative) '!$E67*'TD CALC Summary (Cumulative) '!$P$61)/'TD CALC Summary (Cumulative) '!$L$60</f>
        <v>0</v>
      </c>
      <c r="V74" s="121">
        <f>('TD CALC Summary (Cumulative) '!$E67*'TD CALC Summary (Cumulative) '!$P$61)/'TD CALC Summary (Cumulative) '!$L$60</f>
        <v>0</v>
      </c>
      <c r="W74" s="121">
        <f>('TD CALC Summary (Cumulative) '!$E67*'TD CALC Summary (Cumulative) '!$P$61)/'TD CALC Summary (Cumulative) '!$L$60</f>
        <v>0</v>
      </c>
      <c r="X74" s="121">
        <f>('TD CALC Summary (Cumulative) '!$E67*'TD CALC Summary (Cumulative) '!$P$61)/'TD CALC Summary (Cumulative) '!$L$60</f>
        <v>0</v>
      </c>
      <c r="Y74" s="121">
        <f>('TD CALC Summary (Cumulative) '!$E67*'TD CALC Summary (Cumulative) '!$P$61)/'TD CALC Summary (Cumulative) '!$L$60</f>
        <v>0</v>
      </c>
      <c r="Z74" s="121">
        <f>('TD CALC Summary (Cumulative) '!$E67*'TD CALC Summary (Cumulative) '!$P$61)/'TD CALC Summary (Cumulative) '!$L$60</f>
        <v>0</v>
      </c>
      <c r="AA74" s="121">
        <f>('TD CALC Summary (Cumulative) '!$F67*'TD CALC Summary (Cumulative) '!$P$61)/'TD CALC Summary (Cumulative) '!$L$60</f>
        <v>0</v>
      </c>
      <c r="AB74" s="121">
        <f>('TD CALC Summary (Cumulative) '!$F67*'TD CALC Summary (Cumulative) '!$P$61)/'TD CALC Summary (Cumulative) '!$L$60</f>
        <v>0</v>
      </c>
      <c r="AC74" s="121">
        <f>('TD CALC Summary (Cumulative) '!$F67*'TD CALC Summary (Cumulative) '!$P$61)/'TD CALC Summary (Cumulative) '!$L$60</f>
        <v>0</v>
      </c>
      <c r="AD74" s="121">
        <f>('TD CALC Summary (Cumulative) '!$F67*'TD CALC Summary (Cumulative) '!$P$61)/'TD CALC Summary (Cumulative) '!$L$60</f>
        <v>0</v>
      </c>
      <c r="AE74" s="121">
        <f>('TD CALC Summary (Cumulative) '!$F67*'TD CALC Summary (Cumulative) '!$P$61)/'TD CALC Summary (Cumulative) '!$L$60</f>
        <v>0</v>
      </c>
      <c r="AF74" s="121">
        <f>('TD CALC Summary (Cumulative) '!$F67*'TD CALC Summary (Cumulative) '!$P$61)/'TD CALC Summary (Cumulative) '!$L$60</f>
        <v>0</v>
      </c>
      <c r="AG74" s="121">
        <f>('TD CALC Summary (Cumulative) '!$F67*'TD CALC Summary (Cumulative) '!$P$61)/'TD CALC Summary (Cumulative) '!$L$60</f>
        <v>0</v>
      </c>
      <c r="AH74" s="121">
        <f>('TD CALC Summary (Cumulative) '!$F67*'TD CALC Summary (Cumulative) '!$P$61)/'TD CALC Summary (Cumulative) '!$L$60</f>
        <v>0</v>
      </c>
      <c r="AI74" s="121">
        <f>('TD CALC Summary (Cumulative) '!$F67*'TD CALC Summary (Cumulative) '!$P$61)/'TD CALC Summary (Cumulative) '!$L$60</f>
        <v>0</v>
      </c>
      <c r="AJ74" s="121">
        <f>('TD CALC Summary (Cumulative) '!$F67*'TD CALC Summary (Cumulative) '!$P$61)/'TD CALC Summary (Cumulative) '!$L$60</f>
        <v>0</v>
      </c>
      <c r="AK74" s="121">
        <f>('TD CALC Summary (Cumulative) '!$F67*'TD CALC Summary (Cumulative) '!$P$61)/'TD CALC Summary (Cumulative) '!$L$60</f>
        <v>0</v>
      </c>
      <c r="AL74" s="121">
        <f>('TD CALC Summary (Cumulative) '!$F67*'TD CALC Summary (Cumulative) '!$P$61)/'TD CALC Summary (Cumulative) '!$L$60</f>
        <v>0</v>
      </c>
      <c r="AM74" s="121">
        <f>('TD CALC Summary (Cumulative) '!$G67*'TD CALC Summary (Cumulative) '!$P$61)/'TD CALC Summary (Cumulative) '!$L$60</f>
        <v>0</v>
      </c>
      <c r="AN74" s="121">
        <f>('TD CALC Summary (Cumulative) '!$G67*'TD CALC Summary (Cumulative) '!$P$61)/'TD CALC Summary (Cumulative) '!$L$60</f>
        <v>0</v>
      </c>
      <c r="AO74" s="121">
        <f>('TD CALC Summary (Cumulative) '!$G67*'TD CALC Summary (Cumulative) '!$P$61)/'TD CALC Summary (Cumulative) '!$L$60</f>
        <v>0</v>
      </c>
      <c r="AP74" s="121">
        <f>('TD CALC Summary (Cumulative) '!$G67*'TD CALC Summary (Cumulative) '!$P$61)/'TD CALC Summary (Cumulative) '!$L$60</f>
        <v>0</v>
      </c>
      <c r="AQ74" s="121">
        <f>('TD CALC Summary (Cumulative) '!$G67*'TD CALC Summary (Cumulative) '!$P$61)/'TD CALC Summary (Cumulative) '!$L$60</f>
        <v>0</v>
      </c>
      <c r="AR74" s="121">
        <f>('TD CALC Summary (Cumulative) '!$G67*'TD CALC Summary (Cumulative) '!$P$61)/'TD CALC Summary (Cumulative) '!$L$60</f>
        <v>0</v>
      </c>
      <c r="AS74" s="121">
        <f>('TD CALC Summary (Cumulative) '!$G67*'TD CALC Summary (Cumulative) '!$P$61)/'TD CALC Summary (Cumulative) '!$L$60</f>
        <v>0</v>
      </c>
      <c r="AT74" s="121">
        <f>('TD CALC Summary (Cumulative) '!$G67*'TD CALC Summary (Cumulative) '!$P$61)/'TD CALC Summary (Cumulative) '!$L$60</f>
        <v>0</v>
      </c>
      <c r="AU74" s="121">
        <f>('TD CALC Summary (Cumulative) '!$G67*'TD CALC Summary (Cumulative) '!$P$61)/'TD CALC Summary (Cumulative) '!$L$60</f>
        <v>0</v>
      </c>
      <c r="AV74" s="121">
        <f>('TD CALC Summary (Cumulative) '!$G67*'TD CALC Summary (Cumulative) '!$P$61)/'TD CALC Summary (Cumulative) '!$L$60</f>
        <v>0</v>
      </c>
      <c r="AW74" s="121">
        <f>('TD CALC Summary (Cumulative) '!$G67*'TD CALC Summary (Cumulative) '!$P$61)/'TD CALC Summary (Cumulative) '!$L$60</f>
        <v>0</v>
      </c>
      <c r="AX74" s="121">
        <f>('TD CALC Summary (Cumulative) '!$G67*'TD CALC Summary (Cumulative) '!$P$61)/'TD CALC Summary (Cumulative) '!$L$60</f>
        <v>0</v>
      </c>
      <c r="AY74" s="121">
        <f>('TD CALC Summary (Cumulative) '!$H67*'TD CALC Summary (Cumulative) '!$P$61)/'TD CALC Summary (Cumulative) '!$L$60</f>
        <v>0</v>
      </c>
      <c r="AZ74" s="121">
        <f>('TD CALC Summary (Cumulative) '!$H67*'TD CALC Summary (Cumulative) '!$P$61)/'TD CALC Summary (Cumulative) '!$L$60</f>
        <v>0</v>
      </c>
      <c r="BA74" s="121">
        <f>('TD CALC Summary (Cumulative) '!$H67*'TD CALC Summary (Cumulative) '!$P$61)/'TD CALC Summary (Cumulative) '!$L$60</f>
        <v>0</v>
      </c>
      <c r="BB74" s="121">
        <f>('TD CALC Summary (Cumulative) '!$H67*'TD CALC Summary (Cumulative) '!$P$61)/'TD CALC Summary (Cumulative) '!$L$60</f>
        <v>0</v>
      </c>
      <c r="BC74" s="121">
        <f>('TD CALC Summary (Cumulative) '!$H67*'TD CALC Summary (Cumulative) '!$P$61)/'TD CALC Summary (Cumulative) '!$L$60</f>
        <v>0</v>
      </c>
      <c r="BD74" s="121">
        <f>('TD CALC Summary (Cumulative) '!$H67*'TD CALC Summary (Cumulative) '!$P$61)/'TD CALC Summary (Cumulative) '!$L$60</f>
        <v>0</v>
      </c>
      <c r="BE74" s="121">
        <f>('TD CALC Summary (Cumulative) '!$H67*'TD CALC Summary (Cumulative) '!$P$61)/'TD CALC Summary (Cumulative) '!$L$60</f>
        <v>0</v>
      </c>
      <c r="BF74" s="121">
        <f>('TD CALC Summary (Cumulative) '!$H67*'TD CALC Summary (Cumulative) '!$P$61)/'TD CALC Summary (Cumulative) '!$L$60</f>
        <v>0</v>
      </c>
      <c r="BG74" s="121">
        <f>('TD CALC Summary (Cumulative) '!$H67*'TD CALC Summary (Cumulative) '!$P$61)/'TD CALC Summary (Cumulative) '!$L$60</f>
        <v>0</v>
      </c>
      <c r="BH74" s="121">
        <f>('TD CALC Summary (Cumulative) '!$H67*'TD CALC Summary (Cumulative) '!$P$61)/'TD CALC Summary (Cumulative) '!$L$60</f>
        <v>0</v>
      </c>
      <c r="BI74" s="121">
        <f>('TD CALC Summary (Cumulative) '!$H67*'TD CALC Summary (Cumulative) '!$P$61)/'TD CALC Summary (Cumulative) '!$L$60</f>
        <v>0</v>
      </c>
      <c r="BJ74" s="121">
        <f>('TD CALC Summary (Cumulative) '!$H67*'TD CALC Summary (Cumulative) '!$P$61)/'TD CALC Summary (Cumulative) '!$L$60</f>
        <v>0</v>
      </c>
      <c r="BK74" s="121">
        <f>('TD CALC Summary (Cumulative) '!$I67*'TD CALC Summary (Cumulative) '!$P$61)/'TD CALC Summary (Cumulative) '!$L$60</f>
        <v>0</v>
      </c>
      <c r="BL74" s="121">
        <f>('TD CALC Summary (Cumulative) '!$I67*'TD CALC Summary (Cumulative) '!$P$61)/'TD CALC Summary (Cumulative) '!$L$60</f>
        <v>0</v>
      </c>
      <c r="BM74" s="121">
        <f>('TD CALC Summary (Cumulative) '!$I67*'TD CALC Summary (Cumulative) '!$P$61)/'TD CALC Summary (Cumulative) '!$L$60</f>
        <v>0</v>
      </c>
      <c r="BN74" s="121">
        <f>('TD CALC Summary (Cumulative) '!$I67*'TD CALC Summary (Cumulative) '!$P$61)/'TD CALC Summary (Cumulative) '!$L$60</f>
        <v>0</v>
      </c>
      <c r="BO74" s="121">
        <f>('TD CALC Summary (Cumulative) '!$I67*'TD CALC Summary (Cumulative) '!$P$61)/'TD CALC Summary (Cumulative) '!$L$60</f>
        <v>0</v>
      </c>
      <c r="BP74" s="121">
        <f>('TD CALC Summary (Cumulative) '!$I67*'TD CALC Summary (Cumulative) '!$P$61)/'TD CALC Summary (Cumulative) '!$L$60</f>
        <v>0</v>
      </c>
      <c r="BQ74" s="121">
        <f>('TD CALC Summary (Cumulative) '!$I67*'TD CALC Summary (Cumulative) '!$P$61)/'TD CALC Summary (Cumulative) '!$L$60</f>
        <v>0</v>
      </c>
      <c r="BR74" s="121">
        <f>('TD CALC Summary (Cumulative) '!$I67*'TD CALC Summary (Cumulative) '!$P$61)/'TD CALC Summary (Cumulative) '!$L$60</f>
        <v>0</v>
      </c>
      <c r="BS74" s="121">
        <f>('TD CALC Summary (Cumulative) '!$I67*'TD CALC Summary (Cumulative) '!$P$61)/'TD CALC Summary (Cumulative) '!$L$60</f>
        <v>0</v>
      </c>
      <c r="BT74" s="121">
        <f>('TD CALC Summary (Cumulative) '!$I67*'TD CALC Summary (Cumulative) '!$P$61)/'TD CALC Summary (Cumulative) '!$L$60</f>
        <v>0</v>
      </c>
      <c r="BU74" s="121">
        <f>('TD CALC Summary (Cumulative) '!$I67*'TD CALC Summary (Cumulative) '!$P$61)/'TD CALC Summary (Cumulative) '!$L$60</f>
        <v>0</v>
      </c>
      <c r="BV74" s="121">
        <f>('TD CALC Summary (Cumulative) '!$I67*'TD CALC Summary (Cumulative) '!$P$61)/'TD CALC Summary (Cumulative) '!$L$60</f>
        <v>0</v>
      </c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</row>
    <row r="75" spans="1:122" x14ac:dyDescent="0.25">
      <c r="A75" s="163"/>
      <c r="B75" s="45" t="s">
        <v>15</v>
      </c>
      <c r="C75" s="96"/>
      <c r="D75" s="96"/>
      <c r="E75" s="121">
        <f>('TD CALC Summary (Cumulative) '!$D68*'TD CALC Summary (Cumulative) '!$P$61)/'TD CALC Summary (Cumulative) '!$L$59</f>
        <v>0</v>
      </c>
      <c r="F75" s="121">
        <f>('TD CALC Summary (Cumulative) '!$D68*'TD CALC Summary (Cumulative) '!$P$61)/'TD CALC Summary (Cumulative) '!$L$59</f>
        <v>0</v>
      </c>
      <c r="G75" s="121">
        <f>('TD CALC Summary (Cumulative) '!$D68*'TD CALC Summary (Cumulative) '!$P$61)/'TD CALC Summary (Cumulative) '!$L$59</f>
        <v>0</v>
      </c>
      <c r="H75" s="121">
        <f>('TD CALC Summary (Cumulative) '!$D68*'TD CALC Summary (Cumulative) '!$P$61)/'TD CALC Summary (Cumulative) '!$L$59</f>
        <v>0</v>
      </c>
      <c r="I75" s="121">
        <f>('TD CALC Summary (Cumulative) '!$D68*'TD CALC Summary (Cumulative) '!$P$61)/'TD CALC Summary (Cumulative) '!$L$59</f>
        <v>0</v>
      </c>
      <c r="J75" s="121">
        <f>('TD CALC Summary (Cumulative) '!$D68*'TD CALC Summary (Cumulative) '!$P$61)/'TD CALC Summary (Cumulative) '!$L$59</f>
        <v>0</v>
      </c>
      <c r="K75" s="121">
        <f>('TD CALC Summary (Cumulative) '!$D68*'TD CALC Summary (Cumulative) '!$P$61)/'TD CALC Summary (Cumulative) '!$L$59</f>
        <v>0</v>
      </c>
      <c r="L75" s="121">
        <f>('TD CALC Summary (Cumulative) '!$D68*'TD CALC Summary (Cumulative) '!$P$61)/'TD CALC Summary (Cumulative) '!$L$59</f>
        <v>0</v>
      </c>
      <c r="M75" s="121">
        <f>('TD CALC Summary (Cumulative) '!$D68*'TD CALC Summary (Cumulative) '!$P$61)/'TD CALC Summary (Cumulative) '!$L$59</f>
        <v>0</v>
      </c>
      <c r="N75" s="121">
        <f>('TD CALC Summary (Cumulative) '!$D68*'TD CALC Summary (Cumulative) '!$P$61)/'TD CALC Summary (Cumulative) '!$L$59</f>
        <v>0</v>
      </c>
      <c r="O75" s="121">
        <f>('TD CALC Summary (Cumulative) '!$E68*'TD CALC Summary (Cumulative) '!$P$61)/'TD CALC Summary (Cumulative) '!$L$60</f>
        <v>0</v>
      </c>
      <c r="P75" s="121">
        <f>('TD CALC Summary (Cumulative) '!$E68*'TD CALC Summary (Cumulative) '!$P$61)/'TD CALC Summary (Cumulative) '!$L$60</f>
        <v>0</v>
      </c>
      <c r="Q75" s="121">
        <f>('TD CALC Summary (Cumulative) '!$E68*'TD CALC Summary (Cumulative) '!$P$61)/'TD CALC Summary (Cumulative) '!$L$60</f>
        <v>0</v>
      </c>
      <c r="R75" s="121">
        <f>('TD CALC Summary (Cumulative) '!$E68*'TD CALC Summary (Cumulative) '!$P$61)/'TD CALC Summary (Cumulative) '!$L$60</f>
        <v>0</v>
      </c>
      <c r="S75" s="121">
        <f>('TD CALC Summary (Cumulative) '!$E68*'TD CALC Summary (Cumulative) '!$P$61)/'TD CALC Summary (Cumulative) '!$L$60</f>
        <v>0</v>
      </c>
      <c r="T75" s="121">
        <f>('TD CALC Summary (Cumulative) '!$E68*'TD CALC Summary (Cumulative) '!$P$61)/'TD CALC Summary (Cumulative) '!$L$60</f>
        <v>0</v>
      </c>
      <c r="U75" s="121">
        <f>('TD CALC Summary (Cumulative) '!$E68*'TD CALC Summary (Cumulative) '!$P$61)/'TD CALC Summary (Cumulative) '!$L$60</f>
        <v>0</v>
      </c>
      <c r="V75" s="121">
        <f>('TD CALC Summary (Cumulative) '!$E68*'TD CALC Summary (Cumulative) '!$P$61)/'TD CALC Summary (Cumulative) '!$L$60</f>
        <v>0</v>
      </c>
      <c r="W75" s="121">
        <f>('TD CALC Summary (Cumulative) '!$E68*'TD CALC Summary (Cumulative) '!$P$61)/'TD CALC Summary (Cumulative) '!$L$60</f>
        <v>0</v>
      </c>
      <c r="X75" s="121">
        <f>('TD CALC Summary (Cumulative) '!$E68*'TD CALC Summary (Cumulative) '!$P$61)/'TD CALC Summary (Cumulative) '!$L$60</f>
        <v>0</v>
      </c>
      <c r="Y75" s="121">
        <f>('TD CALC Summary (Cumulative) '!$E68*'TD CALC Summary (Cumulative) '!$P$61)/'TD CALC Summary (Cumulative) '!$L$60</f>
        <v>0</v>
      </c>
      <c r="Z75" s="121">
        <f>('TD CALC Summary (Cumulative) '!$E68*'TD CALC Summary (Cumulative) '!$P$61)/'TD CALC Summary (Cumulative) '!$L$60</f>
        <v>0</v>
      </c>
      <c r="AA75" s="121">
        <f>('TD CALC Summary (Cumulative) '!$F68*'TD CALC Summary (Cumulative) '!$P$61)/'TD CALC Summary (Cumulative) '!$L$60</f>
        <v>0</v>
      </c>
      <c r="AB75" s="121">
        <f>('TD CALC Summary (Cumulative) '!$F68*'TD CALC Summary (Cumulative) '!$P$61)/'TD CALC Summary (Cumulative) '!$L$60</f>
        <v>0</v>
      </c>
      <c r="AC75" s="121">
        <f>('TD CALC Summary (Cumulative) '!$F68*'TD CALC Summary (Cumulative) '!$P$61)/'TD CALC Summary (Cumulative) '!$L$60</f>
        <v>0</v>
      </c>
      <c r="AD75" s="121">
        <f>('TD CALC Summary (Cumulative) '!$F68*'TD CALC Summary (Cumulative) '!$P$61)/'TD CALC Summary (Cumulative) '!$L$60</f>
        <v>0</v>
      </c>
      <c r="AE75" s="121">
        <f>('TD CALC Summary (Cumulative) '!$F68*'TD CALC Summary (Cumulative) '!$P$61)/'TD CALC Summary (Cumulative) '!$L$60</f>
        <v>0</v>
      </c>
      <c r="AF75" s="121">
        <f>('TD CALC Summary (Cumulative) '!$F68*'TD CALC Summary (Cumulative) '!$P$61)/'TD CALC Summary (Cumulative) '!$L$60</f>
        <v>0</v>
      </c>
      <c r="AG75" s="121">
        <f>('TD CALC Summary (Cumulative) '!$F68*'TD CALC Summary (Cumulative) '!$P$61)/'TD CALC Summary (Cumulative) '!$L$60</f>
        <v>0</v>
      </c>
      <c r="AH75" s="121">
        <f>('TD CALC Summary (Cumulative) '!$F68*'TD CALC Summary (Cumulative) '!$P$61)/'TD CALC Summary (Cumulative) '!$L$60</f>
        <v>0</v>
      </c>
      <c r="AI75" s="121">
        <f>('TD CALC Summary (Cumulative) '!$F68*'TD CALC Summary (Cumulative) '!$P$61)/'TD CALC Summary (Cumulative) '!$L$60</f>
        <v>0</v>
      </c>
      <c r="AJ75" s="121">
        <f>('TD CALC Summary (Cumulative) '!$F68*'TD CALC Summary (Cumulative) '!$P$61)/'TD CALC Summary (Cumulative) '!$L$60</f>
        <v>0</v>
      </c>
      <c r="AK75" s="121">
        <f>('TD CALC Summary (Cumulative) '!$F68*'TD CALC Summary (Cumulative) '!$P$61)/'TD CALC Summary (Cumulative) '!$L$60</f>
        <v>0</v>
      </c>
      <c r="AL75" s="121">
        <f>('TD CALC Summary (Cumulative) '!$F68*'TD CALC Summary (Cumulative) '!$P$61)/'TD CALC Summary (Cumulative) '!$L$60</f>
        <v>0</v>
      </c>
      <c r="AM75" s="121">
        <f>('TD CALC Summary (Cumulative) '!$G68*'TD CALC Summary (Cumulative) '!$P$61)/'TD CALC Summary (Cumulative) '!$L$60</f>
        <v>0</v>
      </c>
      <c r="AN75" s="121">
        <f>('TD CALC Summary (Cumulative) '!$G68*'TD CALC Summary (Cumulative) '!$P$61)/'TD CALC Summary (Cumulative) '!$L$60</f>
        <v>0</v>
      </c>
      <c r="AO75" s="121">
        <f>('TD CALC Summary (Cumulative) '!$G68*'TD CALC Summary (Cumulative) '!$P$61)/'TD CALC Summary (Cumulative) '!$L$60</f>
        <v>0</v>
      </c>
      <c r="AP75" s="121">
        <f>('TD CALC Summary (Cumulative) '!$G68*'TD CALC Summary (Cumulative) '!$P$61)/'TD CALC Summary (Cumulative) '!$L$60</f>
        <v>0</v>
      </c>
      <c r="AQ75" s="121">
        <f>('TD CALC Summary (Cumulative) '!$G68*'TD CALC Summary (Cumulative) '!$P$61)/'TD CALC Summary (Cumulative) '!$L$60</f>
        <v>0</v>
      </c>
      <c r="AR75" s="121">
        <f>('TD CALC Summary (Cumulative) '!$G68*'TD CALC Summary (Cumulative) '!$P$61)/'TD CALC Summary (Cumulative) '!$L$60</f>
        <v>0</v>
      </c>
      <c r="AS75" s="121">
        <f>('TD CALC Summary (Cumulative) '!$G68*'TD CALC Summary (Cumulative) '!$P$61)/'TD CALC Summary (Cumulative) '!$L$60</f>
        <v>0</v>
      </c>
      <c r="AT75" s="121">
        <f>('TD CALC Summary (Cumulative) '!$G68*'TD CALC Summary (Cumulative) '!$P$61)/'TD CALC Summary (Cumulative) '!$L$60</f>
        <v>0</v>
      </c>
      <c r="AU75" s="121">
        <f>('TD CALC Summary (Cumulative) '!$G68*'TD CALC Summary (Cumulative) '!$P$61)/'TD CALC Summary (Cumulative) '!$L$60</f>
        <v>0</v>
      </c>
      <c r="AV75" s="121">
        <f>('TD CALC Summary (Cumulative) '!$G68*'TD CALC Summary (Cumulative) '!$P$61)/'TD CALC Summary (Cumulative) '!$L$60</f>
        <v>0</v>
      </c>
      <c r="AW75" s="121">
        <f>('TD CALC Summary (Cumulative) '!$G68*'TD CALC Summary (Cumulative) '!$P$61)/'TD CALC Summary (Cumulative) '!$L$60</f>
        <v>0</v>
      </c>
      <c r="AX75" s="121">
        <f>('TD CALC Summary (Cumulative) '!$G68*'TD CALC Summary (Cumulative) '!$P$61)/'TD CALC Summary (Cumulative) '!$L$60</f>
        <v>0</v>
      </c>
      <c r="AY75" s="121">
        <f>('TD CALC Summary (Cumulative) '!$H68*'TD CALC Summary (Cumulative) '!$P$61)/'TD CALC Summary (Cumulative) '!$L$60</f>
        <v>0</v>
      </c>
      <c r="AZ75" s="121">
        <f>('TD CALC Summary (Cumulative) '!$H68*'TD CALC Summary (Cumulative) '!$P$61)/'TD CALC Summary (Cumulative) '!$L$60</f>
        <v>0</v>
      </c>
      <c r="BA75" s="121">
        <f>('TD CALC Summary (Cumulative) '!$H68*'TD CALC Summary (Cumulative) '!$P$61)/'TD CALC Summary (Cumulative) '!$L$60</f>
        <v>0</v>
      </c>
      <c r="BB75" s="121">
        <f>('TD CALC Summary (Cumulative) '!$H68*'TD CALC Summary (Cumulative) '!$P$61)/'TD CALC Summary (Cumulative) '!$L$60</f>
        <v>0</v>
      </c>
      <c r="BC75" s="121">
        <f>('TD CALC Summary (Cumulative) '!$H68*'TD CALC Summary (Cumulative) '!$P$61)/'TD CALC Summary (Cumulative) '!$L$60</f>
        <v>0</v>
      </c>
      <c r="BD75" s="121">
        <f>('TD CALC Summary (Cumulative) '!$H68*'TD CALC Summary (Cumulative) '!$P$61)/'TD CALC Summary (Cumulative) '!$L$60</f>
        <v>0</v>
      </c>
      <c r="BE75" s="121">
        <f>('TD CALC Summary (Cumulative) '!$H68*'TD CALC Summary (Cumulative) '!$P$61)/'TD CALC Summary (Cumulative) '!$L$60</f>
        <v>0</v>
      </c>
      <c r="BF75" s="121">
        <f>('TD CALC Summary (Cumulative) '!$H68*'TD CALC Summary (Cumulative) '!$P$61)/'TD CALC Summary (Cumulative) '!$L$60</f>
        <v>0</v>
      </c>
      <c r="BG75" s="121">
        <f>('TD CALC Summary (Cumulative) '!$H68*'TD CALC Summary (Cumulative) '!$P$61)/'TD CALC Summary (Cumulative) '!$L$60</f>
        <v>0</v>
      </c>
      <c r="BH75" s="121">
        <f>('TD CALC Summary (Cumulative) '!$H68*'TD CALC Summary (Cumulative) '!$P$61)/'TD CALC Summary (Cumulative) '!$L$60</f>
        <v>0</v>
      </c>
      <c r="BI75" s="121">
        <f>('TD CALC Summary (Cumulative) '!$H68*'TD CALC Summary (Cumulative) '!$P$61)/'TD CALC Summary (Cumulative) '!$L$60</f>
        <v>0</v>
      </c>
      <c r="BJ75" s="121">
        <f>('TD CALC Summary (Cumulative) '!$H68*'TD CALC Summary (Cumulative) '!$P$61)/'TD CALC Summary (Cumulative) '!$L$60</f>
        <v>0</v>
      </c>
      <c r="BK75" s="121">
        <f>('TD CALC Summary (Cumulative) '!$I68*'TD CALC Summary (Cumulative) '!$P$61)/'TD CALC Summary (Cumulative) '!$L$60</f>
        <v>0</v>
      </c>
      <c r="BL75" s="121">
        <f>('TD CALC Summary (Cumulative) '!$I68*'TD CALC Summary (Cumulative) '!$P$61)/'TD CALC Summary (Cumulative) '!$L$60</f>
        <v>0</v>
      </c>
      <c r="BM75" s="121">
        <f>('TD CALC Summary (Cumulative) '!$I68*'TD CALC Summary (Cumulative) '!$P$61)/'TD CALC Summary (Cumulative) '!$L$60</f>
        <v>0</v>
      </c>
      <c r="BN75" s="121">
        <f>('TD CALC Summary (Cumulative) '!$I68*'TD CALC Summary (Cumulative) '!$P$61)/'TD CALC Summary (Cumulative) '!$L$60</f>
        <v>0</v>
      </c>
      <c r="BO75" s="121">
        <f>('TD CALC Summary (Cumulative) '!$I68*'TD CALC Summary (Cumulative) '!$P$61)/'TD CALC Summary (Cumulative) '!$L$60</f>
        <v>0</v>
      </c>
      <c r="BP75" s="121">
        <f>('TD CALC Summary (Cumulative) '!$I68*'TD CALC Summary (Cumulative) '!$P$61)/'TD CALC Summary (Cumulative) '!$L$60</f>
        <v>0</v>
      </c>
      <c r="BQ75" s="121">
        <f>('TD CALC Summary (Cumulative) '!$I68*'TD CALC Summary (Cumulative) '!$P$61)/'TD CALC Summary (Cumulative) '!$L$60</f>
        <v>0</v>
      </c>
      <c r="BR75" s="121">
        <f>('TD CALC Summary (Cumulative) '!$I68*'TD CALC Summary (Cumulative) '!$P$61)/'TD CALC Summary (Cumulative) '!$L$60</f>
        <v>0</v>
      </c>
      <c r="BS75" s="121">
        <f>('TD CALC Summary (Cumulative) '!$I68*'TD CALC Summary (Cumulative) '!$P$61)/'TD CALC Summary (Cumulative) '!$L$60</f>
        <v>0</v>
      </c>
      <c r="BT75" s="121">
        <f>('TD CALC Summary (Cumulative) '!$I68*'TD CALC Summary (Cumulative) '!$P$61)/'TD CALC Summary (Cumulative) '!$L$60</f>
        <v>0</v>
      </c>
      <c r="BU75" s="121">
        <f>('TD CALC Summary (Cumulative) '!$I68*'TD CALC Summary (Cumulative) '!$P$61)/'TD CALC Summary (Cumulative) '!$L$60</f>
        <v>0</v>
      </c>
      <c r="BV75" s="121">
        <f>('TD CALC Summary (Cumulative) '!$I68*'TD CALC Summary (Cumulative) '!$P$61)/'TD CALC Summary (Cumulative) '!$L$60</f>
        <v>0</v>
      </c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</row>
    <row r="76" spans="1:122" x14ac:dyDescent="0.25">
      <c r="A76" s="163"/>
      <c r="B76" s="45" t="s">
        <v>7</v>
      </c>
      <c r="C76" s="96"/>
      <c r="D76" s="96"/>
      <c r="E76" s="121">
        <f>('TD CALC Summary (Cumulative) '!$D69*'TD CALC Summary (Cumulative) '!$P$61)/'TD CALC Summary (Cumulative) '!$L$59</f>
        <v>0</v>
      </c>
      <c r="F76" s="121">
        <f>('TD CALC Summary (Cumulative) '!$D69*'TD CALC Summary (Cumulative) '!$P$61)/'TD CALC Summary (Cumulative) '!$L$59</f>
        <v>0</v>
      </c>
      <c r="G76" s="121">
        <f>('TD CALC Summary (Cumulative) '!$D69*'TD CALC Summary (Cumulative) '!$P$61)/'TD CALC Summary (Cumulative) '!$L$59</f>
        <v>0</v>
      </c>
      <c r="H76" s="121">
        <f>('TD CALC Summary (Cumulative) '!$D69*'TD CALC Summary (Cumulative) '!$P$61)/'TD CALC Summary (Cumulative) '!$L$59</f>
        <v>0</v>
      </c>
      <c r="I76" s="121">
        <f>('TD CALC Summary (Cumulative) '!$D69*'TD CALC Summary (Cumulative) '!$P$61)/'TD CALC Summary (Cumulative) '!$L$59</f>
        <v>0</v>
      </c>
      <c r="J76" s="121">
        <f>('TD CALC Summary (Cumulative) '!$D69*'TD CALC Summary (Cumulative) '!$P$61)/'TD CALC Summary (Cumulative) '!$L$59</f>
        <v>0</v>
      </c>
      <c r="K76" s="121">
        <f>('TD CALC Summary (Cumulative) '!$D69*'TD CALC Summary (Cumulative) '!$P$61)/'TD CALC Summary (Cumulative) '!$L$59</f>
        <v>0</v>
      </c>
      <c r="L76" s="121">
        <f>('TD CALC Summary (Cumulative) '!$D69*'TD CALC Summary (Cumulative) '!$P$61)/'TD CALC Summary (Cumulative) '!$L$59</f>
        <v>0</v>
      </c>
      <c r="M76" s="121">
        <f>('TD CALC Summary (Cumulative) '!$D69*'TD CALC Summary (Cumulative) '!$P$61)/'TD CALC Summary (Cumulative) '!$L$59</f>
        <v>0</v>
      </c>
      <c r="N76" s="121">
        <f>('TD CALC Summary (Cumulative) '!$D69*'TD CALC Summary (Cumulative) '!$P$61)/'TD CALC Summary (Cumulative) '!$L$59</f>
        <v>0</v>
      </c>
      <c r="O76" s="121">
        <f>('TD CALC Summary (Cumulative) '!$E69*'TD CALC Summary (Cumulative) '!$P$61)/'TD CALC Summary (Cumulative) '!$L$60</f>
        <v>0</v>
      </c>
      <c r="P76" s="121">
        <f>('TD CALC Summary (Cumulative) '!$E69*'TD CALC Summary (Cumulative) '!$P$61)/'TD CALC Summary (Cumulative) '!$L$60</f>
        <v>0</v>
      </c>
      <c r="Q76" s="121">
        <f>('TD CALC Summary (Cumulative) '!$E69*'TD CALC Summary (Cumulative) '!$P$61)/'TD CALC Summary (Cumulative) '!$L$60</f>
        <v>0</v>
      </c>
      <c r="R76" s="121">
        <f>('TD CALC Summary (Cumulative) '!$E69*'TD CALC Summary (Cumulative) '!$P$61)/'TD CALC Summary (Cumulative) '!$L$60</f>
        <v>0</v>
      </c>
      <c r="S76" s="121">
        <f>('TD CALC Summary (Cumulative) '!$E69*'TD CALC Summary (Cumulative) '!$P$61)/'TD CALC Summary (Cumulative) '!$L$60</f>
        <v>0</v>
      </c>
      <c r="T76" s="121">
        <f>('TD CALC Summary (Cumulative) '!$E69*'TD CALC Summary (Cumulative) '!$P$61)/'TD CALC Summary (Cumulative) '!$L$60</f>
        <v>0</v>
      </c>
      <c r="U76" s="121">
        <f>('TD CALC Summary (Cumulative) '!$E69*'TD CALC Summary (Cumulative) '!$P$61)/'TD CALC Summary (Cumulative) '!$L$60</f>
        <v>0</v>
      </c>
      <c r="V76" s="121">
        <f>('TD CALC Summary (Cumulative) '!$E69*'TD CALC Summary (Cumulative) '!$P$61)/'TD CALC Summary (Cumulative) '!$L$60</f>
        <v>0</v>
      </c>
      <c r="W76" s="121">
        <f>('TD CALC Summary (Cumulative) '!$E69*'TD CALC Summary (Cumulative) '!$P$61)/'TD CALC Summary (Cumulative) '!$L$60</f>
        <v>0</v>
      </c>
      <c r="X76" s="121">
        <f>('TD CALC Summary (Cumulative) '!$E69*'TD CALC Summary (Cumulative) '!$P$61)/'TD CALC Summary (Cumulative) '!$L$60</f>
        <v>0</v>
      </c>
      <c r="Y76" s="121">
        <f>('TD CALC Summary (Cumulative) '!$E69*'TD CALC Summary (Cumulative) '!$P$61)/'TD CALC Summary (Cumulative) '!$L$60</f>
        <v>0</v>
      </c>
      <c r="Z76" s="121">
        <f>('TD CALC Summary (Cumulative) '!$E69*'TD CALC Summary (Cumulative) '!$P$61)/'TD CALC Summary (Cumulative) '!$L$60</f>
        <v>0</v>
      </c>
      <c r="AA76" s="121">
        <f>('TD CALC Summary (Cumulative) '!$F69*'TD CALC Summary (Cumulative) '!$P$61)/'TD CALC Summary (Cumulative) '!$L$60</f>
        <v>0</v>
      </c>
      <c r="AB76" s="121">
        <f>('TD CALC Summary (Cumulative) '!$F69*'TD CALC Summary (Cumulative) '!$P$61)/'TD CALC Summary (Cumulative) '!$L$60</f>
        <v>0</v>
      </c>
      <c r="AC76" s="121">
        <f>('TD CALC Summary (Cumulative) '!$F69*'TD CALC Summary (Cumulative) '!$P$61)/'TD CALC Summary (Cumulative) '!$L$60</f>
        <v>0</v>
      </c>
      <c r="AD76" s="121">
        <f>('TD CALC Summary (Cumulative) '!$F69*'TD CALC Summary (Cumulative) '!$P$61)/'TD CALC Summary (Cumulative) '!$L$60</f>
        <v>0</v>
      </c>
      <c r="AE76" s="121">
        <f>('TD CALC Summary (Cumulative) '!$F69*'TD CALC Summary (Cumulative) '!$P$61)/'TD CALC Summary (Cumulative) '!$L$60</f>
        <v>0</v>
      </c>
      <c r="AF76" s="121">
        <f>('TD CALC Summary (Cumulative) '!$F69*'TD CALC Summary (Cumulative) '!$P$61)/'TD CALC Summary (Cumulative) '!$L$60</f>
        <v>0</v>
      </c>
      <c r="AG76" s="121">
        <f>('TD CALC Summary (Cumulative) '!$F69*'TD CALC Summary (Cumulative) '!$P$61)/'TD CALC Summary (Cumulative) '!$L$60</f>
        <v>0</v>
      </c>
      <c r="AH76" s="121">
        <f>('TD CALC Summary (Cumulative) '!$F69*'TD CALC Summary (Cumulative) '!$P$61)/'TD CALC Summary (Cumulative) '!$L$60</f>
        <v>0</v>
      </c>
      <c r="AI76" s="121">
        <f>('TD CALC Summary (Cumulative) '!$F69*'TD CALC Summary (Cumulative) '!$P$61)/'TD CALC Summary (Cumulative) '!$L$60</f>
        <v>0</v>
      </c>
      <c r="AJ76" s="121">
        <f>('TD CALC Summary (Cumulative) '!$F69*'TD CALC Summary (Cumulative) '!$P$61)/'TD CALC Summary (Cumulative) '!$L$60</f>
        <v>0</v>
      </c>
      <c r="AK76" s="121">
        <f>('TD CALC Summary (Cumulative) '!$F69*'TD CALC Summary (Cumulative) '!$P$61)/'TD CALC Summary (Cumulative) '!$L$60</f>
        <v>0</v>
      </c>
      <c r="AL76" s="121">
        <f>('TD CALC Summary (Cumulative) '!$F69*'TD CALC Summary (Cumulative) '!$P$61)/'TD CALC Summary (Cumulative) '!$L$60</f>
        <v>0</v>
      </c>
      <c r="AM76" s="121">
        <f>('TD CALC Summary (Cumulative) '!$G69*'TD CALC Summary (Cumulative) '!$P$61)/'TD CALC Summary (Cumulative) '!$L$60</f>
        <v>0</v>
      </c>
      <c r="AN76" s="121">
        <f>('TD CALC Summary (Cumulative) '!$G69*'TD CALC Summary (Cumulative) '!$P$61)/'TD CALC Summary (Cumulative) '!$L$60</f>
        <v>0</v>
      </c>
      <c r="AO76" s="121">
        <f>('TD CALC Summary (Cumulative) '!$G69*'TD CALC Summary (Cumulative) '!$P$61)/'TD CALC Summary (Cumulative) '!$L$60</f>
        <v>0</v>
      </c>
      <c r="AP76" s="121">
        <f>('TD CALC Summary (Cumulative) '!$G69*'TD CALC Summary (Cumulative) '!$P$61)/'TD CALC Summary (Cumulative) '!$L$60</f>
        <v>0</v>
      </c>
      <c r="AQ76" s="121">
        <f>('TD CALC Summary (Cumulative) '!$G69*'TD CALC Summary (Cumulative) '!$P$61)/'TD CALC Summary (Cumulative) '!$L$60</f>
        <v>0</v>
      </c>
      <c r="AR76" s="121">
        <f>('TD CALC Summary (Cumulative) '!$G69*'TD CALC Summary (Cumulative) '!$P$61)/'TD CALC Summary (Cumulative) '!$L$60</f>
        <v>0</v>
      </c>
      <c r="AS76" s="121">
        <f>('TD CALC Summary (Cumulative) '!$G69*'TD CALC Summary (Cumulative) '!$P$61)/'TD CALC Summary (Cumulative) '!$L$60</f>
        <v>0</v>
      </c>
      <c r="AT76" s="121">
        <f>('TD CALC Summary (Cumulative) '!$G69*'TD CALC Summary (Cumulative) '!$P$61)/'TD CALC Summary (Cumulative) '!$L$60</f>
        <v>0</v>
      </c>
      <c r="AU76" s="121">
        <f>('TD CALC Summary (Cumulative) '!$G69*'TD CALC Summary (Cumulative) '!$P$61)/'TD CALC Summary (Cumulative) '!$L$60</f>
        <v>0</v>
      </c>
      <c r="AV76" s="121">
        <f>('TD CALC Summary (Cumulative) '!$G69*'TD CALC Summary (Cumulative) '!$P$61)/'TD CALC Summary (Cumulative) '!$L$60</f>
        <v>0</v>
      </c>
      <c r="AW76" s="121">
        <f>('TD CALC Summary (Cumulative) '!$G69*'TD CALC Summary (Cumulative) '!$P$61)/'TD CALC Summary (Cumulative) '!$L$60</f>
        <v>0</v>
      </c>
      <c r="AX76" s="121">
        <f>('TD CALC Summary (Cumulative) '!$G69*'TD CALC Summary (Cumulative) '!$P$61)/'TD CALC Summary (Cumulative) '!$L$60</f>
        <v>0</v>
      </c>
      <c r="AY76" s="121">
        <f>('TD CALC Summary (Cumulative) '!$H69*'TD CALC Summary (Cumulative) '!$P$61)/'TD CALC Summary (Cumulative) '!$L$60</f>
        <v>0</v>
      </c>
      <c r="AZ76" s="121">
        <f>('TD CALC Summary (Cumulative) '!$H69*'TD CALC Summary (Cumulative) '!$P$61)/'TD CALC Summary (Cumulative) '!$L$60</f>
        <v>0</v>
      </c>
      <c r="BA76" s="121">
        <f>('TD CALC Summary (Cumulative) '!$H69*'TD CALC Summary (Cumulative) '!$P$61)/'TD CALC Summary (Cumulative) '!$L$60</f>
        <v>0</v>
      </c>
      <c r="BB76" s="121">
        <f>('TD CALC Summary (Cumulative) '!$H69*'TD CALC Summary (Cumulative) '!$P$61)/'TD CALC Summary (Cumulative) '!$L$60</f>
        <v>0</v>
      </c>
      <c r="BC76" s="121">
        <f>('TD CALC Summary (Cumulative) '!$H69*'TD CALC Summary (Cumulative) '!$P$61)/'TD CALC Summary (Cumulative) '!$L$60</f>
        <v>0</v>
      </c>
      <c r="BD76" s="121">
        <f>('TD CALC Summary (Cumulative) '!$H69*'TD CALC Summary (Cumulative) '!$P$61)/'TD CALC Summary (Cumulative) '!$L$60</f>
        <v>0</v>
      </c>
      <c r="BE76" s="121">
        <f>('TD CALC Summary (Cumulative) '!$H69*'TD CALC Summary (Cumulative) '!$P$61)/'TD CALC Summary (Cumulative) '!$L$60</f>
        <v>0</v>
      </c>
      <c r="BF76" s="121">
        <f>('TD CALC Summary (Cumulative) '!$H69*'TD CALC Summary (Cumulative) '!$P$61)/'TD CALC Summary (Cumulative) '!$L$60</f>
        <v>0</v>
      </c>
      <c r="BG76" s="121">
        <f>('TD CALC Summary (Cumulative) '!$H69*'TD CALC Summary (Cumulative) '!$P$61)/'TD CALC Summary (Cumulative) '!$L$60</f>
        <v>0</v>
      </c>
      <c r="BH76" s="121">
        <f>('TD CALC Summary (Cumulative) '!$H69*'TD CALC Summary (Cumulative) '!$P$61)/'TD CALC Summary (Cumulative) '!$L$60</f>
        <v>0</v>
      </c>
      <c r="BI76" s="121">
        <f>('TD CALC Summary (Cumulative) '!$H69*'TD CALC Summary (Cumulative) '!$P$61)/'TD CALC Summary (Cumulative) '!$L$60</f>
        <v>0</v>
      </c>
      <c r="BJ76" s="121">
        <f>('TD CALC Summary (Cumulative) '!$H69*'TD CALC Summary (Cumulative) '!$P$61)/'TD CALC Summary (Cumulative) '!$L$60</f>
        <v>0</v>
      </c>
      <c r="BK76" s="121">
        <f>('TD CALC Summary (Cumulative) '!$I69*'TD CALC Summary (Cumulative) '!$P$61)/'TD CALC Summary (Cumulative) '!$L$60</f>
        <v>0</v>
      </c>
      <c r="BL76" s="121">
        <f>('TD CALC Summary (Cumulative) '!$I69*'TD CALC Summary (Cumulative) '!$P$61)/'TD CALC Summary (Cumulative) '!$L$60</f>
        <v>0</v>
      </c>
      <c r="BM76" s="121">
        <f>('TD CALC Summary (Cumulative) '!$I69*'TD CALC Summary (Cumulative) '!$P$61)/'TD CALC Summary (Cumulative) '!$L$60</f>
        <v>0</v>
      </c>
      <c r="BN76" s="121">
        <f>('TD CALC Summary (Cumulative) '!$I69*'TD CALC Summary (Cumulative) '!$P$61)/'TD CALC Summary (Cumulative) '!$L$60</f>
        <v>0</v>
      </c>
      <c r="BO76" s="121">
        <f>('TD CALC Summary (Cumulative) '!$I69*'TD CALC Summary (Cumulative) '!$P$61)/'TD CALC Summary (Cumulative) '!$L$60</f>
        <v>0</v>
      </c>
      <c r="BP76" s="121">
        <f>('TD CALC Summary (Cumulative) '!$I69*'TD CALC Summary (Cumulative) '!$P$61)/'TD CALC Summary (Cumulative) '!$L$60</f>
        <v>0</v>
      </c>
      <c r="BQ76" s="121">
        <f>('TD CALC Summary (Cumulative) '!$I69*'TD CALC Summary (Cumulative) '!$P$61)/'TD CALC Summary (Cumulative) '!$L$60</f>
        <v>0</v>
      </c>
      <c r="BR76" s="121">
        <f>('TD CALC Summary (Cumulative) '!$I69*'TD CALC Summary (Cumulative) '!$P$61)/'TD CALC Summary (Cumulative) '!$L$60</f>
        <v>0</v>
      </c>
      <c r="BS76" s="121">
        <f>('TD CALC Summary (Cumulative) '!$I69*'TD CALC Summary (Cumulative) '!$P$61)/'TD CALC Summary (Cumulative) '!$L$60</f>
        <v>0</v>
      </c>
      <c r="BT76" s="121">
        <f>('TD CALC Summary (Cumulative) '!$I69*'TD CALC Summary (Cumulative) '!$P$61)/'TD CALC Summary (Cumulative) '!$L$60</f>
        <v>0</v>
      </c>
      <c r="BU76" s="121">
        <f>('TD CALC Summary (Cumulative) '!$I69*'TD CALC Summary (Cumulative) '!$P$61)/'TD CALC Summary (Cumulative) '!$L$60</f>
        <v>0</v>
      </c>
      <c r="BV76" s="121">
        <f>('TD CALC Summary (Cumulative) '!$I69*'TD CALC Summary (Cumulative) '!$P$61)/'TD CALC Summary (Cumulative) '!$L$60</f>
        <v>0</v>
      </c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</row>
    <row r="77" spans="1:122" ht="15.75" thickBot="1" x14ac:dyDescent="0.3">
      <c r="A77" s="164"/>
      <c r="B77" s="45" t="s">
        <v>8</v>
      </c>
      <c r="C77" s="96"/>
      <c r="D77" s="96"/>
      <c r="E77" s="121">
        <f>('TD CALC Summary (Cumulative) '!$D70*'TD CALC Summary (Cumulative) '!$P$61)/'TD CALC Summary (Cumulative) '!$L$59</f>
        <v>0</v>
      </c>
      <c r="F77" s="121">
        <f>('TD CALC Summary (Cumulative) '!$D70*'TD CALC Summary (Cumulative) '!$P$61)/'TD CALC Summary (Cumulative) '!$L$59</f>
        <v>0</v>
      </c>
      <c r="G77" s="121">
        <f>('TD CALC Summary (Cumulative) '!$D70*'TD CALC Summary (Cumulative) '!$P$61)/'TD CALC Summary (Cumulative) '!$L$59</f>
        <v>0</v>
      </c>
      <c r="H77" s="121">
        <f>('TD CALC Summary (Cumulative) '!$D70*'TD CALC Summary (Cumulative) '!$P$61)/'TD CALC Summary (Cumulative) '!$L$59</f>
        <v>0</v>
      </c>
      <c r="I77" s="121">
        <f>('TD CALC Summary (Cumulative) '!$D70*'TD CALC Summary (Cumulative) '!$P$61)/'TD CALC Summary (Cumulative) '!$L$59</f>
        <v>0</v>
      </c>
      <c r="J77" s="121">
        <f>('TD CALC Summary (Cumulative) '!$D70*'TD CALC Summary (Cumulative) '!$P$61)/'TD CALC Summary (Cumulative) '!$L$59</f>
        <v>0</v>
      </c>
      <c r="K77" s="121">
        <f>('TD CALC Summary (Cumulative) '!$D70*'TD CALC Summary (Cumulative) '!$P$61)/'TD CALC Summary (Cumulative) '!$L$59</f>
        <v>0</v>
      </c>
      <c r="L77" s="121">
        <f>('TD CALC Summary (Cumulative) '!$D70*'TD CALC Summary (Cumulative) '!$P$61)/'TD CALC Summary (Cumulative) '!$L$59</f>
        <v>0</v>
      </c>
      <c r="M77" s="121">
        <f>('TD CALC Summary (Cumulative) '!$D70*'TD CALC Summary (Cumulative) '!$P$61)/'TD CALC Summary (Cumulative) '!$L$59</f>
        <v>0</v>
      </c>
      <c r="N77" s="121">
        <f>('TD CALC Summary (Cumulative) '!$D70*'TD CALC Summary (Cumulative) '!$P$61)/'TD CALC Summary (Cumulative) '!$L$59</f>
        <v>0</v>
      </c>
      <c r="O77" s="121">
        <f>('TD CALC Summary (Cumulative) '!$E70*'TD CALC Summary (Cumulative) '!$P$61)/'TD CALC Summary (Cumulative) '!$L$60</f>
        <v>0</v>
      </c>
      <c r="P77" s="121">
        <f>('TD CALC Summary (Cumulative) '!$E70*'TD CALC Summary (Cumulative) '!$P$61)/'TD CALC Summary (Cumulative) '!$L$60</f>
        <v>0</v>
      </c>
      <c r="Q77" s="121">
        <f>('TD CALC Summary (Cumulative) '!$E70*'TD CALC Summary (Cumulative) '!$P$61)/'TD CALC Summary (Cumulative) '!$L$60</f>
        <v>0</v>
      </c>
      <c r="R77" s="121">
        <f>('TD CALC Summary (Cumulative) '!$E70*'TD CALC Summary (Cumulative) '!$P$61)/'TD CALC Summary (Cumulative) '!$L$60</f>
        <v>0</v>
      </c>
      <c r="S77" s="121">
        <f>('TD CALC Summary (Cumulative) '!$E70*'TD CALC Summary (Cumulative) '!$P$61)/'TD CALC Summary (Cumulative) '!$L$60</f>
        <v>0</v>
      </c>
      <c r="T77" s="121">
        <f>('TD CALC Summary (Cumulative) '!$E70*'TD CALC Summary (Cumulative) '!$P$61)/'TD CALC Summary (Cumulative) '!$L$60</f>
        <v>0</v>
      </c>
      <c r="U77" s="121">
        <f>('TD CALC Summary (Cumulative) '!$E70*'TD CALC Summary (Cumulative) '!$P$61)/'TD CALC Summary (Cumulative) '!$L$60</f>
        <v>0</v>
      </c>
      <c r="V77" s="121">
        <f>('TD CALC Summary (Cumulative) '!$E70*'TD CALC Summary (Cumulative) '!$P$61)/'TD CALC Summary (Cumulative) '!$L$60</f>
        <v>0</v>
      </c>
      <c r="W77" s="121">
        <f>('TD CALC Summary (Cumulative) '!$E70*'TD CALC Summary (Cumulative) '!$P$61)/'TD CALC Summary (Cumulative) '!$L$60</f>
        <v>0</v>
      </c>
      <c r="X77" s="121">
        <f>('TD CALC Summary (Cumulative) '!$E70*'TD CALC Summary (Cumulative) '!$P$61)/'TD CALC Summary (Cumulative) '!$L$60</f>
        <v>0</v>
      </c>
      <c r="Y77" s="121">
        <f>('TD CALC Summary (Cumulative) '!$E70*'TD CALC Summary (Cumulative) '!$P$61)/'TD CALC Summary (Cumulative) '!$L$60</f>
        <v>0</v>
      </c>
      <c r="Z77" s="121">
        <f>('TD CALC Summary (Cumulative) '!$E70*'TD CALC Summary (Cumulative) '!$P$61)/'TD CALC Summary (Cumulative) '!$L$60</f>
        <v>0</v>
      </c>
      <c r="AA77" s="121">
        <f>('TD CALC Summary (Cumulative) '!$F70*'TD CALC Summary (Cumulative) '!$P$61)/'TD CALC Summary (Cumulative) '!$L$60</f>
        <v>0</v>
      </c>
      <c r="AB77" s="121">
        <f>('TD CALC Summary (Cumulative) '!$F70*'TD CALC Summary (Cumulative) '!$P$61)/'TD CALC Summary (Cumulative) '!$L$60</f>
        <v>0</v>
      </c>
      <c r="AC77" s="121">
        <f>('TD CALC Summary (Cumulative) '!$F70*'TD CALC Summary (Cumulative) '!$P$61)/'TD CALC Summary (Cumulative) '!$L$60</f>
        <v>0</v>
      </c>
      <c r="AD77" s="121">
        <f>('TD CALC Summary (Cumulative) '!$F70*'TD CALC Summary (Cumulative) '!$P$61)/'TD CALC Summary (Cumulative) '!$L$60</f>
        <v>0</v>
      </c>
      <c r="AE77" s="121">
        <f>('TD CALC Summary (Cumulative) '!$F70*'TD CALC Summary (Cumulative) '!$P$61)/'TD CALC Summary (Cumulative) '!$L$60</f>
        <v>0</v>
      </c>
      <c r="AF77" s="121">
        <f>('TD CALC Summary (Cumulative) '!$F70*'TD CALC Summary (Cumulative) '!$P$61)/'TD CALC Summary (Cumulative) '!$L$60</f>
        <v>0</v>
      </c>
      <c r="AG77" s="121">
        <f>('TD CALC Summary (Cumulative) '!$F70*'TD CALC Summary (Cumulative) '!$P$61)/'TD CALC Summary (Cumulative) '!$L$60</f>
        <v>0</v>
      </c>
      <c r="AH77" s="121">
        <f>('TD CALC Summary (Cumulative) '!$F70*'TD CALC Summary (Cumulative) '!$P$61)/'TD CALC Summary (Cumulative) '!$L$60</f>
        <v>0</v>
      </c>
      <c r="AI77" s="121">
        <f>('TD CALC Summary (Cumulative) '!$F70*'TD CALC Summary (Cumulative) '!$P$61)/'TD CALC Summary (Cumulative) '!$L$60</f>
        <v>0</v>
      </c>
      <c r="AJ77" s="121">
        <f>('TD CALC Summary (Cumulative) '!$F70*'TD CALC Summary (Cumulative) '!$P$61)/'TD CALC Summary (Cumulative) '!$L$60</f>
        <v>0</v>
      </c>
      <c r="AK77" s="121">
        <f>('TD CALC Summary (Cumulative) '!$F70*'TD CALC Summary (Cumulative) '!$P$61)/'TD CALC Summary (Cumulative) '!$L$60</f>
        <v>0</v>
      </c>
      <c r="AL77" s="121">
        <f>('TD CALC Summary (Cumulative) '!$F70*'TD CALC Summary (Cumulative) '!$P$61)/'TD CALC Summary (Cumulative) '!$L$60</f>
        <v>0</v>
      </c>
      <c r="AM77" s="121">
        <f>('TD CALC Summary (Cumulative) '!$G70*'TD CALC Summary (Cumulative) '!$P$61)/'TD CALC Summary (Cumulative) '!$L$60</f>
        <v>0</v>
      </c>
      <c r="AN77" s="121">
        <f>('TD CALC Summary (Cumulative) '!$G70*'TD CALC Summary (Cumulative) '!$P$61)/'TD CALC Summary (Cumulative) '!$L$60</f>
        <v>0</v>
      </c>
      <c r="AO77" s="121">
        <f>('TD CALC Summary (Cumulative) '!$G70*'TD CALC Summary (Cumulative) '!$P$61)/'TD CALC Summary (Cumulative) '!$L$60</f>
        <v>0</v>
      </c>
      <c r="AP77" s="121">
        <f>('TD CALC Summary (Cumulative) '!$G70*'TD CALC Summary (Cumulative) '!$P$61)/'TD CALC Summary (Cumulative) '!$L$60</f>
        <v>0</v>
      </c>
      <c r="AQ77" s="121">
        <f>('TD CALC Summary (Cumulative) '!$G70*'TD CALC Summary (Cumulative) '!$P$61)/'TD CALC Summary (Cumulative) '!$L$60</f>
        <v>0</v>
      </c>
      <c r="AR77" s="121">
        <f>('TD CALC Summary (Cumulative) '!$G70*'TD CALC Summary (Cumulative) '!$P$61)/'TD CALC Summary (Cumulative) '!$L$60</f>
        <v>0</v>
      </c>
      <c r="AS77" s="121">
        <f>('TD CALC Summary (Cumulative) '!$G70*'TD CALC Summary (Cumulative) '!$P$61)/'TD CALC Summary (Cumulative) '!$L$60</f>
        <v>0</v>
      </c>
      <c r="AT77" s="121">
        <f>('TD CALC Summary (Cumulative) '!$G70*'TD CALC Summary (Cumulative) '!$P$61)/'TD CALC Summary (Cumulative) '!$L$60</f>
        <v>0</v>
      </c>
      <c r="AU77" s="121">
        <f>('TD CALC Summary (Cumulative) '!$G70*'TD CALC Summary (Cumulative) '!$P$61)/'TD CALC Summary (Cumulative) '!$L$60</f>
        <v>0</v>
      </c>
      <c r="AV77" s="121">
        <f>('TD CALC Summary (Cumulative) '!$G70*'TD CALC Summary (Cumulative) '!$P$61)/'TD CALC Summary (Cumulative) '!$L$60</f>
        <v>0</v>
      </c>
      <c r="AW77" s="121">
        <f>('TD CALC Summary (Cumulative) '!$G70*'TD CALC Summary (Cumulative) '!$P$61)/'TD CALC Summary (Cumulative) '!$L$60</f>
        <v>0</v>
      </c>
      <c r="AX77" s="121">
        <f>('TD CALC Summary (Cumulative) '!$G70*'TD CALC Summary (Cumulative) '!$P$61)/'TD CALC Summary (Cumulative) '!$L$60</f>
        <v>0</v>
      </c>
      <c r="AY77" s="121">
        <f>('TD CALC Summary (Cumulative) '!$H70*'TD CALC Summary (Cumulative) '!$P$61)/'TD CALC Summary (Cumulative) '!$L$60</f>
        <v>0</v>
      </c>
      <c r="AZ77" s="121">
        <f>('TD CALC Summary (Cumulative) '!$H70*'TD CALC Summary (Cumulative) '!$P$61)/'TD CALC Summary (Cumulative) '!$L$60</f>
        <v>0</v>
      </c>
      <c r="BA77" s="121">
        <f>('TD CALC Summary (Cumulative) '!$H70*'TD CALC Summary (Cumulative) '!$P$61)/'TD CALC Summary (Cumulative) '!$L$60</f>
        <v>0</v>
      </c>
      <c r="BB77" s="121">
        <f>('TD CALC Summary (Cumulative) '!$H70*'TD CALC Summary (Cumulative) '!$P$61)/'TD CALC Summary (Cumulative) '!$L$60</f>
        <v>0</v>
      </c>
      <c r="BC77" s="121">
        <f>('TD CALC Summary (Cumulative) '!$H70*'TD CALC Summary (Cumulative) '!$P$61)/'TD CALC Summary (Cumulative) '!$L$60</f>
        <v>0</v>
      </c>
      <c r="BD77" s="121">
        <f>('TD CALC Summary (Cumulative) '!$H70*'TD CALC Summary (Cumulative) '!$P$61)/'TD CALC Summary (Cumulative) '!$L$60</f>
        <v>0</v>
      </c>
      <c r="BE77" s="121">
        <f>('TD CALC Summary (Cumulative) '!$H70*'TD CALC Summary (Cumulative) '!$P$61)/'TD CALC Summary (Cumulative) '!$L$60</f>
        <v>0</v>
      </c>
      <c r="BF77" s="121">
        <f>('TD CALC Summary (Cumulative) '!$H70*'TD CALC Summary (Cumulative) '!$P$61)/'TD CALC Summary (Cumulative) '!$L$60</f>
        <v>0</v>
      </c>
      <c r="BG77" s="121">
        <f>('TD CALC Summary (Cumulative) '!$H70*'TD CALC Summary (Cumulative) '!$P$61)/'TD CALC Summary (Cumulative) '!$L$60</f>
        <v>0</v>
      </c>
      <c r="BH77" s="121">
        <f>('TD CALC Summary (Cumulative) '!$H70*'TD CALC Summary (Cumulative) '!$P$61)/'TD CALC Summary (Cumulative) '!$L$60</f>
        <v>0</v>
      </c>
      <c r="BI77" s="121">
        <f>('TD CALC Summary (Cumulative) '!$H70*'TD CALC Summary (Cumulative) '!$P$61)/'TD CALC Summary (Cumulative) '!$L$60</f>
        <v>0</v>
      </c>
      <c r="BJ77" s="121">
        <f>('TD CALC Summary (Cumulative) '!$H70*'TD CALC Summary (Cumulative) '!$P$61)/'TD CALC Summary (Cumulative) '!$L$60</f>
        <v>0</v>
      </c>
      <c r="BK77" s="121">
        <f>('TD CALC Summary (Cumulative) '!$I70*'TD CALC Summary (Cumulative) '!$P$61)/'TD CALC Summary (Cumulative) '!$L$60</f>
        <v>0</v>
      </c>
      <c r="BL77" s="121">
        <f>('TD CALC Summary (Cumulative) '!$I70*'TD CALC Summary (Cumulative) '!$P$61)/'TD CALC Summary (Cumulative) '!$L$60</f>
        <v>0</v>
      </c>
      <c r="BM77" s="121">
        <f>('TD CALC Summary (Cumulative) '!$I70*'TD CALC Summary (Cumulative) '!$P$61)/'TD CALC Summary (Cumulative) '!$L$60</f>
        <v>0</v>
      </c>
      <c r="BN77" s="121">
        <f>('TD CALC Summary (Cumulative) '!$I70*'TD CALC Summary (Cumulative) '!$P$61)/'TD CALC Summary (Cumulative) '!$L$60</f>
        <v>0</v>
      </c>
      <c r="BO77" s="121">
        <f>('TD CALC Summary (Cumulative) '!$I70*'TD CALC Summary (Cumulative) '!$P$61)/'TD CALC Summary (Cumulative) '!$L$60</f>
        <v>0</v>
      </c>
      <c r="BP77" s="121">
        <f>('TD CALC Summary (Cumulative) '!$I70*'TD CALC Summary (Cumulative) '!$P$61)/'TD CALC Summary (Cumulative) '!$L$60</f>
        <v>0</v>
      </c>
      <c r="BQ77" s="121">
        <f>('TD CALC Summary (Cumulative) '!$I70*'TD CALC Summary (Cumulative) '!$P$61)/'TD CALC Summary (Cumulative) '!$L$60</f>
        <v>0</v>
      </c>
      <c r="BR77" s="121">
        <f>('TD CALC Summary (Cumulative) '!$I70*'TD CALC Summary (Cumulative) '!$P$61)/'TD CALC Summary (Cumulative) '!$L$60</f>
        <v>0</v>
      </c>
      <c r="BS77" s="121">
        <f>('TD CALC Summary (Cumulative) '!$I70*'TD CALC Summary (Cumulative) '!$P$61)/'TD CALC Summary (Cumulative) '!$L$60</f>
        <v>0</v>
      </c>
      <c r="BT77" s="121">
        <f>('TD CALC Summary (Cumulative) '!$I70*'TD CALC Summary (Cumulative) '!$P$61)/'TD CALC Summary (Cumulative) '!$L$60</f>
        <v>0</v>
      </c>
      <c r="BU77" s="121">
        <f>('TD CALC Summary (Cumulative) '!$I70*'TD CALC Summary (Cumulative) '!$P$61)/'TD CALC Summary (Cumulative) '!$L$60</f>
        <v>0</v>
      </c>
      <c r="BV77" s="121">
        <f>('TD CALC Summary (Cumulative) '!$I70*'TD CALC Summary (Cumulative) '!$P$61)/'TD CALC Summary (Cumulative) '!$L$60</f>
        <v>0</v>
      </c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</row>
    <row r="78" spans="1:122" ht="15.75" thickBot="1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2" ht="15.75" x14ac:dyDescent="0.25">
      <c r="A79" s="19"/>
      <c r="B79" s="76" t="s">
        <v>35</v>
      </c>
      <c r="C79" s="94">
        <f>C64</f>
        <v>43466</v>
      </c>
      <c r="D79" s="94">
        <f t="shared" ref="D79:BO79" si="60">D64</f>
        <v>43497</v>
      </c>
      <c r="E79" s="94">
        <f t="shared" si="60"/>
        <v>43525</v>
      </c>
      <c r="F79" s="94">
        <f t="shared" si="60"/>
        <v>43556</v>
      </c>
      <c r="G79" s="94">
        <f t="shared" si="60"/>
        <v>43586</v>
      </c>
      <c r="H79" s="94">
        <f t="shared" si="60"/>
        <v>43617</v>
      </c>
      <c r="I79" s="94">
        <f t="shared" si="60"/>
        <v>43647</v>
      </c>
      <c r="J79" s="94">
        <f t="shared" si="60"/>
        <v>43678</v>
      </c>
      <c r="K79" s="94">
        <f t="shared" si="60"/>
        <v>43709</v>
      </c>
      <c r="L79" s="94">
        <f t="shared" si="60"/>
        <v>43739</v>
      </c>
      <c r="M79" s="94">
        <f t="shared" si="60"/>
        <v>43770</v>
      </c>
      <c r="N79" s="94">
        <f t="shared" si="60"/>
        <v>43800</v>
      </c>
      <c r="O79" s="94">
        <f t="shared" si="60"/>
        <v>43831</v>
      </c>
      <c r="P79" s="94">
        <f t="shared" si="60"/>
        <v>43862</v>
      </c>
      <c r="Q79" s="94">
        <f t="shared" si="60"/>
        <v>43891</v>
      </c>
      <c r="R79" s="94">
        <f t="shared" si="60"/>
        <v>43922</v>
      </c>
      <c r="S79" s="94">
        <f t="shared" si="60"/>
        <v>43952</v>
      </c>
      <c r="T79" s="94">
        <f t="shared" si="60"/>
        <v>43983</v>
      </c>
      <c r="U79" s="94">
        <f t="shared" si="60"/>
        <v>44013</v>
      </c>
      <c r="V79" s="94">
        <f t="shared" si="60"/>
        <v>44044</v>
      </c>
      <c r="W79" s="94">
        <f t="shared" si="60"/>
        <v>44075</v>
      </c>
      <c r="X79" s="94">
        <f t="shared" si="60"/>
        <v>44105</v>
      </c>
      <c r="Y79" s="94">
        <f t="shared" si="60"/>
        <v>44136</v>
      </c>
      <c r="Z79" s="94">
        <f t="shared" si="60"/>
        <v>44166</v>
      </c>
      <c r="AA79" s="94">
        <f t="shared" si="60"/>
        <v>44197</v>
      </c>
      <c r="AB79" s="94">
        <f t="shared" si="60"/>
        <v>44228</v>
      </c>
      <c r="AC79" s="94">
        <f t="shared" si="60"/>
        <v>44256</v>
      </c>
      <c r="AD79" s="94">
        <f t="shared" si="60"/>
        <v>44287</v>
      </c>
      <c r="AE79" s="94">
        <f t="shared" si="60"/>
        <v>44317</v>
      </c>
      <c r="AF79" s="94">
        <f t="shared" si="60"/>
        <v>44348</v>
      </c>
      <c r="AG79" s="94">
        <f t="shared" si="60"/>
        <v>44378</v>
      </c>
      <c r="AH79" s="94">
        <f t="shared" si="60"/>
        <v>44409</v>
      </c>
      <c r="AI79" s="94">
        <f t="shared" si="60"/>
        <v>44440</v>
      </c>
      <c r="AJ79" s="94">
        <f t="shared" si="60"/>
        <v>44470</v>
      </c>
      <c r="AK79" s="94">
        <f t="shared" si="60"/>
        <v>44501</v>
      </c>
      <c r="AL79" s="94">
        <f t="shared" si="60"/>
        <v>44531</v>
      </c>
      <c r="AM79" s="94">
        <f t="shared" si="60"/>
        <v>44562</v>
      </c>
      <c r="AN79" s="94">
        <f t="shared" si="60"/>
        <v>44593</v>
      </c>
      <c r="AO79" s="94">
        <f t="shared" si="60"/>
        <v>44621</v>
      </c>
      <c r="AP79" s="94">
        <f t="shared" si="60"/>
        <v>44652</v>
      </c>
      <c r="AQ79" s="94">
        <f t="shared" si="60"/>
        <v>44682</v>
      </c>
      <c r="AR79" s="94">
        <f t="shared" si="60"/>
        <v>44713</v>
      </c>
      <c r="AS79" s="94">
        <f t="shared" si="60"/>
        <v>44743</v>
      </c>
      <c r="AT79" s="94">
        <f t="shared" si="60"/>
        <v>44774</v>
      </c>
      <c r="AU79" s="94">
        <f t="shared" si="60"/>
        <v>44805</v>
      </c>
      <c r="AV79" s="94">
        <f t="shared" si="60"/>
        <v>44835</v>
      </c>
      <c r="AW79" s="94">
        <f t="shared" si="60"/>
        <v>44866</v>
      </c>
      <c r="AX79" s="94">
        <f t="shared" si="60"/>
        <v>44896</v>
      </c>
      <c r="AY79" s="94">
        <f t="shared" si="60"/>
        <v>44927</v>
      </c>
      <c r="AZ79" s="94">
        <f t="shared" si="60"/>
        <v>44958</v>
      </c>
      <c r="BA79" s="94">
        <f t="shared" si="60"/>
        <v>44986</v>
      </c>
      <c r="BB79" s="94">
        <f t="shared" si="60"/>
        <v>45017</v>
      </c>
      <c r="BC79" s="94">
        <f t="shared" si="60"/>
        <v>45047</v>
      </c>
      <c r="BD79" s="94">
        <f t="shared" si="60"/>
        <v>45078</v>
      </c>
      <c r="BE79" s="94">
        <f t="shared" si="60"/>
        <v>45108</v>
      </c>
      <c r="BF79" s="94">
        <f t="shared" si="60"/>
        <v>45139</v>
      </c>
      <c r="BG79" s="94">
        <f t="shared" si="60"/>
        <v>45170</v>
      </c>
      <c r="BH79" s="94">
        <f t="shared" si="60"/>
        <v>45200</v>
      </c>
      <c r="BI79" s="94">
        <f t="shared" si="60"/>
        <v>45231</v>
      </c>
      <c r="BJ79" s="94">
        <f t="shared" si="60"/>
        <v>45261</v>
      </c>
      <c r="BK79" s="94">
        <f t="shared" si="60"/>
        <v>45292</v>
      </c>
      <c r="BL79" s="94">
        <f t="shared" si="60"/>
        <v>45323</v>
      </c>
      <c r="BM79" s="94">
        <f t="shared" si="60"/>
        <v>45352</v>
      </c>
      <c r="BN79" s="94">
        <f t="shared" si="60"/>
        <v>45383</v>
      </c>
      <c r="BO79" s="94">
        <f t="shared" si="60"/>
        <v>45413</v>
      </c>
      <c r="BP79" s="94">
        <f t="shared" ref="BP79:DR79" si="61">BP64</f>
        <v>45444</v>
      </c>
      <c r="BQ79" s="94">
        <f t="shared" si="61"/>
        <v>45474</v>
      </c>
      <c r="BR79" s="94">
        <f t="shared" si="61"/>
        <v>45505</v>
      </c>
      <c r="BS79" s="94">
        <f t="shared" si="61"/>
        <v>45536</v>
      </c>
      <c r="BT79" s="94">
        <f t="shared" si="61"/>
        <v>45566</v>
      </c>
      <c r="BU79" s="94">
        <f t="shared" si="61"/>
        <v>45597</v>
      </c>
      <c r="BV79" s="94">
        <f t="shared" si="61"/>
        <v>45627</v>
      </c>
      <c r="BW79" s="94">
        <f t="shared" si="61"/>
        <v>45658</v>
      </c>
      <c r="BX79" s="94">
        <f t="shared" si="61"/>
        <v>45689</v>
      </c>
      <c r="BY79" s="94">
        <f t="shared" si="61"/>
        <v>45717</v>
      </c>
      <c r="BZ79" s="94">
        <f t="shared" si="61"/>
        <v>45748</v>
      </c>
      <c r="CA79" s="94">
        <f t="shared" si="61"/>
        <v>45778</v>
      </c>
      <c r="CB79" s="94">
        <f t="shared" si="61"/>
        <v>45809</v>
      </c>
      <c r="CC79" s="94">
        <f t="shared" si="61"/>
        <v>45839</v>
      </c>
      <c r="CD79" s="94">
        <f t="shared" si="61"/>
        <v>45870</v>
      </c>
      <c r="CE79" s="94">
        <f t="shared" si="61"/>
        <v>45901</v>
      </c>
      <c r="CF79" s="94">
        <f t="shared" si="61"/>
        <v>45931</v>
      </c>
      <c r="CG79" s="94">
        <f t="shared" si="61"/>
        <v>45962</v>
      </c>
      <c r="CH79" s="94">
        <f t="shared" si="61"/>
        <v>45992</v>
      </c>
      <c r="CI79" s="94">
        <f t="shared" si="61"/>
        <v>46023</v>
      </c>
      <c r="CJ79" s="94">
        <f t="shared" si="61"/>
        <v>46054</v>
      </c>
      <c r="CK79" s="94">
        <f t="shared" si="61"/>
        <v>46082</v>
      </c>
      <c r="CL79" s="94">
        <f t="shared" si="61"/>
        <v>46113</v>
      </c>
      <c r="CM79" s="94">
        <f t="shared" si="61"/>
        <v>46143</v>
      </c>
      <c r="CN79" s="94">
        <f t="shared" si="61"/>
        <v>46174</v>
      </c>
      <c r="CO79" s="94">
        <f t="shared" si="61"/>
        <v>46204</v>
      </c>
      <c r="CP79" s="94">
        <f t="shared" si="61"/>
        <v>46235</v>
      </c>
      <c r="CQ79" s="94">
        <f t="shared" si="61"/>
        <v>46266</v>
      </c>
      <c r="CR79" s="94">
        <f t="shared" si="61"/>
        <v>46296</v>
      </c>
      <c r="CS79" s="94">
        <f t="shared" si="61"/>
        <v>46327</v>
      </c>
      <c r="CT79" s="94">
        <f t="shared" si="61"/>
        <v>46357</v>
      </c>
      <c r="CU79" s="94">
        <f t="shared" si="61"/>
        <v>46388</v>
      </c>
      <c r="CV79" s="94">
        <f t="shared" si="61"/>
        <v>46419</v>
      </c>
      <c r="CW79" s="94">
        <f t="shared" si="61"/>
        <v>46447</v>
      </c>
      <c r="CX79" s="94">
        <f t="shared" si="61"/>
        <v>46478</v>
      </c>
      <c r="CY79" s="94">
        <f t="shared" si="61"/>
        <v>46508</v>
      </c>
      <c r="CZ79" s="94">
        <f t="shared" si="61"/>
        <v>46539</v>
      </c>
      <c r="DA79" s="94">
        <f t="shared" si="61"/>
        <v>46569</v>
      </c>
      <c r="DB79" s="94">
        <f t="shared" si="61"/>
        <v>46600</v>
      </c>
      <c r="DC79" s="94">
        <f t="shared" si="61"/>
        <v>46631</v>
      </c>
      <c r="DD79" s="94">
        <f t="shared" si="61"/>
        <v>46661</v>
      </c>
      <c r="DE79" s="94">
        <f t="shared" si="61"/>
        <v>46692</v>
      </c>
      <c r="DF79" s="94">
        <f t="shared" si="61"/>
        <v>46722</v>
      </c>
      <c r="DG79" s="94">
        <f t="shared" si="61"/>
        <v>46753</v>
      </c>
      <c r="DH79" s="94">
        <f t="shared" si="61"/>
        <v>46784</v>
      </c>
      <c r="DI79" s="94">
        <f t="shared" si="61"/>
        <v>46813</v>
      </c>
      <c r="DJ79" s="94">
        <f t="shared" si="61"/>
        <v>46844</v>
      </c>
      <c r="DK79" s="94">
        <f t="shared" si="61"/>
        <v>46874</v>
      </c>
      <c r="DL79" s="94">
        <f t="shared" si="61"/>
        <v>46905</v>
      </c>
      <c r="DM79" s="94">
        <f t="shared" si="61"/>
        <v>46935</v>
      </c>
      <c r="DN79" s="94">
        <f t="shared" si="61"/>
        <v>46966</v>
      </c>
      <c r="DO79" s="94">
        <f t="shared" si="61"/>
        <v>46997</v>
      </c>
      <c r="DP79" s="94">
        <f t="shared" si="61"/>
        <v>47027</v>
      </c>
      <c r="DQ79" s="94">
        <f t="shared" si="61"/>
        <v>47058</v>
      </c>
      <c r="DR79" s="94">
        <f t="shared" si="61"/>
        <v>47088</v>
      </c>
    </row>
    <row r="80" spans="1:122" ht="15" customHeight="1" x14ac:dyDescent="0.25">
      <c r="A80" s="162" t="s">
        <v>29</v>
      </c>
      <c r="B80" s="45" t="s">
        <v>9</v>
      </c>
      <c r="C80" s="96"/>
      <c r="D80" s="96"/>
      <c r="E80" s="121">
        <f>('TD CALC Summary (Cumulative) '!$D58*'TD CALC Summary (Cumulative) '!$P$62)/'TD CALC Summary (Cumulative) '!$L$59</f>
        <v>0</v>
      </c>
      <c r="F80" s="121">
        <f>('TD CALC Summary (Cumulative) '!$D58*'TD CALC Summary (Cumulative) '!$P$62)/'TD CALC Summary (Cumulative) '!$L$59</f>
        <v>0</v>
      </c>
      <c r="G80" s="121">
        <f>('TD CALC Summary (Cumulative) '!$D58*'TD CALC Summary (Cumulative) '!$P$62)/'TD CALC Summary (Cumulative) '!$L$59</f>
        <v>0</v>
      </c>
      <c r="H80" s="121">
        <f>('TD CALC Summary (Cumulative) '!$D58*'TD CALC Summary (Cumulative) '!$P$62)/'TD CALC Summary (Cumulative) '!$L$59</f>
        <v>0</v>
      </c>
      <c r="I80" s="121">
        <f>('TD CALC Summary (Cumulative) '!$D58*'TD CALC Summary (Cumulative) '!$P$62)/'TD CALC Summary (Cumulative) '!$L$59</f>
        <v>0</v>
      </c>
      <c r="J80" s="121">
        <f>('TD CALC Summary (Cumulative) '!$D58*'TD CALC Summary (Cumulative) '!$P$62)/'TD CALC Summary (Cumulative) '!$L$59</f>
        <v>0</v>
      </c>
      <c r="K80" s="121">
        <f>('TD CALC Summary (Cumulative) '!$D58*'TD CALC Summary (Cumulative) '!$P$62)/'TD CALC Summary (Cumulative) '!$L$59</f>
        <v>0</v>
      </c>
      <c r="L80" s="121">
        <f>('TD CALC Summary (Cumulative) '!$D58*'TD CALC Summary (Cumulative) '!$P$62)/'TD CALC Summary (Cumulative) '!$L$59</f>
        <v>0</v>
      </c>
      <c r="M80" s="121">
        <f>('TD CALC Summary (Cumulative) '!$D58*'TD CALC Summary (Cumulative) '!$P$62)/'TD CALC Summary (Cumulative) '!$L$59</f>
        <v>0</v>
      </c>
      <c r="N80" s="121">
        <f>('TD CALC Summary (Cumulative) '!$D58*'TD CALC Summary (Cumulative) '!$P$62)/'TD CALC Summary (Cumulative) '!$L$59</f>
        <v>0</v>
      </c>
      <c r="O80" s="121">
        <f>('TD CALC Summary (Cumulative) '!$E58*'TD CALC Summary (Cumulative) '!$P$62)/'TD CALC Summary (Cumulative) '!$L$60</f>
        <v>0</v>
      </c>
      <c r="P80" s="121">
        <f>('TD CALC Summary (Cumulative) '!$E58*'TD CALC Summary (Cumulative) '!$P$62)/'TD CALC Summary (Cumulative) '!$L$60</f>
        <v>0</v>
      </c>
      <c r="Q80" s="121">
        <f>('TD CALC Summary (Cumulative) '!$E58*'TD CALC Summary (Cumulative) '!$P$62)/'TD CALC Summary (Cumulative) '!$L$60</f>
        <v>0</v>
      </c>
      <c r="R80" s="121">
        <f>('TD CALC Summary (Cumulative) '!$E58*'TD CALC Summary (Cumulative) '!$P$62)/'TD CALC Summary (Cumulative) '!$L$60</f>
        <v>0</v>
      </c>
      <c r="S80" s="121">
        <f>('TD CALC Summary (Cumulative) '!$E58*'TD CALC Summary (Cumulative) '!$P$62)/'TD CALC Summary (Cumulative) '!$L$60</f>
        <v>0</v>
      </c>
      <c r="T80" s="121">
        <f>('TD CALC Summary (Cumulative) '!$E58*'TD CALC Summary (Cumulative) '!$P$62)/'TD CALC Summary (Cumulative) '!$L$60</f>
        <v>0</v>
      </c>
      <c r="U80" s="121">
        <f>('TD CALC Summary (Cumulative) '!$E58*'TD CALC Summary (Cumulative) '!$P$62)/'TD CALC Summary (Cumulative) '!$L$60</f>
        <v>0</v>
      </c>
      <c r="V80" s="121">
        <f>('TD CALC Summary (Cumulative) '!$E58*'TD CALC Summary (Cumulative) '!$P$62)/'TD CALC Summary (Cumulative) '!$L$60</f>
        <v>0</v>
      </c>
      <c r="W80" s="121">
        <f>('TD CALC Summary (Cumulative) '!$E58*'TD CALC Summary (Cumulative) '!$P$62)/'TD CALC Summary (Cumulative) '!$L$60</f>
        <v>0</v>
      </c>
      <c r="X80" s="121">
        <f>('TD CALC Summary (Cumulative) '!$E58*'TD CALC Summary (Cumulative) '!$P$62)/'TD CALC Summary (Cumulative) '!$L$60</f>
        <v>0</v>
      </c>
      <c r="Y80" s="121">
        <f>('TD CALC Summary (Cumulative) '!$E58*'TD CALC Summary (Cumulative) '!$P$62)/'TD CALC Summary (Cumulative) '!$L$60</f>
        <v>0</v>
      </c>
      <c r="Z80" s="121">
        <f>('TD CALC Summary (Cumulative) '!$E58*'TD CALC Summary (Cumulative) '!$P$62)/'TD CALC Summary (Cumulative) '!$L$60</f>
        <v>0</v>
      </c>
      <c r="AA80" s="121">
        <f>('TD CALC Summary (Cumulative) '!$F58*'TD CALC Summary (Cumulative) '!$P$62)/'TD CALC Summary (Cumulative) '!$L$60</f>
        <v>0</v>
      </c>
      <c r="AB80" s="121">
        <f>('TD CALC Summary (Cumulative) '!$F58*'TD CALC Summary (Cumulative) '!$P$62)/'TD CALC Summary (Cumulative) '!$L$60</f>
        <v>0</v>
      </c>
      <c r="AC80" s="121">
        <f>('TD CALC Summary (Cumulative) '!$F58*'TD CALC Summary (Cumulative) '!$P$62)/'TD CALC Summary (Cumulative) '!$L$60</f>
        <v>0</v>
      </c>
      <c r="AD80" s="121">
        <f>('TD CALC Summary (Cumulative) '!$F58*'TD CALC Summary (Cumulative) '!$P$62)/'TD CALC Summary (Cumulative) '!$L$60</f>
        <v>0</v>
      </c>
      <c r="AE80" s="121">
        <f>('TD CALC Summary (Cumulative) '!$F58*'TD CALC Summary (Cumulative) '!$P$62)/'TD CALC Summary (Cumulative) '!$L$60</f>
        <v>0</v>
      </c>
      <c r="AF80" s="121">
        <f>('TD CALC Summary (Cumulative) '!$F58*'TD CALC Summary (Cumulative) '!$P$62)/'TD CALC Summary (Cumulative) '!$L$60</f>
        <v>0</v>
      </c>
      <c r="AG80" s="121">
        <f>('TD CALC Summary (Cumulative) '!$F58*'TD CALC Summary (Cumulative) '!$P$62)/'TD CALC Summary (Cumulative) '!$L$60</f>
        <v>0</v>
      </c>
      <c r="AH80" s="121">
        <f>('TD CALC Summary (Cumulative) '!$F58*'TD CALC Summary (Cumulative) '!$P$62)/'TD CALC Summary (Cumulative) '!$L$60</f>
        <v>0</v>
      </c>
      <c r="AI80" s="121">
        <f>('TD CALC Summary (Cumulative) '!$F58*'TD CALC Summary (Cumulative) '!$P$62)/'TD CALC Summary (Cumulative) '!$L$60</f>
        <v>0</v>
      </c>
      <c r="AJ80" s="121">
        <f>('TD CALC Summary (Cumulative) '!$F58*'TD CALC Summary (Cumulative) '!$P$62)/'TD CALC Summary (Cumulative) '!$L$60</f>
        <v>0</v>
      </c>
      <c r="AK80" s="121">
        <f>('TD CALC Summary (Cumulative) '!$F58*'TD CALC Summary (Cumulative) '!$P$62)/'TD CALC Summary (Cumulative) '!$L$60</f>
        <v>0</v>
      </c>
      <c r="AL80" s="121">
        <f>('TD CALC Summary (Cumulative) '!$F58*'TD CALC Summary (Cumulative) '!$P$62)/'TD CALC Summary (Cumulative) '!$L$60</f>
        <v>0</v>
      </c>
      <c r="AM80" s="121">
        <f>('TD CALC Summary (Cumulative) '!$G58*'TD CALC Summary (Cumulative) '!$P$62)/'TD CALC Summary (Cumulative) '!$L$60</f>
        <v>0</v>
      </c>
      <c r="AN80" s="121">
        <f>('TD CALC Summary (Cumulative) '!$G58*'TD CALC Summary (Cumulative) '!$P$62)/'TD CALC Summary (Cumulative) '!$L$60</f>
        <v>0</v>
      </c>
      <c r="AO80" s="121">
        <f>('TD CALC Summary (Cumulative) '!$G58*'TD CALC Summary (Cumulative) '!$P$62)/'TD CALC Summary (Cumulative) '!$L$60</f>
        <v>0</v>
      </c>
      <c r="AP80" s="121">
        <f>('TD CALC Summary (Cumulative) '!$G58*'TD CALC Summary (Cumulative) '!$P$62)/'TD CALC Summary (Cumulative) '!$L$60</f>
        <v>0</v>
      </c>
      <c r="AQ80" s="121">
        <f>('TD CALC Summary (Cumulative) '!$G58*'TD CALC Summary (Cumulative) '!$P$62)/'TD CALC Summary (Cumulative) '!$L$60</f>
        <v>0</v>
      </c>
      <c r="AR80" s="121">
        <f>('TD CALC Summary (Cumulative) '!$G58*'TD CALC Summary (Cumulative) '!$P$62)/'TD CALC Summary (Cumulative) '!$L$60</f>
        <v>0</v>
      </c>
      <c r="AS80" s="121">
        <f>('TD CALC Summary (Cumulative) '!$G58*'TD CALC Summary (Cumulative) '!$P$62)/'TD CALC Summary (Cumulative) '!$L$60</f>
        <v>0</v>
      </c>
      <c r="AT80" s="121">
        <f>('TD CALC Summary (Cumulative) '!$G58*'TD CALC Summary (Cumulative) '!$P$62)/'TD CALC Summary (Cumulative) '!$L$60</f>
        <v>0</v>
      </c>
      <c r="AU80" s="121">
        <f>('TD CALC Summary (Cumulative) '!$G58*'TD CALC Summary (Cumulative) '!$P$62)/'TD CALC Summary (Cumulative) '!$L$60</f>
        <v>0</v>
      </c>
      <c r="AV80" s="121">
        <f>('TD CALC Summary (Cumulative) '!$G58*'TD CALC Summary (Cumulative) '!$P$62)/'TD CALC Summary (Cumulative) '!$L$60</f>
        <v>0</v>
      </c>
      <c r="AW80" s="121">
        <f>('TD CALC Summary (Cumulative) '!$G58*'TD CALC Summary (Cumulative) '!$P$62)/'TD CALC Summary (Cumulative) '!$L$60</f>
        <v>0</v>
      </c>
      <c r="AX80" s="121">
        <f>('TD CALC Summary (Cumulative) '!$G58*'TD CALC Summary (Cumulative) '!$P$62)/'TD CALC Summary (Cumulative) '!$L$60</f>
        <v>0</v>
      </c>
      <c r="AY80" s="121">
        <f>('TD CALC Summary (Cumulative) '!$H58*'TD CALC Summary (Cumulative) '!$P$62)/'TD CALC Summary (Cumulative) '!$L$60</f>
        <v>0</v>
      </c>
      <c r="AZ80" s="121">
        <f>('TD CALC Summary (Cumulative) '!$H58*'TD CALC Summary (Cumulative) '!$P$62)/'TD CALC Summary (Cumulative) '!$L$60</f>
        <v>0</v>
      </c>
      <c r="BA80" s="121">
        <f>('TD CALC Summary (Cumulative) '!$H58*'TD CALC Summary (Cumulative) '!$P$62)/'TD CALC Summary (Cumulative) '!$L$60</f>
        <v>0</v>
      </c>
      <c r="BB80" s="121">
        <f>('TD CALC Summary (Cumulative) '!$H58*'TD CALC Summary (Cumulative) '!$P$62)/'TD CALC Summary (Cumulative) '!$L$60</f>
        <v>0</v>
      </c>
      <c r="BC80" s="121">
        <f>('TD CALC Summary (Cumulative) '!$H58*'TD CALC Summary (Cumulative) '!$P$62)/'TD CALC Summary (Cumulative) '!$L$60</f>
        <v>0</v>
      </c>
      <c r="BD80" s="121">
        <f>('TD CALC Summary (Cumulative) '!$H58*'TD CALC Summary (Cumulative) '!$P$62)/'TD CALC Summary (Cumulative) '!$L$60</f>
        <v>0</v>
      </c>
      <c r="BE80" s="121">
        <f>('TD CALC Summary (Cumulative) '!$H58*'TD CALC Summary (Cumulative) '!$P$62)/'TD CALC Summary (Cumulative) '!$L$60</f>
        <v>0</v>
      </c>
      <c r="BF80" s="121">
        <f>('TD CALC Summary (Cumulative) '!$H58*'TD CALC Summary (Cumulative) '!$P$62)/'TD CALC Summary (Cumulative) '!$L$60</f>
        <v>0</v>
      </c>
      <c r="BG80" s="121">
        <f>('TD CALC Summary (Cumulative) '!$H58*'TD CALC Summary (Cumulative) '!$P$62)/'TD CALC Summary (Cumulative) '!$L$60</f>
        <v>0</v>
      </c>
      <c r="BH80" s="121">
        <f>('TD CALC Summary (Cumulative) '!$H58*'TD CALC Summary (Cumulative) '!$P$62)/'TD CALC Summary (Cumulative) '!$L$60</f>
        <v>0</v>
      </c>
      <c r="BI80" s="121">
        <f>('TD CALC Summary (Cumulative) '!$H58*'TD CALC Summary (Cumulative) '!$P$62)/'TD CALC Summary (Cumulative) '!$L$60</f>
        <v>0</v>
      </c>
      <c r="BJ80" s="121">
        <f>('TD CALC Summary (Cumulative) '!$H58*'TD CALC Summary (Cumulative) '!$P$62)/'TD CALC Summary (Cumulative) '!$L$60</f>
        <v>0</v>
      </c>
      <c r="BK80" s="121">
        <f>('TD CALC Summary (Cumulative) '!$I58*'TD CALC Summary (Cumulative) '!$P$62)/'TD CALC Summary (Cumulative) '!$L$60</f>
        <v>0</v>
      </c>
      <c r="BL80" s="121">
        <f>('TD CALC Summary (Cumulative) '!$I58*'TD CALC Summary (Cumulative) '!$P$62)/'TD CALC Summary (Cumulative) '!$L$60</f>
        <v>0</v>
      </c>
      <c r="BM80" s="121">
        <f>('TD CALC Summary (Cumulative) '!$I58*'TD CALC Summary (Cumulative) '!$P$62)/'TD CALC Summary (Cumulative) '!$L$60</f>
        <v>0</v>
      </c>
      <c r="BN80" s="121">
        <f>('TD CALC Summary (Cumulative) '!$I58*'TD CALC Summary (Cumulative) '!$P$62)/'TD CALC Summary (Cumulative) '!$L$60</f>
        <v>0</v>
      </c>
      <c r="BO80" s="121">
        <f>('TD CALC Summary (Cumulative) '!$I58*'TD CALC Summary (Cumulative) '!$P$62)/'TD CALC Summary (Cumulative) '!$L$60</f>
        <v>0</v>
      </c>
      <c r="BP80" s="121">
        <f>('TD CALC Summary (Cumulative) '!$I58*'TD CALC Summary (Cumulative) '!$P$62)/'TD CALC Summary (Cumulative) '!$L$60</f>
        <v>0</v>
      </c>
      <c r="BQ80" s="121">
        <f>('TD CALC Summary (Cumulative) '!$I58*'TD CALC Summary (Cumulative) '!$P$62)/'TD CALC Summary (Cumulative) '!$L$60</f>
        <v>0</v>
      </c>
      <c r="BR80" s="121">
        <f>('TD CALC Summary (Cumulative) '!$I58*'TD CALC Summary (Cumulative) '!$P$62)/'TD CALC Summary (Cumulative) '!$L$60</f>
        <v>0</v>
      </c>
      <c r="BS80" s="121">
        <f>('TD CALC Summary (Cumulative) '!$I58*'TD CALC Summary (Cumulative) '!$P$62)/'TD CALC Summary (Cumulative) '!$L$60</f>
        <v>0</v>
      </c>
      <c r="BT80" s="121">
        <f>('TD CALC Summary (Cumulative) '!$I58*'TD CALC Summary (Cumulative) '!$P$62)/'TD CALC Summary (Cumulative) '!$L$60</f>
        <v>0</v>
      </c>
      <c r="BU80" s="121">
        <f>('TD CALC Summary (Cumulative) '!$I58*'TD CALC Summary (Cumulative) '!$P$62)/'TD CALC Summary (Cumulative) '!$L$60</f>
        <v>0</v>
      </c>
      <c r="BV80" s="121">
        <f>('TD CALC Summary (Cumulative) '!$I58*'TD CALC Summary (Cumulative) '!$P$62)/'TD CALC Summary (Cumulative) '!$L$60</f>
        <v>0</v>
      </c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</row>
    <row r="81" spans="1:122" x14ac:dyDescent="0.25">
      <c r="A81" s="162"/>
      <c r="B81" s="45" t="s">
        <v>6</v>
      </c>
      <c r="C81" s="96"/>
      <c r="D81" s="96"/>
      <c r="E81" s="121">
        <f>('TD CALC Summary (Cumulative) '!$D59*'TD CALC Summary (Cumulative) '!$P$62)/'TD CALC Summary (Cumulative) '!$L$59</f>
        <v>0</v>
      </c>
      <c r="F81" s="121">
        <f>('TD CALC Summary (Cumulative) '!$D59*'TD CALC Summary (Cumulative) '!$P$62)/'TD CALC Summary (Cumulative) '!$L$59</f>
        <v>0</v>
      </c>
      <c r="G81" s="121">
        <f>('TD CALC Summary (Cumulative) '!$D59*'TD CALC Summary (Cumulative) '!$P$62)/'TD CALC Summary (Cumulative) '!$L$59</f>
        <v>0</v>
      </c>
      <c r="H81" s="121">
        <f>('TD CALC Summary (Cumulative) '!$D59*'TD CALC Summary (Cumulative) '!$P$62)/'TD CALC Summary (Cumulative) '!$L$59</f>
        <v>0</v>
      </c>
      <c r="I81" s="121">
        <f>('TD CALC Summary (Cumulative) '!$D59*'TD CALC Summary (Cumulative) '!$P$62)/'TD CALC Summary (Cumulative) '!$L$59</f>
        <v>0</v>
      </c>
      <c r="J81" s="121">
        <f>('TD CALC Summary (Cumulative) '!$D59*'TD CALC Summary (Cumulative) '!$P$62)/'TD CALC Summary (Cumulative) '!$L$59</f>
        <v>0</v>
      </c>
      <c r="K81" s="121">
        <f>('TD CALC Summary (Cumulative) '!$D59*'TD CALC Summary (Cumulative) '!$P$62)/'TD CALC Summary (Cumulative) '!$L$59</f>
        <v>0</v>
      </c>
      <c r="L81" s="121">
        <f>('TD CALC Summary (Cumulative) '!$D59*'TD CALC Summary (Cumulative) '!$P$62)/'TD CALC Summary (Cumulative) '!$L$59</f>
        <v>0</v>
      </c>
      <c r="M81" s="121">
        <f>('TD CALC Summary (Cumulative) '!$D59*'TD CALC Summary (Cumulative) '!$P$62)/'TD CALC Summary (Cumulative) '!$L$59</f>
        <v>0</v>
      </c>
      <c r="N81" s="121">
        <f>('TD CALC Summary (Cumulative) '!$D59*'TD CALC Summary (Cumulative) '!$P$62)/'TD CALC Summary (Cumulative) '!$L$59</f>
        <v>0</v>
      </c>
      <c r="O81" s="121">
        <f>('TD CALC Summary (Cumulative) '!$E59*'TD CALC Summary (Cumulative) '!$P$62)/'TD CALC Summary (Cumulative) '!$L$60</f>
        <v>0</v>
      </c>
      <c r="P81" s="121">
        <f>('TD CALC Summary (Cumulative) '!$E59*'TD CALC Summary (Cumulative) '!$P$62)/'TD CALC Summary (Cumulative) '!$L$60</f>
        <v>0</v>
      </c>
      <c r="Q81" s="121">
        <f>('TD CALC Summary (Cumulative) '!$E59*'TD CALC Summary (Cumulative) '!$P$62)/'TD CALC Summary (Cumulative) '!$L$60</f>
        <v>0</v>
      </c>
      <c r="R81" s="121">
        <f>('TD CALC Summary (Cumulative) '!$E59*'TD CALC Summary (Cumulative) '!$P$62)/'TD CALC Summary (Cumulative) '!$L$60</f>
        <v>0</v>
      </c>
      <c r="S81" s="121">
        <f>('TD CALC Summary (Cumulative) '!$E59*'TD CALC Summary (Cumulative) '!$P$62)/'TD CALC Summary (Cumulative) '!$L$60</f>
        <v>0</v>
      </c>
      <c r="T81" s="121">
        <f>('TD CALC Summary (Cumulative) '!$E59*'TD CALC Summary (Cumulative) '!$P$62)/'TD CALC Summary (Cumulative) '!$L$60</f>
        <v>0</v>
      </c>
      <c r="U81" s="121">
        <f>('TD CALC Summary (Cumulative) '!$E59*'TD CALC Summary (Cumulative) '!$P$62)/'TD CALC Summary (Cumulative) '!$L$60</f>
        <v>0</v>
      </c>
      <c r="V81" s="121">
        <f>('TD CALC Summary (Cumulative) '!$E59*'TD CALC Summary (Cumulative) '!$P$62)/'TD CALC Summary (Cumulative) '!$L$60</f>
        <v>0</v>
      </c>
      <c r="W81" s="121">
        <f>('TD CALC Summary (Cumulative) '!$E59*'TD CALC Summary (Cumulative) '!$P$62)/'TD CALC Summary (Cumulative) '!$L$60</f>
        <v>0</v>
      </c>
      <c r="X81" s="121">
        <f>('TD CALC Summary (Cumulative) '!$E59*'TD CALC Summary (Cumulative) '!$P$62)/'TD CALC Summary (Cumulative) '!$L$60</f>
        <v>0</v>
      </c>
      <c r="Y81" s="121">
        <f>('TD CALC Summary (Cumulative) '!$E59*'TD CALC Summary (Cumulative) '!$P$62)/'TD CALC Summary (Cumulative) '!$L$60</f>
        <v>0</v>
      </c>
      <c r="Z81" s="121">
        <f>('TD CALC Summary (Cumulative) '!$E59*'TD CALC Summary (Cumulative) '!$P$62)/'TD CALC Summary (Cumulative) '!$L$60</f>
        <v>0</v>
      </c>
      <c r="AA81" s="121">
        <f>('TD CALC Summary (Cumulative) '!$F59*'TD CALC Summary (Cumulative) '!$P$62)/'TD CALC Summary (Cumulative) '!$L$60</f>
        <v>0</v>
      </c>
      <c r="AB81" s="121">
        <f>('TD CALC Summary (Cumulative) '!$F59*'TD CALC Summary (Cumulative) '!$P$62)/'TD CALC Summary (Cumulative) '!$L$60</f>
        <v>0</v>
      </c>
      <c r="AC81" s="121">
        <f>('TD CALC Summary (Cumulative) '!$F59*'TD CALC Summary (Cumulative) '!$P$62)/'TD CALC Summary (Cumulative) '!$L$60</f>
        <v>0</v>
      </c>
      <c r="AD81" s="121">
        <f>('TD CALC Summary (Cumulative) '!$F59*'TD CALC Summary (Cumulative) '!$P$62)/'TD CALC Summary (Cumulative) '!$L$60</f>
        <v>0</v>
      </c>
      <c r="AE81" s="121">
        <f>('TD CALC Summary (Cumulative) '!$F59*'TD CALC Summary (Cumulative) '!$P$62)/'TD CALC Summary (Cumulative) '!$L$60</f>
        <v>0</v>
      </c>
      <c r="AF81" s="121">
        <f>('TD CALC Summary (Cumulative) '!$F59*'TD CALC Summary (Cumulative) '!$P$62)/'TD CALC Summary (Cumulative) '!$L$60</f>
        <v>0</v>
      </c>
      <c r="AG81" s="121">
        <f>('TD CALC Summary (Cumulative) '!$F59*'TD CALC Summary (Cumulative) '!$P$62)/'TD CALC Summary (Cumulative) '!$L$60</f>
        <v>0</v>
      </c>
      <c r="AH81" s="121">
        <f>('TD CALC Summary (Cumulative) '!$F59*'TD CALC Summary (Cumulative) '!$P$62)/'TD CALC Summary (Cumulative) '!$L$60</f>
        <v>0</v>
      </c>
      <c r="AI81" s="121">
        <f>('TD CALC Summary (Cumulative) '!$F59*'TD CALC Summary (Cumulative) '!$P$62)/'TD CALC Summary (Cumulative) '!$L$60</f>
        <v>0</v>
      </c>
      <c r="AJ81" s="121">
        <f>('TD CALC Summary (Cumulative) '!$F59*'TD CALC Summary (Cumulative) '!$P$62)/'TD CALC Summary (Cumulative) '!$L$60</f>
        <v>0</v>
      </c>
      <c r="AK81" s="121">
        <f>('TD CALC Summary (Cumulative) '!$F59*'TD CALC Summary (Cumulative) '!$P$62)/'TD CALC Summary (Cumulative) '!$L$60</f>
        <v>0</v>
      </c>
      <c r="AL81" s="121">
        <f>('TD CALC Summary (Cumulative) '!$F59*'TD CALC Summary (Cumulative) '!$P$62)/'TD CALC Summary (Cumulative) '!$L$60</f>
        <v>0</v>
      </c>
      <c r="AM81" s="121">
        <f>('TD CALC Summary (Cumulative) '!$G59*'TD CALC Summary (Cumulative) '!$P$62)/'TD CALC Summary (Cumulative) '!$L$60</f>
        <v>0</v>
      </c>
      <c r="AN81" s="121">
        <f>('TD CALC Summary (Cumulative) '!$G59*'TD CALC Summary (Cumulative) '!$P$62)/'TD CALC Summary (Cumulative) '!$L$60</f>
        <v>0</v>
      </c>
      <c r="AO81" s="121">
        <f>('TD CALC Summary (Cumulative) '!$G59*'TD CALC Summary (Cumulative) '!$P$62)/'TD CALC Summary (Cumulative) '!$L$60</f>
        <v>0</v>
      </c>
      <c r="AP81" s="121">
        <f>('TD CALC Summary (Cumulative) '!$G59*'TD CALC Summary (Cumulative) '!$P$62)/'TD CALC Summary (Cumulative) '!$L$60</f>
        <v>0</v>
      </c>
      <c r="AQ81" s="121">
        <f>('TD CALC Summary (Cumulative) '!$G59*'TD CALC Summary (Cumulative) '!$P$62)/'TD CALC Summary (Cumulative) '!$L$60</f>
        <v>0</v>
      </c>
      <c r="AR81" s="121">
        <f>('TD CALC Summary (Cumulative) '!$G59*'TD CALC Summary (Cumulative) '!$P$62)/'TD CALC Summary (Cumulative) '!$L$60</f>
        <v>0</v>
      </c>
      <c r="AS81" s="121">
        <f>('TD CALC Summary (Cumulative) '!$G59*'TD CALC Summary (Cumulative) '!$P$62)/'TD CALC Summary (Cumulative) '!$L$60</f>
        <v>0</v>
      </c>
      <c r="AT81" s="121">
        <f>('TD CALC Summary (Cumulative) '!$G59*'TD CALC Summary (Cumulative) '!$P$62)/'TD CALC Summary (Cumulative) '!$L$60</f>
        <v>0</v>
      </c>
      <c r="AU81" s="121">
        <f>('TD CALC Summary (Cumulative) '!$G59*'TD CALC Summary (Cumulative) '!$P$62)/'TD CALC Summary (Cumulative) '!$L$60</f>
        <v>0</v>
      </c>
      <c r="AV81" s="121">
        <f>('TD CALC Summary (Cumulative) '!$G59*'TD CALC Summary (Cumulative) '!$P$62)/'TD CALC Summary (Cumulative) '!$L$60</f>
        <v>0</v>
      </c>
      <c r="AW81" s="121">
        <f>('TD CALC Summary (Cumulative) '!$G59*'TD CALC Summary (Cumulative) '!$P$62)/'TD CALC Summary (Cumulative) '!$L$60</f>
        <v>0</v>
      </c>
      <c r="AX81" s="121">
        <f>('TD CALC Summary (Cumulative) '!$G59*'TD CALC Summary (Cumulative) '!$P$62)/'TD CALC Summary (Cumulative) '!$L$60</f>
        <v>0</v>
      </c>
      <c r="AY81" s="121">
        <f>('TD CALC Summary (Cumulative) '!$H59*'TD CALC Summary (Cumulative) '!$P$62)/'TD CALC Summary (Cumulative) '!$L$60</f>
        <v>0</v>
      </c>
      <c r="AZ81" s="121">
        <f>('TD CALC Summary (Cumulative) '!$H59*'TD CALC Summary (Cumulative) '!$P$62)/'TD CALC Summary (Cumulative) '!$L$60</f>
        <v>0</v>
      </c>
      <c r="BA81" s="121">
        <f>('TD CALC Summary (Cumulative) '!$H59*'TD CALC Summary (Cumulative) '!$P$62)/'TD CALC Summary (Cumulative) '!$L$60</f>
        <v>0</v>
      </c>
      <c r="BB81" s="121">
        <f>('TD CALC Summary (Cumulative) '!$H59*'TD CALC Summary (Cumulative) '!$P$62)/'TD CALC Summary (Cumulative) '!$L$60</f>
        <v>0</v>
      </c>
      <c r="BC81" s="121">
        <f>('TD CALC Summary (Cumulative) '!$H59*'TD CALC Summary (Cumulative) '!$P$62)/'TD CALC Summary (Cumulative) '!$L$60</f>
        <v>0</v>
      </c>
      <c r="BD81" s="121">
        <f>('TD CALC Summary (Cumulative) '!$H59*'TD CALC Summary (Cumulative) '!$P$62)/'TD CALC Summary (Cumulative) '!$L$60</f>
        <v>0</v>
      </c>
      <c r="BE81" s="121">
        <f>('TD CALC Summary (Cumulative) '!$H59*'TD CALC Summary (Cumulative) '!$P$62)/'TD CALC Summary (Cumulative) '!$L$60</f>
        <v>0</v>
      </c>
      <c r="BF81" s="121">
        <f>('TD CALC Summary (Cumulative) '!$H59*'TD CALC Summary (Cumulative) '!$P$62)/'TD CALC Summary (Cumulative) '!$L$60</f>
        <v>0</v>
      </c>
      <c r="BG81" s="121">
        <f>('TD CALC Summary (Cumulative) '!$H59*'TD CALC Summary (Cumulative) '!$P$62)/'TD CALC Summary (Cumulative) '!$L$60</f>
        <v>0</v>
      </c>
      <c r="BH81" s="121">
        <f>('TD CALC Summary (Cumulative) '!$H59*'TD CALC Summary (Cumulative) '!$P$62)/'TD CALC Summary (Cumulative) '!$L$60</f>
        <v>0</v>
      </c>
      <c r="BI81" s="121">
        <f>('TD CALC Summary (Cumulative) '!$H59*'TD CALC Summary (Cumulative) '!$P$62)/'TD CALC Summary (Cumulative) '!$L$60</f>
        <v>0</v>
      </c>
      <c r="BJ81" s="121">
        <f>('TD CALC Summary (Cumulative) '!$H59*'TD CALC Summary (Cumulative) '!$P$62)/'TD CALC Summary (Cumulative) '!$L$60</f>
        <v>0</v>
      </c>
      <c r="BK81" s="121">
        <f>('TD CALC Summary (Cumulative) '!$I59*'TD CALC Summary (Cumulative) '!$P$62)/'TD CALC Summary (Cumulative) '!$L$60</f>
        <v>0</v>
      </c>
      <c r="BL81" s="121">
        <f>('TD CALC Summary (Cumulative) '!$I59*'TD CALC Summary (Cumulative) '!$P$62)/'TD CALC Summary (Cumulative) '!$L$60</f>
        <v>0</v>
      </c>
      <c r="BM81" s="121">
        <f>('TD CALC Summary (Cumulative) '!$I59*'TD CALC Summary (Cumulative) '!$P$62)/'TD CALC Summary (Cumulative) '!$L$60</f>
        <v>0</v>
      </c>
      <c r="BN81" s="121">
        <f>('TD CALC Summary (Cumulative) '!$I59*'TD CALC Summary (Cumulative) '!$P$62)/'TD CALC Summary (Cumulative) '!$L$60</f>
        <v>0</v>
      </c>
      <c r="BO81" s="121">
        <f>('TD CALC Summary (Cumulative) '!$I59*'TD CALC Summary (Cumulative) '!$P$62)/'TD CALC Summary (Cumulative) '!$L$60</f>
        <v>0</v>
      </c>
      <c r="BP81" s="121">
        <f>('TD CALC Summary (Cumulative) '!$I59*'TD CALC Summary (Cumulative) '!$P$62)/'TD CALC Summary (Cumulative) '!$L$60</f>
        <v>0</v>
      </c>
      <c r="BQ81" s="121">
        <f>('TD CALC Summary (Cumulative) '!$I59*'TD CALC Summary (Cumulative) '!$P$62)/'TD CALC Summary (Cumulative) '!$L$60</f>
        <v>0</v>
      </c>
      <c r="BR81" s="121">
        <f>('TD CALC Summary (Cumulative) '!$I59*'TD CALC Summary (Cumulative) '!$P$62)/'TD CALC Summary (Cumulative) '!$L$60</f>
        <v>0</v>
      </c>
      <c r="BS81" s="121">
        <f>('TD CALC Summary (Cumulative) '!$I59*'TD CALC Summary (Cumulative) '!$P$62)/'TD CALC Summary (Cumulative) '!$L$60</f>
        <v>0</v>
      </c>
      <c r="BT81" s="121">
        <f>('TD CALC Summary (Cumulative) '!$I59*'TD CALC Summary (Cumulative) '!$P$62)/'TD CALC Summary (Cumulative) '!$L$60</f>
        <v>0</v>
      </c>
      <c r="BU81" s="121">
        <f>('TD CALC Summary (Cumulative) '!$I59*'TD CALC Summary (Cumulative) '!$P$62)/'TD CALC Summary (Cumulative) '!$L$60</f>
        <v>0</v>
      </c>
      <c r="BV81" s="121">
        <f>('TD CALC Summary (Cumulative) '!$I59*'TD CALC Summary (Cumulative) '!$P$62)/'TD CALC Summary (Cumulative) '!$L$60</f>
        <v>0</v>
      </c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</row>
    <row r="82" spans="1:122" x14ac:dyDescent="0.25">
      <c r="A82" s="162"/>
      <c r="B82" s="45" t="s">
        <v>10</v>
      </c>
      <c r="C82" s="96"/>
      <c r="D82" s="96"/>
      <c r="E82" s="121">
        <f>('TD CALC Summary (Cumulative) '!$D60*'TD CALC Summary (Cumulative) '!$P$62)/'TD CALC Summary (Cumulative) '!$L$59</f>
        <v>0</v>
      </c>
      <c r="F82" s="121">
        <f>('TD CALC Summary (Cumulative) '!$D60*'TD CALC Summary (Cumulative) '!$P$62)/'TD CALC Summary (Cumulative) '!$L$59</f>
        <v>0</v>
      </c>
      <c r="G82" s="121">
        <f>('TD CALC Summary (Cumulative) '!$D60*'TD CALC Summary (Cumulative) '!$P$62)/'TD CALC Summary (Cumulative) '!$L$59</f>
        <v>0</v>
      </c>
      <c r="H82" s="121">
        <f>('TD CALC Summary (Cumulative) '!$D60*'TD CALC Summary (Cumulative) '!$P$62)/'TD CALC Summary (Cumulative) '!$L$59</f>
        <v>0</v>
      </c>
      <c r="I82" s="121">
        <f>('TD CALC Summary (Cumulative) '!$D60*'TD CALC Summary (Cumulative) '!$P$62)/'TD CALC Summary (Cumulative) '!$L$59</f>
        <v>0</v>
      </c>
      <c r="J82" s="121">
        <f>('TD CALC Summary (Cumulative) '!$D60*'TD CALC Summary (Cumulative) '!$P$62)/'TD CALC Summary (Cumulative) '!$L$59</f>
        <v>0</v>
      </c>
      <c r="K82" s="121">
        <f>('TD CALC Summary (Cumulative) '!$D60*'TD CALC Summary (Cumulative) '!$P$62)/'TD CALC Summary (Cumulative) '!$L$59</f>
        <v>0</v>
      </c>
      <c r="L82" s="121">
        <f>('TD CALC Summary (Cumulative) '!$D60*'TD CALC Summary (Cumulative) '!$P$62)/'TD CALC Summary (Cumulative) '!$L$59</f>
        <v>0</v>
      </c>
      <c r="M82" s="121">
        <f>('TD CALC Summary (Cumulative) '!$D60*'TD CALC Summary (Cumulative) '!$P$62)/'TD CALC Summary (Cumulative) '!$L$59</f>
        <v>0</v>
      </c>
      <c r="N82" s="121">
        <f>('TD CALC Summary (Cumulative) '!$D60*'TD CALC Summary (Cumulative) '!$P$62)/'TD CALC Summary (Cumulative) '!$L$59</f>
        <v>0</v>
      </c>
      <c r="O82" s="121">
        <f>('TD CALC Summary (Cumulative) '!$E60*'TD CALC Summary (Cumulative) '!$P$62)/'TD CALC Summary (Cumulative) '!$L$60</f>
        <v>0</v>
      </c>
      <c r="P82" s="121">
        <f>('TD CALC Summary (Cumulative) '!$E60*'TD CALC Summary (Cumulative) '!$P$62)/'TD CALC Summary (Cumulative) '!$L$60</f>
        <v>0</v>
      </c>
      <c r="Q82" s="121">
        <f>('TD CALC Summary (Cumulative) '!$E60*'TD CALC Summary (Cumulative) '!$P$62)/'TD CALC Summary (Cumulative) '!$L$60</f>
        <v>0</v>
      </c>
      <c r="R82" s="121">
        <f>('TD CALC Summary (Cumulative) '!$E60*'TD CALC Summary (Cumulative) '!$P$62)/'TD CALC Summary (Cumulative) '!$L$60</f>
        <v>0</v>
      </c>
      <c r="S82" s="121">
        <f>('TD CALC Summary (Cumulative) '!$E60*'TD CALC Summary (Cumulative) '!$P$62)/'TD CALC Summary (Cumulative) '!$L$60</f>
        <v>0</v>
      </c>
      <c r="T82" s="121">
        <f>('TD CALC Summary (Cumulative) '!$E60*'TD CALC Summary (Cumulative) '!$P$62)/'TD CALC Summary (Cumulative) '!$L$60</f>
        <v>0</v>
      </c>
      <c r="U82" s="121">
        <f>('TD CALC Summary (Cumulative) '!$E60*'TD CALC Summary (Cumulative) '!$P$62)/'TD CALC Summary (Cumulative) '!$L$60</f>
        <v>0</v>
      </c>
      <c r="V82" s="121">
        <f>('TD CALC Summary (Cumulative) '!$E60*'TD CALC Summary (Cumulative) '!$P$62)/'TD CALC Summary (Cumulative) '!$L$60</f>
        <v>0</v>
      </c>
      <c r="W82" s="121">
        <f>('TD CALC Summary (Cumulative) '!$E60*'TD CALC Summary (Cumulative) '!$P$62)/'TD CALC Summary (Cumulative) '!$L$60</f>
        <v>0</v>
      </c>
      <c r="X82" s="121">
        <f>('TD CALC Summary (Cumulative) '!$E60*'TD CALC Summary (Cumulative) '!$P$62)/'TD CALC Summary (Cumulative) '!$L$60</f>
        <v>0</v>
      </c>
      <c r="Y82" s="121">
        <f>('TD CALC Summary (Cumulative) '!$E60*'TD CALC Summary (Cumulative) '!$P$62)/'TD CALC Summary (Cumulative) '!$L$60</f>
        <v>0</v>
      </c>
      <c r="Z82" s="121">
        <f>('TD CALC Summary (Cumulative) '!$E60*'TD CALC Summary (Cumulative) '!$P$62)/'TD CALC Summary (Cumulative) '!$L$60</f>
        <v>0</v>
      </c>
      <c r="AA82" s="121">
        <f>('TD CALC Summary (Cumulative) '!$F60*'TD CALC Summary (Cumulative) '!$P$62)/'TD CALC Summary (Cumulative) '!$L$60</f>
        <v>0</v>
      </c>
      <c r="AB82" s="121">
        <f>('TD CALC Summary (Cumulative) '!$F60*'TD CALC Summary (Cumulative) '!$P$62)/'TD CALC Summary (Cumulative) '!$L$60</f>
        <v>0</v>
      </c>
      <c r="AC82" s="121">
        <f>('TD CALC Summary (Cumulative) '!$F60*'TD CALC Summary (Cumulative) '!$P$62)/'TD CALC Summary (Cumulative) '!$L$60</f>
        <v>0</v>
      </c>
      <c r="AD82" s="121">
        <f>('TD CALC Summary (Cumulative) '!$F60*'TD CALC Summary (Cumulative) '!$P$62)/'TD CALC Summary (Cumulative) '!$L$60</f>
        <v>0</v>
      </c>
      <c r="AE82" s="121">
        <f>('TD CALC Summary (Cumulative) '!$F60*'TD CALC Summary (Cumulative) '!$P$62)/'TD CALC Summary (Cumulative) '!$L$60</f>
        <v>0</v>
      </c>
      <c r="AF82" s="121">
        <f>('TD CALC Summary (Cumulative) '!$F60*'TD CALC Summary (Cumulative) '!$P$62)/'TD CALC Summary (Cumulative) '!$L$60</f>
        <v>0</v>
      </c>
      <c r="AG82" s="121">
        <f>('TD CALC Summary (Cumulative) '!$F60*'TD CALC Summary (Cumulative) '!$P$62)/'TD CALC Summary (Cumulative) '!$L$60</f>
        <v>0</v>
      </c>
      <c r="AH82" s="121">
        <f>('TD CALC Summary (Cumulative) '!$F60*'TD CALC Summary (Cumulative) '!$P$62)/'TD CALC Summary (Cumulative) '!$L$60</f>
        <v>0</v>
      </c>
      <c r="AI82" s="121">
        <f>('TD CALC Summary (Cumulative) '!$F60*'TD CALC Summary (Cumulative) '!$P$62)/'TD CALC Summary (Cumulative) '!$L$60</f>
        <v>0</v>
      </c>
      <c r="AJ82" s="121">
        <f>('TD CALC Summary (Cumulative) '!$F60*'TD CALC Summary (Cumulative) '!$P$62)/'TD CALC Summary (Cumulative) '!$L$60</f>
        <v>0</v>
      </c>
      <c r="AK82" s="121">
        <f>('TD CALC Summary (Cumulative) '!$F60*'TD CALC Summary (Cumulative) '!$P$62)/'TD CALC Summary (Cumulative) '!$L$60</f>
        <v>0</v>
      </c>
      <c r="AL82" s="121">
        <f>('TD CALC Summary (Cumulative) '!$F60*'TD CALC Summary (Cumulative) '!$P$62)/'TD CALC Summary (Cumulative) '!$L$60</f>
        <v>0</v>
      </c>
      <c r="AM82" s="121">
        <f>('TD CALC Summary (Cumulative) '!$G60*'TD CALC Summary (Cumulative) '!$P$62)/'TD CALC Summary (Cumulative) '!$L$60</f>
        <v>0</v>
      </c>
      <c r="AN82" s="121">
        <f>('TD CALC Summary (Cumulative) '!$G60*'TD CALC Summary (Cumulative) '!$P$62)/'TD CALC Summary (Cumulative) '!$L$60</f>
        <v>0</v>
      </c>
      <c r="AO82" s="121">
        <f>('TD CALC Summary (Cumulative) '!$G60*'TD CALC Summary (Cumulative) '!$P$62)/'TD CALC Summary (Cumulative) '!$L$60</f>
        <v>0</v>
      </c>
      <c r="AP82" s="121">
        <f>('TD CALC Summary (Cumulative) '!$G60*'TD CALC Summary (Cumulative) '!$P$62)/'TD CALC Summary (Cumulative) '!$L$60</f>
        <v>0</v>
      </c>
      <c r="AQ82" s="121">
        <f>('TD CALC Summary (Cumulative) '!$G60*'TD CALC Summary (Cumulative) '!$P$62)/'TD CALC Summary (Cumulative) '!$L$60</f>
        <v>0</v>
      </c>
      <c r="AR82" s="121">
        <f>('TD CALC Summary (Cumulative) '!$G60*'TD CALC Summary (Cumulative) '!$P$62)/'TD CALC Summary (Cumulative) '!$L$60</f>
        <v>0</v>
      </c>
      <c r="AS82" s="121">
        <f>('TD CALC Summary (Cumulative) '!$G60*'TD CALC Summary (Cumulative) '!$P$62)/'TD CALC Summary (Cumulative) '!$L$60</f>
        <v>0</v>
      </c>
      <c r="AT82" s="121">
        <f>('TD CALC Summary (Cumulative) '!$G60*'TD CALC Summary (Cumulative) '!$P$62)/'TD CALC Summary (Cumulative) '!$L$60</f>
        <v>0</v>
      </c>
      <c r="AU82" s="121">
        <f>('TD CALC Summary (Cumulative) '!$G60*'TD CALC Summary (Cumulative) '!$P$62)/'TD CALC Summary (Cumulative) '!$L$60</f>
        <v>0</v>
      </c>
      <c r="AV82" s="121">
        <f>('TD CALC Summary (Cumulative) '!$G60*'TD CALC Summary (Cumulative) '!$P$62)/'TD CALC Summary (Cumulative) '!$L$60</f>
        <v>0</v>
      </c>
      <c r="AW82" s="121">
        <f>('TD CALC Summary (Cumulative) '!$G60*'TD CALC Summary (Cumulative) '!$P$62)/'TD CALC Summary (Cumulative) '!$L$60</f>
        <v>0</v>
      </c>
      <c r="AX82" s="121">
        <f>('TD CALC Summary (Cumulative) '!$G60*'TD CALC Summary (Cumulative) '!$P$62)/'TD CALC Summary (Cumulative) '!$L$60</f>
        <v>0</v>
      </c>
      <c r="AY82" s="121">
        <f>('TD CALC Summary (Cumulative) '!$H60*'TD CALC Summary (Cumulative) '!$P$62)/'TD CALC Summary (Cumulative) '!$L$60</f>
        <v>0</v>
      </c>
      <c r="AZ82" s="121">
        <f>('TD CALC Summary (Cumulative) '!$H60*'TD CALC Summary (Cumulative) '!$P$62)/'TD CALC Summary (Cumulative) '!$L$60</f>
        <v>0</v>
      </c>
      <c r="BA82" s="121">
        <f>('TD CALC Summary (Cumulative) '!$H60*'TD CALC Summary (Cumulative) '!$P$62)/'TD CALC Summary (Cumulative) '!$L$60</f>
        <v>0</v>
      </c>
      <c r="BB82" s="121">
        <f>('TD CALC Summary (Cumulative) '!$H60*'TD CALC Summary (Cumulative) '!$P$62)/'TD CALC Summary (Cumulative) '!$L$60</f>
        <v>0</v>
      </c>
      <c r="BC82" s="121">
        <f>('TD CALC Summary (Cumulative) '!$H60*'TD CALC Summary (Cumulative) '!$P$62)/'TD CALC Summary (Cumulative) '!$L$60</f>
        <v>0</v>
      </c>
      <c r="BD82" s="121">
        <f>('TD CALC Summary (Cumulative) '!$H60*'TD CALC Summary (Cumulative) '!$P$62)/'TD CALC Summary (Cumulative) '!$L$60</f>
        <v>0</v>
      </c>
      <c r="BE82" s="121">
        <f>('TD CALC Summary (Cumulative) '!$H60*'TD CALC Summary (Cumulative) '!$P$62)/'TD CALC Summary (Cumulative) '!$L$60</f>
        <v>0</v>
      </c>
      <c r="BF82" s="121">
        <f>('TD CALC Summary (Cumulative) '!$H60*'TD CALC Summary (Cumulative) '!$P$62)/'TD CALC Summary (Cumulative) '!$L$60</f>
        <v>0</v>
      </c>
      <c r="BG82" s="121">
        <f>('TD CALC Summary (Cumulative) '!$H60*'TD CALC Summary (Cumulative) '!$P$62)/'TD CALC Summary (Cumulative) '!$L$60</f>
        <v>0</v>
      </c>
      <c r="BH82" s="121">
        <f>('TD CALC Summary (Cumulative) '!$H60*'TD CALC Summary (Cumulative) '!$P$62)/'TD CALC Summary (Cumulative) '!$L$60</f>
        <v>0</v>
      </c>
      <c r="BI82" s="121">
        <f>('TD CALC Summary (Cumulative) '!$H60*'TD CALC Summary (Cumulative) '!$P$62)/'TD CALC Summary (Cumulative) '!$L$60</f>
        <v>0</v>
      </c>
      <c r="BJ82" s="121">
        <f>('TD CALC Summary (Cumulative) '!$H60*'TD CALC Summary (Cumulative) '!$P$62)/'TD CALC Summary (Cumulative) '!$L$60</f>
        <v>0</v>
      </c>
      <c r="BK82" s="121">
        <f>('TD CALC Summary (Cumulative) '!$I60*'TD CALC Summary (Cumulative) '!$P$62)/'TD CALC Summary (Cumulative) '!$L$60</f>
        <v>0</v>
      </c>
      <c r="BL82" s="121">
        <f>('TD CALC Summary (Cumulative) '!$I60*'TD CALC Summary (Cumulative) '!$P$62)/'TD CALC Summary (Cumulative) '!$L$60</f>
        <v>0</v>
      </c>
      <c r="BM82" s="121">
        <f>('TD CALC Summary (Cumulative) '!$I60*'TD CALC Summary (Cumulative) '!$P$62)/'TD CALC Summary (Cumulative) '!$L$60</f>
        <v>0</v>
      </c>
      <c r="BN82" s="121">
        <f>('TD CALC Summary (Cumulative) '!$I60*'TD CALC Summary (Cumulative) '!$P$62)/'TD CALC Summary (Cumulative) '!$L$60</f>
        <v>0</v>
      </c>
      <c r="BO82" s="121">
        <f>('TD CALC Summary (Cumulative) '!$I60*'TD CALC Summary (Cumulative) '!$P$62)/'TD CALC Summary (Cumulative) '!$L$60</f>
        <v>0</v>
      </c>
      <c r="BP82" s="121">
        <f>('TD CALC Summary (Cumulative) '!$I60*'TD CALC Summary (Cumulative) '!$P$62)/'TD CALC Summary (Cumulative) '!$L$60</f>
        <v>0</v>
      </c>
      <c r="BQ82" s="121">
        <f>('TD CALC Summary (Cumulative) '!$I60*'TD CALC Summary (Cumulative) '!$P$62)/'TD CALC Summary (Cumulative) '!$L$60</f>
        <v>0</v>
      </c>
      <c r="BR82" s="121">
        <f>('TD CALC Summary (Cumulative) '!$I60*'TD CALC Summary (Cumulative) '!$P$62)/'TD CALC Summary (Cumulative) '!$L$60</f>
        <v>0</v>
      </c>
      <c r="BS82" s="121">
        <f>('TD CALC Summary (Cumulative) '!$I60*'TD CALC Summary (Cumulative) '!$P$62)/'TD CALC Summary (Cumulative) '!$L$60</f>
        <v>0</v>
      </c>
      <c r="BT82" s="121">
        <f>('TD CALC Summary (Cumulative) '!$I60*'TD CALC Summary (Cumulative) '!$P$62)/'TD CALC Summary (Cumulative) '!$L$60</f>
        <v>0</v>
      </c>
      <c r="BU82" s="121">
        <f>('TD CALC Summary (Cumulative) '!$I60*'TD CALC Summary (Cumulative) '!$P$62)/'TD CALC Summary (Cumulative) '!$L$60</f>
        <v>0</v>
      </c>
      <c r="BV82" s="121">
        <f>('TD CALC Summary (Cumulative) '!$I60*'TD CALC Summary (Cumulative) '!$P$62)/'TD CALC Summary (Cumulative) '!$L$60</f>
        <v>0</v>
      </c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</row>
    <row r="83" spans="1:122" x14ac:dyDescent="0.25">
      <c r="A83" s="162"/>
      <c r="B83" s="45" t="s">
        <v>1</v>
      </c>
      <c r="C83" s="96"/>
      <c r="D83" s="96"/>
      <c r="E83" s="121">
        <f>('TD CALC Summary (Cumulative) '!$D61*'TD CALC Summary (Cumulative) '!$P$62)/'TD CALC Summary (Cumulative) '!$L$59</f>
        <v>0</v>
      </c>
      <c r="F83" s="121">
        <f>('TD CALC Summary (Cumulative) '!$D61*'TD CALC Summary (Cumulative) '!$P$62)/'TD CALC Summary (Cumulative) '!$L$59</f>
        <v>0</v>
      </c>
      <c r="G83" s="121">
        <f>('TD CALC Summary (Cumulative) '!$D61*'TD CALC Summary (Cumulative) '!$P$62)/'TD CALC Summary (Cumulative) '!$L$59</f>
        <v>0</v>
      </c>
      <c r="H83" s="121">
        <f>('TD CALC Summary (Cumulative) '!$D61*'TD CALC Summary (Cumulative) '!$P$62)/'TD CALC Summary (Cumulative) '!$L$59</f>
        <v>0</v>
      </c>
      <c r="I83" s="121">
        <f>('TD CALC Summary (Cumulative) '!$D61*'TD CALC Summary (Cumulative) '!$P$62)/'TD CALC Summary (Cumulative) '!$L$59</f>
        <v>0</v>
      </c>
      <c r="J83" s="121">
        <f>('TD CALC Summary (Cumulative) '!$D61*'TD CALC Summary (Cumulative) '!$P$62)/'TD CALC Summary (Cumulative) '!$L$59</f>
        <v>0</v>
      </c>
      <c r="K83" s="121">
        <f>('TD CALC Summary (Cumulative) '!$D61*'TD CALC Summary (Cumulative) '!$P$62)/'TD CALC Summary (Cumulative) '!$L$59</f>
        <v>0</v>
      </c>
      <c r="L83" s="121">
        <f>('TD CALC Summary (Cumulative) '!$D61*'TD CALC Summary (Cumulative) '!$P$62)/'TD CALC Summary (Cumulative) '!$L$59</f>
        <v>0</v>
      </c>
      <c r="M83" s="121">
        <f>('TD CALC Summary (Cumulative) '!$D61*'TD CALC Summary (Cumulative) '!$P$62)/'TD CALC Summary (Cumulative) '!$L$59</f>
        <v>0</v>
      </c>
      <c r="N83" s="121">
        <f>('TD CALC Summary (Cumulative) '!$D61*'TD CALC Summary (Cumulative) '!$P$62)/'TD CALC Summary (Cumulative) '!$L$59</f>
        <v>0</v>
      </c>
      <c r="O83" s="121">
        <f>('TD CALC Summary (Cumulative) '!$E61*'TD CALC Summary (Cumulative) '!$P$62)/'TD CALC Summary (Cumulative) '!$L$60</f>
        <v>0</v>
      </c>
      <c r="P83" s="121">
        <f>('TD CALC Summary (Cumulative) '!$E61*'TD CALC Summary (Cumulative) '!$P$62)/'TD CALC Summary (Cumulative) '!$L$60</f>
        <v>0</v>
      </c>
      <c r="Q83" s="121">
        <f>('TD CALC Summary (Cumulative) '!$E61*'TD CALC Summary (Cumulative) '!$P$62)/'TD CALC Summary (Cumulative) '!$L$60</f>
        <v>0</v>
      </c>
      <c r="R83" s="121">
        <f>('TD CALC Summary (Cumulative) '!$E61*'TD CALC Summary (Cumulative) '!$P$62)/'TD CALC Summary (Cumulative) '!$L$60</f>
        <v>0</v>
      </c>
      <c r="S83" s="121">
        <f>('TD CALC Summary (Cumulative) '!$E61*'TD CALC Summary (Cumulative) '!$P$62)/'TD CALC Summary (Cumulative) '!$L$60</f>
        <v>0</v>
      </c>
      <c r="T83" s="121">
        <f>('TD CALC Summary (Cumulative) '!$E61*'TD CALC Summary (Cumulative) '!$P$62)/'TD CALC Summary (Cumulative) '!$L$60</f>
        <v>0</v>
      </c>
      <c r="U83" s="121">
        <f>('TD CALC Summary (Cumulative) '!$E61*'TD CALC Summary (Cumulative) '!$P$62)/'TD CALC Summary (Cumulative) '!$L$60</f>
        <v>0</v>
      </c>
      <c r="V83" s="121">
        <f>('TD CALC Summary (Cumulative) '!$E61*'TD CALC Summary (Cumulative) '!$P$62)/'TD CALC Summary (Cumulative) '!$L$60</f>
        <v>0</v>
      </c>
      <c r="W83" s="121">
        <f>('TD CALC Summary (Cumulative) '!$E61*'TD CALC Summary (Cumulative) '!$P$62)/'TD CALC Summary (Cumulative) '!$L$60</f>
        <v>0</v>
      </c>
      <c r="X83" s="121">
        <f>('TD CALC Summary (Cumulative) '!$E61*'TD CALC Summary (Cumulative) '!$P$62)/'TD CALC Summary (Cumulative) '!$L$60</f>
        <v>0</v>
      </c>
      <c r="Y83" s="121">
        <f>('TD CALC Summary (Cumulative) '!$E61*'TD CALC Summary (Cumulative) '!$P$62)/'TD CALC Summary (Cumulative) '!$L$60</f>
        <v>0</v>
      </c>
      <c r="Z83" s="121">
        <f>('TD CALC Summary (Cumulative) '!$E61*'TD CALC Summary (Cumulative) '!$P$62)/'TD CALC Summary (Cumulative) '!$L$60</f>
        <v>0</v>
      </c>
      <c r="AA83" s="121">
        <f>('TD CALC Summary (Cumulative) '!$F61*'TD CALC Summary (Cumulative) '!$P$62)/'TD CALC Summary (Cumulative) '!$L$60</f>
        <v>0</v>
      </c>
      <c r="AB83" s="121">
        <f>('TD CALC Summary (Cumulative) '!$F61*'TD CALC Summary (Cumulative) '!$P$62)/'TD CALC Summary (Cumulative) '!$L$60</f>
        <v>0</v>
      </c>
      <c r="AC83" s="121">
        <f>('TD CALC Summary (Cumulative) '!$F61*'TD CALC Summary (Cumulative) '!$P$62)/'TD CALC Summary (Cumulative) '!$L$60</f>
        <v>0</v>
      </c>
      <c r="AD83" s="121">
        <f>('TD CALC Summary (Cumulative) '!$F61*'TD CALC Summary (Cumulative) '!$P$62)/'TD CALC Summary (Cumulative) '!$L$60</f>
        <v>0</v>
      </c>
      <c r="AE83" s="121">
        <f>('TD CALC Summary (Cumulative) '!$F61*'TD CALC Summary (Cumulative) '!$P$62)/'TD CALC Summary (Cumulative) '!$L$60</f>
        <v>0</v>
      </c>
      <c r="AF83" s="121">
        <f>('TD CALC Summary (Cumulative) '!$F61*'TD CALC Summary (Cumulative) '!$P$62)/'TD CALC Summary (Cumulative) '!$L$60</f>
        <v>0</v>
      </c>
      <c r="AG83" s="121">
        <f>('TD CALC Summary (Cumulative) '!$F61*'TD CALC Summary (Cumulative) '!$P$62)/'TD CALC Summary (Cumulative) '!$L$60</f>
        <v>0</v>
      </c>
      <c r="AH83" s="121">
        <f>('TD CALC Summary (Cumulative) '!$F61*'TD CALC Summary (Cumulative) '!$P$62)/'TD CALC Summary (Cumulative) '!$L$60</f>
        <v>0</v>
      </c>
      <c r="AI83" s="121">
        <f>('TD CALC Summary (Cumulative) '!$F61*'TD CALC Summary (Cumulative) '!$P$62)/'TD CALC Summary (Cumulative) '!$L$60</f>
        <v>0</v>
      </c>
      <c r="AJ83" s="121">
        <f>('TD CALC Summary (Cumulative) '!$F61*'TD CALC Summary (Cumulative) '!$P$62)/'TD CALC Summary (Cumulative) '!$L$60</f>
        <v>0</v>
      </c>
      <c r="AK83" s="121">
        <f>('TD CALC Summary (Cumulative) '!$F61*'TD CALC Summary (Cumulative) '!$P$62)/'TD CALC Summary (Cumulative) '!$L$60</f>
        <v>0</v>
      </c>
      <c r="AL83" s="121">
        <f>('TD CALC Summary (Cumulative) '!$F61*'TD CALC Summary (Cumulative) '!$P$62)/'TD CALC Summary (Cumulative) '!$L$60</f>
        <v>0</v>
      </c>
      <c r="AM83" s="121">
        <f>('TD CALC Summary (Cumulative) '!$G61*'TD CALC Summary (Cumulative) '!$P$62)/'TD CALC Summary (Cumulative) '!$L$60</f>
        <v>0</v>
      </c>
      <c r="AN83" s="121">
        <f>('TD CALC Summary (Cumulative) '!$G61*'TD CALC Summary (Cumulative) '!$P$62)/'TD CALC Summary (Cumulative) '!$L$60</f>
        <v>0</v>
      </c>
      <c r="AO83" s="121">
        <f>('TD CALC Summary (Cumulative) '!$G61*'TD CALC Summary (Cumulative) '!$P$62)/'TD CALC Summary (Cumulative) '!$L$60</f>
        <v>0</v>
      </c>
      <c r="AP83" s="121">
        <f>('TD CALC Summary (Cumulative) '!$G61*'TD CALC Summary (Cumulative) '!$P$62)/'TD CALC Summary (Cumulative) '!$L$60</f>
        <v>0</v>
      </c>
      <c r="AQ83" s="121">
        <f>('TD CALC Summary (Cumulative) '!$G61*'TD CALC Summary (Cumulative) '!$P$62)/'TD CALC Summary (Cumulative) '!$L$60</f>
        <v>0</v>
      </c>
      <c r="AR83" s="121">
        <f>('TD CALC Summary (Cumulative) '!$G61*'TD CALC Summary (Cumulative) '!$P$62)/'TD CALC Summary (Cumulative) '!$L$60</f>
        <v>0</v>
      </c>
      <c r="AS83" s="121">
        <f>('TD CALC Summary (Cumulative) '!$G61*'TD CALC Summary (Cumulative) '!$P$62)/'TD CALC Summary (Cumulative) '!$L$60</f>
        <v>0</v>
      </c>
      <c r="AT83" s="121">
        <f>('TD CALC Summary (Cumulative) '!$G61*'TD CALC Summary (Cumulative) '!$P$62)/'TD CALC Summary (Cumulative) '!$L$60</f>
        <v>0</v>
      </c>
      <c r="AU83" s="121">
        <f>('TD CALC Summary (Cumulative) '!$G61*'TD CALC Summary (Cumulative) '!$P$62)/'TD CALC Summary (Cumulative) '!$L$60</f>
        <v>0</v>
      </c>
      <c r="AV83" s="121">
        <f>('TD CALC Summary (Cumulative) '!$G61*'TD CALC Summary (Cumulative) '!$P$62)/'TD CALC Summary (Cumulative) '!$L$60</f>
        <v>0</v>
      </c>
      <c r="AW83" s="121">
        <f>('TD CALC Summary (Cumulative) '!$G61*'TD CALC Summary (Cumulative) '!$P$62)/'TD CALC Summary (Cumulative) '!$L$60</f>
        <v>0</v>
      </c>
      <c r="AX83" s="121">
        <f>('TD CALC Summary (Cumulative) '!$G61*'TD CALC Summary (Cumulative) '!$P$62)/'TD CALC Summary (Cumulative) '!$L$60</f>
        <v>0</v>
      </c>
      <c r="AY83" s="121">
        <f>('TD CALC Summary (Cumulative) '!$H61*'TD CALC Summary (Cumulative) '!$P$62)/'TD CALC Summary (Cumulative) '!$L$60</f>
        <v>0</v>
      </c>
      <c r="AZ83" s="121">
        <f>('TD CALC Summary (Cumulative) '!$H61*'TD CALC Summary (Cumulative) '!$P$62)/'TD CALC Summary (Cumulative) '!$L$60</f>
        <v>0</v>
      </c>
      <c r="BA83" s="121">
        <f>('TD CALC Summary (Cumulative) '!$H61*'TD CALC Summary (Cumulative) '!$P$62)/'TD CALC Summary (Cumulative) '!$L$60</f>
        <v>0</v>
      </c>
      <c r="BB83" s="121">
        <f>('TD CALC Summary (Cumulative) '!$H61*'TD CALC Summary (Cumulative) '!$P$62)/'TD CALC Summary (Cumulative) '!$L$60</f>
        <v>0</v>
      </c>
      <c r="BC83" s="121">
        <f>('TD CALC Summary (Cumulative) '!$H61*'TD CALC Summary (Cumulative) '!$P$62)/'TD CALC Summary (Cumulative) '!$L$60</f>
        <v>0</v>
      </c>
      <c r="BD83" s="121">
        <f>('TD CALC Summary (Cumulative) '!$H61*'TD CALC Summary (Cumulative) '!$P$62)/'TD CALC Summary (Cumulative) '!$L$60</f>
        <v>0</v>
      </c>
      <c r="BE83" s="121">
        <f>('TD CALC Summary (Cumulative) '!$H61*'TD CALC Summary (Cumulative) '!$P$62)/'TD CALC Summary (Cumulative) '!$L$60</f>
        <v>0</v>
      </c>
      <c r="BF83" s="121">
        <f>('TD CALC Summary (Cumulative) '!$H61*'TD CALC Summary (Cumulative) '!$P$62)/'TD CALC Summary (Cumulative) '!$L$60</f>
        <v>0</v>
      </c>
      <c r="BG83" s="121">
        <f>('TD CALC Summary (Cumulative) '!$H61*'TD CALC Summary (Cumulative) '!$P$62)/'TD CALC Summary (Cumulative) '!$L$60</f>
        <v>0</v>
      </c>
      <c r="BH83" s="121">
        <f>('TD CALC Summary (Cumulative) '!$H61*'TD CALC Summary (Cumulative) '!$P$62)/'TD CALC Summary (Cumulative) '!$L$60</f>
        <v>0</v>
      </c>
      <c r="BI83" s="121">
        <f>('TD CALC Summary (Cumulative) '!$H61*'TD CALC Summary (Cumulative) '!$P$62)/'TD CALC Summary (Cumulative) '!$L$60</f>
        <v>0</v>
      </c>
      <c r="BJ83" s="121">
        <f>('TD CALC Summary (Cumulative) '!$H61*'TD CALC Summary (Cumulative) '!$P$62)/'TD CALC Summary (Cumulative) '!$L$60</f>
        <v>0</v>
      </c>
      <c r="BK83" s="121">
        <f>('TD CALC Summary (Cumulative) '!$I61*'TD CALC Summary (Cumulative) '!$P$62)/'TD CALC Summary (Cumulative) '!$L$60</f>
        <v>0</v>
      </c>
      <c r="BL83" s="121">
        <f>('TD CALC Summary (Cumulative) '!$I61*'TD CALC Summary (Cumulative) '!$P$62)/'TD CALC Summary (Cumulative) '!$L$60</f>
        <v>0</v>
      </c>
      <c r="BM83" s="121">
        <f>('TD CALC Summary (Cumulative) '!$I61*'TD CALC Summary (Cumulative) '!$P$62)/'TD CALC Summary (Cumulative) '!$L$60</f>
        <v>0</v>
      </c>
      <c r="BN83" s="121">
        <f>('TD CALC Summary (Cumulative) '!$I61*'TD CALC Summary (Cumulative) '!$P$62)/'TD CALC Summary (Cumulative) '!$L$60</f>
        <v>0</v>
      </c>
      <c r="BO83" s="121">
        <f>('TD CALC Summary (Cumulative) '!$I61*'TD CALC Summary (Cumulative) '!$P$62)/'TD CALC Summary (Cumulative) '!$L$60</f>
        <v>0</v>
      </c>
      <c r="BP83" s="121">
        <f>('TD CALC Summary (Cumulative) '!$I61*'TD CALC Summary (Cumulative) '!$P$62)/'TD CALC Summary (Cumulative) '!$L$60</f>
        <v>0</v>
      </c>
      <c r="BQ83" s="121">
        <f>('TD CALC Summary (Cumulative) '!$I61*'TD CALC Summary (Cumulative) '!$P$62)/'TD CALC Summary (Cumulative) '!$L$60</f>
        <v>0</v>
      </c>
      <c r="BR83" s="121">
        <f>('TD CALC Summary (Cumulative) '!$I61*'TD CALC Summary (Cumulative) '!$P$62)/'TD CALC Summary (Cumulative) '!$L$60</f>
        <v>0</v>
      </c>
      <c r="BS83" s="121">
        <f>('TD CALC Summary (Cumulative) '!$I61*'TD CALC Summary (Cumulative) '!$P$62)/'TD CALC Summary (Cumulative) '!$L$60</f>
        <v>0</v>
      </c>
      <c r="BT83" s="121">
        <f>('TD CALC Summary (Cumulative) '!$I61*'TD CALC Summary (Cumulative) '!$P$62)/'TD CALC Summary (Cumulative) '!$L$60</f>
        <v>0</v>
      </c>
      <c r="BU83" s="121">
        <f>('TD CALC Summary (Cumulative) '!$I61*'TD CALC Summary (Cumulative) '!$P$62)/'TD CALC Summary (Cumulative) '!$L$60</f>
        <v>0</v>
      </c>
      <c r="BV83" s="121">
        <f>('TD CALC Summary (Cumulative) '!$I61*'TD CALC Summary (Cumulative) '!$P$62)/'TD CALC Summary (Cumulative) '!$L$60</f>
        <v>0</v>
      </c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</row>
    <row r="84" spans="1:122" x14ac:dyDescent="0.25">
      <c r="A84" s="162"/>
      <c r="B84" s="45" t="s">
        <v>11</v>
      </c>
      <c r="C84" s="96"/>
      <c r="D84" s="96"/>
      <c r="E84" s="121">
        <f>('TD CALC Summary (Cumulative) '!$D62*'TD CALC Summary (Cumulative) '!$P$62)/'TD CALC Summary (Cumulative) '!$L$59</f>
        <v>0</v>
      </c>
      <c r="F84" s="121">
        <f>('TD CALC Summary (Cumulative) '!$D62*'TD CALC Summary (Cumulative) '!$P$62)/'TD CALC Summary (Cumulative) '!$L$59</f>
        <v>0</v>
      </c>
      <c r="G84" s="121">
        <f>('TD CALC Summary (Cumulative) '!$D62*'TD CALC Summary (Cumulative) '!$P$62)/'TD CALC Summary (Cumulative) '!$L$59</f>
        <v>0</v>
      </c>
      <c r="H84" s="121">
        <f>('TD CALC Summary (Cumulative) '!$D62*'TD CALC Summary (Cumulative) '!$P$62)/'TD CALC Summary (Cumulative) '!$L$59</f>
        <v>0</v>
      </c>
      <c r="I84" s="121">
        <f>('TD CALC Summary (Cumulative) '!$D62*'TD CALC Summary (Cumulative) '!$P$62)/'TD CALC Summary (Cumulative) '!$L$59</f>
        <v>0</v>
      </c>
      <c r="J84" s="121">
        <f>('TD CALC Summary (Cumulative) '!$D62*'TD CALC Summary (Cumulative) '!$P$62)/'TD CALC Summary (Cumulative) '!$L$59</f>
        <v>0</v>
      </c>
      <c r="K84" s="121">
        <f>('TD CALC Summary (Cumulative) '!$D62*'TD CALC Summary (Cumulative) '!$P$62)/'TD CALC Summary (Cumulative) '!$L$59</f>
        <v>0</v>
      </c>
      <c r="L84" s="121">
        <f>('TD CALC Summary (Cumulative) '!$D62*'TD CALC Summary (Cumulative) '!$P$62)/'TD CALC Summary (Cumulative) '!$L$59</f>
        <v>0</v>
      </c>
      <c r="M84" s="121">
        <f>('TD CALC Summary (Cumulative) '!$D62*'TD CALC Summary (Cumulative) '!$P$62)/'TD CALC Summary (Cumulative) '!$L$59</f>
        <v>0</v>
      </c>
      <c r="N84" s="121">
        <f>('TD CALC Summary (Cumulative) '!$D62*'TD CALC Summary (Cumulative) '!$P$62)/'TD CALC Summary (Cumulative) '!$L$59</f>
        <v>0</v>
      </c>
      <c r="O84" s="121">
        <f>('TD CALC Summary (Cumulative) '!$E62*'TD CALC Summary (Cumulative) '!$P$62)/'TD CALC Summary (Cumulative) '!$L$60</f>
        <v>0</v>
      </c>
      <c r="P84" s="121">
        <f>('TD CALC Summary (Cumulative) '!$E62*'TD CALC Summary (Cumulative) '!$P$62)/'TD CALC Summary (Cumulative) '!$L$60</f>
        <v>0</v>
      </c>
      <c r="Q84" s="121">
        <f>('TD CALC Summary (Cumulative) '!$E62*'TD CALC Summary (Cumulative) '!$P$62)/'TD CALC Summary (Cumulative) '!$L$60</f>
        <v>0</v>
      </c>
      <c r="R84" s="121">
        <f>('TD CALC Summary (Cumulative) '!$E62*'TD CALC Summary (Cumulative) '!$P$62)/'TD CALC Summary (Cumulative) '!$L$60</f>
        <v>0</v>
      </c>
      <c r="S84" s="121">
        <f>('TD CALC Summary (Cumulative) '!$E62*'TD CALC Summary (Cumulative) '!$P$62)/'TD CALC Summary (Cumulative) '!$L$60</f>
        <v>0</v>
      </c>
      <c r="T84" s="121">
        <f>('TD CALC Summary (Cumulative) '!$E62*'TD CALC Summary (Cumulative) '!$P$62)/'TD CALC Summary (Cumulative) '!$L$60</f>
        <v>0</v>
      </c>
      <c r="U84" s="121">
        <f>('TD CALC Summary (Cumulative) '!$E62*'TD CALC Summary (Cumulative) '!$P$62)/'TD CALC Summary (Cumulative) '!$L$60</f>
        <v>0</v>
      </c>
      <c r="V84" s="121">
        <f>('TD CALC Summary (Cumulative) '!$E62*'TD CALC Summary (Cumulative) '!$P$62)/'TD CALC Summary (Cumulative) '!$L$60</f>
        <v>0</v>
      </c>
      <c r="W84" s="121">
        <f>('TD CALC Summary (Cumulative) '!$E62*'TD CALC Summary (Cumulative) '!$P$62)/'TD CALC Summary (Cumulative) '!$L$60</f>
        <v>0</v>
      </c>
      <c r="X84" s="121">
        <f>('TD CALC Summary (Cumulative) '!$E62*'TD CALC Summary (Cumulative) '!$P$62)/'TD CALC Summary (Cumulative) '!$L$60</f>
        <v>0</v>
      </c>
      <c r="Y84" s="121">
        <f>('TD CALC Summary (Cumulative) '!$E62*'TD CALC Summary (Cumulative) '!$P$62)/'TD CALC Summary (Cumulative) '!$L$60</f>
        <v>0</v>
      </c>
      <c r="Z84" s="121">
        <f>('TD CALC Summary (Cumulative) '!$E62*'TD CALC Summary (Cumulative) '!$P$62)/'TD CALC Summary (Cumulative) '!$L$60</f>
        <v>0</v>
      </c>
      <c r="AA84" s="121">
        <f>('TD CALC Summary (Cumulative) '!$F62*'TD CALC Summary (Cumulative) '!$P$62)/'TD CALC Summary (Cumulative) '!$L$60</f>
        <v>0</v>
      </c>
      <c r="AB84" s="121">
        <f>('TD CALC Summary (Cumulative) '!$F62*'TD CALC Summary (Cumulative) '!$P$62)/'TD CALC Summary (Cumulative) '!$L$60</f>
        <v>0</v>
      </c>
      <c r="AC84" s="121">
        <f>('TD CALC Summary (Cumulative) '!$F62*'TD CALC Summary (Cumulative) '!$P$62)/'TD CALC Summary (Cumulative) '!$L$60</f>
        <v>0</v>
      </c>
      <c r="AD84" s="121">
        <f>('TD CALC Summary (Cumulative) '!$F62*'TD CALC Summary (Cumulative) '!$P$62)/'TD CALC Summary (Cumulative) '!$L$60</f>
        <v>0</v>
      </c>
      <c r="AE84" s="121">
        <f>('TD CALC Summary (Cumulative) '!$F62*'TD CALC Summary (Cumulative) '!$P$62)/'TD CALC Summary (Cumulative) '!$L$60</f>
        <v>0</v>
      </c>
      <c r="AF84" s="121">
        <f>('TD CALC Summary (Cumulative) '!$F62*'TD CALC Summary (Cumulative) '!$P$62)/'TD CALC Summary (Cumulative) '!$L$60</f>
        <v>0</v>
      </c>
      <c r="AG84" s="121">
        <f>('TD CALC Summary (Cumulative) '!$F62*'TD CALC Summary (Cumulative) '!$P$62)/'TD CALC Summary (Cumulative) '!$L$60</f>
        <v>0</v>
      </c>
      <c r="AH84" s="121">
        <f>('TD CALC Summary (Cumulative) '!$F62*'TD CALC Summary (Cumulative) '!$P$62)/'TD CALC Summary (Cumulative) '!$L$60</f>
        <v>0</v>
      </c>
      <c r="AI84" s="121">
        <f>('TD CALC Summary (Cumulative) '!$F62*'TD CALC Summary (Cumulative) '!$P$62)/'TD CALC Summary (Cumulative) '!$L$60</f>
        <v>0</v>
      </c>
      <c r="AJ84" s="121">
        <f>('TD CALC Summary (Cumulative) '!$F62*'TD CALC Summary (Cumulative) '!$P$62)/'TD CALC Summary (Cumulative) '!$L$60</f>
        <v>0</v>
      </c>
      <c r="AK84" s="121">
        <f>('TD CALC Summary (Cumulative) '!$F62*'TD CALC Summary (Cumulative) '!$P$62)/'TD CALC Summary (Cumulative) '!$L$60</f>
        <v>0</v>
      </c>
      <c r="AL84" s="121">
        <f>('TD CALC Summary (Cumulative) '!$F62*'TD CALC Summary (Cumulative) '!$P$62)/'TD CALC Summary (Cumulative) '!$L$60</f>
        <v>0</v>
      </c>
      <c r="AM84" s="121">
        <f>('TD CALC Summary (Cumulative) '!$G62*'TD CALC Summary (Cumulative) '!$P$62)/'TD CALC Summary (Cumulative) '!$L$60</f>
        <v>0</v>
      </c>
      <c r="AN84" s="121">
        <f>('TD CALC Summary (Cumulative) '!$G62*'TD CALC Summary (Cumulative) '!$P$62)/'TD CALC Summary (Cumulative) '!$L$60</f>
        <v>0</v>
      </c>
      <c r="AO84" s="121">
        <f>('TD CALC Summary (Cumulative) '!$G62*'TD CALC Summary (Cumulative) '!$P$62)/'TD CALC Summary (Cumulative) '!$L$60</f>
        <v>0</v>
      </c>
      <c r="AP84" s="121">
        <f>('TD CALC Summary (Cumulative) '!$G62*'TD CALC Summary (Cumulative) '!$P$62)/'TD CALC Summary (Cumulative) '!$L$60</f>
        <v>0</v>
      </c>
      <c r="AQ84" s="121">
        <f>('TD CALC Summary (Cumulative) '!$G62*'TD CALC Summary (Cumulative) '!$P$62)/'TD CALC Summary (Cumulative) '!$L$60</f>
        <v>0</v>
      </c>
      <c r="AR84" s="121">
        <f>('TD CALC Summary (Cumulative) '!$G62*'TD CALC Summary (Cumulative) '!$P$62)/'TD CALC Summary (Cumulative) '!$L$60</f>
        <v>0</v>
      </c>
      <c r="AS84" s="121">
        <f>('TD CALC Summary (Cumulative) '!$G62*'TD CALC Summary (Cumulative) '!$P$62)/'TD CALC Summary (Cumulative) '!$L$60</f>
        <v>0</v>
      </c>
      <c r="AT84" s="121">
        <f>('TD CALC Summary (Cumulative) '!$G62*'TD CALC Summary (Cumulative) '!$P$62)/'TD CALC Summary (Cumulative) '!$L$60</f>
        <v>0</v>
      </c>
      <c r="AU84" s="121">
        <f>('TD CALC Summary (Cumulative) '!$G62*'TD CALC Summary (Cumulative) '!$P$62)/'TD CALC Summary (Cumulative) '!$L$60</f>
        <v>0</v>
      </c>
      <c r="AV84" s="121">
        <f>('TD CALC Summary (Cumulative) '!$G62*'TD CALC Summary (Cumulative) '!$P$62)/'TD CALC Summary (Cumulative) '!$L$60</f>
        <v>0</v>
      </c>
      <c r="AW84" s="121">
        <f>('TD CALC Summary (Cumulative) '!$G62*'TD CALC Summary (Cumulative) '!$P$62)/'TD CALC Summary (Cumulative) '!$L$60</f>
        <v>0</v>
      </c>
      <c r="AX84" s="121">
        <f>('TD CALC Summary (Cumulative) '!$G62*'TD CALC Summary (Cumulative) '!$P$62)/'TD CALC Summary (Cumulative) '!$L$60</f>
        <v>0</v>
      </c>
      <c r="AY84" s="121">
        <f>('TD CALC Summary (Cumulative) '!$H62*'TD CALC Summary (Cumulative) '!$P$62)/'TD CALC Summary (Cumulative) '!$L$60</f>
        <v>0</v>
      </c>
      <c r="AZ84" s="121">
        <f>('TD CALC Summary (Cumulative) '!$H62*'TD CALC Summary (Cumulative) '!$P$62)/'TD CALC Summary (Cumulative) '!$L$60</f>
        <v>0</v>
      </c>
      <c r="BA84" s="121">
        <f>('TD CALC Summary (Cumulative) '!$H62*'TD CALC Summary (Cumulative) '!$P$62)/'TD CALC Summary (Cumulative) '!$L$60</f>
        <v>0</v>
      </c>
      <c r="BB84" s="121">
        <f>('TD CALC Summary (Cumulative) '!$H62*'TD CALC Summary (Cumulative) '!$P$62)/'TD CALC Summary (Cumulative) '!$L$60</f>
        <v>0</v>
      </c>
      <c r="BC84" s="121">
        <f>('TD CALC Summary (Cumulative) '!$H62*'TD CALC Summary (Cumulative) '!$P$62)/'TD CALC Summary (Cumulative) '!$L$60</f>
        <v>0</v>
      </c>
      <c r="BD84" s="121">
        <f>('TD CALC Summary (Cumulative) '!$H62*'TD CALC Summary (Cumulative) '!$P$62)/'TD CALC Summary (Cumulative) '!$L$60</f>
        <v>0</v>
      </c>
      <c r="BE84" s="121">
        <f>('TD CALC Summary (Cumulative) '!$H62*'TD CALC Summary (Cumulative) '!$P$62)/'TD CALC Summary (Cumulative) '!$L$60</f>
        <v>0</v>
      </c>
      <c r="BF84" s="121">
        <f>('TD CALC Summary (Cumulative) '!$H62*'TD CALC Summary (Cumulative) '!$P$62)/'TD CALC Summary (Cumulative) '!$L$60</f>
        <v>0</v>
      </c>
      <c r="BG84" s="121">
        <f>('TD CALC Summary (Cumulative) '!$H62*'TD CALC Summary (Cumulative) '!$P$62)/'TD CALC Summary (Cumulative) '!$L$60</f>
        <v>0</v>
      </c>
      <c r="BH84" s="121">
        <f>('TD CALC Summary (Cumulative) '!$H62*'TD CALC Summary (Cumulative) '!$P$62)/'TD CALC Summary (Cumulative) '!$L$60</f>
        <v>0</v>
      </c>
      <c r="BI84" s="121">
        <f>('TD CALC Summary (Cumulative) '!$H62*'TD CALC Summary (Cumulative) '!$P$62)/'TD CALC Summary (Cumulative) '!$L$60</f>
        <v>0</v>
      </c>
      <c r="BJ84" s="121">
        <f>('TD CALC Summary (Cumulative) '!$H62*'TD CALC Summary (Cumulative) '!$P$62)/'TD CALC Summary (Cumulative) '!$L$60</f>
        <v>0</v>
      </c>
      <c r="BK84" s="121">
        <f>('TD CALC Summary (Cumulative) '!$I62*'TD CALC Summary (Cumulative) '!$P$62)/'TD CALC Summary (Cumulative) '!$L$60</f>
        <v>0</v>
      </c>
      <c r="BL84" s="121">
        <f>('TD CALC Summary (Cumulative) '!$I62*'TD CALC Summary (Cumulative) '!$P$62)/'TD CALC Summary (Cumulative) '!$L$60</f>
        <v>0</v>
      </c>
      <c r="BM84" s="121">
        <f>('TD CALC Summary (Cumulative) '!$I62*'TD CALC Summary (Cumulative) '!$P$62)/'TD CALC Summary (Cumulative) '!$L$60</f>
        <v>0</v>
      </c>
      <c r="BN84" s="121">
        <f>('TD CALC Summary (Cumulative) '!$I62*'TD CALC Summary (Cumulative) '!$P$62)/'TD CALC Summary (Cumulative) '!$L$60</f>
        <v>0</v>
      </c>
      <c r="BO84" s="121">
        <f>('TD CALC Summary (Cumulative) '!$I62*'TD CALC Summary (Cumulative) '!$P$62)/'TD CALC Summary (Cumulative) '!$L$60</f>
        <v>0</v>
      </c>
      <c r="BP84" s="121">
        <f>('TD CALC Summary (Cumulative) '!$I62*'TD CALC Summary (Cumulative) '!$P$62)/'TD CALC Summary (Cumulative) '!$L$60</f>
        <v>0</v>
      </c>
      <c r="BQ84" s="121">
        <f>('TD CALC Summary (Cumulative) '!$I62*'TD CALC Summary (Cumulative) '!$P$62)/'TD CALC Summary (Cumulative) '!$L$60</f>
        <v>0</v>
      </c>
      <c r="BR84" s="121">
        <f>('TD CALC Summary (Cumulative) '!$I62*'TD CALC Summary (Cumulative) '!$P$62)/'TD CALC Summary (Cumulative) '!$L$60</f>
        <v>0</v>
      </c>
      <c r="BS84" s="121">
        <f>('TD CALC Summary (Cumulative) '!$I62*'TD CALC Summary (Cumulative) '!$P$62)/'TD CALC Summary (Cumulative) '!$L$60</f>
        <v>0</v>
      </c>
      <c r="BT84" s="121">
        <f>('TD CALC Summary (Cumulative) '!$I62*'TD CALC Summary (Cumulative) '!$P$62)/'TD CALC Summary (Cumulative) '!$L$60</f>
        <v>0</v>
      </c>
      <c r="BU84" s="121">
        <f>('TD CALC Summary (Cumulative) '!$I62*'TD CALC Summary (Cumulative) '!$P$62)/'TD CALC Summary (Cumulative) '!$L$60</f>
        <v>0</v>
      </c>
      <c r="BV84" s="121">
        <f>('TD CALC Summary (Cumulative) '!$I62*'TD CALC Summary (Cumulative) '!$P$62)/'TD CALC Summary (Cumulative) '!$L$60</f>
        <v>0</v>
      </c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</row>
    <row r="85" spans="1:122" x14ac:dyDescent="0.25">
      <c r="A85" s="162"/>
      <c r="B85" s="45" t="s">
        <v>12</v>
      </c>
      <c r="C85" s="96"/>
      <c r="D85" s="96"/>
      <c r="E85" s="121">
        <f>('TD CALC Summary (Cumulative) '!$D63*'TD CALC Summary (Cumulative) '!$P$62)/'TD CALC Summary (Cumulative) '!$L$59</f>
        <v>0</v>
      </c>
      <c r="F85" s="121">
        <f>('TD CALC Summary (Cumulative) '!$D63*'TD CALC Summary (Cumulative) '!$P$62)/'TD CALC Summary (Cumulative) '!$L$59</f>
        <v>0</v>
      </c>
      <c r="G85" s="121">
        <f>('TD CALC Summary (Cumulative) '!$D63*'TD CALC Summary (Cumulative) '!$P$62)/'TD CALC Summary (Cumulative) '!$L$59</f>
        <v>0</v>
      </c>
      <c r="H85" s="121">
        <f>('TD CALC Summary (Cumulative) '!$D63*'TD CALC Summary (Cumulative) '!$P$62)/'TD CALC Summary (Cumulative) '!$L$59</f>
        <v>0</v>
      </c>
      <c r="I85" s="121">
        <f>('TD CALC Summary (Cumulative) '!$D63*'TD CALC Summary (Cumulative) '!$P$62)/'TD CALC Summary (Cumulative) '!$L$59</f>
        <v>0</v>
      </c>
      <c r="J85" s="121">
        <f>('TD CALC Summary (Cumulative) '!$D63*'TD CALC Summary (Cumulative) '!$P$62)/'TD CALC Summary (Cumulative) '!$L$59</f>
        <v>0</v>
      </c>
      <c r="K85" s="121">
        <f>('TD CALC Summary (Cumulative) '!$D63*'TD CALC Summary (Cumulative) '!$P$62)/'TD CALC Summary (Cumulative) '!$L$59</f>
        <v>0</v>
      </c>
      <c r="L85" s="121">
        <f>('TD CALC Summary (Cumulative) '!$D63*'TD CALC Summary (Cumulative) '!$P$62)/'TD CALC Summary (Cumulative) '!$L$59</f>
        <v>0</v>
      </c>
      <c r="M85" s="121">
        <f>('TD CALC Summary (Cumulative) '!$D63*'TD CALC Summary (Cumulative) '!$P$62)/'TD CALC Summary (Cumulative) '!$L$59</f>
        <v>0</v>
      </c>
      <c r="N85" s="121">
        <f>('TD CALC Summary (Cumulative) '!$D63*'TD CALC Summary (Cumulative) '!$P$62)/'TD CALC Summary (Cumulative) '!$L$59</f>
        <v>0</v>
      </c>
      <c r="O85" s="121">
        <f>('TD CALC Summary (Cumulative) '!$E63*'TD CALC Summary (Cumulative) '!$P$62)/'TD CALC Summary (Cumulative) '!$L$60</f>
        <v>0</v>
      </c>
      <c r="P85" s="121">
        <f>('TD CALC Summary (Cumulative) '!$E63*'TD CALC Summary (Cumulative) '!$P$62)/'TD CALC Summary (Cumulative) '!$L$60</f>
        <v>0</v>
      </c>
      <c r="Q85" s="121">
        <f>('TD CALC Summary (Cumulative) '!$E63*'TD CALC Summary (Cumulative) '!$P$62)/'TD CALC Summary (Cumulative) '!$L$60</f>
        <v>0</v>
      </c>
      <c r="R85" s="121">
        <f>('TD CALC Summary (Cumulative) '!$E63*'TD CALC Summary (Cumulative) '!$P$62)/'TD CALC Summary (Cumulative) '!$L$60</f>
        <v>0</v>
      </c>
      <c r="S85" s="121">
        <f>('TD CALC Summary (Cumulative) '!$E63*'TD CALC Summary (Cumulative) '!$P$62)/'TD CALC Summary (Cumulative) '!$L$60</f>
        <v>0</v>
      </c>
      <c r="T85" s="121">
        <f>('TD CALC Summary (Cumulative) '!$E63*'TD CALC Summary (Cumulative) '!$P$62)/'TD CALC Summary (Cumulative) '!$L$60</f>
        <v>0</v>
      </c>
      <c r="U85" s="121">
        <f>('TD CALC Summary (Cumulative) '!$E63*'TD CALC Summary (Cumulative) '!$P$62)/'TD CALC Summary (Cumulative) '!$L$60</f>
        <v>0</v>
      </c>
      <c r="V85" s="121">
        <f>('TD CALC Summary (Cumulative) '!$E63*'TD CALC Summary (Cumulative) '!$P$62)/'TD CALC Summary (Cumulative) '!$L$60</f>
        <v>0</v>
      </c>
      <c r="W85" s="121">
        <f>('TD CALC Summary (Cumulative) '!$E63*'TD CALC Summary (Cumulative) '!$P$62)/'TD CALC Summary (Cumulative) '!$L$60</f>
        <v>0</v>
      </c>
      <c r="X85" s="121">
        <f>('TD CALC Summary (Cumulative) '!$E63*'TD CALC Summary (Cumulative) '!$P$62)/'TD CALC Summary (Cumulative) '!$L$60</f>
        <v>0</v>
      </c>
      <c r="Y85" s="121">
        <f>('TD CALC Summary (Cumulative) '!$E63*'TD CALC Summary (Cumulative) '!$P$62)/'TD CALC Summary (Cumulative) '!$L$60</f>
        <v>0</v>
      </c>
      <c r="Z85" s="121">
        <f>('TD CALC Summary (Cumulative) '!$E63*'TD CALC Summary (Cumulative) '!$P$62)/'TD CALC Summary (Cumulative) '!$L$60</f>
        <v>0</v>
      </c>
      <c r="AA85" s="121">
        <f>('TD CALC Summary (Cumulative) '!$F63*'TD CALC Summary (Cumulative) '!$P$62)/'TD CALC Summary (Cumulative) '!$L$60</f>
        <v>0</v>
      </c>
      <c r="AB85" s="121">
        <f>('TD CALC Summary (Cumulative) '!$F63*'TD CALC Summary (Cumulative) '!$P$62)/'TD CALC Summary (Cumulative) '!$L$60</f>
        <v>0</v>
      </c>
      <c r="AC85" s="121">
        <f>('TD CALC Summary (Cumulative) '!$F63*'TD CALC Summary (Cumulative) '!$P$62)/'TD CALC Summary (Cumulative) '!$L$60</f>
        <v>0</v>
      </c>
      <c r="AD85" s="121">
        <f>('TD CALC Summary (Cumulative) '!$F63*'TD CALC Summary (Cumulative) '!$P$62)/'TD CALC Summary (Cumulative) '!$L$60</f>
        <v>0</v>
      </c>
      <c r="AE85" s="121">
        <f>('TD CALC Summary (Cumulative) '!$F63*'TD CALC Summary (Cumulative) '!$P$62)/'TD CALC Summary (Cumulative) '!$L$60</f>
        <v>0</v>
      </c>
      <c r="AF85" s="121">
        <f>('TD CALC Summary (Cumulative) '!$F63*'TD CALC Summary (Cumulative) '!$P$62)/'TD CALC Summary (Cumulative) '!$L$60</f>
        <v>0</v>
      </c>
      <c r="AG85" s="121">
        <f>('TD CALC Summary (Cumulative) '!$F63*'TD CALC Summary (Cumulative) '!$P$62)/'TD CALC Summary (Cumulative) '!$L$60</f>
        <v>0</v>
      </c>
      <c r="AH85" s="121">
        <f>('TD CALC Summary (Cumulative) '!$F63*'TD CALC Summary (Cumulative) '!$P$62)/'TD CALC Summary (Cumulative) '!$L$60</f>
        <v>0</v>
      </c>
      <c r="AI85" s="121">
        <f>('TD CALC Summary (Cumulative) '!$F63*'TD CALC Summary (Cumulative) '!$P$62)/'TD CALC Summary (Cumulative) '!$L$60</f>
        <v>0</v>
      </c>
      <c r="AJ85" s="121">
        <f>('TD CALC Summary (Cumulative) '!$F63*'TD CALC Summary (Cumulative) '!$P$62)/'TD CALC Summary (Cumulative) '!$L$60</f>
        <v>0</v>
      </c>
      <c r="AK85" s="121">
        <f>('TD CALC Summary (Cumulative) '!$F63*'TD CALC Summary (Cumulative) '!$P$62)/'TD CALC Summary (Cumulative) '!$L$60</f>
        <v>0</v>
      </c>
      <c r="AL85" s="121">
        <f>('TD CALC Summary (Cumulative) '!$F63*'TD CALC Summary (Cumulative) '!$P$62)/'TD CALC Summary (Cumulative) '!$L$60</f>
        <v>0</v>
      </c>
      <c r="AM85" s="121">
        <f>('TD CALC Summary (Cumulative) '!$G63*'TD CALC Summary (Cumulative) '!$P$62)/'TD CALC Summary (Cumulative) '!$L$60</f>
        <v>0</v>
      </c>
      <c r="AN85" s="121">
        <f>('TD CALC Summary (Cumulative) '!$G63*'TD CALC Summary (Cumulative) '!$P$62)/'TD CALC Summary (Cumulative) '!$L$60</f>
        <v>0</v>
      </c>
      <c r="AO85" s="121">
        <f>('TD CALC Summary (Cumulative) '!$G63*'TD CALC Summary (Cumulative) '!$P$62)/'TD CALC Summary (Cumulative) '!$L$60</f>
        <v>0</v>
      </c>
      <c r="AP85" s="121">
        <f>('TD CALC Summary (Cumulative) '!$G63*'TD CALC Summary (Cumulative) '!$P$62)/'TD CALC Summary (Cumulative) '!$L$60</f>
        <v>0</v>
      </c>
      <c r="AQ85" s="121">
        <f>('TD CALC Summary (Cumulative) '!$G63*'TD CALC Summary (Cumulative) '!$P$62)/'TD CALC Summary (Cumulative) '!$L$60</f>
        <v>0</v>
      </c>
      <c r="AR85" s="121">
        <f>('TD CALC Summary (Cumulative) '!$G63*'TD CALC Summary (Cumulative) '!$P$62)/'TD CALC Summary (Cumulative) '!$L$60</f>
        <v>0</v>
      </c>
      <c r="AS85" s="121">
        <f>('TD CALC Summary (Cumulative) '!$G63*'TD CALC Summary (Cumulative) '!$P$62)/'TD CALC Summary (Cumulative) '!$L$60</f>
        <v>0</v>
      </c>
      <c r="AT85" s="121">
        <f>('TD CALC Summary (Cumulative) '!$G63*'TD CALC Summary (Cumulative) '!$P$62)/'TD CALC Summary (Cumulative) '!$L$60</f>
        <v>0</v>
      </c>
      <c r="AU85" s="121">
        <f>('TD CALC Summary (Cumulative) '!$G63*'TD CALC Summary (Cumulative) '!$P$62)/'TD CALC Summary (Cumulative) '!$L$60</f>
        <v>0</v>
      </c>
      <c r="AV85" s="121">
        <f>('TD CALC Summary (Cumulative) '!$G63*'TD CALC Summary (Cumulative) '!$P$62)/'TD CALC Summary (Cumulative) '!$L$60</f>
        <v>0</v>
      </c>
      <c r="AW85" s="121">
        <f>('TD CALC Summary (Cumulative) '!$G63*'TD CALC Summary (Cumulative) '!$P$62)/'TD CALC Summary (Cumulative) '!$L$60</f>
        <v>0</v>
      </c>
      <c r="AX85" s="121">
        <f>('TD CALC Summary (Cumulative) '!$G63*'TD CALC Summary (Cumulative) '!$P$62)/'TD CALC Summary (Cumulative) '!$L$60</f>
        <v>0</v>
      </c>
      <c r="AY85" s="121">
        <f>('TD CALC Summary (Cumulative) '!$H63*'TD CALC Summary (Cumulative) '!$P$62)/'TD CALC Summary (Cumulative) '!$L$60</f>
        <v>0</v>
      </c>
      <c r="AZ85" s="121">
        <f>('TD CALC Summary (Cumulative) '!$H63*'TD CALC Summary (Cumulative) '!$P$62)/'TD CALC Summary (Cumulative) '!$L$60</f>
        <v>0</v>
      </c>
      <c r="BA85" s="121">
        <f>('TD CALC Summary (Cumulative) '!$H63*'TD CALC Summary (Cumulative) '!$P$62)/'TD CALC Summary (Cumulative) '!$L$60</f>
        <v>0</v>
      </c>
      <c r="BB85" s="121">
        <f>('TD CALC Summary (Cumulative) '!$H63*'TD CALC Summary (Cumulative) '!$P$62)/'TD CALC Summary (Cumulative) '!$L$60</f>
        <v>0</v>
      </c>
      <c r="BC85" s="121">
        <f>('TD CALC Summary (Cumulative) '!$H63*'TD CALC Summary (Cumulative) '!$P$62)/'TD CALC Summary (Cumulative) '!$L$60</f>
        <v>0</v>
      </c>
      <c r="BD85" s="121">
        <f>('TD CALC Summary (Cumulative) '!$H63*'TD CALC Summary (Cumulative) '!$P$62)/'TD CALC Summary (Cumulative) '!$L$60</f>
        <v>0</v>
      </c>
      <c r="BE85" s="121">
        <f>('TD CALC Summary (Cumulative) '!$H63*'TD CALC Summary (Cumulative) '!$P$62)/'TD CALC Summary (Cumulative) '!$L$60</f>
        <v>0</v>
      </c>
      <c r="BF85" s="121">
        <f>('TD CALC Summary (Cumulative) '!$H63*'TD CALC Summary (Cumulative) '!$P$62)/'TD CALC Summary (Cumulative) '!$L$60</f>
        <v>0</v>
      </c>
      <c r="BG85" s="121">
        <f>('TD CALC Summary (Cumulative) '!$H63*'TD CALC Summary (Cumulative) '!$P$62)/'TD CALC Summary (Cumulative) '!$L$60</f>
        <v>0</v>
      </c>
      <c r="BH85" s="121">
        <f>('TD CALC Summary (Cumulative) '!$H63*'TD CALC Summary (Cumulative) '!$P$62)/'TD CALC Summary (Cumulative) '!$L$60</f>
        <v>0</v>
      </c>
      <c r="BI85" s="121">
        <f>('TD CALC Summary (Cumulative) '!$H63*'TD CALC Summary (Cumulative) '!$P$62)/'TD CALC Summary (Cumulative) '!$L$60</f>
        <v>0</v>
      </c>
      <c r="BJ85" s="121">
        <f>('TD CALC Summary (Cumulative) '!$H63*'TD CALC Summary (Cumulative) '!$P$62)/'TD CALC Summary (Cumulative) '!$L$60</f>
        <v>0</v>
      </c>
      <c r="BK85" s="121">
        <f>('TD CALC Summary (Cumulative) '!$I63*'TD CALC Summary (Cumulative) '!$P$62)/'TD CALC Summary (Cumulative) '!$L$60</f>
        <v>0</v>
      </c>
      <c r="BL85" s="121">
        <f>('TD CALC Summary (Cumulative) '!$I63*'TD CALC Summary (Cumulative) '!$P$62)/'TD CALC Summary (Cumulative) '!$L$60</f>
        <v>0</v>
      </c>
      <c r="BM85" s="121">
        <f>('TD CALC Summary (Cumulative) '!$I63*'TD CALC Summary (Cumulative) '!$P$62)/'TD CALC Summary (Cumulative) '!$L$60</f>
        <v>0</v>
      </c>
      <c r="BN85" s="121">
        <f>('TD CALC Summary (Cumulative) '!$I63*'TD CALC Summary (Cumulative) '!$P$62)/'TD CALC Summary (Cumulative) '!$L$60</f>
        <v>0</v>
      </c>
      <c r="BO85" s="121">
        <f>('TD CALC Summary (Cumulative) '!$I63*'TD CALC Summary (Cumulative) '!$P$62)/'TD CALC Summary (Cumulative) '!$L$60</f>
        <v>0</v>
      </c>
      <c r="BP85" s="121">
        <f>('TD CALC Summary (Cumulative) '!$I63*'TD CALC Summary (Cumulative) '!$P$62)/'TD CALC Summary (Cumulative) '!$L$60</f>
        <v>0</v>
      </c>
      <c r="BQ85" s="121">
        <f>('TD CALC Summary (Cumulative) '!$I63*'TD CALC Summary (Cumulative) '!$P$62)/'TD CALC Summary (Cumulative) '!$L$60</f>
        <v>0</v>
      </c>
      <c r="BR85" s="121">
        <f>('TD CALC Summary (Cumulative) '!$I63*'TD CALC Summary (Cumulative) '!$P$62)/'TD CALC Summary (Cumulative) '!$L$60</f>
        <v>0</v>
      </c>
      <c r="BS85" s="121">
        <f>('TD CALC Summary (Cumulative) '!$I63*'TD CALC Summary (Cumulative) '!$P$62)/'TD CALC Summary (Cumulative) '!$L$60</f>
        <v>0</v>
      </c>
      <c r="BT85" s="121">
        <f>('TD CALC Summary (Cumulative) '!$I63*'TD CALC Summary (Cumulative) '!$P$62)/'TD CALC Summary (Cumulative) '!$L$60</f>
        <v>0</v>
      </c>
      <c r="BU85" s="121">
        <f>('TD CALC Summary (Cumulative) '!$I63*'TD CALC Summary (Cumulative) '!$P$62)/'TD CALC Summary (Cumulative) '!$L$60</f>
        <v>0</v>
      </c>
      <c r="BV85" s="121">
        <f>('TD CALC Summary (Cumulative) '!$I63*'TD CALC Summary (Cumulative) '!$P$62)/'TD CALC Summary (Cumulative) '!$L$60</f>
        <v>0</v>
      </c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</row>
    <row r="86" spans="1:122" x14ac:dyDescent="0.25">
      <c r="A86" s="162"/>
      <c r="B86" s="45" t="s">
        <v>3</v>
      </c>
      <c r="C86" s="96"/>
      <c r="D86" s="96"/>
      <c r="E86" s="121">
        <f>('TD CALC Summary (Cumulative) '!$D64*'TD CALC Summary (Cumulative) '!$P$62)/'TD CALC Summary (Cumulative) '!$L$59</f>
        <v>0</v>
      </c>
      <c r="F86" s="121">
        <f>('TD CALC Summary (Cumulative) '!$D64*'TD CALC Summary (Cumulative) '!$P$62)/'TD CALC Summary (Cumulative) '!$L$59</f>
        <v>0</v>
      </c>
      <c r="G86" s="121">
        <f>('TD CALC Summary (Cumulative) '!$D64*'TD CALC Summary (Cumulative) '!$P$62)/'TD CALC Summary (Cumulative) '!$L$59</f>
        <v>0</v>
      </c>
      <c r="H86" s="121">
        <f>('TD CALC Summary (Cumulative) '!$D64*'TD CALC Summary (Cumulative) '!$P$62)/'TD CALC Summary (Cumulative) '!$L$59</f>
        <v>0</v>
      </c>
      <c r="I86" s="121">
        <f>('TD CALC Summary (Cumulative) '!$D64*'TD CALC Summary (Cumulative) '!$P$62)/'TD CALC Summary (Cumulative) '!$L$59</f>
        <v>0</v>
      </c>
      <c r="J86" s="121">
        <f>('TD CALC Summary (Cumulative) '!$D64*'TD CALC Summary (Cumulative) '!$P$62)/'TD CALC Summary (Cumulative) '!$L$59</f>
        <v>0</v>
      </c>
      <c r="K86" s="121">
        <f>('TD CALC Summary (Cumulative) '!$D64*'TD CALC Summary (Cumulative) '!$P$62)/'TD CALC Summary (Cumulative) '!$L$59</f>
        <v>0</v>
      </c>
      <c r="L86" s="121">
        <f>('TD CALC Summary (Cumulative) '!$D64*'TD CALC Summary (Cumulative) '!$P$62)/'TD CALC Summary (Cumulative) '!$L$59</f>
        <v>0</v>
      </c>
      <c r="M86" s="121">
        <f>('TD CALC Summary (Cumulative) '!$D64*'TD CALC Summary (Cumulative) '!$P$62)/'TD CALC Summary (Cumulative) '!$L$59</f>
        <v>0</v>
      </c>
      <c r="N86" s="121">
        <f>('TD CALC Summary (Cumulative) '!$D64*'TD CALC Summary (Cumulative) '!$P$62)/'TD CALC Summary (Cumulative) '!$L$59</f>
        <v>0</v>
      </c>
      <c r="O86" s="121">
        <f>('TD CALC Summary (Cumulative) '!$E64*'TD CALC Summary (Cumulative) '!$P$62)/'TD CALC Summary (Cumulative) '!$L$60</f>
        <v>0</v>
      </c>
      <c r="P86" s="121">
        <f>('TD CALC Summary (Cumulative) '!$E64*'TD CALC Summary (Cumulative) '!$P$62)/'TD CALC Summary (Cumulative) '!$L$60</f>
        <v>0</v>
      </c>
      <c r="Q86" s="121">
        <f>('TD CALC Summary (Cumulative) '!$E64*'TD CALC Summary (Cumulative) '!$P$62)/'TD CALC Summary (Cumulative) '!$L$60</f>
        <v>0</v>
      </c>
      <c r="R86" s="121">
        <f>('TD CALC Summary (Cumulative) '!$E64*'TD CALC Summary (Cumulative) '!$P$62)/'TD CALC Summary (Cumulative) '!$L$60</f>
        <v>0</v>
      </c>
      <c r="S86" s="121">
        <f>('TD CALC Summary (Cumulative) '!$E64*'TD CALC Summary (Cumulative) '!$P$62)/'TD CALC Summary (Cumulative) '!$L$60</f>
        <v>0</v>
      </c>
      <c r="T86" s="121">
        <f>('TD CALC Summary (Cumulative) '!$E64*'TD CALC Summary (Cumulative) '!$P$62)/'TD CALC Summary (Cumulative) '!$L$60</f>
        <v>0</v>
      </c>
      <c r="U86" s="121">
        <f>('TD CALC Summary (Cumulative) '!$E64*'TD CALC Summary (Cumulative) '!$P$62)/'TD CALC Summary (Cumulative) '!$L$60</f>
        <v>0</v>
      </c>
      <c r="V86" s="121">
        <f>('TD CALC Summary (Cumulative) '!$E64*'TD CALC Summary (Cumulative) '!$P$62)/'TD CALC Summary (Cumulative) '!$L$60</f>
        <v>0</v>
      </c>
      <c r="W86" s="121">
        <f>('TD CALC Summary (Cumulative) '!$E64*'TD CALC Summary (Cumulative) '!$P$62)/'TD CALC Summary (Cumulative) '!$L$60</f>
        <v>0</v>
      </c>
      <c r="X86" s="121">
        <f>('TD CALC Summary (Cumulative) '!$E64*'TD CALC Summary (Cumulative) '!$P$62)/'TD CALC Summary (Cumulative) '!$L$60</f>
        <v>0</v>
      </c>
      <c r="Y86" s="121">
        <f>('TD CALC Summary (Cumulative) '!$E64*'TD CALC Summary (Cumulative) '!$P$62)/'TD CALC Summary (Cumulative) '!$L$60</f>
        <v>0</v>
      </c>
      <c r="Z86" s="121">
        <f>('TD CALC Summary (Cumulative) '!$E64*'TD CALC Summary (Cumulative) '!$P$62)/'TD CALC Summary (Cumulative) '!$L$60</f>
        <v>0</v>
      </c>
      <c r="AA86" s="121">
        <f>('TD CALC Summary (Cumulative) '!$F64*'TD CALC Summary (Cumulative) '!$P$62)/'TD CALC Summary (Cumulative) '!$L$60</f>
        <v>0</v>
      </c>
      <c r="AB86" s="121">
        <f>('TD CALC Summary (Cumulative) '!$F64*'TD CALC Summary (Cumulative) '!$P$62)/'TD CALC Summary (Cumulative) '!$L$60</f>
        <v>0</v>
      </c>
      <c r="AC86" s="121">
        <f>('TD CALC Summary (Cumulative) '!$F64*'TD CALC Summary (Cumulative) '!$P$62)/'TD CALC Summary (Cumulative) '!$L$60</f>
        <v>0</v>
      </c>
      <c r="AD86" s="121">
        <f>('TD CALC Summary (Cumulative) '!$F64*'TD CALC Summary (Cumulative) '!$P$62)/'TD CALC Summary (Cumulative) '!$L$60</f>
        <v>0</v>
      </c>
      <c r="AE86" s="121">
        <f>('TD CALC Summary (Cumulative) '!$F64*'TD CALC Summary (Cumulative) '!$P$62)/'TD CALC Summary (Cumulative) '!$L$60</f>
        <v>0</v>
      </c>
      <c r="AF86" s="121">
        <f>('TD CALC Summary (Cumulative) '!$F64*'TD CALC Summary (Cumulative) '!$P$62)/'TD CALC Summary (Cumulative) '!$L$60</f>
        <v>0</v>
      </c>
      <c r="AG86" s="121">
        <f>('TD CALC Summary (Cumulative) '!$F64*'TD CALC Summary (Cumulative) '!$P$62)/'TD CALC Summary (Cumulative) '!$L$60</f>
        <v>0</v>
      </c>
      <c r="AH86" s="121">
        <f>('TD CALC Summary (Cumulative) '!$F64*'TD CALC Summary (Cumulative) '!$P$62)/'TD CALC Summary (Cumulative) '!$L$60</f>
        <v>0</v>
      </c>
      <c r="AI86" s="121">
        <f>('TD CALC Summary (Cumulative) '!$F64*'TD CALC Summary (Cumulative) '!$P$62)/'TD CALC Summary (Cumulative) '!$L$60</f>
        <v>0</v>
      </c>
      <c r="AJ86" s="121">
        <f>('TD CALC Summary (Cumulative) '!$F64*'TD CALC Summary (Cumulative) '!$P$62)/'TD CALC Summary (Cumulative) '!$L$60</f>
        <v>0</v>
      </c>
      <c r="AK86" s="121">
        <f>('TD CALC Summary (Cumulative) '!$F64*'TD CALC Summary (Cumulative) '!$P$62)/'TD CALC Summary (Cumulative) '!$L$60</f>
        <v>0</v>
      </c>
      <c r="AL86" s="121">
        <f>('TD CALC Summary (Cumulative) '!$F64*'TD CALC Summary (Cumulative) '!$P$62)/'TD CALC Summary (Cumulative) '!$L$60</f>
        <v>0</v>
      </c>
      <c r="AM86" s="121">
        <f>('TD CALC Summary (Cumulative) '!$G64*'TD CALC Summary (Cumulative) '!$P$62)/'TD CALC Summary (Cumulative) '!$L$60</f>
        <v>0</v>
      </c>
      <c r="AN86" s="121">
        <f>('TD CALC Summary (Cumulative) '!$G64*'TD CALC Summary (Cumulative) '!$P$62)/'TD CALC Summary (Cumulative) '!$L$60</f>
        <v>0</v>
      </c>
      <c r="AO86" s="121">
        <f>('TD CALC Summary (Cumulative) '!$G64*'TD CALC Summary (Cumulative) '!$P$62)/'TD CALC Summary (Cumulative) '!$L$60</f>
        <v>0</v>
      </c>
      <c r="AP86" s="121">
        <f>('TD CALC Summary (Cumulative) '!$G64*'TD CALC Summary (Cumulative) '!$P$62)/'TD CALC Summary (Cumulative) '!$L$60</f>
        <v>0</v>
      </c>
      <c r="AQ86" s="121">
        <f>('TD CALC Summary (Cumulative) '!$G64*'TD CALC Summary (Cumulative) '!$P$62)/'TD CALC Summary (Cumulative) '!$L$60</f>
        <v>0</v>
      </c>
      <c r="AR86" s="121">
        <f>('TD CALC Summary (Cumulative) '!$G64*'TD CALC Summary (Cumulative) '!$P$62)/'TD CALC Summary (Cumulative) '!$L$60</f>
        <v>0</v>
      </c>
      <c r="AS86" s="121">
        <f>('TD CALC Summary (Cumulative) '!$G64*'TD CALC Summary (Cumulative) '!$P$62)/'TD CALC Summary (Cumulative) '!$L$60</f>
        <v>0</v>
      </c>
      <c r="AT86" s="121">
        <f>('TD CALC Summary (Cumulative) '!$G64*'TD CALC Summary (Cumulative) '!$P$62)/'TD CALC Summary (Cumulative) '!$L$60</f>
        <v>0</v>
      </c>
      <c r="AU86" s="121">
        <f>('TD CALC Summary (Cumulative) '!$G64*'TD CALC Summary (Cumulative) '!$P$62)/'TD CALC Summary (Cumulative) '!$L$60</f>
        <v>0</v>
      </c>
      <c r="AV86" s="121">
        <f>('TD CALC Summary (Cumulative) '!$G64*'TD CALC Summary (Cumulative) '!$P$62)/'TD CALC Summary (Cumulative) '!$L$60</f>
        <v>0</v>
      </c>
      <c r="AW86" s="121">
        <f>('TD CALC Summary (Cumulative) '!$G64*'TD CALC Summary (Cumulative) '!$P$62)/'TD CALC Summary (Cumulative) '!$L$60</f>
        <v>0</v>
      </c>
      <c r="AX86" s="121">
        <f>('TD CALC Summary (Cumulative) '!$G64*'TD CALC Summary (Cumulative) '!$P$62)/'TD CALC Summary (Cumulative) '!$L$60</f>
        <v>0</v>
      </c>
      <c r="AY86" s="121">
        <f>('TD CALC Summary (Cumulative) '!$H64*'TD CALC Summary (Cumulative) '!$P$62)/'TD CALC Summary (Cumulative) '!$L$60</f>
        <v>0</v>
      </c>
      <c r="AZ86" s="121">
        <f>('TD CALC Summary (Cumulative) '!$H64*'TD CALC Summary (Cumulative) '!$P$62)/'TD CALC Summary (Cumulative) '!$L$60</f>
        <v>0</v>
      </c>
      <c r="BA86" s="121">
        <f>('TD CALC Summary (Cumulative) '!$H64*'TD CALC Summary (Cumulative) '!$P$62)/'TD CALC Summary (Cumulative) '!$L$60</f>
        <v>0</v>
      </c>
      <c r="BB86" s="121">
        <f>('TD CALC Summary (Cumulative) '!$H64*'TD CALC Summary (Cumulative) '!$P$62)/'TD CALC Summary (Cumulative) '!$L$60</f>
        <v>0</v>
      </c>
      <c r="BC86" s="121">
        <f>('TD CALC Summary (Cumulative) '!$H64*'TD CALC Summary (Cumulative) '!$P$62)/'TD CALC Summary (Cumulative) '!$L$60</f>
        <v>0</v>
      </c>
      <c r="BD86" s="121">
        <f>('TD CALC Summary (Cumulative) '!$H64*'TD CALC Summary (Cumulative) '!$P$62)/'TD CALC Summary (Cumulative) '!$L$60</f>
        <v>0</v>
      </c>
      <c r="BE86" s="121">
        <f>('TD CALC Summary (Cumulative) '!$H64*'TD CALC Summary (Cumulative) '!$P$62)/'TD CALC Summary (Cumulative) '!$L$60</f>
        <v>0</v>
      </c>
      <c r="BF86" s="121">
        <f>('TD CALC Summary (Cumulative) '!$H64*'TD CALC Summary (Cumulative) '!$P$62)/'TD CALC Summary (Cumulative) '!$L$60</f>
        <v>0</v>
      </c>
      <c r="BG86" s="121">
        <f>('TD CALC Summary (Cumulative) '!$H64*'TD CALC Summary (Cumulative) '!$P$62)/'TD CALC Summary (Cumulative) '!$L$60</f>
        <v>0</v>
      </c>
      <c r="BH86" s="121">
        <f>('TD CALC Summary (Cumulative) '!$H64*'TD CALC Summary (Cumulative) '!$P$62)/'TD CALC Summary (Cumulative) '!$L$60</f>
        <v>0</v>
      </c>
      <c r="BI86" s="121">
        <f>('TD CALC Summary (Cumulative) '!$H64*'TD CALC Summary (Cumulative) '!$P$62)/'TD CALC Summary (Cumulative) '!$L$60</f>
        <v>0</v>
      </c>
      <c r="BJ86" s="121">
        <f>('TD CALC Summary (Cumulative) '!$H64*'TD CALC Summary (Cumulative) '!$P$62)/'TD CALC Summary (Cumulative) '!$L$60</f>
        <v>0</v>
      </c>
      <c r="BK86" s="121">
        <f>('TD CALC Summary (Cumulative) '!$I64*'TD CALC Summary (Cumulative) '!$P$62)/'TD CALC Summary (Cumulative) '!$L$60</f>
        <v>0</v>
      </c>
      <c r="BL86" s="121">
        <f>('TD CALC Summary (Cumulative) '!$I64*'TD CALC Summary (Cumulative) '!$P$62)/'TD CALC Summary (Cumulative) '!$L$60</f>
        <v>0</v>
      </c>
      <c r="BM86" s="121">
        <f>('TD CALC Summary (Cumulative) '!$I64*'TD CALC Summary (Cumulative) '!$P$62)/'TD CALC Summary (Cumulative) '!$L$60</f>
        <v>0</v>
      </c>
      <c r="BN86" s="121">
        <f>('TD CALC Summary (Cumulative) '!$I64*'TD CALC Summary (Cumulative) '!$P$62)/'TD CALC Summary (Cumulative) '!$L$60</f>
        <v>0</v>
      </c>
      <c r="BO86" s="121">
        <f>('TD CALC Summary (Cumulative) '!$I64*'TD CALC Summary (Cumulative) '!$P$62)/'TD CALC Summary (Cumulative) '!$L$60</f>
        <v>0</v>
      </c>
      <c r="BP86" s="121">
        <f>('TD CALC Summary (Cumulative) '!$I64*'TD CALC Summary (Cumulative) '!$P$62)/'TD CALC Summary (Cumulative) '!$L$60</f>
        <v>0</v>
      </c>
      <c r="BQ86" s="121">
        <f>('TD CALC Summary (Cumulative) '!$I64*'TD CALC Summary (Cumulative) '!$P$62)/'TD CALC Summary (Cumulative) '!$L$60</f>
        <v>0</v>
      </c>
      <c r="BR86" s="121">
        <f>('TD CALC Summary (Cumulative) '!$I64*'TD CALC Summary (Cumulative) '!$P$62)/'TD CALC Summary (Cumulative) '!$L$60</f>
        <v>0</v>
      </c>
      <c r="BS86" s="121">
        <f>('TD CALC Summary (Cumulative) '!$I64*'TD CALC Summary (Cumulative) '!$P$62)/'TD CALC Summary (Cumulative) '!$L$60</f>
        <v>0</v>
      </c>
      <c r="BT86" s="121">
        <f>('TD CALC Summary (Cumulative) '!$I64*'TD CALC Summary (Cumulative) '!$P$62)/'TD CALC Summary (Cumulative) '!$L$60</f>
        <v>0</v>
      </c>
      <c r="BU86" s="121">
        <f>('TD CALC Summary (Cumulative) '!$I64*'TD CALC Summary (Cumulative) '!$P$62)/'TD CALC Summary (Cumulative) '!$L$60</f>
        <v>0</v>
      </c>
      <c r="BV86" s="121">
        <f>('TD CALC Summary (Cumulative) '!$I64*'TD CALC Summary (Cumulative) '!$P$62)/'TD CALC Summary (Cumulative) '!$L$60</f>
        <v>0</v>
      </c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</row>
    <row r="87" spans="1:122" x14ac:dyDescent="0.25">
      <c r="A87" s="162"/>
      <c r="B87" s="45" t="s">
        <v>13</v>
      </c>
      <c r="C87" s="96"/>
      <c r="D87" s="96"/>
      <c r="E87" s="121">
        <f>('TD CALC Summary (Cumulative) '!$D65*'TD CALC Summary (Cumulative) '!$P$62)/'TD CALC Summary (Cumulative) '!$L$59</f>
        <v>0</v>
      </c>
      <c r="F87" s="121">
        <f>('TD CALC Summary (Cumulative) '!$D65*'TD CALC Summary (Cumulative) '!$P$62)/'TD CALC Summary (Cumulative) '!$L$59</f>
        <v>0</v>
      </c>
      <c r="G87" s="121">
        <f>('TD CALC Summary (Cumulative) '!$D65*'TD CALC Summary (Cumulative) '!$P$62)/'TD CALC Summary (Cumulative) '!$L$59</f>
        <v>0</v>
      </c>
      <c r="H87" s="121">
        <f>('TD CALC Summary (Cumulative) '!$D65*'TD CALC Summary (Cumulative) '!$P$62)/'TD CALC Summary (Cumulative) '!$L$59</f>
        <v>0</v>
      </c>
      <c r="I87" s="121">
        <f>('TD CALC Summary (Cumulative) '!$D65*'TD CALC Summary (Cumulative) '!$P$62)/'TD CALC Summary (Cumulative) '!$L$59</f>
        <v>0</v>
      </c>
      <c r="J87" s="121">
        <f>('TD CALC Summary (Cumulative) '!$D65*'TD CALC Summary (Cumulative) '!$P$62)/'TD CALC Summary (Cumulative) '!$L$59</f>
        <v>0</v>
      </c>
      <c r="K87" s="121">
        <f>('TD CALC Summary (Cumulative) '!$D65*'TD CALC Summary (Cumulative) '!$P$62)/'TD CALC Summary (Cumulative) '!$L$59</f>
        <v>0</v>
      </c>
      <c r="L87" s="121">
        <f>('TD CALC Summary (Cumulative) '!$D65*'TD CALC Summary (Cumulative) '!$P$62)/'TD CALC Summary (Cumulative) '!$L$59</f>
        <v>0</v>
      </c>
      <c r="M87" s="121">
        <f>('TD CALC Summary (Cumulative) '!$D65*'TD CALC Summary (Cumulative) '!$P$62)/'TD CALC Summary (Cumulative) '!$L$59</f>
        <v>0</v>
      </c>
      <c r="N87" s="121">
        <f>('TD CALC Summary (Cumulative) '!$D65*'TD CALC Summary (Cumulative) '!$P$62)/'TD CALC Summary (Cumulative) '!$L$59</f>
        <v>0</v>
      </c>
      <c r="O87" s="121">
        <f>('TD CALC Summary (Cumulative) '!$E65*'TD CALC Summary (Cumulative) '!$P$62)/'TD CALC Summary (Cumulative) '!$L$60</f>
        <v>0</v>
      </c>
      <c r="P87" s="121">
        <f>('TD CALC Summary (Cumulative) '!$E65*'TD CALC Summary (Cumulative) '!$P$62)/'TD CALC Summary (Cumulative) '!$L$60</f>
        <v>0</v>
      </c>
      <c r="Q87" s="121">
        <f>('TD CALC Summary (Cumulative) '!$E65*'TD CALC Summary (Cumulative) '!$P$62)/'TD CALC Summary (Cumulative) '!$L$60</f>
        <v>0</v>
      </c>
      <c r="R87" s="121">
        <f>('TD CALC Summary (Cumulative) '!$E65*'TD CALC Summary (Cumulative) '!$P$62)/'TD CALC Summary (Cumulative) '!$L$60</f>
        <v>0</v>
      </c>
      <c r="S87" s="121">
        <f>('TD CALC Summary (Cumulative) '!$E65*'TD CALC Summary (Cumulative) '!$P$62)/'TD CALC Summary (Cumulative) '!$L$60</f>
        <v>0</v>
      </c>
      <c r="T87" s="121">
        <f>('TD CALC Summary (Cumulative) '!$E65*'TD CALC Summary (Cumulative) '!$P$62)/'TD CALC Summary (Cumulative) '!$L$60</f>
        <v>0</v>
      </c>
      <c r="U87" s="121">
        <f>('TD CALC Summary (Cumulative) '!$E65*'TD CALC Summary (Cumulative) '!$P$62)/'TD CALC Summary (Cumulative) '!$L$60</f>
        <v>0</v>
      </c>
      <c r="V87" s="121">
        <f>('TD CALC Summary (Cumulative) '!$E65*'TD CALC Summary (Cumulative) '!$P$62)/'TD CALC Summary (Cumulative) '!$L$60</f>
        <v>0</v>
      </c>
      <c r="W87" s="121">
        <f>('TD CALC Summary (Cumulative) '!$E65*'TD CALC Summary (Cumulative) '!$P$62)/'TD CALC Summary (Cumulative) '!$L$60</f>
        <v>0</v>
      </c>
      <c r="X87" s="121">
        <f>('TD CALC Summary (Cumulative) '!$E65*'TD CALC Summary (Cumulative) '!$P$62)/'TD CALC Summary (Cumulative) '!$L$60</f>
        <v>0</v>
      </c>
      <c r="Y87" s="121">
        <f>('TD CALC Summary (Cumulative) '!$E65*'TD CALC Summary (Cumulative) '!$P$62)/'TD CALC Summary (Cumulative) '!$L$60</f>
        <v>0</v>
      </c>
      <c r="Z87" s="121">
        <f>('TD CALC Summary (Cumulative) '!$E65*'TD CALC Summary (Cumulative) '!$P$62)/'TD CALC Summary (Cumulative) '!$L$60</f>
        <v>0</v>
      </c>
      <c r="AA87" s="121">
        <f>('TD CALC Summary (Cumulative) '!$F65*'TD CALC Summary (Cumulative) '!$P$62)/'TD CALC Summary (Cumulative) '!$L$60</f>
        <v>0</v>
      </c>
      <c r="AB87" s="121">
        <f>('TD CALC Summary (Cumulative) '!$F65*'TD CALC Summary (Cumulative) '!$P$62)/'TD CALC Summary (Cumulative) '!$L$60</f>
        <v>0</v>
      </c>
      <c r="AC87" s="121">
        <f>('TD CALC Summary (Cumulative) '!$F65*'TD CALC Summary (Cumulative) '!$P$62)/'TD CALC Summary (Cumulative) '!$L$60</f>
        <v>0</v>
      </c>
      <c r="AD87" s="121">
        <f>('TD CALC Summary (Cumulative) '!$F65*'TD CALC Summary (Cumulative) '!$P$62)/'TD CALC Summary (Cumulative) '!$L$60</f>
        <v>0</v>
      </c>
      <c r="AE87" s="121">
        <f>('TD CALC Summary (Cumulative) '!$F65*'TD CALC Summary (Cumulative) '!$P$62)/'TD CALC Summary (Cumulative) '!$L$60</f>
        <v>0</v>
      </c>
      <c r="AF87" s="121">
        <f>('TD CALC Summary (Cumulative) '!$F65*'TD CALC Summary (Cumulative) '!$P$62)/'TD CALC Summary (Cumulative) '!$L$60</f>
        <v>0</v>
      </c>
      <c r="AG87" s="121">
        <f>('TD CALC Summary (Cumulative) '!$F65*'TD CALC Summary (Cumulative) '!$P$62)/'TD CALC Summary (Cumulative) '!$L$60</f>
        <v>0</v>
      </c>
      <c r="AH87" s="121">
        <f>('TD CALC Summary (Cumulative) '!$F65*'TD CALC Summary (Cumulative) '!$P$62)/'TD CALC Summary (Cumulative) '!$L$60</f>
        <v>0</v>
      </c>
      <c r="AI87" s="121">
        <f>('TD CALC Summary (Cumulative) '!$F65*'TD CALC Summary (Cumulative) '!$P$62)/'TD CALC Summary (Cumulative) '!$L$60</f>
        <v>0</v>
      </c>
      <c r="AJ87" s="121">
        <f>('TD CALC Summary (Cumulative) '!$F65*'TD CALC Summary (Cumulative) '!$P$62)/'TD CALC Summary (Cumulative) '!$L$60</f>
        <v>0</v>
      </c>
      <c r="AK87" s="121">
        <f>('TD CALC Summary (Cumulative) '!$F65*'TD CALC Summary (Cumulative) '!$P$62)/'TD CALC Summary (Cumulative) '!$L$60</f>
        <v>0</v>
      </c>
      <c r="AL87" s="121">
        <f>('TD CALC Summary (Cumulative) '!$F65*'TD CALC Summary (Cumulative) '!$P$62)/'TD CALC Summary (Cumulative) '!$L$60</f>
        <v>0</v>
      </c>
      <c r="AM87" s="121">
        <f>('TD CALC Summary (Cumulative) '!$G65*'TD CALC Summary (Cumulative) '!$P$62)/'TD CALC Summary (Cumulative) '!$L$60</f>
        <v>0</v>
      </c>
      <c r="AN87" s="121">
        <f>('TD CALC Summary (Cumulative) '!$G65*'TD CALC Summary (Cumulative) '!$P$62)/'TD CALC Summary (Cumulative) '!$L$60</f>
        <v>0</v>
      </c>
      <c r="AO87" s="121">
        <f>('TD CALC Summary (Cumulative) '!$G65*'TD CALC Summary (Cumulative) '!$P$62)/'TD CALC Summary (Cumulative) '!$L$60</f>
        <v>0</v>
      </c>
      <c r="AP87" s="121">
        <f>('TD CALC Summary (Cumulative) '!$G65*'TD CALC Summary (Cumulative) '!$P$62)/'TD CALC Summary (Cumulative) '!$L$60</f>
        <v>0</v>
      </c>
      <c r="AQ87" s="121">
        <f>('TD CALC Summary (Cumulative) '!$G65*'TD CALC Summary (Cumulative) '!$P$62)/'TD CALC Summary (Cumulative) '!$L$60</f>
        <v>0</v>
      </c>
      <c r="AR87" s="121">
        <f>('TD CALC Summary (Cumulative) '!$G65*'TD CALC Summary (Cumulative) '!$P$62)/'TD CALC Summary (Cumulative) '!$L$60</f>
        <v>0</v>
      </c>
      <c r="AS87" s="121">
        <f>('TD CALC Summary (Cumulative) '!$G65*'TD CALC Summary (Cumulative) '!$P$62)/'TD CALC Summary (Cumulative) '!$L$60</f>
        <v>0</v>
      </c>
      <c r="AT87" s="121">
        <f>('TD CALC Summary (Cumulative) '!$G65*'TD CALC Summary (Cumulative) '!$P$62)/'TD CALC Summary (Cumulative) '!$L$60</f>
        <v>0</v>
      </c>
      <c r="AU87" s="121">
        <f>('TD CALC Summary (Cumulative) '!$G65*'TD CALC Summary (Cumulative) '!$P$62)/'TD CALC Summary (Cumulative) '!$L$60</f>
        <v>0</v>
      </c>
      <c r="AV87" s="121">
        <f>('TD CALC Summary (Cumulative) '!$G65*'TD CALC Summary (Cumulative) '!$P$62)/'TD CALC Summary (Cumulative) '!$L$60</f>
        <v>0</v>
      </c>
      <c r="AW87" s="121">
        <f>('TD CALC Summary (Cumulative) '!$G65*'TD CALC Summary (Cumulative) '!$P$62)/'TD CALC Summary (Cumulative) '!$L$60</f>
        <v>0</v>
      </c>
      <c r="AX87" s="121">
        <f>('TD CALC Summary (Cumulative) '!$G65*'TD CALC Summary (Cumulative) '!$P$62)/'TD CALC Summary (Cumulative) '!$L$60</f>
        <v>0</v>
      </c>
      <c r="AY87" s="121">
        <f>('TD CALC Summary (Cumulative) '!$H65*'TD CALC Summary (Cumulative) '!$P$62)/'TD CALC Summary (Cumulative) '!$L$60</f>
        <v>0</v>
      </c>
      <c r="AZ87" s="121">
        <f>('TD CALC Summary (Cumulative) '!$H65*'TD CALC Summary (Cumulative) '!$P$62)/'TD CALC Summary (Cumulative) '!$L$60</f>
        <v>0</v>
      </c>
      <c r="BA87" s="121">
        <f>('TD CALC Summary (Cumulative) '!$H65*'TD CALC Summary (Cumulative) '!$P$62)/'TD CALC Summary (Cumulative) '!$L$60</f>
        <v>0</v>
      </c>
      <c r="BB87" s="121">
        <f>('TD CALC Summary (Cumulative) '!$H65*'TD CALC Summary (Cumulative) '!$P$62)/'TD CALC Summary (Cumulative) '!$L$60</f>
        <v>0</v>
      </c>
      <c r="BC87" s="121">
        <f>('TD CALC Summary (Cumulative) '!$H65*'TD CALC Summary (Cumulative) '!$P$62)/'TD CALC Summary (Cumulative) '!$L$60</f>
        <v>0</v>
      </c>
      <c r="BD87" s="121">
        <f>('TD CALC Summary (Cumulative) '!$H65*'TD CALC Summary (Cumulative) '!$P$62)/'TD CALC Summary (Cumulative) '!$L$60</f>
        <v>0</v>
      </c>
      <c r="BE87" s="121">
        <f>('TD CALC Summary (Cumulative) '!$H65*'TD CALC Summary (Cumulative) '!$P$62)/'TD CALC Summary (Cumulative) '!$L$60</f>
        <v>0</v>
      </c>
      <c r="BF87" s="121">
        <f>('TD CALC Summary (Cumulative) '!$H65*'TD CALC Summary (Cumulative) '!$P$62)/'TD CALC Summary (Cumulative) '!$L$60</f>
        <v>0</v>
      </c>
      <c r="BG87" s="121">
        <f>('TD CALC Summary (Cumulative) '!$H65*'TD CALC Summary (Cumulative) '!$P$62)/'TD CALC Summary (Cumulative) '!$L$60</f>
        <v>0</v>
      </c>
      <c r="BH87" s="121">
        <f>('TD CALC Summary (Cumulative) '!$H65*'TD CALC Summary (Cumulative) '!$P$62)/'TD CALC Summary (Cumulative) '!$L$60</f>
        <v>0</v>
      </c>
      <c r="BI87" s="121">
        <f>('TD CALC Summary (Cumulative) '!$H65*'TD CALC Summary (Cumulative) '!$P$62)/'TD CALC Summary (Cumulative) '!$L$60</f>
        <v>0</v>
      </c>
      <c r="BJ87" s="121">
        <f>('TD CALC Summary (Cumulative) '!$H65*'TD CALC Summary (Cumulative) '!$P$62)/'TD CALC Summary (Cumulative) '!$L$60</f>
        <v>0</v>
      </c>
      <c r="BK87" s="121">
        <f>('TD CALC Summary (Cumulative) '!$I65*'TD CALC Summary (Cumulative) '!$P$62)/'TD CALC Summary (Cumulative) '!$L$60</f>
        <v>0</v>
      </c>
      <c r="BL87" s="121">
        <f>('TD CALC Summary (Cumulative) '!$I65*'TD CALC Summary (Cumulative) '!$P$62)/'TD CALC Summary (Cumulative) '!$L$60</f>
        <v>0</v>
      </c>
      <c r="BM87" s="121">
        <f>('TD CALC Summary (Cumulative) '!$I65*'TD CALC Summary (Cumulative) '!$P$62)/'TD CALC Summary (Cumulative) '!$L$60</f>
        <v>0</v>
      </c>
      <c r="BN87" s="121">
        <f>('TD CALC Summary (Cumulative) '!$I65*'TD CALC Summary (Cumulative) '!$P$62)/'TD CALC Summary (Cumulative) '!$L$60</f>
        <v>0</v>
      </c>
      <c r="BO87" s="121">
        <f>('TD CALC Summary (Cumulative) '!$I65*'TD CALC Summary (Cumulative) '!$P$62)/'TD CALC Summary (Cumulative) '!$L$60</f>
        <v>0</v>
      </c>
      <c r="BP87" s="121">
        <f>('TD CALC Summary (Cumulative) '!$I65*'TD CALC Summary (Cumulative) '!$P$62)/'TD CALC Summary (Cumulative) '!$L$60</f>
        <v>0</v>
      </c>
      <c r="BQ87" s="121">
        <f>('TD CALC Summary (Cumulative) '!$I65*'TD CALC Summary (Cumulative) '!$P$62)/'TD CALC Summary (Cumulative) '!$L$60</f>
        <v>0</v>
      </c>
      <c r="BR87" s="121">
        <f>('TD CALC Summary (Cumulative) '!$I65*'TD CALC Summary (Cumulative) '!$P$62)/'TD CALC Summary (Cumulative) '!$L$60</f>
        <v>0</v>
      </c>
      <c r="BS87" s="121">
        <f>('TD CALC Summary (Cumulative) '!$I65*'TD CALC Summary (Cumulative) '!$P$62)/'TD CALC Summary (Cumulative) '!$L$60</f>
        <v>0</v>
      </c>
      <c r="BT87" s="121">
        <f>('TD CALC Summary (Cumulative) '!$I65*'TD CALC Summary (Cumulative) '!$P$62)/'TD CALC Summary (Cumulative) '!$L$60</f>
        <v>0</v>
      </c>
      <c r="BU87" s="121">
        <f>('TD CALC Summary (Cumulative) '!$I65*'TD CALC Summary (Cumulative) '!$P$62)/'TD CALC Summary (Cumulative) '!$L$60</f>
        <v>0</v>
      </c>
      <c r="BV87" s="121">
        <f>('TD CALC Summary (Cumulative) '!$I65*'TD CALC Summary (Cumulative) '!$P$62)/'TD CALC Summary (Cumulative) '!$L$60</f>
        <v>0</v>
      </c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</row>
    <row r="88" spans="1:122" x14ac:dyDescent="0.25">
      <c r="A88" s="162"/>
      <c r="B88" s="45" t="s">
        <v>4</v>
      </c>
      <c r="C88" s="96"/>
      <c r="D88" s="96"/>
      <c r="E88" s="121">
        <f>('TD CALC Summary (Cumulative) '!$D66*'TD CALC Summary (Cumulative) '!$P$62)/'TD CALC Summary (Cumulative) '!$L$59</f>
        <v>0</v>
      </c>
      <c r="F88" s="121">
        <f>('TD CALC Summary (Cumulative) '!$D66*'TD CALC Summary (Cumulative) '!$P$62)/'TD CALC Summary (Cumulative) '!$L$59</f>
        <v>0</v>
      </c>
      <c r="G88" s="121">
        <f>('TD CALC Summary (Cumulative) '!$D66*'TD CALC Summary (Cumulative) '!$P$62)/'TD CALC Summary (Cumulative) '!$L$59</f>
        <v>0</v>
      </c>
      <c r="H88" s="121">
        <f>('TD CALC Summary (Cumulative) '!$D66*'TD CALC Summary (Cumulative) '!$P$62)/'TD CALC Summary (Cumulative) '!$L$59</f>
        <v>0</v>
      </c>
      <c r="I88" s="121">
        <f>('TD CALC Summary (Cumulative) '!$D66*'TD CALC Summary (Cumulative) '!$P$62)/'TD CALC Summary (Cumulative) '!$L$59</f>
        <v>0</v>
      </c>
      <c r="J88" s="121">
        <f>('TD CALC Summary (Cumulative) '!$D66*'TD CALC Summary (Cumulative) '!$P$62)/'TD CALC Summary (Cumulative) '!$L$59</f>
        <v>0</v>
      </c>
      <c r="K88" s="121">
        <f>('TD CALC Summary (Cumulative) '!$D66*'TD CALC Summary (Cumulative) '!$P$62)/'TD CALC Summary (Cumulative) '!$L$59</f>
        <v>0</v>
      </c>
      <c r="L88" s="121">
        <f>('TD CALC Summary (Cumulative) '!$D66*'TD CALC Summary (Cumulative) '!$P$62)/'TD CALC Summary (Cumulative) '!$L$59</f>
        <v>0</v>
      </c>
      <c r="M88" s="121">
        <f>('TD CALC Summary (Cumulative) '!$D66*'TD CALC Summary (Cumulative) '!$P$62)/'TD CALC Summary (Cumulative) '!$L$59</f>
        <v>0</v>
      </c>
      <c r="N88" s="121">
        <f>('TD CALC Summary (Cumulative) '!$D66*'TD CALC Summary (Cumulative) '!$P$62)/'TD CALC Summary (Cumulative) '!$L$59</f>
        <v>0</v>
      </c>
      <c r="O88" s="121">
        <f>('TD CALC Summary (Cumulative) '!$E66*'TD CALC Summary (Cumulative) '!$P$62)/'TD CALC Summary (Cumulative) '!$L$60</f>
        <v>0</v>
      </c>
      <c r="P88" s="121">
        <f>('TD CALC Summary (Cumulative) '!$E66*'TD CALC Summary (Cumulative) '!$P$62)/'TD CALC Summary (Cumulative) '!$L$60</f>
        <v>0</v>
      </c>
      <c r="Q88" s="121">
        <f>('TD CALC Summary (Cumulative) '!$E66*'TD CALC Summary (Cumulative) '!$P$62)/'TD CALC Summary (Cumulative) '!$L$60</f>
        <v>0</v>
      </c>
      <c r="R88" s="121">
        <f>('TD CALC Summary (Cumulative) '!$E66*'TD CALC Summary (Cumulative) '!$P$62)/'TD CALC Summary (Cumulative) '!$L$60</f>
        <v>0</v>
      </c>
      <c r="S88" s="121">
        <f>('TD CALC Summary (Cumulative) '!$E66*'TD CALC Summary (Cumulative) '!$P$62)/'TD CALC Summary (Cumulative) '!$L$60</f>
        <v>0</v>
      </c>
      <c r="T88" s="121">
        <f>('TD CALC Summary (Cumulative) '!$E66*'TD CALC Summary (Cumulative) '!$P$62)/'TD CALC Summary (Cumulative) '!$L$60</f>
        <v>0</v>
      </c>
      <c r="U88" s="121">
        <f>('TD CALC Summary (Cumulative) '!$E66*'TD CALC Summary (Cumulative) '!$P$62)/'TD CALC Summary (Cumulative) '!$L$60</f>
        <v>0</v>
      </c>
      <c r="V88" s="121">
        <f>('TD CALC Summary (Cumulative) '!$E66*'TD CALC Summary (Cumulative) '!$P$62)/'TD CALC Summary (Cumulative) '!$L$60</f>
        <v>0</v>
      </c>
      <c r="W88" s="121">
        <f>('TD CALC Summary (Cumulative) '!$E66*'TD CALC Summary (Cumulative) '!$P$62)/'TD CALC Summary (Cumulative) '!$L$60</f>
        <v>0</v>
      </c>
      <c r="X88" s="121">
        <f>('TD CALC Summary (Cumulative) '!$E66*'TD CALC Summary (Cumulative) '!$P$62)/'TD CALC Summary (Cumulative) '!$L$60</f>
        <v>0</v>
      </c>
      <c r="Y88" s="121">
        <f>('TD CALC Summary (Cumulative) '!$E66*'TD CALC Summary (Cumulative) '!$P$62)/'TD CALC Summary (Cumulative) '!$L$60</f>
        <v>0</v>
      </c>
      <c r="Z88" s="121">
        <f>('TD CALC Summary (Cumulative) '!$E66*'TD CALC Summary (Cumulative) '!$P$62)/'TD CALC Summary (Cumulative) '!$L$60</f>
        <v>0</v>
      </c>
      <c r="AA88" s="121">
        <f>('TD CALC Summary (Cumulative) '!$F66*'TD CALC Summary (Cumulative) '!$P$62)/'TD CALC Summary (Cumulative) '!$L$60</f>
        <v>0</v>
      </c>
      <c r="AB88" s="121">
        <f>('TD CALC Summary (Cumulative) '!$F66*'TD CALC Summary (Cumulative) '!$P$62)/'TD CALC Summary (Cumulative) '!$L$60</f>
        <v>0</v>
      </c>
      <c r="AC88" s="121">
        <f>('TD CALC Summary (Cumulative) '!$F66*'TD CALC Summary (Cumulative) '!$P$62)/'TD CALC Summary (Cumulative) '!$L$60</f>
        <v>0</v>
      </c>
      <c r="AD88" s="121">
        <f>('TD CALC Summary (Cumulative) '!$F66*'TD CALC Summary (Cumulative) '!$P$62)/'TD CALC Summary (Cumulative) '!$L$60</f>
        <v>0</v>
      </c>
      <c r="AE88" s="121">
        <f>('TD CALC Summary (Cumulative) '!$F66*'TD CALC Summary (Cumulative) '!$P$62)/'TD CALC Summary (Cumulative) '!$L$60</f>
        <v>0</v>
      </c>
      <c r="AF88" s="121">
        <f>('TD CALC Summary (Cumulative) '!$F66*'TD CALC Summary (Cumulative) '!$P$62)/'TD CALC Summary (Cumulative) '!$L$60</f>
        <v>0</v>
      </c>
      <c r="AG88" s="121">
        <f>('TD CALC Summary (Cumulative) '!$F66*'TD CALC Summary (Cumulative) '!$P$62)/'TD CALC Summary (Cumulative) '!$L$60</f>
        <v>0</v>
      </c>
      <c r="AH88" s="121">
        <f>('TD CALC Summary (Cumulative) '!$F66*'TD CALC Summary (Cumulative) '!$P$62)/'TD CALC Summary (Cumulative) '!$L$60</f>
        <v>0</v>
      </c>
      <c r="AI88" s="121">
        <f>('TD CALC Summary (Cumulative) '!$F66*'TD CALC Summary (Cumulative) '!$P$62)/'TD CALC Summary (Cumulative) '!$L$60</f>
        <v>0</v>
      </c>
      <c r="AJ88" s="121">
        <f>('TD CALC Summary (Cumulative) '!$F66*'TD CALC Summary (Cumulative) '!$P$62)/'TD CALC Summary (Cumulative) '!$L$60</f>
        <v>0</v>
      </c>
      <c r="AK88" s="121">
        <f>('TD CALC Summary (Cumulative) '!$F66*'TD CALC Summary (Cumulative) '!$P$62)/'TD CALC Summary (Cumulative) '!$L$60</f>
        <v>0</v>
      </c>
      <c r="AL88" s="121">
        <f>('TD CALC Summary (Cumulative) '!$F66*'TD CALC Summary (Cumulative) '!$P$62)/'TD CALC Summary (Cumulative) '!$L$60</f>
        <v>0</v>
      </c>
      <c r="AM88" s="121">
        <f>('TD CALC Summary (Cumulative) '!$G66*'TD CALC Summary (Cumulative) '!$P$62)/'TD CALC Summary (Cumulative) '!$L$60</f>
        <v>0</v>
      </c>
      <c r="AN88" s="121">
        <f>('TD CALC Summary (Cumulative) '!$G66*'TD CALC Summary (Cumulative) '!$P$62)/'TD CALC Summary (Cumulative) '!$L$60</f>
        <v>0</v>
      </c>
      <c r="AO88" s="121">
        <f>('TD CALC Summary (Cumulative) '!$G66*'TD CALC Summary (Cumulative) '!$P$62)/'TD CALC Summary (Cumulative) '!$L$60</f>
        <v>0</v>
      </c>
      <c r="AP88" s="121">
        <f>('TD CALC Summary (Cumulative) '!$G66*'TD CALC Summary (Cumulative) '!$P$62)/'TD CALC Summary (Cumulative) '!$L$60</f>
        <v>0</v>
      </c>
      <c r="AQ88" s="121">
        <f>('TD CALC Summary (Cumulative) '!$G66*'TD CALC Summary (Cumulative) '!$P$62)/'TD CALC Summary (Cumulative) '!$L$60</f>
        <v>0</v>
      </c>
      <c r="AR88" s="121">
        <f>('TD CALC Summary (Cumulative) '!$G66*'TD CALC Summary (Cumulative) '!$P$62)/'TD CALC Summary (Cumulative) '!$L$60</f>
        <v>0</v>
      </c>
      <c r="AS88" s="121">
        <f>('TD CALC Summary (Cumulative) '!$G66*'TD CALC Summary (Cumulative) '!$P$62)/'TD CALC Summary (Cumulative) '!$L$60</f>
        <v>0</v>
      </c>
      <c r="AT88" s="121">
        <f>('TD CALC Summary (Cumulative) '!$G66*'TD CALC Summary (Cumulative) '!$P$62)/'TD CALC Summary (Cumulative) '!$L$60</f>
        <v>0</v>
      </c>
      <c r="AU88" s="121">
        <f>('TD CALC Summary (Cumulative) '!$G66*'TD CALC Summary (Cumulative) '!$P$62)/'TD CALC Summary (Cumulative) '!$L$60</f>
        <v>0</v>
      </c>
      <c r="AV88" s="121">
        <f>('TD CALC Summary (Cumulative) '!$G66*'TD CALC Summary (Cumulative) '!$P$62)/'TD CALC Summary (Cumulative) '!$L$60</f>
        <v>0</v>
      </c>
      <c r="AW88" s="121">
        <f>('TD CALC Summary (Cumulative) '!$G66*'TD CALC Summary (Cumulative) '!$P$62)/'TD CALC Summary (Cumulative) '!$L$60</f>
        <v>0</v>
      </c>
      <c r="AX88" s="121">
        <f>('TD CALC Summary (Cumulative) '!$G66*'TD CALC Summary (Cumulative) '!$P$62)/'TD CALC Summary (Cumulative) '!$L$60</f>
        <v>0</v>
      </c>
      <c r="AY88" s="121">
        <f>('TD CALC Summary (Cumulative) '!$H66*'TD CALC Summary (Cumulative) '!$P$62)/'TD CALC Summary (Cumulative) '!$L$60</f>
        <v>0</v>
      </c>
      <c r="AZ88" s="121">
        <f>('TD CALC Summary (Cumulative) '!$H66*'TD CALC Summary (Cumulative) '!$P$62)/'TD CALC Summary (Cumulative) '!$L$60</f>
        <v>0</v>
      </c>
      <c r="BA88" s="121">
        <f>('TD CALC Summary (Cumulative) '!$H66*'TD CALC Summary (Cumulative) '!$P$62)/'TD CALC Summary (Cumulative) '!$L$60</f>
        <v>0</v>
      </c>
      <c r="BB88" s="121">
        <f>('TD CALC Summary (Cumulative) '!$H66*'TD CALC Summary (Cumulative) '!$P$62)/'TD CALC Summary (Cumulative) '!$L$60</f>
        <v>0</v>
      </c>
      <c r="BC88" s="121">
        <f>('TD CALC Summary (Cumulative) '!$H66*'TD CALC Summary (Cumulative) '!$P$62)/'TD CALC Summary (Cumulative) '!$L$60</f>
        <v>0</v>
      </c>
      <c r="BD88" s="121">
        <f>('TD CALC Summary (Cumulative) '!$H66*'TD CALC Summary (Cumulative) '!$P$62)/'TD CALC Summary (Cumulative) '!$L$60</f>
        <v>0</v>
      </c>
      <c r="BE88" s="121">
        <f>('TD CALC Summary (Cumulative) '!$H66*'TD CALC Summary (Cumulative) '!$P$62)/'TD CALC Summary (Cumulative) '!$L$60</f>
        <v>0</v>
      </c>
      <c r="BF88" s="121">
        <f>('TD CALC Summary (Cumulative) '!$H66*'TD CALC Summary (Cumulative) '!$P$62)/'TD CALC Summary (Cumulative) '!$L$60</f>
        <v>0</v>
      </c>
      <c r="BG88" s="121">
        <f>('TD CALC Summary (Cumulative) '!$H66*'TD CALC Summary (Cumulative) '!$P$62)/'TD CALC Summary (Cumulative) '!$L$60</f>
        <v>0</v>
      </c>
      <c r="BH88" s="121">
        <f>('TD CALC Summary (Cumulative) '!$H66*'TD CALC Summary (Cumulative) '!$P$62)/'TD CALC Summary (Cumulative) '!$L$60</f>
        <v>0</v>
      </c>
      <c r="BI88" s="121">
        <f>('TD CALC Summary (Cumulative) '!$H66*'TD CALC Summary (Cumulative) '!$P$62)/'TD CALC Summary (Cumulative) '!$L$60</f>
        <v>0</v>
      </c>
      <c r="BJ88" s="121">
        <f>('TD CALC Summary (Cumulative) '!$H66*'TD CALC Summary (Cumulative) '!$P$62)/'TD CALC Summary (Cumulative) '!$L$60</f>
        <v>0</v>
      </c>
      <c r="BK88" s="121">
        <f>('TD CALC Summary (Cumulative) '!$I66*'TD CALC Summary (Cumulative) '!$P$62)/'TD CALC Summary (Cumulative) '!$L$60</f>
        <v>0</v>
      </c>
      <c r="BL88" s="121">
        <f>('TD CALC Summary (Cumulative) '!$I66*'TD CALC Summary (Cumulative) '!$P$62)/'TD CALC Summary (Cumulative) '!$L$60</f>
        <v>0</v>
      </c>
      <c r="BM88" s="121">
        <f>('TD CALC Summary (Cumulative) '!$I66*'TD CALC Summary (Cumulative) '!$P$62)/'TD CALC Summary (Cumulative) '!$L$60</f>
        <v>0</v>
      </c>
      <c r="BN88" s="121">
        <f>('TD CALC Summary (Cumulative) '!$I66*'TD CALC Summary (Cumulative) '!$P$62)/'TD CALC Summary (Cumulative) '!$L$60</f>
        <v>0</v>
      </c>
      <c r="BO88" s="121">
        <f>('TD CALC Summary (Cumulative) '!$I66*'TD CALC Summary (Cumulative) '!$P$62)/'TD CALC Summary (Cumulative) '!$L$60</f>
        <v>0</v>
      </c>
      <c r="BP88" s="121">
        <f>('TD CALC Summary (Cumulative) '!$I66*'TD CALC Summary (Cumulative) '!$P$62)/'TD CALC Summary (Cumulative) '!$L$60</f>
        <v>0</v>
      </c>
      <c r="BQ88" s="121">
        <f>('TD CALC Summary (Cumulative) '!$I66*'TD CALC Summary (Cumulative) '!$P$62)/'TD CALC Summary (Cumulative) '!$L$60</f>
        <v>0</v>
      </c>
      <c r="BR88" s="121">
        <f>('TD CALC Summary (Cumulative) '!$I66*'TD CALC Summary (Cumulative) '!$P$62)/'TD CALC Summary (Cumulative) '!$L$60</f>
        <v>0</v>
      </c>
      <c r="BS88" s="121">
        <f>('TD CALC Summary (Cumulative) '!$I66*'TD CALC Summary (Cumulative) '!$P$62)/'TD CALC Summary (Cumulative) '!$L$60</f>
        <v>0</v>
      </c>
      <c r="BT88" s="121">
        <f>('TD CALC Summary (Cumulative) '!$I66*'TD CALC Summary (Cumulative) '!$P$62)/'TD CALC Summary (Cumulative) '!$L$60</f>
        <v>0</v>
      </c>
      <c r="BU88" s="121">
        <f>('TD CALC Summary (Cumulative) '!$I66*'TD CALC Summary (Cumulative) '!$P$62)/'TD CALC Summary (Cumulative) '!$L$60</f>
        <v>0</v>
      </c>
      <c r="BV88" s="121">
        <f>('TD CALC Summary (Cumulative) '!$I66*'TD CALC Summary (Cumulative) '!$P$62)/'TD CALC Summary (Cumulative) '!$L$60</f>
        <v>0</v>
      </c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</row>
    <row r="89" spans="1:122" x14ac:dyDescent="0.25">
      <c r="A89" s="163"/>
      <c r="B89" s="45" t="s">
        <v>14</v>
      </c>
      <c r="C89" s="96"/>
      <c r="D89" s="96"/>
      <c r="E89" s="121">
        <f>('TD CALC Summary (Cumulative) '!$D67*'TD CALC Summary (Cumulative) '!$P$62)/'TD CALC Summary (Cumulative) '!$L$59</f>
        <v>0</v>
      </c>
      <c r="F89" s="121">
        <f>('TD CALC Summary (Cumulative) '!$D67*'TD CALC Summary (Cumulative) '!$P$62)/'TD CALC Summary (Cumulative) '!$L$59</f>
        <v>0</v>
      </c>
      <c r="G89" s="121">
        <f>('TD CALC Summary (Cumulative) '!$D67*'TD CALC Summary (Cumulative) '!$P$62)/'TD CALC Summary (Cumulative) '!$L$59</f>
        <v>0</v>
      </c>
      <c r="H89" s="121">
        <f>('TD CALC Summary (Cumulative) '!$D67*'TD CALC Summary (Cumulative) '!$P$62)/'TD CALC Summary (Cumulative) '!$L$59</f>
        <v>0</v>
      </c>
      <c r="I89" s="121">
        <f>('TD CALC Summary (Cumulative) '!$D67*'TD CALC Summary (Cumulative) '!$P$62)/'TD CALC Summary (Cumulative) '!$L$59</f>
        <v>0</v>
      </c>
      <c r="J89" s="121">
        <f>('TD CALC Summary (Cumulative) '!$D67*'TD CALC Summary (Cumulative) '!$P$62)/'TD CALC Summary (Cumulative) '!$L$59</f>
        <v>0</v>
      </c>
      <c r="K89" s="121">
        <f>('TD CALC Summary (Cumulative) '!$D67*'TD CALC Summary (Cumulative) '!$P$62)/'TD CALC Summary (Cumulative) '!$L$59</f>
        <v>0</v>
      </c>
      <c r="L89" s="121">
        <f>('TD CALC Summary (Cumulative) '!$D67*'TD CALC Summary (Cumulative) '!$P$62)/'TD CALC Summary (Cumulative) '!$L$59</f>
        <v>0</v>
      </c>
      <c r="M89" s="121">
        <f>('TD CALC Summary (Cumulative) '!$D67*'TD CALC Summary (Cumulative) '!$P$62)/'TD CALC Summary (Cumulative) '!$L$59</f>
        <v>0</v>
      </c>
      <c r="N89" s="121">
        <f>('TD CALC Summary (Cumulative) '!$D67*'TD CALC Summary (Cumulative) '!$P$62)/'TD CALC Summary (Cumulative) '!$L$59</f>
        <v>0</v>
      </c>
      <c r="O89" s="121">
        <f>('TD CALC Summary (Cumulative) '!$E67*'TD CALC Summary (Cumulative) '!$P$62)/'TD CALC Summary (Cumulative) '!$L$60</f>
        <v>0</v>
      </c>
      <c r="P89" s="121">
        <f>('TD CALC Summary (Cumulative) '!$E67*'TD CALC Summary (Cumulative) '!$P$62)/'TD CALC Summary (Cumulative) '!$L$60</f>
        <v>0</v>
      </c>
      <c r="Q89" s="121">
        <f>('TD CALC Summary (Cumulative) '!$E67*'TD CALC Summary (Cumulative) '!$P$62)/'TD CALC Summary (Cumulative) '!$L$60</f>
        <v>0</v>
      </c>
      <c r="R89" s="121">
        <f>('TD CALC Summary (Cumulative) '!$E67*'TD CALC Summary (Cumulative) '!$P$62)/'TD CALC Summary (Cumulative) '!$L$60</f>
        <v>0</v>
      </c>
      <c r="S89" s="121">
        <f>('TD CALC Summary (Cumulative) '!$E67*'TD CALC Summary (Cumulative) '!$P$62)/'TD CALC Summary (Cumulative) '!$L$60</f>
        <v>0</v>
      </c>
      <c r="T89" s="121">
        <f>('TD CALC Summary (Cumulative) '!$E67*'TD CALC Summary (Cumulative) '!$P$62)/'TD CALC Summary (Cumulative) '!$L$60</f>
        <v>0</v>
      </c>
      <c r="U89" s="121">
        <f>('TD CALC Summary (Cumulative) '!$E67*'TD CALC Summary (Cumulative) '!$P$62)/'TD CALC Summary (Cumulative) '!$L$60</f>
        <v>0</v>
      </c>
      <c r="V89" s="121">
        <f>('TD CALC Summary (Cumulative) '!$E67*'TD CALC Summary (Cumulative) '!$P$62)/'TD CALC Summary (Cumulative) '!$L$60</f>
        <v>0</v>
      </c>
      <c r="W89" s="121">
        <f>('TD CALC Summary (Cumulative) '!$E67*'TD CALC Summary (Cumulative) '!$P$62)/'TD CALC Summary (Cumulative) '!$L$60</f>
        <v>0</v>
      </c>
      <c r="X89" s="121">
        <f>('TD CALC Summary (Cumulative) '!$E67*'TD CALC Summary (Cumulative) '!$P$62)/'TD CALC Summary (Cumulative) '!$L$60</f>
        <v>0</v>
      </c>
      <c r="Y89" s="121">
        <f>('TD CALC Summary (Cumulative) '!$E67*'TD CALC Summary (Cumulative) '!$P$62)/'TD CALC Summary (Cumulative) '!$L$60</f>
        <v>0</v>
      </c>
      <c r="Z89" s="121">
        <f>('TD CALC Summary (Cumulative) '!$E67*'TD CALC Summary (Cumulative) '!$P$62)/'TD CALC Summary (Cumulative) '!$L$60</f>
        <v>0</v>
      </c>
      <c r="AA89" s="121">
        <f>('TD CALC Summary (Cumulative) '!$F67*'TD CALC Summary (Cumulative) '!$P$62)/'TD CALC Summary (Cumulative) '!$L$60</f>
        <v>0</v>
      </c>
      <c r="AB89" s="121">
        <f>('TD CALC Summary (Cumulative) '!$F67*'TD CALC Summary (Cumulative) '!$P$62)/'TD CALC Summary (Cumulative) '!$L$60</f>
        <v>0</v>
      </c>
      <c r="AC89" s="121">
        <f>('TD CALC Summary (Cumulative) '!$F67*'TD CALC Summary (Cumulative) '!$P$62)/'TD CALC Summary (Cumulative) '!$L$60</f>
        <v>0</v>
      </c>
      <c r="AD89" s="121">
        <f>('TD CALC Summary (Cumulative) '!$F67*'TD CALC Summary (Cumulative) '!$P$62)/'TD CALC Summary (Cumulative) '!$L$60</f>
        <v>0</v>
      </c>
      <c r="AE89" s="121">
        <f>('TD CALC Summary (Cumulative) '!$F67*'TD CALC Summary (Cumulative) '!$P$62)/'TD CALC Summary (Cumulative) '!$L$60</f>
        <v>0</v>
      </c>
      <c r="AF89" s="121">
        <f>('TD CALC Summary (Cumulative) '!$F67*'TD CALC Summary (Cumulative) '!$P$62)/'TD CALC Summary (Cumulative) '!$L$60</f>
        <v>0</v>
      </c>
      <c r="AG89" s="121">
        <f>('TD CALC Summary (Cumulative) '!$F67*'TD CALC Summary (Cumulative) '!$P$62)/'TD CALC Summary (Cumulative) '!$L$60</f>
        <v>0</v>
      </c>
      <c r="AH89" s="121">
        <f>('TD CALC Summary (Cumulative) '!$F67*'TD CALC Summary (Cumulative) '!$P$62)/'TD CALC Summary (Cumulative) '!$L$60</f>
        <v>0</v>
      </c>
      <c r="AI89" s="121">
        <f>('TD CALC Summary (Cumulative) '!$F67*'TD CALC Summary (Cumulative) '!$P$62)/'TD CALC Summary (Cumulative) '!$L$60</f>
        <v>0</v>
      </c>
      <c r="AJ89" s="121">
        <f>('TD CALC Summary (Cumulative) '!$F67*'TD CALC Summary (Cumulative) '!$P$62)/'TD CALC Summary (Cumulative) '!$L$60</f>
        <v>0</v>
      </c>
      <c r="AK89" s="121">
        <f>('TD CALC Summary (Cumulative) '!$F67*'TD CALC Summary (Cumulative) '!$P$62)/'TD CALC Summary (Cumulative) '!$L$60</f>
        <v>0</v>
      </c>
      <c r="AL89" s="121">
        <f>('TD CALC Summary (Cumulative) '!$F67*'TD CALC Summary (Cumulative) '!$P$62)/'TD CALC Summary (Cumulative) '!$L$60</f>
        <v>0</v>
      </c>
      <c r="AM89" s="121">
        <f>('TD CALC Summary (Cumulative) '!$G67*'TD CALC Summary (Cumulative) '!$P$62)/'TD CALC Summary (Cumulative) '!$L$60</f>
        <v>0</v>
      </c>
      <c r="AN89" s="121">
        <f>('TD CALC Summary (Cumulative) '!$G67*'TD CALC Summary (Cumulative) '!$P$62)/'TD CALC Summary (Cumulative) '!$L$60</f>
        <v>0</v>
      </c>
      <c r="AO89" s="121">
        <f>('TD CALC Summary (Cumulative) '!$G67*'TD CALC Summary (Cumulative) '!$P$62)/'TD CALC Summary (Cumulative) '!$L$60</f>
        <v>0</v>
      </c>
      <c r="AP89" s="121">
        <f>('TD CALC Summary (Cumulative) '!$G67*'TD CALC Summary (Cumulative) '!$P$62)/'TD CALC Summary (Cumulative) '!$L$60</f>
        <v>0</v>
      </c>
      <c r="AQ89" s="121">
        <f>('TD CALC Summary (Cumulative) '!$G67*'TD CALC Summary (Cumulative) '!$P$62)/'TD CALC Summary (Cumulative) '!$L$60</f>
        <v>0</v>
      </c>
      <c r="AR89" s="121">
        <f>('TD CALC Summary (Cumulative) '!$G67*'TD CALC Summary (Cumulative) '!$P$62)/'TD CALC Summary (Cumulative) '!$L$60</f>
        <v>0</v>
      </c>
      <c r="AS89" s="121">
        <f>('TD CALC Summary (Cumulative) '!$G67*'TD CALC Summary (Cumulative) '!$P$62)/'TD CALC Summary (Cumulative) '!$L$60</f>
        <v>0</v>
      </c>
      <c r="AT89" s="121">
        <f>('TD CALC Summary (Cumulative) '!$G67*'TD CALC Summary (Cumulative) '!$P$62)/'TD CALC Summary (Cumulative) '!$L$60</f>
        <v>0</v>
      </c>
      <c r="AU89" s="121">
        <f>('TD CALC Summary (Cumulative) '!$G67*'TD CALC Summary (Cumulative) '!$P$62)/'TD CALC Summary (Cumulative) '!$L$60</f>
        <v>0</v>
      </c>
      <c r="AV89" s="121">
        <f>('TD CALC Summary (Cumulative) '!$G67*'TD CALC Summary (Cumulative) '!$P$62)/'TD CALC Summary (Cumulative) '!$L$60</f>
        <v>0</v>
      </c>
      <c r="AW89" s="121">
        <f>('TD CALC Summary (Cumulative) '!$G67*'TD CALC Summary (Cumulative) '!$P$62)/'TD CALC Summary (Cumulative) '!$L$60</f>
        <v>0</v>
      </c>
      <c r="AX89" s="121">
        <f>('TD CALC Summary (Cumulative) '!$G67*'TD CALC Summary (Cumulative) '!$P$62)/'TD CALC Summary (Cumulative) '!$L$60</f>
        <v>0</v>
      </c>
      <c r="AY89" s="121">
        <f>('TD CALC Summary (Cumulative) '!$H67*'TD CALC Summary (Cumulative) '!$P$62)/'TD CALC Summary (Cumulative) '!$L$60</f>
        <v>0</v>
      </c>
      <c r="AZ89" s="121">
        <f>('TD CALC Summary (Cumulative) '!$H67*'TD CALC Summary (Cumulative) '!$P$62)/'TD CALC Summary (Cumulative) '!$L$60</f>
        <v>0</v>
      </c>
      <c r="BA89" s="121">
        <f>('TD CALC Summary (Cumulative) '!$H67*'TD CALC Summary (Cumulative) '!$P$62)/'TD CALC Summary (Cumulative) '!$L$60</f>
        <v>0</v>
      </c>
      <c r="BB89" s="121">
        <f>('TD CALC Summary (Cumulative) '!$H67*'TD CALC Summary (Cumulative) '!$P$62)/'TD CALC Summary (Cumulative) '!$L$60</f>
        <v>0</v>
      </c>
      <c r="BC89" s="121">
        <f>('TD CALC Summary (Cumulative) '!$H67*'TD CALC Summary (Cumulative) '!$P$62)/'TD CALC Summary (Cumulative) '!$L$60</f>
        <v>0</v>
      </c>
      <c r="BD89" s="121">
        <f>('TD CALC Summary (Cumulative) '!$H67*'TD CALC Summary (Cumulative) '!$P$62)/'TD CALC Summary (Cumulative) '!$L$60</f>
        <v>0</v>
      </c>
      <c r="BE89" s="121">
        <f>('TD CALC Summary (Cumulative) '!$H67*'TD CALC Summary (Cumulative) '!$P$62)/'TD CALC Summary (Cumulative) '!$L$60</f>
        <v>0</v>
      </c>
      <c r="BF89" s="121">
        <f>('TD CALC Summary (Cumulative) '!$H67*'TD CALC Summary (Cumulative) '!$P$62)/'TD CALC Summary (Cumulative) '!$L$60</f>
        <v>0</v>
      </c>
      <c r="BG89" s="121">
        <f>('TD CALC Summary (Cumulative) '!$H67*'TD CALC Summary (Cumulative) '!$P$62)/'TD CALC Summary (Cumulative) '!$L$60</f>
        <v>0</v>
      </c>
      <c r="BH89" s="121">
        <f>('TD CALC Summary (Cumulative) '!$H67*'TD CALC Summary (Cumulative) '!$P$62)/'TD CALC Summary (Cumulative) '!$L$60</f>
        <v>0</v>
      </c>
      <c r="BI89" s="121">
        <f>('TD CALC Summary (Cumulative) '!$H67*'TD CALC Summary (Cumulative) '!$P$62)/'TD CALC Summary (Cumulative) '!$L$60</f>
        <v>0</v>
      </c>
      <c r="BJ89" s="121">
        <f>('TD CALC Summary (Cumulative) '!$H67*'TD CALC Summary (Cumulative) '!$P$62)/'TD CALC Summary (Cumulative) '!$L$60</f>
        <v>0</v>
      </c>
      <c r="BK89" s="121">
        <f>('TD CALC Summary (Cumulative) '!$I67*'TD CALC Summary (Cumulative) '!$P$62)/'TD CALC Summary (Cumulative) '!$L$60</f>
        <v>0</v>
      </c>
      <c r="BL89" s="121">
        <f>('TD CALC Summary (Cumulative) '!$I67*'TD CALC Summary (Cumulative) '!$P$62)/'TD CALC Summary (Cumulative) '!$L$60</f>
        <v>0</v>
      </c>
      <c r="BM89" s="121">
        <f>('TD CALC Summary (Cumulative) '!$I67*'TD CALC Summary (Cumulative) '!$P$62)/'TD CALC Summary (Cumulative) '!$L$60</f>
        <v>0</v>
      </c>
      <c r="BN89" s="121">
        <f>('TD CALC Summary (Cumulative) '!$I67*'TD CALC Summary (Cumulative) '!$P$62)/'TD CALC Summary (Cumulative) '!$L$60</f>
        <v>0</v>
      </c>
      <c r="BO89" s="121">
        <f>('TD CALC Summary (Cumulative) '!$I67*'TD CALC Summary (Cumulative) '!$P$62)/'TD CALC Summary (Cumulative) '!$L$60</f>
        <v>0</v>
      </c>
      <c r="BP89" s="121">
        <f>('TD CALC Summary (Cumulative) '!$I67*'TD CALC Summary (Cumulative) '!$P$62)/'TD CALC Summary (Cumulative) '!$L$60</f>
        <v>0</v>
      </c>
      <c r="BQ89" s="121">
        <f>('TD CALC Summary (Cumulative) '!$I67*'TD CALC Summary (Cumulative) '!$P$62)/'TD CALC Summary (Cumulative) '!$L$60</f>
        <v>0</v>
      </c>
      <c r="BR89" s="121">
        <f>('TD CALC Summary (Cumulative) '!$I67*'TD CALC Summary (Cumulative) '!$P$62)/'TD CALC Summary (Cumulative) '!$L$60</f>
        <v>0</v>
      </c>
      <c r="BS89" s="121">
        <f>('TD CALC Summary (Cumulative) '!$I67*'TD CALC Summary (Cumulative) '!$P$62)/'TD CALC Summary (Cumulative) '!$L$60</f>
        <v>0</v>
      </c>
      <c r="BT89" s="121">
        <f>('TD CALC Summary (Cumulative) '!$I67*'TD CALC Summary (Cumulative) '!$P$62)/'TD CALC Summary (Cumulative) '!$L$60</f>
        <v>0</v>
      </c>
      <c r="BU89" s="121">
        <f>('TD CALC Summary (Cumulative) '!$I67*'TD CALC Summary (Cumulative) '!$P$62)/'TD CALC Summary (Cumulative) '!$L$60</f>
        <v>0</v>
      </c>
      <c r="BV89" s="121">
        <f>('TD CALC Summary (Cumulative) '!$I67*'TD CALC Summary (Cumulative) '!$P$62)/'TD CALC Summary (Cumulative) '!$L$60</f>
        <v>0</v>
      </c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</row>
    <row r="90" spans="1:122" x14ac:dyDescent="0.25">
      <c r="A90" s="163"/>
      <c r="B90" s="45" t="s">
        <v>15</v>
      </c>
      <c r="C90" s="96"/>
      <c r="D90" s="96"/>
      <c r="E90" s="121">
        <f>('TD CALC Summary (Cumulative) '!$D68*'TD CALC Summary (Cumulative) '!$P$62)/'TD CALC Summary (Cumulative) '!$L$59</f>
        <v>0</v>
      </c>
      <c r="F90" s="121">
        <f>('TD CALC Summary (Cumulative) '!$D68*'TD CALC Summary (Cumulative) '!$P$62)/'TD CALC Summary (Cumulative) '!$L$59</f>
        <v>0</v>
      </c>
      <c r="G90" s="121">
        <f>('TD CALC Summary (Cumulative) '!$D68*'TD CALC Summary (Cumulative) '!$P$62)/'TD CALC Summary (Cumulative) '!$L$59</f>
        <v>0</v>
      </c>
      <c r="H90" s="121">
        <f>('TD CALC Summary (Cumulative) '!$D68*'TD CALC Summary (Cumulative) '!$P$62)/'TD CALC Summary (Cumulative) '!$L$59</f>
        <v>0</v>
      </c>
      <c r="I90" s="121">
        <f>('TD CALC Summary (Cumulative) '!$D68*'TD CALC Summary (Cumulative) '!$P$62)/'TD CALC Summary (Cumulative) '!$L$59</f>
        <v>0</v>
      </c>
      <c r="J90" s="121">
        <f>('TD CALC Summary (Cumulative) '!$D68*'TD CALC Summary (Cumulative) '!$P$62)/'TD CALC Summary (Cumulative) '!$L$59</f>
        <v>0</v>
      </c>
      <c r="K90" s="121">
        <f>('TD CALC Summary (Cumulative) '!$D68*'TD CALC Summary (Cumulative) '!$P$62)/'TD CALC Summary (Cumulative) '!$L$59</f>
        <v>0</v>
      </c>
      <c r="L90" s="121">
        <f>('TD CALC Summary (Cumulative) '!$D68*'TD CALC Summary (Cumulative) '!$P$62)/'TD CALC Summary (Cumulative) '!$L$59</f>
        <v>0</v>
      </c>
      <c r="M90" s="121">
        <f>('TD CALC Summary (Cumulative) '!$D68*'TD CALC Summary (Cumulative) '!$P$62)/'TD CALC Summary (Cumulative) '!$L$59</f>
        <v>0</v>
      </c>
      <c r="N90" s="121">
        <f>('TD CALC Summary (Cumulative) '!$D68*'TD CALC Summary (Cumulative) '!$P$62)/'TD CALC Summary (Cumulative) '!$L$59</f>
        <v>0</v>
      </c>
      <c r="O90" s="121">
        <f>('TD CALC Summary (Cumulative) '!$E68*'TD CALC Summary (Cumulative) '!$P$62)/'TD CALC Summary (Cumulative) '!$L$60</f>
        <v>0</v>
      </c>
      <c r="P90" s="121">
        <f>('TD CALC Summary (Cumulative) '!$E68*'TD CALC Summary (Cumulative) '!$P$62)/'TD CALC Summary (Cumulative) '!$L$60</f>
        <v>0</v>
      </c>
      <c r="Q90" s="121">
        <f>('TD CALC Summary (Cumulative) '!$E68*'TD CALC Summary (Cumulative) '!$P$62)/'TD CALC Summary (Cumulative) '!$L$60</f>
        <v>0</v>
      </c>
      <c r="R90" s="121">
        <f>('TD CALC Summary (Cumulative) '!$E68*'TD CALC Summary (Cumulative) '!$P$62)/'TD CALC Summary (Cumulative) '!$L$60</f>
        <v>0</v>
      </c>
      <c r="S90" s="121">
        <f>('TD CALC Summary (Cumulative) '!$E68*'TD CALC Summary (Cumulative) '!$P$62)/'TD CALC Summary (Cumulative) '!$L$60</f>
        <v>0</v>
      </c>
      <c r="T90" s="121">
        <f>('TD CALC Summary (Cumulative) '!$E68*'TD CALC Summary (Cumulative) '!$P$62)/'TD CALC Summary (Cumulative) '!$L$60</f>
        <v>0</v>
      </c>
      <c r="U90" s="121">
        <f>('TD CALC Summary (Cumulative) '!$E68*'TD CALC Summary (Cumulative) '!$P$62)/'TD CALC Summary (Cumulative) '!$L$60</f>
        <v>0</v>
      </c>
      <c r="V90" s="121">
        <f>('TD CALC Summary (Cumulative) '!$E68*'TD CALC Summary (Cumulative) '!$P$62)/'TD CALC Summary (Cumulative) '!$L$60</f>
        <v>0</v>
      </c>
      <c r="W90" s="121">
        <f>('TD CALC Summary (Cumulative) '!$E68*'TD CALC Summary (Cumulative) '!$P$62)/'TD CALC Summary (Cumulative) '!$L$60</f>
        <v>0</v>
      </c>
      <c r="X90" s="121">
        <f>('TD CALC Summary (Cumulative) '!$E68*'TD CALC Summary (Cumulative) '!$P$62)/'TD CALC Summary (Cumulative) '!$L$60</f>
        <v>0</v>
      </c>
      <c r="Y90" s="121">
        <f>('TD CALC Summary (Cumulative) '!$E68*'TD CALC Summary (Cumulative) '!$P$62)/'TD CALC Summary (Cumulative) '!$L$60</f>
        <v>0</v>
      </c>
      <c r="Z90" s="121">
        <f>('TD CALC Summary (Cumulative) '!$E68*'TD CALC Summary (Cumulative) '!$P$62)/'TD CALC Summary (Cumulative) '!$L$60</f>
        <v>0</v>
      </c>
      <c r="AA90" s="121">
        <f>('TD CALC Summary (Cumulative) '!$F68*'TD CALC Summary (Cumulative) '!$P$62)/'TD CALC Summary (Cumulative) '!$L$60</f>
        <v>0</v>
      </c>
      <c r="AB90" s="121">
        <f>('TD CALC Summary (Cumulative) '!$F68*'TD CALC Summary (Cumulative) '!$P$62)/'TD CALC Summary (Cumulative) '!$L$60</f>
        <v>0</v>
      </c>
      <c r="AC90" s="121">
        <f>('TD CALC Summary (Cumulative) '!$F68*'TD CALC Summary (Cumulative) '!$P$62)/'TD CALC Summary (Cumulative) '!$L$60</f>
        <v>0</v>
      </c>
      <c r="AD90" s="121">
        <f>('TD CALC Summary (Cumulative) '!$F68*'TD CALC Summary (Cumulative) '!$P$62)/'TD CALC Summary (Cumulative) '!$L$60</f>
        <v>0</v>
      </c>
      <c r="AE90" s="121">
        <f>('TD CALC Summary (Cumulative) '!$F68*'TD CALC Summary (Cumulative) '!$P$62)/'TD CALC Summary (Cumulative) '!$L$60</f>
        <v>0</v>
      </c>
      <c r="AF90" s="121">
        <f>('TD CALC Summary (Cumulative) '!$F68*'TD CALC Summary (Cumulative) '!$P$62)/'TD CALC Summary (Cumulative) '!$L$60</f>
        <v>0</v>
      </c>
      <c r="AG90" s="121">
        <f>('TD CALC Summary (Cumulative) '!$F68*'TD CALC Summary (Cumulative) '!$P$62)/'TD CALC Summary (Cumulative) '!$L$60</f>
        <v>0</v>
      </c>
      <c r="AH90" s="121">
        <f>('TD CALC Summary (Cumulative) '!$F68*'TD CALC Summary (Cumulative) '!$P$62)/'TD CALC Summary (Cumulative) '!$L$60</f>
        <v>0</v>
      </c>
      <c r="AI90" s="121">
        <f>('TD CALC Summary (Cumulative) '!$F68*'TD CALC Summary (Cumulative) '!$P$62)/'TD CALC Summary (Cumulative) '!$L$60</f>
        <v>0</v>
      </c>
      <c r="AJ90" s="121">
        <f>('TD CALC Summary (Cumulative) '!$F68*'TD CALC Summary (Cumulative) '!$P$62)/'TD CALC Summary (Cumulative) '!$L$60</f>
        <v>0</v>
      </c>
      <c r="AK90" s="121">
        <f>('TD CALC Summary (Cumulative) '!$F68*'TD CALC Summary (Cumulative) '!$P$62)/'TD CALC Summary (Cumulative) '!$L$60</f>
        <v>0</v>
      </c>
      <c r="AL90" s="121">
        <f>('TD CALC Summary (Cumulative) '!$F68*'TD CALC Summary (Cumulative) '!$P$62)/'TD CALC Summary (Cumulative) '!$L$60</f>
        <v>0</v>
      </c>
      <c r="AM90" s="121">
        <f>('TD CALC Summary (Cumulative) '!$G68*'TD CALC Summary (Cumulative) '!$P$62)/'TD CALC Summary (Cumulative) '!$L$60</f>
        <v>0</v>
      </c>
      <c r="AN90" s="121">
        <f>('TD CALC Summary (Cumulative) '!$G68*'TD CALC Summary (Cumulative) '!$P$62)/'TD CALC Summary (Cumulative) '!$L$60</f>
        <v>0</v>
      </c>
      <c r="AO90" s="121">
        <f>('TD CALC Summary (Cumulative) '!$G68*'TD CALC Summary (Cumulative) '!$P$62)/'TD CALC Summary (Cumulative) '!$L$60</f>
        <v>0</v>
      </c>
      <c r="AP90" s="121">
        <f>('TD CALC Summary (Cumulative) '!$G68*'TD CALC Summary (Cumulative) '!$P$62)/'TD CALC Summary (Cumulative) '!$L$60</f>
        <v>0</v>
      </c>
      <c r="AQ90" s="121">
        <f>('TD CALC Summary (Cumulative) '!$G68*'TD CALC Summary (Cumulative) '!$P$62)/'TD CALC Summary (Cumulative) '!$L$60</f>
        <v>0</v>
      </c>
      <c r="AR90" s="121">
        <f>('TD CALC Summary (Cumulative) '!$G68*'TD CALC Summary (Cumulative) '!$P$62)/'TD CALC Summary (Cumulative) '!$L$60</f>
        <v>0</v>
      </c>
      <c r="AS90" s="121">
        <f>('TD CALC Summary (Cumulative) '!$G68*'TD CALC Summary (Cumulative) '!$P$62)/'TD CALC Summary (Cumulative) '!$L$60</f>
        <v>0</v>
      </c>
      <c r="AT90" s="121">
        <f>('TD CALC Summary (Cumulative) '!$G68*'TD CALC Summary (Cumulative) '!$P$62)/'TD CALC Summary (Cumulative) '!$L$60</f>
        <v>0</v>
      </c>
      <c r="AU90" s="121">
        <f>('TD CALC Summary (Cumulative) '!$G68*'TD CALC Summary (Cumulative) '!$P$62)/'TD CALC Summary (Cumulative) '!$L$60</f>
        <v>0</v>
      </c>
      <c r="AV90" s="121">
        <f>('TD CALC Summary (Cumulative) '!$G68*'TD CALC Summary (Cumulative) '!$P$62)/'TD CALC Summary (Cumulative) '!$L$60</f>
        <v>0</v>
      </c>
      <c r="AW90" s="121">
        <f>('TD CALC Summary (Cumulative) '!$G68*'TD CALC Summary (Cumulative) '!$P$62)/'TD CALC Summary (Cumulative) '!$L$60</f>
        <v>0</v>
      </c>
      <c r="AX90" s="121">
        <f>('TD CALC Summary (Cumulative) '!$G68*'TD CALC Summary (Cumulative) '!$P$62)/'TD CALC Summary (Cumulative) '!$L$60</f>
        <v>0</v>
      </c>
      <c r="AY90" s="121">
        <f>('TD CALC Summary (Cumulative) '!$H68*'TD CALC Summary (Cumulative) '!$P$62)/'TD CALC Summary (Cumulative) '!$L$60</f>
        <v>0</v>
      </c>
      <c r="AZ90" s="121">
        <f>('TD CALC Summary (Cumulative) '!$H68*'TD CALC Summary (Cumulative) '!$P$62)/'TD CALC Summary (Cumulative) '!$L$60</f>
        <v>0</v>
      </c>
      <c r="BA90" s="121">
        <f>('TD CALC Summary (Cumulative) '!$H68*'TD CALC Summary (Cumulative) '!$P$62)/'TD CALC Summary (Cumulative) '!$L$60</f>
        <v>0</v>
      </c>
      <c r="BB90" s="121">
        <f>('TD CALC Summary (Cumulative) '!$H68*'TD CALC Summary (Cumulative) '!$P$62)/'TD CALC Summary (Cumulative) '!$L$60</f>
        <v>0</v>
      </c>
      <c r="BC90" s="121">
        <f>('TD CALC Summary (Cumulative) '!$H68*'TD CALC Summary (Cumulative) '!$P$62)/'TD CALC Summary (Cumulative) '!$L$60</f>
        <v>0</v>
      </c>
      <c r="BD90" s="121">
        <f>('TD CALC Summary (Cumulative) '!$H68*'TD CALC Summary (Cumulative) '!$P$62)/'TD CALC Summary (Cumulative) '!$L$60</f>
        <v>0</v>
      </c>
      <c r="BE90" s="121">
        <f>('TD CALC Summary (Cumulative) '!$H68*'TD CALC Summary (Cumulative) '!$P$62)/'TD CALC Summary (Cumulative) '!$L$60</f>
        <v>0</v>
      </c>
      <c r="BF90" s="121">
        <f>('TD CALC Summary (Cumulative) '!$H68*'TD CALC Summary (Cumulative) '!$P$62)/'TD CALC Summary (Cumulative) '!$L$60</f>
        <v>0</v>
      </c>
      <c r="BG90" s="121">
        <f>('TD CALC Summary (Cumulative) '!$H68*'TD CALC Summary (Cumulative) '!$P$62)/'TD CALC Summary (Cumulative) '!$L$60</f>
        <v>0</v>
      </c>
      <c r="BH90" s="121">
        <f>('TD CALC Summary (Cumulative) '!$H68*'TD CALC Summary (Cumulative) '!$P$62)/'TD CALC Summary (Cumulative) '!$L$60</f>
        <v>0</v>
      </c>
      <c r="BI90" s="121">
        <f>('TD CALC Summary (Cumulative) '!$H68*'TD CALC Summary (Cumulative) '!$P$62)/'TD CALC Summary (Cumulative) '!$L$60</f>
        <v>0</v>
      </c>
      <c r="BJ90" s="121">
        <f>('TD CALC Summary (Cumulative) '!$H68*'TD CALC Summary (Cumulative) '!$P$62)/'TD CALC Summary (Cumulative) '!$L$60</f>
        <v>0</v>
      </c>
      <c r="BK90" s="121">
        <f>('TD CALC Summary (Cumulative) '!$I68*'TD CALC Summary (Cumulative) '!$P$62)/'TD CALC Summary (Cumulative) '!$L$60</f>
        <v>0</v>
      </c>
      <c r="BL90" s="121">
        <f>('TD CALC Summary (Cumulative) '!$I68*'TD CALC Summary (Cumulative) '!$P$62)/'TD CALC Summary (Cumulative) '!$L$60</f>
        <v>0</v>
      </c>
      <c r="BM90" s="121">
        <f>('TD CALC Summary (Cumulative) '!$I68*'TD CALC Summary (Cumulative) '!$P$62)/'TD CALC Summary (Cumulative) '!$L$60</f>
        <v>0</v>
      </c>
      <c r="BN90" s="121">
        <f>('TD CALC Summary (Cumulative) '!$I68*'TD CALC Summary (Cumulative) '!$P$62)/'TD CALC Summary (Cumulative) '!$L$60</f>
        <v>0</v>
      </c>
      <c r="BO90" s="121">
        <f>('TD CALC Summary (Cumulative) '!$I68*'TD CALC Summary (Cumulative) '!$P$62)/'TD CALC Summary (Cumulative) '!$L$60</f>
        <v>0</v>
      </c>
      <c r="BP90" s="121">
        <f>('TD CALC Summary (Cumulative) '!$I68*'TD CALC Summary (Cumulative) '!$P$62)/'TD CALC Summary (Cumulative) '!$L$60</f>
        <v>0</v>
      </c>
      <c r="BQ90" s="121">
        <f>('TD CALC Summary (Cumulative) '!$I68*'TD CALC Summary (Cumulative) '!$P$62)/'TD CALC Summary (Cumulative) '!$L$60</f>
        <v>0</v>
      </c>
      <c r="BR90" s="121">
        <f>('TD CALC Summary (Cumulative) '!$I68*'TD CALC Summary (Cumulative) '!$P$62)/'TD CALC Summary (Cumulative) '!$L$60</f>
        <v>0</v>
      </c>
      <c r="BS90" s="121">
        <f>('TD CALC Summary (Cumulative) '!$I68*'TD CALC Summary (Cumulative) '!$P$62)/'TD CALC Summary (Cumulative) '!$L$60</f>
        <v>0</v>
      </c>
      <c r="BT90" s="121">
        <f>('TD CALC Summary (Cumulative) '!$I68*'TD CALC Summary (Cumulative) '!$P$62)/'TD CALC Summary (Cumulative) '!$L$60</f>
        <v>0</v>
      </c>
      <c r="BU90" s="121">
        <f>('TD CALC Summary (Cumulative) '!$I68*'TD CALC Summary (Cumulative) '!$P$62)/'TD CALC Summary (Cumulative) '!$L$60</f>
        <v>0</v>
      </c>
      <c r="BV90" s="121">
        <f>('TD CALC Summary (Cumulative) '!$I68*'TD CALC Summary (Cumulative) '!$P$62)/'TD CALC Summary (Cumulative) '!$L$60</f>
        <v>0</v>
      </c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</row>
    <row r="91" spans="1:122" x14ac:dyDescent="0.25">
      <c r="A91" s="163"/>
      <c r="B91" s="45" t="s">
        <v>7</v>
      </c>
      <c r="C91" s="96"/>
      <c r="D91" s="96"/>
      <c r="E91" s="121">
        <f>('TD CALC Summary (Cumulative) '!$D69*'TD CALC Summary (Cumulative) '!$P$62)/'TD CALC Summary (Cumulative) '!$L$59</f>
        <v>0</v>
      </c>
      <c r="F91" s="121">
        <f>('TD CALC Summary (Cumulative) '!$D69*'TD CALC Summary (Cumulative) '!$P$62)/'TD CALC Summary (Cumulative) '!$L$59</f>
        <v>0</v>
      </c>
      <c r="G91" s="121">
        <f>('TD CALC Summary (Cumulative) '!$D69*'TD CALC Summary (Cumulative) '!$P$62)/'TD CALC Summary (Cumulative) '!$L$59</f>
        <v>0</v>
      </c>
      <c r="H91" s="121">
        <f>('TD CALC Summary (Cumulative) '!$D69*'TD CALC Summary (Cumulative) '!$P$62)/'TD CALC Summary (Cumulative) '!$L$59</f>
        <v>0</v>
      </c>
      <c r="I91" s="121">
        <f>('TD CALC Summary (Cumulative) '!$D69*'TD CALC Summary (Cumulative) '!$P$62)/'TD CALC Summary (Cumulative) '!$L$59</f>
        <v>0</v>
      </c>
      <c r="J91" s="121">
        <f>('TD CALC Summary (Cumulative) '!$D69*'TD CALC Summary (Cumulative) '!$P$62)/'TD CALC Summary (Cumulative) '!$L$59</f>
        <v>0</v>
      </c>
      <c r="K91" s="121">
        <f>('TD CALC Summary (Cumulative) '!$D69*'TD CALC Summary (Cumulative) '!$P$62)/'TD CALC Summary (Cumulative) '!$L$59</f>
        <v>0</v>
      </c>
      <c r="L91" s="121">
        <f>('TD CALC Summary (Cumulative) '!$D69*'TD CALC Summary (Cumulative) '!$P$62)/'TD CALC Summary (Cumulative) '!$L$59</f>
        <v>0</v>
      </c>
      <c r="M91" s="121">
        <f>('TD CALC Summary (Cumulative) '!$D69*'TD CALC Summary (Cumulative) '!$P$62)/'TD CALC Summary (Cumulative) '!$L$59</f>
        <v>0</v>
      </c>
      <c r="N91" s="121">
        <f>('TD CALC Summary (Cumulative) '!$D69*'TD CALC Summary (Cumulative) '!$P$62)/'TD CALC Summary (Cumulative) '!$L$59</f>
        <v>0</v>
      </c>
      <c r="O91" s="121">
        <f>('TD CALC Summary (Cumulative) '!$E69*'TD CALC Summary (Cumulative) '!$P$62)/'TD CALC Summary (Cumulative) '!$L$60</f>
        <v>0</v>
      </c>
      <c r="P91" s="121">
        <f>('TD CALC Summary (Cumulative) '!$E69*'TD CALC Summary (Cumulative) '!$P$62)/'TD CALC Summary (Cumulative) '!$L$60</f>
        <v>0</v>
      </c>
      <c r="Q91" s="121">
        <f>('TD CALC Summary (Cumulative) '!$E69*'TD CALC Summary (Cumulative) '!$P$62)/'TD CALC Summary (Cumulative) '!$L$60</f>
        <v>0</v>
      </c>
      <c r="R91" s="121">
        <f>('TD CALC Summary (Cumulative) '!$E69*'TD CALC Summary (Cumulative) '!$P$62)/'TD CALC Summary (Cumulative) '!$L$60</f>
        <v>0</v>
      </c>
      <c r="S91" s="121">
        <f>('TD CALC Summary (Cumulative) '!$E69*'TD CALC Summary (Cumulative) '!$P$62)/'TD CALC Summary (Cumulative) '!$L$60</f>
        <v>0</v>
      </c>
      <c r="T91" s="121">
        <f>('TD CALC Summary (Cumulative) '!$E69*'TD CALC Summary (Cumulative) '!$P$62)/'TD CALC Summary (Cumulative) '!$L$60</f>
        <v>0</v>
      </c>
      <c r="U91" s="121">
        <f>('TD CALC Summary (Cumulative) '!$E69*'TD CALC Summary (Cumulative) '!$P$62)/'TD CALC Summary (Cumulative) '!$L$60</f>
        <v>0</v>
      </c>
      <c r="V91" s="121">
        <f>('TD CALC Summary (Cumulative) '!$E69*'TD CALC Summary (Cumulative) '!$P$62)/'TD CALC Summary (Cumulative) '!$L$60</f>
        <v>0</v>
      </c>
      <c r="W91" s="121">
        <f>('TD CALC Summary (Cumulative) '!$E69*'TD CALC Summary (Cumulative) '!$P$62)/'TD CALC Summary (Cumulative) '!$L$60</f>
        <v>0</v>
      </c>
      <c r="X91" s="121">
        <f>('TD CALC Summary (Cumulative) '!$E69*'TD CALC Summary (Cumulative) '!$P$62)/'TD CALC Summary (Cumulative) '!$L$60</f>
        <v>0</v>
      </c>
      <c r="Y91" s="121">
        <f>('TD CALC Summary (Cumulative) '!$E69*'TD CALC Summary (Cumulative) '!$P$62)/'TD CALC Summary (Cumulative) '!$L$60</f>
        <v>0</v>
      </c>
      <c r="Z91" s="121">
        <f>('TD CALC Summary (Cumulative) '!$E69*'TD CALC Summary (Cumulative) '!$P$62)/'TD CALC Summary (Cumulative) '!$L$60</f>
        <v>0</v>
      </c>
      <c r="AA91" s="121">
        <f>('TD CALC Summary (Cumulative) '!$F69*'TD CALC Summary (Cumulative) '!$P$62)/'TD CALC Summary (Cumulative) '!$L$60</f>
        <v>0</v>
      </c>
      <c r="AB91" s="121">
        <f>('TD CALC Summary (Cumulative) '!$F69*'TD CALC Summary (Cumulative) '!$P$62)/'TD CALC Summary (Cumulative) '!$L$60</f>
        <v>0</v>
      </c>
      <c r="AC91" s="121">
        <f>('TD CALC Summary (Cumulative) '!$F69*'TD CALC Summary (Cumulative) '!$P$62)/'TD CALC Summary (Cumulative) '!$L$60</f>
        <v>0</v>
      </c>
      <c r="AD91" s="121">
        <f>('TD CALC Summary (Cumulative) '!$F69*'TD CALC Summary (Cumulative) '!$P$62)/'TD CALC Summary (Cumulative) '!$L$60</f>
        <v>0</v>
      </c>
      <c r="AE91" s="121">
        <f>('TD CALC Summary (Cumulative) '!$F69*'TD CALC Summary (Cumulative) '!$P$62)/'TD CALC Summary (Cumulative) '!$L$60</f>
        <v>0</v>
      </c>
      <c r="AF91" s="121">
        <f>('TD CALC Summary (Cumulative) '!$F69*'TD CALC Summary (Cumulative) '!$P$62)/'TD CALC Summary (Cumulative) '!$L$60</f>
        <v>0</v>
      </c>
      <c r="AG91" s="121">
        <f>('TD CALC Summary (Cumulative) '!$F69*'TD CALC Summary (Cumulative) '!$P$62)/'TD CALC Summary (Cumulative) '!$L$60</f>
        <v>0</v>
      </c>
      <c r="AH91" s="121">
        <f>('TD CALC Summary (Cumulative) '!$F69*'TD CALC Summary (Cumulative) '!$P$62)/'TD CALC Summary (Cumulative) '!$L$60</f>
        <v>0</v>
      </c>
      <c r="AI91" s="121">
        <f>('TD CALC Summary (Cumulative) '!$F69*'TD CALC Summary (Cumulative) '!$P$62)/'TD CALC Summary (Cumulative) '!$L$60</f>
        <v>0</v>
      </c>
      <c r="AJ91" s="121">
        <f>('TD CALC Summary (Cumulative) '!$F69*'TD CALC Summary (Cumulative) '!$P$62)/'TD CALC Summary (Cumulative) '!$L$60</f>
        <v>0</v>
      </c>
      <c r="AK91" s="121">
        <f>('TD CALC Summary (Cumulative) '!$F69*'TD CALC Summary (Cumulative) '!$P$62)/'TD CALC Summary (Cumulative) '!$L$60</f>
        <v>0</v>
      </c>
      <c r="AL91" s="121">
        <f>('TD CALC Summary (Cumulative) '!$F69*'TD CALC Summary (Cumulative) '!$P$62)/'TD CALC Summary (Cumulative) '!$L$60</f>
        <v>0</v>
      </c>
      <c r="AM91" s="121">
        <f>('TD CALC Summary (Cumulative) '!$G69*'TD CALC Summary (Cumulative) '!$P$62)/'TD CALC Summary (Cumulative) '!$L$60</f>
        <v>0</v>
      </c>
      <c r="AN91" s="121">
        <f>('TD CALC Summary (Cumulative) '!$G69*'TD CALC Summary (Cumulative) '!$P$62)/'TD CALC Summary (Cumulative) '!$L$60</f>
        <v>0</v>
      </c>
      <c r="AO91" s="121">
        <f>('TD CALC Summary (Cumulative) '!$G69*'TD CALC Summary (Cumulative) '!$P$62)/'TD CALC Summary (Cumulative) '!$L$60</f>
        <v>0</v>
      </c>
      <c r="AP91" s="121">
        <f>('TD CALC Summary (Cumulative) '!$G69*'TD CALC Summary (Cumulative) '!$P$62)/'TD CALC Summary (Cumulative) '!$L$60</f>
        <v>0</v>
      </c>
      <c r="AQ91" s="121">
        <f>('TD CALC Summary (Cumulative) '!$G69*'TD CALC Summary (Cumulative) '!$P$62)/'TD CALC Summary (Cumulative) '!$L$60</f>
        <v>0</v>
      </c>
      <c r="AR91" s="121">
        <f>('TD CALC Summary (Cumulative) '!$G69*'TD CALC Summary (Cumulative) '!$P$62)/'TD CALC Summary (Cumulative) '!$L$60</f>
        <v>0</v>
      </c>
      <c r="AS91" s="121">
        <f>('TD CALC Summary (Cumulative) '!$G69*'TD CALC Summary (Cumulative) '!$P$62)/'TD CALC Summary (Cumulative) '!$L$60</f>
        <v>0</v>
      </c>
      <c r="AT91" s="121">
        <f>('TD CALC Summary (Cumulative) '!$G69*'TD CALC Summary (Cumulative) '!$P$62)/'TD CALC Summary (Cumulative) '!$L$60</f>
        <v>0</v>
      </c>
      <c r="AU91" s="121">
        <f>('TD CALC Summary (Cumulative) '!$G69*'TD CALC Summary (Cumulative) '!$P$62)/'TD CALC Summary (Cumulative) '!$L$60</f>
        <v>0</v>
      </c>
      <c r="AV91" s="121">
        <f>('TD CALC Summary (Cumulative) '!$G69*'TD CALC Summary (Cumulative) '!$P$62)/'TD CALC Summary (Cumulative) '!$L$60</f>
        <v>0</v>
      </c>
      <c r="AW91" s="121">
        <f>('TD CALC Summary (Cumulative) '!$G69*'TD CALC Summary (Cumulative) '!$P$62)/'TD CALC Summary (Cumulative) '!$L$60</f>
        <v>0</v>
      </c>
      <c r="AX91" s="121">
        <f>('TD CALC Summary (Cumulative) '!$G69*'TD CALC Summary (Cumulative) '!$P$62)/'TD CALC Summary (Cumulative) '!$L$60</f>
        <v>0</v>
      </c>
      <c r="AY91" s="121">
        <f>('TD CALC Summary (Cumulative) '!$H69*'TD CALC Summary (Cumulative) '!$P$62)/'TD CALC Summary (Cumulative) '!$L$60</f>
        <v>0</v>
      </c>
      <c r="AZ91" s="121">
        <f>('TD CALC Summary (Cumulative) '!$H69*'TD CALC Summary (Cumulative) '!$P$62)/'TD CALC Summary (Cumulative) '!$L$60</f>
        <v>0</v>
      </c>
      <c r="BA91" s="121">
        <f>('TD CALC Summary (Cumulative) '!$H69*'TD CALC Summary (Cumulative) '!$P$62)/'TD CALC Summary (Cumulative) '!$L$60</f>
        <v>0</v>
      </c>
      <c r="BB91" s="121">
        <f>('TD CALC Summary (Cumulative) '!$H69*'TD CALC Summary (Cumulative) '!$P$62)/'TD CALC Summary (Cumulative) '!$L$60</f>
        <v>0</v>
      </c>
      <c r="BC91" s="121">
        <f>('TD CALC Summary (Cumulative) '!$H69*'TD CALC Summary (Cumulative) '!$P$62)/'TD CALC Summary (Cumulative) '!$L$60</f>
        <v>0</v>
      </c>
      <c r="BD91" s="121">
        <f>('TD CALC Summary (Cumulative) '!$H69*'TD CALC Summary (Cumulative) '!$P$62)/'TD CALC Summary (Cumulative) '!$L$60</f>
        <v>0</v>
      </c>
      <c r="BE91" s="121">
        <f>('TD CALC Summary (Cumulative) '!$H69*'TD CALC Summary (Cumulative) '!$P$62)/'TD CALC Summary (Cumulative) '!$L$60</f>
        <v>0</v>
      </c>
      <c r="BF91" s="121">
        <f>('TD CALC Summary (Cumulative) '!$H69*'TD CALC Summary (Cumulative) '!$P$62)/'TD CALC Summary (Cumulative) '!$L$60</f>
        <v>0</v>
      </c>
      <c r="BG91" s="121">
        <f>('TD CALC Summary (Cumulative) '!$H69*'TD CALC Summary (Cumulative) '!$P$62)/'TD CALC Summary (Cumulative) '!$L$60</f>
        <v>0</v>
      </c>
      <c r="BH91" s="121">
        <f>('TD CALC Summary (Cumulative) '!$H69*'TD CALC Summary (Cumulative) '!$P$62)/'TD CALC Summary (Cumulative) '!$L$60</f>
        <v>0</v>
      </c>
      <c r="BI91" s="121">
        <f>('TD CALC Summary (Cumulative) '!$H69*'TD CALC Summary (Cumulative) '!$P$62)/'TD CALC Summary (Cumulative) '!$L$60</f>
        <v>0</v>
      </c>
      <c r="BJ91" s="121">
        <f>('TD CALC Summary (Cumulative) '!$H69*'TD CALC Summary (Cumulative) '!$P$62)/'TD CALC Summary (Cumulative) '!$L$60</f>
        <v>0</v>
      </c>
      <c r="BK91" s="121">
        <f>('TD CALC Summary (Cumulative) '!$I69*'TD CALC Summary (Cumulative) '!$P$62)/'TD CALC Summary (Cumulative) '!$L$60</f>
        <v>0</v>
      </c>
      <c r="BL91" s="121">
        <f>('TD CALC Summary (Cumulative) '!$I69*'TD CALC Summary (Cumulative) '!$P$62)/'TD CALC Summary (Cumulative) '!$L$60</f>
        <v>0</v>
      </c>
      <c r="BM91" s="121">
        <f>('TD CALC Summary (Cumulative) '!$I69*'TD CALC Summary (Cumulative) '!$P$62)/'TD CALC Summary (Cumulative) '!$L$60</f>
        <v>0</v>
      </c>
      <c r="BN91" s="121">
        <f>('TD CALC Summary (Cumulative) '!$I69*'TD CALC Summary (Cumulative) '!$P$62)/'TD CALC Summary (Cumulative) '!$L$60</f>
        <v>0</v>
      </c>
      <c r="BO91" s="121">
        <f>('TD CALC Summary (Cumulative) '!$I69*'TD CALC Summary (Cumulative) '!$P$62)/'TD CALC Summary (Cumulative) '!$L$60</f>
        <v>0</v>
      </c>
      <c r="BP91" s="121">
        <f>('TD CALC Summary (Cumulative) '!$I69*'TD CALC Summary (Cumulative) '!$P$62)/'TD CALC Summary (Cumulative) '!$L$60</f>
        <v>0</v>
      </c>
      <c r="BQ91" s="121">
        <f>('TD CALC Summary (Cumulative) '!$I69*'TD CALC Summary (Cumulative) '!$P$62)/'TD CALC Summary (Cumulative) '!$L$60</f>
        <v>0</v>
      </c>
      <c r="BR91" s="121">
        <f>('TD CALC Summary (Cumulative) '!$I69*'TD CALC Summary (Cumulative) '!$P$62)/'TD CALC Summary (Cumulative) '!$L$60</f>
        <v>0</v>
      </c>
      <c r="BS91" s="121">
        <f>('TD CALC Summary (Cumulative) '!$I69*'TD CALC Summary (Cumulative) '!$P$62)/'TD CALC Summary (Cumulative) '!$L$60</f>
        <v>0</v>
      </c>
      <c r="BT91" s="121">
        <f>('TD CALC Summary (Cumulative) '!$I69*'TD CALC Summary (Cumulative) '!$P$62)/'TD CALC Summary (Cumulative) '!$L$60</f>
        <v>0</v>
      </c>
      <c r="BU91" s="121">
        <f>('TD CALC Summary (Cumulative) '!$I69*'TD CALC Summary (Cumulative) '!$P$62)/'TD CALC Summary (Cumulative) '!$L$60</f>
        <v>0</v>
      </c>
      <c r="BV91" s="121">
        <f>('TD CALC Summary (Cumulative) '!$I69*'TD CALC Summary (Cumulative) '!$P$62)/'TD CALC Summary (Cumulative) '!$L$60</f>
        <v>0</v>
      </c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</row>
    <row r="92" spans="1:122" ht="15.75" thickBot="1" x14ac:dyDescent="0.3">
      <c r="A92" s="164"/>
      <c r="B92" s="45" t="s">
        <v>8</v>
      </c>
      <c r="C92" s="96"/>
      <c r="D92" s="96"/>
      <c r="E92" s="121">
        <f>('TD CALC Summary (Cumulative) '!$D70*'TD CALC Summary (Cumulative) '!$P$62)/'TD CALC Summary (Cumulative) '!$L$59</f>
        <v>0</v>
      </c>
      <c r="F92" s="121">
        <f>('TD CALC Summary (Cumulative) '!$D70*'TD CALC Summary (Cumulative) '!$P$62)/'TD CALC Summary (Cumulative) '!$L$59</f>
        <v>0</v>
      </c>
      <c r="G92" s="121">
        <f>('TD CALC Summary (Cumulative) '!$D70*'TD CALC Summary (Cumulative) '!$P$62)/'TD CALC Summary (Cumulative) '!$L$59</f>
        <v>0</v>
      </c>
      <c r="H92" s="121">
        <f>('TD CALC Summary (Cumulative) '!$D70*'TD CALC Summary (Cumulative) '!$P$62)/'TD CALC Summary (Cumulative) '!$L$59</f>
        <v>0</v>
      </c>
      <c r="I92" s="121">
        <f>('TD CALC Summary (Cumulative) '!$D70*'TD CALC Summary (Cumulative) '!$P$62)/'TD CALC Summary (Cumulative) '!$L$59</f>
        <v>0</v>
      </c>
      <c r="J92" s="121">
        <f>('TD CALC Summary (Cumulative) '!$D70*'TD CALC Summary (Cumulative) '!$P$62)/'TD CALC Summary (Cumulative) '!$L$59</f>
        <v>0</v>
      </c>
      <c r="K92" s="121">
        <f>('TD CALC Summary (Cumulative) '!$D70*'TD CALC Summary (Cumulative) '!$P$62)/'TD CALC Summary (Cumulative) '!$L$59</f>
        <v>0</v>
      </c>
      <c r="L92" s="121">
        <f>('TD CALC Summary (Cumulative) '!$D70*'TD CALC Summary (Cumulative) '!$P$62)/'TD CALC Summary (Cumulative) '!$L$59</f>
        <v>0</v>
      </c>
      <c r="M92" s="121">
        <f>('TD CALC Summary (Cumulative) '!$D70*'TD CALC Summary (Cumulative) '!$P$62)/'TD CALC Summary (Cumulative) '!$L$59</f>
        <v>0</v>
      </c>
      <c r="N92" s="121">
        <f>('TD CALC Summary (Cumulative) '!$D70*'TD CALC Summary (Cumulative) '!$P$62)/'TD CALC Summary (Cumulative) '!$L$59</f>
        <v>0</v>
      </c>
      <c r="O92" s="121">
        <f>('TD CALC Summary (Cumulative) '!$E70*'TD CALC Summary (Cumulative) '!$P$62)/'TD CALC Summary (Cumulative) '!$L$60</f>
        <v>0</v>
      </c>
      <c r="P92" s="121">
        <f>('TD CALC Summary (Cumulative) '!$E70*'TD CALC Summary (Cumulative) '!$P$62)/'TD CALC Summary (Cumulative) '!$L$60</f>
        <v>0</v>
      </c>
      <c r="Q92" s="121">
        <f>('TD CALC Summary (Cumulative) '!$E70*'TD CALC Summary (Cumulative) '!$P$62)/'TD CALC Summary (Cumulative) '!$L$60</f>
        <v>0</v>
      </c>
      <c r="R92" s="121">
        <f>('TD CALC Summary (Cumulative) '!$E70*'TD CALC Summary (Cumulative) '!$P$62)/'TD CALC Summary (Cumulative) '!$L$60</f>
        <v>0</v>
      </c>
      <c r="S92" s="121">
        <f>('TD CALC Summary (Cumulative) '!$E70*'TD CALC Summary (Cumulative) '!$P$62)/'TD CALC Summary (Cumulative) '!$L$60</f>
        <v>0</v>
      </c>
      <c r="T92" s="121">
        <f>('TD CALC Summary (Cumulative) '!$E70*'TD CALC Summary (Cumulative) '!$P$62)/'TD CALC Summary (Cumulative) '!$L$60</f>
        <v>0</v>
      </c>
      <c r="U92" s="121">
        <f>('TD CALC Summary (Cumulative) '!$E70*'TD CALC Summary (Cumulative) '!$P$62)/'TD CALC Summary (Cumulative) '!$L$60</f>
        <v>0</v>
      </c>
      <c r="V92" s="121">
        <f>('TD CALC Summary (Cumulative) '!$E70*'TD CALC Summary (Cumulative) '!$P$62)/'TD CALC Summary (Cumulative) '!$L$60</f>
        <v>0</v>
      </c>
      <c r="W92" s="121">
        <f>('TD CALC Summary (Cumulative) '!$E70*'TD CALC Summary (Cumulative) '!$P$62)/'TD CALC Summary (Cumulative) '!$L$60</f>
        <v>0</v>
      </c>
      <c r="X92" s="121">
        <f>('TD CALC Summary (Cumulative) '!$E70*'TD CALC Summary (Cumulative) '!$P$62)/'TD CALC Summary (Cumulative) '!$L$60</f>
        <v>0</v>
      </c>
      <c r="Y92" s="121">
        <f>('TD CALC Summary (Cumulative) '!$E70*'TD CALC Summary (Cumulative) '!$P$62)/'TD CALC Summary (Cumulative) '!$L$60</f>
        <v>0</v>
      </c>
      <c r="Z92" s="121">
        <f>('TD CALC Summary (Cumulative) '!$E70*'TD CALC Summary (Cumulative) '!$P$62)/'TD CALC Summary (Cumulative) '!$L$60</f>
        <v>0</v>
      </c>
      <c r="AA92" s="121">
        <f>('TD CALC Summary (Cumulative) '!$F70*'TD CALC Summary (Cumulative) '!$P$62)/'TD CALC Summary (Cumulative) '!$L$60</f>
        <v>0</v>
      </c>
      <c r="AB92" s="121">
        <f>('TD CALC Summary (Cumulative) '!$F70*'TD CALC Summary (Cumulative) '!$P$62)/'TD CALC Summary (Cumulative) '!$L$60</f>
        <v>0</v>
      </c>
      <c r="AC92" s="121">
        <f>('TD CALC Summary (Cumulative) '!$F70*'TD CALC Summary (Cumulative) '!$P$62)/'TD CALC Summary (Cumulative) '!$L$60</f>
        <v>0</v>
      </c>
      <c r="AD92" s="121">
        <f>('TD CALC Summary (Cumulative) '!$F70*'TD CALC Summary (Cumulative) '!$P$62)/'TD CALC Summary (Cumulative) '!$L$60</f>
        <v>0</v>
      </c>
      <c r="AE92" s="121">
        <f>('TD CALC Summary (Cumulative) '!$F70*'TD CALC Summary (Cumulative) '!$P$62)/'TD CALC Summary (Cumulative) '!$L$60</f>
        <v>0</v>
      </c>
      <c r="AF92" s="121">
        <f>('TD CALC Summary (Cumulative) '!$F70*'TD CALC Summary (Cumulative) '!$P$62)/'TD CALC Summary (Cumulative) '!$L$60</f>
        <v>0</v>
      </c>
      <c r="AG92" s="121">
        <f>('TD CALC Summary (Cumulative) '!$F70*'TD CALC Summary (Cumulative) '!$P$62)/'TD CALC Summary (Cumulative) '!$L$60</f>
        <v>0</v>
      </c>
      <c r="AH92" s="121">
        <f>('TD CALC Summary (Cumulative) '!$F70*'TD CALC Summary (Cumulative) '!$P$62)/'TD CALC Summary (Cumulative) '!$L$60</f>
        <v>0</v>
      </c>
      <c r="AI92" s="121">
        <f>('TD CALC Summary (Cumulative) '!$F70*'TD CALC Summary (Cumulative) '!$P$62)/'TD CALC Summary (Cumulative) '!$L$60</f>
        <v>0</v>
      </c>
      <c r="AJ92" s="121">
        <f>('TD CALC Summary (Cumulative) '!$F70*'TD CALC Summary (Cumulative) '!$P$62)/'TD CALC Summary (Cumulative) '!$L$60</f>
        <v>0</v>
      </c>
      <c r="AK92" s="121">
        <f>('TD CALC Summary (Cumulative) '!$F70*'TD CALC Summary (Cumulative) '!$P$62)/'TD CALC Summary (Cumulative) '!$L$60</f>
        <v>0</v>
      </c>
      <c r="AL92" s="121">
        <f>('TD CALC Summary (Cumulative) '!$F70*'TD CALC Summary (Cumulative) '!$P$62)/'TD CALC Summary (Cumulative) '!$L$60</f>
        <v>0</v>
      </c>
      <c r="AM92" s="121">
        <f>('TD CALC Summary (Cumulative) '!$G70*'TD CALC Summary (Cumulative) '!$P$62)/'TD CALC Summary (Cumulative) '!$L$60</f>
        <v>0</v>
      </c>
      <c r="AN92" s="121">
        <f>('TD CALC Summary (Cumulative) '!$G70*'TD CALC Summary (Cumulative) '!$P$62)/'TD CALC Summary (Cumulative) '!$L$60</f>
        <v>0</v>
      </c>
      <c r="AO92" s="121">
        <f>('TD CALC Summary (Cumulative) '!$G70*'TD CALC Summary (Cumulative) '!$P$62)/'TD CALC Summary (Cumulative) '!$L$60</f>
        <v>0</v>
      </c>
      <c r="AP92" s="121">
        <f>('TD CALC Summary (Cumulative) '!$G70*'TD CALC Summary (Cumulative) '!$P$62)/'TD CALC Summary (Cumulative) '!$L$60</f>
        <v>0</v>
      </c>
      <c r="AQ92" s="121">
        <f>('TD CALC Summary (Cumulative) '!$G70*'TD CALC Summary (Cumulative) '!$P$62)/'TD CALC Summary (Cumulative) '!$L$60</f>
        <v>0</v>
      </c>
      <c r="AR92" s="121">
        <f>('TD CALC Summary (Cumulative) '!$G70*'TD CALC Summary (Cumulative) '!$P$62)/'TD CALC Summary (Cumulative) '!$L$60</f>
        <v>0</v>
      </c>
      <c r="AS92" s="121">
        <f>('TD CALC Summary (Cumulative) '!$G70*'TD CALC Summary (Cumulative) '!$P$62)/'TD CALC Summary (Cumulative) '!$L$60</f>
        <v>0</v>
      </c>
      <c r="AT92" s="121">
        <f>('TD CALC Summary (Cumulative) '!$G70*'TD CALC Summary (Cumulative) '!$P$62)/'TD CALC Summary (Cumulative) '!$L$60</f>
        <v>0</v>
      </c>
      <c r="AU92" s="121">
        <f>('TD CALC Summary (Cumulative) '!$G70*'TD CALC Summary (Cumulative) '!$P$62)/'TD CALC Summary (Cumulative) '!$L$60</f>
        <v>0</v>
      </c>
      <c r="AV92" s="121">
        <f>('TD CALC Summary (Cumulative) '!$G70*'TD CALC Summary (Cumulative) '!$P$62)/'TD CALC Summary (Cumulative) '!$L$60</f>
        <v>0</v>
      </c>
      <c r="AW92" s="121">
        <f>('TD CALC Summary (Cumulative) '!$G70*'TD CALC Summary (Cumulative) '!$P$62)/'TD CALC Summary (Cumulative) '!$L$60</f>
        <v>0</v>
      </c>
      <c r="AX92" s="121">
        <f>('TD CALC Summary (Cumulative) '!$G70*'TD CALC Summary (Cumulative) '!$P$62)/'TD CALC Summary (Cumulative) '!$L$60</f>
        <v>0</v>
      </c>
      <c r="AY92" s="121">
        <f>('TD CALC Summary (Cumulative) '!$H70*'TD CALC Summary (Cumulative) '!$P$62)/'TD CALC Summary (Cumulative) '!$L$60</f>
        <v>0</v>
      </c>
      <c r="AZ92" s="121">
        <f>('TD CALC Summary (Cumulative) '!$H70*'TD CALC Summary (Cumulative) '!$P$62)/'TD CALC Summary (Cumulative) '!$L$60</f>
        <v>0</v>
      </c>
      <c r="BA92" s="121">
        <f>('TD CALC Summary (Cumulative) '!$H70*'TD CALC Summary (Cumulative) '!$P$62)/'TD CALC Summary (Cumulative) '!$L$60</f>
        <v>0</v>
      </c>
      <c r="BB92" s="121">
        <f>('TD CALC Summary (Cumulative) '!$H70*'TD CALC Summary (Cumulative) '!$P$62)/'TD CALC Summary (Cumulative) '!$L$60</f>
        <v>0</v>
      </c>
      <c r="BC92" s="121">
        <f>('TD CALC Summary (Cumulative) '!$H70*'TD CALC Summary (Cumulative) '!$P$62)/'TD CALC Summary (Cumulative) '!$L$60</f>
        <v>0</v>
      </c>
      <c r="BD92" s="121">
        <f>('TD CALC Summary (Cumulative) '!$H70*'TD CALC Summary (Cumulative) '!$P$62)/'TD CALC Summary (Cumulative) '!$L$60</f>
        <v>0</v>
      </c>
      <c r="BE92" s="121">
        <f>('TD CALC Summary (Cumulative) '!$H70*'TD CALC Summary (Cumulative) '!$P$62)/'TD CALC Summary (Cumulative) '!$L$60</f>
        <v>0</v>
      </c>
      <c r="BF92" s="121">
        <f>('TD CALC Summary (Cumulative) '!$H70*'TD CALC Summary (Cumulative) '!$P$62)/'TD CALC Summary (Cumulative) '!$L$60</f>
        <v>0</v>
      </c>
      <c r="BG92" s="121">
        <f>('TD CALC Summary (Cumulative) '!$H70*'TD CALC Summary (Cumulative) '!$P$62)/'TD CALC Summary (Cumulative) '!$L$60</f>
        <v>0</v>
      </c>
      <c r="BH92" s="121">
        <f>('TD CALC Summary (Cumulative) '!$H70*'TD CALC Summary (Cumulative) '!$P$62)/'TD CALC Summary (Cumulative) '!$L$60</f>
        <v>0</v>
      </c>
      <c r="BI92" s="121">
        <f>('TD CALC Summary (Cumulative) '!$H70*'TD CALC Summary (Cumulative) '!$P$62)/'TD CALC Summary (Cumulative) '!$L$60</f>
        <v>0</v>
      </c>
      <c r="BJ92" s="121">
        <f>('TD CALC Summary (Cumulative) '!$H70*'TD CALC Summary (Cumulative) '!$P$62)/'TD CALC Summary (Cumulative) '!$L$60</f>
        <v>0</v>
      </c>
      <c r="BK92" s="121">
        <f>('TD CALC Summary (Cumulative) '!$I70*'TD CALC Summary (Cumulative) '!$P$62)/'TD CALC Summary (Cumulative) '!$L$60</f>
        <v>0</v>
      </c>
      <c r="BL92" s="121">
        <f>('TD CALC Summary (Cumulative) '!$I70*'TD CALC Summary (Cumulative) '!$P$62)/'TD CALC Summary (Cumulative) '!$L$60</f>
        <v>0</v>
      </c>
      <c r="BM92" s="121">
        <f>('TD CALC Summary (Cumulative) '!$I70*'TD CALC Summary (Cumulative) '!$P$62)/'TD CALC Summary (Cumulative) '!$L$60</f>
        <v>0</v>
      </c>
      <c r="BN92" s="121">
        <f>('TD CALC Summary (Cumulative) '!$I70*'TD CALC Summary (Cumulative) '!$P$62)/'TD CALC Summary (Cumulative) '!$L$60</f>
        <v>0</v>
      </c>
      <c r="BO92" s="121">
        <f>('TD CALC Summary (Cumulative) '!$I70*'TD CALC Summary (Cumulative) '!$P$62)/'TD CALC Summary (Cumulative) '!$L$60</f>
        <v>0</v>
      </c>
      <c r="BP92" s="121">
        <f>('TD CALC Summary (Cumulative) '!$I70*'TD CALC Summary (Cumulative) '!$P$62)/'TD CALC Summary (Cumulative) '!$L$60</f>
        <v>0</v>
      </c>
      <c r="BQ92" s="121">
        <f>('TD CALC Summary (Cumulative) '!$I70*'TD CALC Summary (Cumulative) '!$P$62)/'TD CALC Summary (Cumulative) '!$L$60</f>
        <v>0</v>
      </c>
      <c r="BR92" s="121">
        <f>('TD CALC Summary (Cumulative) '!$I70*'TD CALC Summary (Cumulative) '!$P$62)/'TD CALC Summary (Cumulative) '!$L$60</f>
        <v>0</v>
      </c>
      <c r="BS92" s="121">
        <f>('TD CALC Summary (Cumulative) '!$I70*'TD CALC Summary (Cumulative) '!$P$62)/'TD CALC Summary (Cumulative) '!$L$60</f>
        <v>0</v>
      </c>
      <c r="BT92" s="121">
        <f>('TD CALC Summary (Cumulative) '!$I70*'TD CALC Summary (Cumulative) '!$P$62)/'TD CALC Summary (Cumulative) '!$L$60</f>
        <v>0</v>
      </c>
      <c r="BU92" s="121">
        <f>('TD CALC Summary (Cumulative) '!$I70*'TD CALC Summary (Cumulative) '!$P$62)/'TD CALC Summary (Cumulative) '!$L$60</f>
        <v>0</v>
      </c>
      <c r="BV92" s="121">
        <f>('TD CALC Summary (Cumulative) '!$I70*'TD CALC Summary (Cumulative) '!$P$62)/'TD CALC Summary (Cumulative) '!$L$60</f>
        <v>0</v>
      </c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</row>
    <row r="94" spans="1:122" x14ac:dyDescent="0.25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</row>
    <row r="95" spans="1:122" ht="15" customHeight="1" x14ac:dyDescent="0.25"/>
    <row r="107" ht="15" customHeight="1" x14ac:dyDescent="0.2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96"/>
  <sheetViews>
    <sheetView topLeftCell="A49" zoomScale="85" zoomScaleNormal="85" workbookViewId="0">
      <selection activeCell="K73" sqref="K73"/>
    </sheetView>
  </sheetViews>
  <sheetFormatPr defaultRowHeight="15" x14ac:dyDescent="0.25"/>
  <cols>
    <col min="1" max="1" width="4.28515625" style="54" customWidth="1"/>
    <col min="2" max="2" width="27.140625" style="54" bestFit="1" customWidth="1"/>
    <col min="3" max="88" width="15.7109375" style="54" customWidth="1"/>
    <col min="89" max="122" width="14.28515625" style="54" bestFit="1" customWidth="1"/>
    <col min="123" max="16384" width="9.140625" style="54"/>
  </cols>
  <sheetData>
    <row r="1" spans="1:122" x14ac:dyDescent="0.25"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44"/>
    </row>
    <row r="2" spans="1:122" x14ac:dyDescent="0.25">
      <c r="B2" s="43"/>
      <c r="C2" s="43"/>
      <c r="D2" s="43"/>
      <c r="E2" s="43"/>
      <c r="F2" s="43"/>
      <c r="G2" s="43"/>
      <c r="H2" s="43"/>
      <c r="I2" s="44"/>
      <c r="J2" s="44"/>
      <c r="K2" s="44"/>
      <c r="L2" s="44"/>
    </row>
    <row r="3" spans="1:122" x14ac:dyDescent="0.25"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2" x14ac:dyDescent="0.25">
      <c r="B4" s="85" t="s">
        <v>69</v>
      </c>
      <c r="C4" s="51">
        <f>'KWh (Monthly) ENTRY NLI '!C4</f>
        <v>43466</v>
      </c>
      <c r="D4" s="51">
        <f>'KWh (Monthly) ENTRY NLI '!D4</f>
        <v>43497</v>
      </c>
      <c r="E4" s="51">
        <f>'KWh (Monthly) ENTRY NLI '!E4</f>
        <v>43525</v>
      </c>
      <c r="F4" s="51">
        <f>'KWh (Monthly) ENTRY NLI '!F4</f>
        <v>43556</v>
      </c>
      <c r="G4" s="51">
        <f>'KWh (Monthly) ENTRY NLI '!G4</f>
        <v>43586</v>
      </c>
      <c r="H4" s="51">
        <f>'KWh (Monthly) ENTRY NLI '!H4</f>
        <v>43617</v>
      </c>
      <c r="I4" s="51">
        <f>'KWh (Monthly) ENTRY NLI '!I4</f>
        <v>43647</v>
      </c>
      <c r="J4" s="51">
        <f>'KWh (Monthly) ENTRY NLI '!J4</f>
        <v>43678</v>
      </c>
      <c r="K4" s="51">
        <f>'KWh (Monthly) ENTRY NLI '!K4</f>
        <v>43709</v>
      </c>
      <c r="L4" s="51">
        <f>'KWh (Monthly) ENTRY NLI '!L4</f>
        <v>43739</v>
      </c>
      <c r="M4" s="51">
        <f>'KWh (Monthly) ENTRY NLI '!M4</f>
        <v>43770</v>
      </c>
      <c r="N4" s="51">
        <f>'KWh (Monthly) ENTRY NLI '!N4</f>
        <v>43800</v>
      </c>
      <c r="O4" s="51">
        <f>'KWh (Monthly) ENTRY NLI '!O4</f>
        <v>43831</v>
      </c>
      <c r="P4" s="51">
        <f>'KWh (Monthly) ENTRY NLI '!P4</f>
        <v>43862</v>
      </c>
      <c r="Q4" s="51">
        <f>'KWh (Monthly) ENTRY NLI '!Q4</f>
        <v>43891</v>
      </c>
      <c r="R4" s="51">
        <f>'KWh (Monthly) ENTRY NLI '!R4</f>
        <v>43922</v>
      </c>
      <c r="S4" s="51">
        <f>'KWh (Monthly) ENTRY NLI '!S4</f>
        <v>43952</v>
      </c>
      <c r="T4" s="51">
        <f>'KWh (Monthly) ENTRY NLI '!T4</f>
        <v>43983</v>
      </c>
      <c r="U4" s="51">
        <f>'KWh (Monthly) ENTRY NLI '!U4</f>
        <v>44013</v>
      </c>
      <c r="V4" s="51">
        <f>'KWh (Monthly) ENTRY NLI '!V4</f>
        <v>44044</v>
      </c>
      <c r="W4" s="51">
        <f>'KWh (Monthly) ENTRY NLI '!W4</f>
        <v>44075</v>
      </c>
      <c r="X4" s="51">
        <f>'KWh (Monthly) ENTRY NLI '!X4</f>
        <v>44105</v>
      </c>
      <c r="Y4" s="51">
        <f>'KWh (Monthly) ENTRY NLI '!Y4</f>
        <v>44136</v>
      </c>
      <c r="Z4" s="51">
        <f>'KWh (Monthly) ENTRY NLI '!Z4</f>
        <v>44166</v>
      </c>
      <c r="AA4" s="51">
        <f>'KWh (Monthly) ENTRY NLI '!AA4</f>
        <v>44197</v>
      </c>
      <c r="AB4" s="51">
        <f>'KWh (Monthly) ENTRY NLI '!AB4</f>
        <v>44228</v>
      </c>
      <c r="AC4" s="51">
        <f>'KWh (Monthly) ENTRY NLI '!AC4</f>
        <v>44256</v>
      </c>
      <c r="AD4" s="51">
        <f>'KWh (Monthly) ENTRY NLI '!AD4</f>
        <v>44287</v>
      </c>
      <c r="AE4" s="51">
        <f>'KWh (Monthly) ENTRY NLI '!AE4</f>
        <v>44317</v>
      </c>
      <c r="AF4" s="51">
        <f>'KWh (Monthly) ENTRY NLI '!AF4</f>
        <v>44348</v>
      </c>
      <c r="AG4" s="51">
        <f>'KWh (Monthly) ENTRY NLI '!AG4</f>
        <v>44378</v>
      </c>
      <c r="AH4" s="51">
        <f>'KWh (Monthly) ENTRY NLI '!AH4</f>
        <v>44409</v>
      </c>
      <c r="AI4" s="51">
        <f>'KWh (Monthly) ENTRY NLI '!AI4</f>
        <v>44440</v>
      </c>
      <c r="AJ4" s="51">
        <f>'KWh (Monthly) ENTRY NLI '!AJ4</f>
        <v>44470</v>
      </c>
      <c r="AK4" s="51">
        <f>'KWh (Monthly) ENTRY NLI '!AK4</f>
        <v>44501</v>
      </c>
      <c r="AL4" s="51">
        <f>'KWh (Monthly) ENTRY NLI '!AL4</f>
        <v>44531</v>
      </c>
      <c r="AM4" s="51">
        <f>'KWh (Monthly) ENTRY NLI '!AM4</f>
        <v>44562</v>
      </c>
      <c r="AN4" s="51">
        <f>'KWh (Monthly) ENTRY NLI '!AN4</f>
        <v>44593</v>
      </c>
      <c r="AO4" s="51">
        <f>'KWh (Monthly) ENTRY NLI '!AO4</f>
        <v>44621</v>
      </c>
      <c r="AP4" s="51">
        <f>'KWh (Monthly) ENTRY NLI '!AP4</f>
        <v>44652</v>
      </c>
      <c r="AQ4" s="51">
        <f>'KWh (Monthly) ENTRY NLI '!AQ4</f>
        <v>44682</v>
      </c>
      <c r="AR4" s="51">
        <f>'KWh (Monthly) ENTRY NLI '!AR4</f>
        <v>44713</v>
      </c>
      <c r="AS4" s="51">
        <f>'KWh (Monthly) ENTRY NLI '!AS4</f>
        <v>44743</v>
      </c>
      <c r="AT4" s="51">
        <f>'KWh (Monthly) ENTRY NLI '!AT4</f>
        <v>44774</v>
      </c>
      <c r="AU4" s="51">
        <f>'KWh (Monthly) ENTRY NLI '!AU4</f>
        <v>44805</v>
      </c>
      <c r="AV4" s="51">
        <f>'KWh (Monthly) ENTRY NLI '!AV4</f>
        <v>44835</v>
      </c>
      <c r="AW4" s="51">
        <f>'KWh (Monthly) ENTRY NLI '!AW4</f>
        <v>44866</v>
      </c>
      <c r="AX4" s="51">
        <f>'KWh (Monthly) ENTRY NLI '!AX4</f>
        <v>44896</v>
      </c>
      <c r="AY4" s="51">
        <f>'KWh (Monthly) ENTRY NLI '!AY4</f>
        <v>44927</v>
      </c>
      <c r="AZ4" s="51">
        <f>'KWh (Monthly) ENTRY NLI '!AZ4</f>
        <v>44958</v>
      </c>
      <c r="BA4" s="51">
        <f>'KWh (Monthly) ENTRY NLI '!BA4</f>
        <v>44986</v>
      </c>
      <c r="BB4" s="51">
        <f>'KWh (Monthly) ENTRY NLI '!BB4</f>
        <v>45017</v>
      </c>
      <c r="BC4" s="51">
        <f>'KWh (Monthly) ENTRY NLI '!BC4</f>
        <v>45047</v>
      </c>
      <c r="BD4" s="51">
        <f>'KWh (Monthly) ENTRY NLI '!BD4</f>
        <v>45078</v>
      </c>
      <c r="BE4" s="51">
        <f>'KWh (Monthly) ENTRY NLI '!BE4</f>
        <v>45108</v>
      </c>
      <c r="BF4" s="51">
        <f>'KWh (Monthly) ENTRY NLI '!BF4</f>
        <v>45139</v>
      </c>
      <c r="BG4" s="51">
        <f>'KWh (Monthly) ENTRY NLI '!BG4</f>
        <v>45170</v>
      </c>
      <c r="BH4" s="51">
        <f>'KWh (Monthly) ENTRY NLI '!BH4</f>
        <v>45200</v>
      </c>
      <c r="BI4" s="51">
        <f>'KWh (Monthly) ENTRY NLI '!BI4</f>
        <v>45231</v>
      </c>
      <c r="BJ4" s="51">
        <f>'KWh (Monthly) ENTRY NLI '!BJ4</f>
        <v>45261</v>
      </c>
      <c r="BK4" s="51">
        <f>'KWh (Monthly) ENTRY NLI '!BK4</f>
        <v>45292</v>
      </c>
      <c r="BL4" s="51">
        <f>'KWh (Monthly) ENTRY NLI '!BL4</f>
        <v>45323</v>
      </c>
      <c r="BM4" s="51">
        <f>'KWh (Monthly) ENTRY NLI '!BM4</f>
        <v>45352</v>
      </c>
      <c r="BN4" s="51">
        <f>'KWh (Monthly) ENTRY NLI '!BN4</f>
        <v>45383</v>
      </c>
      <c r="BO4" s="51">
        <f>'KWh (Monthly) ENTRY NLI '!BO4</f>
        <v>45413</v>
      </c>
      <c r="BP4" s="51">
        <f>'KWh (Monthly) ENTRY NLI '!BP4</f>
        <v>45444</v>
      </c>
      <c r="BQ4" s="51">
        <f>'KWh (Monthly) ENTRY NLI '!BQ4</f>
        <v>45474</v>
      </c>
      <c r="BR4" s="51">
        <f>'KWh (Monthly) ENTRY NLI '!BR4</f>
        <v>45505</v>
      </c>
      <c r="BS4" s="51">
        <f>'KWh (Monthly) ENTRY NLI '!BS4</f>
        <v>45536</v>
      </c>
      <c r="BT4" s="51">
        <f>'KWh (Monthly) ENTRY NLI '!BT4</f>
        <v>45566</v>
      </c>
      <c r="BU4" s="51">
        <f>'KWh (Monthly) ENTRY NLI '!BU4</f>
        <v>45597</v>
      </c>
      <c r="BV4" s="51">
        <f>'KWh (Monthly) ENTRY NLI '!BV4</f>
        <v>45627</v>
      </c>
      <c r="BW4" s="51">
        <f>'KWh (Monthly) ENTRY NLI '!BW4</f>
        <v>45658</v>
      </c>
      <c r="BX4" s="51">
        <f>'KWh (Monthly) ENTRY NLI '!BX4</f>
        <v>45689</v>
      </c>
      <c r="BY4" s="51">
        <f>'KWh (Monthly) ENTRY NLI '!BY4</f>
        <v>45717</v>
      </c>
      <c r="BZ4" s="51">
        <f>'KWh (Monthly) ENTRY NLI '!BZ4</f>
        <v>45748</v>
      </c>
      <c r="CA4" s="51">
        <f>'KWh (Monthly) ENTRY NLI '!CA4</f>
        <v>45778</v>
      </c>
      <c r="CB4" s="51">
        <f>'KWh (Monthly) ENTRY NLI '!CB4</f>
        <v>45809</v>
      </c>
      <c r="CC4" s="51">
        <f>'KWh (Monthly) ENTRY NLI '!CC4</f>
        <v>45839</v>
      </c>
      <c r="CD4" s="51">
        <f>'KWh (Monthly) ENTRY NLI '!CD4</f>
        <v>45870</v>
      </c>
      <c r="CE4" s="51">
        <f>'KWh (Monthly) ENTRY NLI '!CE4</f>
        <v>45901</v>
      </c>
      <c r="CF4" s="51">
        <f>'KWh (Monthly) ENTRY NLI '!CF4</f>
        <v>45931</v>
      </c>
      <c r="CG4" s="51">
        <f>'KWh (Monthly) ENTRY NLI '!CG4</f>
        <v>45962</v>
      </c>
      <c r="CH4" s="51">
        <f>'KWh (Monthly) ENTRY NLI '!CH4</f>
        <v>45992</v>
      </c>
      <c r="CI4" s="51">
        <f>'KWh (Monthly) ENTRY NLI '!CI4</f>
        <v>46023</v>
      </c>
      <c r="CJ4" s="51">
        <f>'KWh (Monthly) ENTRY NLI '!CJ4</f>
        <v>46054</v>
      </c>
      <c r="CK4" s="51">
        <f>'KWh (Monthly) ENTRY NLI '!CK4</f>
        <v>46082</v>
      </c>
      <c r="CL4" s="51">
        <f>'KWh (Monthly) ENTRY NLI '!CL4</f>
        <v>46113</v>
      </c>
      <c r="CM4" s="51">
        <f>'KWh (Monthly) ENTRY NLI '!CM4</f>
        <v>46143</v>
      </c>
      <c r="CN4" s="51">
        <f>'KWh (Monthly) ENTRY NLI '!CN4</f>
        <v>46174</v>
      </c>
      <c r="CO4" s="51">
        <f>'KWh (Monthly) ENTRY NLI '!CO4</f>
        <v>46204</v>
      </c>
      <c r="CP4" s="51">
        <f>'KWh (Monthly) ENTRY NLI '!CP4</f>
        <v>46235</v>
      </c>
      <c r="CQ4" s="51">
        <f>'KWh (Monthly) ENTRY NLI '!CQ4</f>
        <v>46266</v>
      </c>
      <c r="CR4" s="51">
        <f>'KWh (Monthly) ENTRY NLI '!CR4</f>
        <v>46296</v>
      </c>
      <c r="CS4" s="51">
        <f>'KWh (Monthly) ENTRY NLI '!CS4</f>
        <v>46327</v>
      </c>
      <c r="CT4" s="51">
        <f>'KWh (Monthly) ENTRY NLI '!CT4</f>
        <v>46357</v>
      </c>
      <c r="CU4" s="51">
        <f>'KWh (Monthly) ENTRY NLI '!CU4</f>
        <v>46388</v>
      </c>
      <c r="CV4" s="51">
        <f>'KWh (Monthly) ENTRY NLI '!CV4</f>
        <v>46419</v>
      </c>
      <c r="CW4" s="51">
        <f>'KWh (Monthly) ENTRY NLI '!CW4</f>
        <v>46447</v>
      </c>
      <c r="CX4" s="51">
        <f>'KWh (Monthly) ENTRY NLI '!CX4</f>
        <v>46478</v>
      </c>
      <c r="CY4" s="51">
        <f>'KWh (Monthly) ENTRY NLI '!CY4</f>
        <v>46508</v>
      </c>
      <c r="CZ4" s="51">
        <f>'KWh (Monthly) ENTRY NLI '!CZ4</f>
        <v>46539</v>
      </c>
      <c r="DA4" s="51">
        <f>'KWh (Monthly) ENTRY NLI '!DA4</f>
        <v>46569</v>
      </c>
      <c r="DB4" s="51">
        <f>'KWh (Monthly) ENTRY NLI '!DB4</f>
        <v>46600</v>
      </c>
      <c r="DC4" s="51">
        <f>'KWh (Monthly) ENTRY NLI '!DC4</f>
        <v>46631</v>
      </c>
      <c r="DD4" s="51">
        <f>'KWh (Monthly) ENTRY NLI '!DD4</f>
        <v>46661</v>
      </c>
      <c r="DE4" s="51">
        <f>'KWh (Monthly) ENTRY NLI '!DE4</f>
        <v>46692</v>
      </c>
      <c r="DF4" s="51">
        <f>'KWh (Monthly) ENTRY NLI '!DF4</f>
        <v>46722</v>
      </c>
      <c r="DG4" s="51">
        <f>'KWh (Monthly) ENTRY NLI '!DG4</f>
        <v>46753</v>
      </c>
      <c r="DH4" s="51">
        <f>'KWh (Monthly) ENTRY NLI '!DH4</f>
        <v>46784</v>
      </c>
      <c r="DI4" s="51">
        <f>'KWh (Monthly) ENTRY NLI '!DI4</f>
        <v>46813</v>
      </c>
      <c r="DJ4" s="51">
        <f>'KWh (Monthly) ENTRY NLI '!DJ4</f>
        <v>46844</v>
      </c>
      <c r="DK4" s="51">
        <f>'KWh (Monthly) ENTRY NLI '!DK4</f>
        <v>46874</v>
      </c>
      <c r="DL4" s="51">
        <f>'KWh (Monthly) ENTRY NLI '!DL4</f>
        <v>46905</v>
      </c>
      <c r="DM4" s="51">
        <f>'KWh (Monthly) ENTRY NLI '!DM4</f>
        <v>46935</v>
      </c>
      <c r="DN4" s="51">
        <f>'KWh (Monthly) ENTRY NLI '!DN4</f>
        <v>46966</v>
      </c>
      <c r="DO4" s="51">
        <f>'KWh (Monthly) ENTRY NLI '!DO4</f>
        <v>46997</v>
      </c>
      <c r="DP4" s="51">
        <f>'KWh (Monthly) ENTRY NLI '!DP4</f>
        <v>47027</v>
      </c>
      <c r="DQ4" s="51">
        <f>'KWh (Monthly) ENTRY NLI '!DQ4</f>
        <v>47058</v>
      </c>
      <c r="DR4" s="51">
        <f>'KWh (Monthly) ENTRY NLI '!DR4</f>
        <v>47088</v>
      </c>
    </row>
    <row r="5" spans="1:122" s="52" customFormat="1" x14ac:dyDescent="0.25">
      <c r="B5" s="53" t="s">
        <v>53</v>
      </c>
      <c r="C5" s="53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0</v>
      </c>
      <c r="G5" s="53">
        <f t="shared" ref="G5:BR5" si="0">SUM(G23:G32,G35:G47,G50:G62,G65:G77,G80:G92)</f>
        <v>100000</v>
      </c>
      <c r="H5" s="53">
        <f t="shared" si="0"/>
        <v>100000</v>
      </c>
      <c r="I5" s="53">
        <f t="shared" si="0"/>
        <v>100000</v>
      </c>
      <c r="J5" s="53">
        <f t="shared" si="0"/>
        <v>100000</v>
      </c>
      <c r="K5" s="53">
        <f t="shared" si="0"/>
        <v>100000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  <c r="CK5" s="53">
        <f t="shared" ref="CK5:DH5" si="2">SUM(CK23:CK32,CK35:CK47,CK50:CK62,CK65:CK77,CK80:CK92)</f>
        <v>0</v>
      </c>
      <c r="CL5" s="53">
        <f t="shared" si="2"/>
        <v>0</v>
      </c>
      <c r="CM5" s="53">
        <f t="shared" si="2"/>
        <v>0</v>
      </c>
      <c r="CN5" s="53">
        <f t="shared" si="2"/>
        <v>0</v>
      </c>
      <c r="CO5" s="53">
        <f t="shared" si="2"/>
        <v>0</v>
      </c>
      <c r="CP5" s="53">
        <f t="shared" si="2"/>
        <v>0</v>
      </c>
      <c r="CQ5" s="53">
        <f t="shared" si="2"/>
        <v>0</v>
      </c>
      <c r="CR5" s="53">
        <f t="shared" si="2"/>
        <v>0</v>
      </c>
      <c r="CS5" s="53">
        <f t="shared" si="2"/>
        <v>0</v>
      </c>
      <c r="CT5" s="53">
        <f t="shared" si="2"/>
        <v>0</v>
      </c>
      <c r="CU5" s="53">
        <f t="shared" si="2"/>
        <v>0</v>
      </c>
      <c r="CV5" s="53">
        <f t="shared" si="2"/>
        <v>0</v>
      </c>
      <c r="CW5" s="53">
        <f t="shared" si="2"/>
        <v>0</v>
      </c>
      <c r="CX5" s="53">
        <f t="shared" si="2"/>
        <v>0</v>
      </c>
      <c r="CY5" s="53">
        <f t="shared" si="2"/>
        <v>0</v>
      </c>
      <c r="CZ5" s="53">
        <f t="shared" si="2"/>
        <v>0</v>
      </c>
      <c r="DA5" s="53">
        <f t="shared" si="2"/>
        <v>0</v>
      </c>
      <c r="DB5" s="53">
        <f t="shared" si="2"/>
        <v>0</v>
      </c>
      <c r="DC5" s="53">
        <f t="shared" si="2"/>
        <v>0</v>
      </c>
      <c r="DD5" s="53">
        <f t="shared" si="2"/>
        <v>0</v>
      </c>
      <c r="DE5" s="53">
        <f t="shared" si="2"/>
        <v>0</v>
      </c>
      <c r="DF5" s="53">
        <f t="shared" si="2"/>
        <v>0</v>
      </c>
      <c r="DG5" s="53">
        <f t="shared" si="2"/>
        <v>0</v>
      </c>
      <c r="DH5" s="53">
        <f t="shared" si="2"/>
        <v>0</v>
      </c>
      <c r="DI5" s="53">
        <f t="shared" ref="DI5:DR5" si="3">SUM(DI23:DI32,DI35:DI47,DI50:DI62,DI65:DI77,DI80:DI92)</f>
        <v>0</v>
      </c>
      <c r="DJ5" s="53">
        <f t="shared" si="3"/>
        <v>0</v>
      </c>
      <c r="DK5" s="53">
        <f t="shared" si="3"/>
        <v>0</v>
      </c>
      <c r="DL5" s="53">
        <f t="shared" si="3"/>
        <v>0</v>
      </c>
      <c r="DM5" s="53">
        <f t="shared" si="3"/>
        <v>0</v>
      </c>
      <c r="DN5" s="53">
        <f t="shared" si="3"/>
        <v>0</v>
      </c>
      <c r="DO5" s="53">
        <f t="shared" si="3"/>
        <v>0</v>
      </c>
      <c r="DP5" s="53">
        <f t="shared" si="3"/>
        <v>0</v>
      </c>
      <c r="DQ5" s="53">
        <f t="shared" si="3"/>
        <v>0</v>
      </c>
      <c r="DR5" s="53">
        <f t="shared" si="3"/>
        <v>0</v>
      </c>
    </row>
    <row r="6" spans="1:122" s="46" customFormat="1" x14ac:dyDescent="0.25">
      <c r="B6" s="69" t="s">
        <v>54</v>
      </c>
      <c r="C6" s="69">
        <f>SUM(C23:C32)</f>
        <v>0</v>
      </c>
      <c r="D6" s="69">
        <f>SUM(D23:D32)</f>
        <v>0</v>
      </c>
      <c r="E6" s="69">
        <f>SUM(E23:E32)</f>
        <v>0</v>
      </c>
      <c r="F6" s="69">
        <f>SUM(F23:F32)</f>
        <v>0</v>
      </c>
      <c r="G6" s="69">
        <f t="shared" ref="G6:BR6" si="4">SUM(G23:G32)</f>
        <v>0</v>
      </c>
      <c r="H6" s="69">
        <f t="shared" si="4"/>
        <v>0</v>
      </c>
      <c r="I6" s="69">
        <f t="shared" si="4"/>
        <v>0</v>
      </c>
      <c r="J6" s="69">
        <f t="shared" si="4"/>
        <v>0</v>
      </c>
      <c r="K6" s="69">
        <f t="shared" si="4"/>
        <v>0</v>
      </c>
      <c r="L6" s="69">
        <f t="shared" si="4"/>
        <v>0</v>
      </c>
      <c r="M6" s="69">
        <f t="shared" si="4"/>
        <v>0</v>
      </c>
      <c r="N6" s="69">
        <f t="shared" si="4"/>
        <v>0</v>
      </c>
      <c r="O6" s="69">
        <f t="shared" si="4"/>
        <v>0</v>
      </c>
      <c r="P6" s="69">
        <f t="shared" si="4"/>
        <v>0</v>
      </c>
      <c r="Q6" s="69">
        <f t="shared" si="4"/>
        <v>0</v>
      </c>
      <c r="R6" s="69">
        <f t="shared" si="4"/>
        <v>0</v>
      </c>
      <c r="S6" s="69">
        <f t="shared" si="4"/>
        <v>0</v>
      </c>
      <c r="T6" s="69">
        <f t="shared" si="4"/>
        <v>0</v>
      </c>
      <c r="U6" s="69">
        <f t="shared" si="4"/>
        <v>0</v>
      </c>
      <c r="V6" s="69">
        <f t="shared" si="4"/>
        <v>0</v>
      </c>
      <c r="W6" s="69">
        <f t="shared" si="4"/>
        <v>0</v>
      </c>
      <c r="X6" s="69">
        <f t="shared" si="4"/>
        <v>0</v>
      </c>
      <c r="Y6" s="69">
        <f t="shared" si="4"/>
        <v>0</v>
      </c>
      <c r="Z6" s="69">
        <f t="shared" si="4"/>
        <v>0</v>
      </c>
      <c r="AA6" s="69">
        <f t="shared" si="4"/>
        <v>0</v>
      </c>
      <c r="AB6" s="69">
        <f t="shared" si="4"/>
        <v>0</v>
      </c>
      <c r="AC6" s="69">
        <f t="shared" si="4"/>
        <v>0</v>
      </c>
      <c r="AD6" s="69">
        <f t="shared" si="4"/>
        <v>0</v>
      </c>
      <c r="AE6" s="69">
        <f t="shared" si="4"/>
        <v>0</v>
      </c>
      <c r="AF6" s="69">
        <f t="shared" si="4"/>
        <v>0</v>
      </c>
      <c r="AG6" s="69">
        <f t="shared" si="4"/>
        <v>0</v>
      </c>
      <c r="AH6" s="69">
        <f t="shared" si="4"/>
        <v>0</v>
      </c>
      <c r="AI6" s="69">
        <f t="shared" si="4"/>
        <v>0</v>
      </c>
      <c r="AJ6" s="69">
        <f t="shared" si="4"/>
        <v>0</v>
      </c>
      <c r="AK6" s="69">
        <f t="shared" si="4"/>
        <v>0</v>
      </c>
      <c r="AL6" s="69">
        <f t="shared" si="4"/>
        <v>0</v>
      </c>
      <c r="AM6" s="69">
        <f t="shared" si="4"/>
        <v>0</v>
      </c>
      <c r="AN6" s="69">
        <f t="shared" si="4"/>
        <v>0</v>
      </c>
      <c r="AO6" s="69">
        <f t="shared" si="4"/>
        <v>0</v>
      </c>
      <c r="AP6" s="69">
        <f t="shared" si="4"/>
        <v>0</v>
      </c>
      <c r="AQ6" s="69">
        <f t="shared" si="4"/>
        <v>0</v>
      </c>
      <c r="AR6" s="69">
        <f t="shared" si="4"/>
        <v>0</v>
      </c>
      <c r="AS6" s="69">
        <f t="shared" si="4"/>
        <v>0</v>
      </c>
      <c r="AT6" s="69">
        <f t="shared" si="4"/>
        <v>0</v>
      </c>
      <c r="AU6" s="69">
        <f t="shared" si="4"/>
        <v>0</v>
      </c>
      <c r="AV6" s="69">
        <f t="shared" si="4"/>
        <v>0</v>
      </c>
      <c r="AW6" s="69">
        <f t="shared" si="4"/>
        <v>0</v>
      </c>
      <c r="AX6" s="69">
        <f t="shared" si="4"/>
        <v>0</v>
      </c>
      <c r="AY6" s="69">
        <f t="shared" si="4"/>
        <v>0</v>
      </c>
      <c r="AZ6" s="69">
        <f t="shared" si="4"/>
        <v>0</v>
      </c>
      <c r="BA6" s="69">
        <f t="shared" si="4"/>
        <v>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0</v>
      </c>
      <c r="BL6" s="69">
        <f t="shared" si="4"/>
        <v>0</v>
      </c>
      <c r="BM6" s="69">
        <f t="shared" si="4"/>
        <v>0</v>
      </c>
      <c r="BN6" s="69">
        <f t="shared" si="4"/>
        <v>0</v>
      </c>
      <c r="BO6" s="69">
        <f t="shared" si="4"/>
        <v>0</v>
      </c>
      <c r="BP6" s="69">
        <f t="shared" si="4"/>
        <v>0</v>
      </c>
      <c r="BQ6" s="69">
        <f t="shared" si="4"/>
        <v>0</v>
      </c>
      <c r="BR6" s="69">
        <f t="shared" si="4"/>
        <v>0</v>
      </c>
      <c r="BS6" s="69">
        <f t="shared" ref="BS6:CJ6" si="5">SUM(BS23:BS32)</f>
        <v>0</v>
      </c>
      <c r="BT6" s="69">
        <f t="shared" si="5"/>
        <v>0</v>
      </c>
      <c r="BU6" s="69">
        <f t="shared" si="5"/>
        <v>0</v>
      </c>
      <c r="BV6" s="69">
        <f t="shared" si="5"/>
        <v>0</v>
      </c>
      <c r="BW6" s="69">
        <f t="shared" si="5"/>
        <v>0</v>
      </c>
      <c r="BX6" s="69">
        <f t="shared" si="5"/>
        <v>0</v>
      </c>
      <c r="BY6" s="69">
        <f t="shared" si="5"/>
        <v>0</v>
      </c>
      <c r="BZ6" s="69">
        <f t="shared" si="5"/>
        <v>0</v>
      </c>
      <c r="CA6" s="69">
        <f t="shared" si="5"/>
        <v>0</v>
      </c>
      <c r="CB6" s="69">
        <f t="shared" si="5"/>
        <v>0</v>
      </c>
      <c r="CC6" s="69">
        <f t="shared" si="5"/>
        <v>0</v>
      </c>
      <c r="CD6" s="69">
        <f t="shared" si="5"/>
        <v>0</v>
      </c>
      <c r="CE6" s="69">
        <f t="shared" si="5"/>
        <v>0</v>
      </c>
      <c r="CF6" s="69">
        <f t="shared" si="5"/>
        <v>0</v>
      </c>
      <c r="CG6" s="69">
        <f t="shared" si="5"/>
        <v>0</v>
      </c>
      <c r="CH6" s="69">
        <f t="shared" si="5"/>
        <v>0</v>
      </c>
      <c r="CI6" s="69">
        <f t="shared" si="5"/>
        <v>0</v>
      </c>
      <c r="CJ6" s="69">
        <f t="shared" si="5"/>
        <v>0</v>
      </c>
      <c r="CK6" s="69">
        <f t="shared" ref="CK6:DH6" si="6">SUM(CK23:CK32)</f>
        <v>0</v>
      </c>
      <c r="CL6" s="69">
        <f t="shared" si="6"/>
        <v>0</v>
      </c>
      <c r="CM6" s="69">
        <f t="shared" si="6"/>
        <v>0</v>
      </c>
      <c r="CN6" s="69">
        <f t="shared" si="6"/>
        <v>0</v>
      </c>
      <c r="CO6" s="69">
        <f t="shared" si="6"/>
        <v>0</v>
      </c>
      <c r="CP6" s="69">
        <f t="shared" si="6"/>
        <v>0</v>
      </c>
      <c r="CQ6" s="69">
        <f t="shared" si="6"/>
        <v>0</v>
      </c>
      <c r="CR6" s="69">
        <f t="shared" si="6"/>
        <v>0</v>
      </c>
      <c r="CS6" s="69">
        <f t="shared" si="6"/>
        <v>0</v>
      </c>
      <c r="CT6" s="69">
        <f t="shared" si="6"/>
        <v>0</v>
      </c>
      <c r="CU6" s="69">
        <f t="shared" si="6"/>
        <v>0</v>
      </c>
      <c r="CV6" s="69">
        <f t="shared" si="6"/>
        <v>0</v>
      </c>
      <c r="CW6" s="69">
        <f t="shared" si="6"/>
        <v>0</v>
      </c>
      <c r="CX6" s="69">
        <f t="shared" si="6"/>
        <v>0</v>
      </c>
      <c r="CY6" s="69">
        <f t="shared" si="6"/>
        <v>0</v>
      </c>
      <c r="CZ6" s="69">
        <f t="shared" si="6"/>
        <v>0</v>
      </c>
      <c r="DA6" s="69">
        <f t="shared" si="6"/>
        <v>0</v>
      </c>
      <c r="DB6" s="69">
        <f t="shared" si="6"/>
        <v>0</v>
      </c>
      <c r="DC6" s="69">
        <f t="shared" si="6"/>
        <v>0</v>
      </c>
      <c r="DD6" s="69">
        <f t="shared" si="6"/>
        <v>0</v>
      </c>
      <c r="DE6" s="69">
        <f t="shared" si="6"/>
        <v>0</v>
      </c>
      <c r="DF6" s="69">
        <f t="shared" si="6"/>
        <v>0</v>
      </c>
      <c r="DG6" s="69">
        <f t="shared" si="6"/>
        <v>0</v>
      </c>
      <c r="DH6" s="69">
        <f t="shared" si="6"/>
        <v>0</v>
      </c>
      <c r="DI6" s="69">
        <f t="shared" ref="DI6:DR6" si="7">SUM(DI23:DI32)</f>
        <v>0</v>
      </c>
      <c r="DJ6" s="69">
        <f t="shared" si="7"/>
        <v>0</v>
      </c>
      <c r="DK6" s="69">
        <f t="shared" si="7"/>
        <v>0</v>
      </c>
      <c r="DL6" s="69">
        <f t="shared" si="7"/>
        <v>0</v>
      </c>
      <c r="DM6" s="69">
        <f t="shared" si="7"/>
        <v>0</v>
      </c>
      <c r="DN6" s="69">
        <f t="shared" si="7"/>
        <v>0</v>
      </c>
      <c r="DO6" s="69">
        <f t="shared" si="7"/>
        <v>0</v>
      </c>
      <c r="DP6" s="69">
        <f t="shared" si="7"/>
        <v>0</v>
      </c>
      <c r="DQ6" s="69">
        <f t="shared" si="7"/>
        <v>0</v>
      </c>
      <c r="DR6" s="69">
        <f t="shared" si="7"/>
        <v>0</v>
      </c>
    </row>
    <row r="7" spans="1:122" s="46" customFormat="1" x14ac:dyDescent="0.25">
      <c r="B7" s="69" t="s">
        <v>55</v>
      </c>
      <c r="C7" s="69">
        <f>SUM(C35:C47,C50:C62,C65:C77,C80:C92)</f>
        <v>0</v>
      </c>
      <c r="D7" s="69">
        <f>SUM(D35:D47,D50:D62,D65:D77,D80:D92)</f>
        <v>0</v>
      </c>
      <c r="E7" s="69">
        <f>SUM(E35:E47,E50:E62,E65:E77,E80:E92)</f>
        <v>0</v>
      </c>
      <c r="F7" s="69">
        <f>SUM(F35:F47,F50:F62,F65:F77,F80:F92)</f>
        <v>0</v>
      </c>
      <c r="G7" s="69">
        <f t="shared" ref="G7:BR7" si="8">SUM(G35:G47,G50:G62,G65:G77,G80:G92)</f>
        <v>100000</v>
      </c>
      <c r="H7" s="69">
        <f t="shared" si="8"/>
        <v>100000</v>
      </c>
      <c r="I7" s="69">
        <f t="shared" si="8"/>
        <v>100000</v>
      </c>
      <c r="J7" s="69">
        <f t="shared" si="8"/>
        <v>100000</v>
      </c>
      <c r="K7" s="69">
        <f t="shared" si="8"/>
        <v>100000</v>
      </c>
      <c r="L7" s="69">
        <f t="shared" si="8"/>
        <v>0</v>
      </c>
      <c r="M7" s="69">
        <f t="shared" si="8"/>
        <v>0</v>
      </c>
      <c r="N7" s="69">
        <f t="shared" si="8"/>
        <v>0</v>
      </c>
      <c r="O7" s="69">
        <f t="shared" si="8"/>
        <v>0</v>
      </c>
      <c r="P7" s="69">
        <f t="shared" si="8"/>
        <v>0</v>
      </c>
      <c r="Q7" s="69">
        <f t="shared" si="8"/>
        <v>0</v>
      </c>
      <c r="R7" s="69">
        <f t="shared" si="8"/>
        <v>0</v>
      </c>
      <c r="S7" s="69">
        <f t="shared" si="8"/>
        <v>0</v>
      </c>
      <c r="T7" s="69">
        <f t="shared" si="8"/>
        <v>0</v>
      </c>
      <c r="U7" s="69">
        <f t="shared" si="8"/>
        <v>0</v>
      </c>
      <c r="V7" s="69">
        <f t="shared" si="8"/>
        <v>0</v>
      </c>
      <c r="W7" s="69">
        <f t="shared" si="8"/>
        <v>0</v>
      </c>
      <c r="X7" s="69">
        <f t="shared" si="8"/>
        <v>0</v>
      </c>
      <c r="Y7" s="69">
        <f t="shared" si="8"/>
        <v>0</v>
      </c>
      <c r="Z7" s="69">
        <f t="shared" si="8"/>
        <v>0</v>
      </c>
      <c r="AA7" s="69">
        <f t="shared" si="8"/>
        <v>0</v>
      </c>
      <c r="AB7" s="69">
        <f t="shared" si="8"/>
        <v>0</v>
      </c>
      <c r="AC7" s="69">
        <f t="shared" si="8"/>
        <v>0</v>
      </c>
      <c r="AD7" s="69">
        <f t="shared" si="8"/>
        <v>0</v>
      </c>
      <c r="AE7" s="69">
        <f t="shared" si="8"/>
        <v>0</v>
      </c>
      <c r="AF7" s="69">
        <f t="shared" si="8"/>
        <v>0</v>
      </c>
      <c r="AG7" s="69">
        <f t="shared" si="8"/>
        <v>0</v>
      </c>
      <c r="AH7" s="69">
        <f t="shared" si="8"/>
        <v>0</v>
      </c>
      <c r="AI7" s="69">
        <f t="shared" si="8"/>
        <v>0</v>
      </c>
      <c r="AJ7" s="69">
        <f t="shared" si="8"/>
        <v>0</v>
      </c>
      <c r="AK7" s="69">
        <f t="shared" si="8"/>
        <v>0</v>
      </c>
      <c r="AL7" s="69">
        <f t="shared" si="8"/>
        <v>0</v>
      </c>
      <c r="AM7" s="69">
        <f t="shared" si="8"/>
        <v>0</v>
      </c>
      <c r="AN7" s="69">
        <f t="shared" si="8"/>
        <v>0</v>
      </c>
      <c r="AO7" s="69">
        <f t="shared" si="8"/>
        <v>0</v>
      </c>
      <c r="AP7" s="69">
        <f t="shared" si="8"/>
        <v>0</v>
      </c>
      <c r="AQ7" s="69">
        <f t="shared" si="8"/>
        <v>0</v>
      </c>
      <c r="AR7" s="69">
        <f t="shared" si="8"/>
        <v>0</v>
      </c>
      <c r="AS7" s="69">
        <f t="shared" si="8"/>
        <v>0</v>
      </c>
      <c r="AT7" s="69">
        <f t="shared" si="8"/>
        <v>0</v>
      </c>
      <c r="AU7" s="69">
        <f t="shared" si="8"/>
        <v>0</v>
      </c>
      <c r="AV7" s="69">
        <f t="shared" si="8"/>
        <v>0</v>
      </c>
      <c r="AW7" s="69">
        <f t="shared" si="8"/>
        <v>0</v>
      </c>
      <c r="AX7" s="69">
        <f t="shared" si="8"/>
        <v>0</v>
      </c>
      <c r="AY7" s="69">
        <f t="shared" si="8"/>
        <v>0</v>
      </c>
      <c r="AZ7" s="69">
        <f t="shared" si="8"/>
        <v>0</v>
      </c>
      <c r="BA7" s="69">
        <f t="shared" si="8"/>
        <v>0</v>
      </c>
      <c r="BB7" s="69">
        <f t="shared" si="8"/>
        <v>0</v>
      </c>
      <c r="BC7" s="69">
        <f t="shared" si="8"/>
        <v>0</v>
      </c>
      <c r="BD7" s="69">
        <f t="shared" si="8"/>
        <v>0</v>
      </c>
      <c r="BE7" s="69">
        <f t="shared" si="8"/>
        <v>0</v>
      </c>
      <c r="BF7" s="69">
        <f t="shared" si="8"/>
        <v>0</v>
      </c>
      <c r="BG7" s="69">
        <f t="shared" si="8"/>
        <v>0</v>
      </c>
      <c r="BH7" s="69">
        <f t="shared" si="8"/>
        <v>0</v>
      </c>
      <c r="BI7" s="69">
        <f t="shared" si="8"/>
        <v>0</v>
      </c>
      <c r="BJ7" s="69">
        <f t="shared" si="8"/>
        <v>0</v>
      </c>
      <c r="BK7" s="69">
        <f t="shared" si="8"/>
        <v>0</v>
      </c>
      <c r="BL7" s="69">
        <f t="shared" si="8"/>
        <v>0</v>
      </c>
      <c r="BM7" s="69">
        <f t="shared" si="8"/>
        <v>0</v>
      </c>
      <c r="BN7" s="69">
        <f t="shared" si="8"/>
        <v>0</v>
      </c>
      <c r="BO7" s="69">
        <f t="shared" si="8"/>
        <v>0</v>
      </c>
      <c r="BP7" s="69">
        <f t="shared" si="8"/>
        <v>0</v>
      </c>
      <c r="BQ7" s="69">
        <f t="shared" si="8"/>
        <v>0</v>
      </c>
      <c r="BR7" s="69">
        <f t="shared" si="8"/>
        <v>0</v>
      </c>
      <c r="BS7" s="69">
        <f t="shared" ref="BS7:CJ7" si="9">SUM(BS35:BS47,BS50:BS62,BS65:BS77,BS80:BS92)</f>
        <v>0</v>
      </c>
      <c r="BT7" s="69">
        <f t="shared" si="9"/>
        <v>0</v>
      </c>
      <c r="BU7" s="69">
        <f t="shared" si="9"/>
        <v>0</v>
      </c>
      <c r="BV7" s="69">
        <f t="shared" si="9"/>
        <v>0</v>
      </c>
      <c r="BW7" s="69">
        <f t="shared" si="9"/>
        <v>0</v>
      </c>
      <c r="BX7" s="69">
        <f t="shared" si="9"/>
        <v>0</v>
      </c>
      <c r="BY7" s="69">
        <f t="shared" si="9"/>
        <v>0</v>
      </c>
      <c r="BZ7" s="69">
        <f t="shared" si="9"/>
        <v>0</v>
      </c>
      <c r="CA7" s="69">
        <f t="shared" si="9"/>
        <v>0</v>
      </c>
      <c r="CB7" s="69">
        <f t="shared" si="9"/>
        <v>0</v>
      </c>
      <c r="CC7" s="69">
        <f t="shared" si="9"/>
        <v>0</v>
      </c>
      <c r="CD7" s="69">
        <f t="shared" si="9"/>
        <v>0</v>
      </c>
      <c r="CE7" s="69">
        <f t="shared" si="9"/>
        <v>0</v>
      </c>
      <c r="CF7" s="69">
        <f t="shared" si="9"/>
        <v>0</v>
      </c>
      <c r="CG7" s="69">
        <f t="shared" si="9"/>
        <v>0</v>
      </c>
      <c r="CH7" s="69">
        <f t="shared" si="9"/>
        <v>0</v>
      </c>
      <c r="CI7" s="69">
        <f t="shared" si="9"/>
        <v>0</v>
      </c>
      <c r="CJ7" s="69">
        <f t="shared" si="9"/>
        <v>0</v>
      </c>
      <c r="CK7" s="69">
        <f t="shared" ref="CK7:DH7" si="10">SUM(CK35:CK47,CK50:CK62,CK65:CK77,CK80:CK92)</f>
        <v>0</v>
      </c>
      <c r="CL7" s="69">
        <f t="shared" si="10"/>
        <v>0</v>
      </c>
      <c r="CM7" s="69">
        <f t="shared" si="10"/>
        <v>0</v>
      </c>
      <c r="CN7" s="69">
        <f t="shared" si="10"/>
        <v>0</v>
      </c>
      <c r="CO7" s="69">
        <f t="shared" si="10"/>
        <v>0</v>
      </c>
      <c r="CP7" s="69">
        <f t="shared" si="10"/>
        <v>0</v>
      </c>
      <c r="CQ7" s="69">
        <f t="shared" si="10"/>
        <v>0</v>
      </c>
      <c r="CR7" s="69">
        <f t="shared" si="10"/>
        <v>0</v>
      </c>
      <c r="CS7" s="69">
        <f t="shared" si="10"/>
        <v>0</v>
      </c>
      <c r="CT7" s="69">
        <f t="shared" si="10"/>
        <v>0</v>
      </c>
      <c r="CU7" s="69">
        <f t="shared" si="10"/>
        <v>0</v>
      </c>
      <c r="CV7" s="69">
        <f t="shared" si="10"/>
        <v>0</v>
      </c>
      <c r="CW7" s="69">
        <f t="shared" si="10"/>
        <v>0</v>
      </c>
      <c r="CX7" s="69">
        <f t="shared" si="10"/>
        <v>0</v>
      </c>
      <c r="CY7" s="69">
        <f t="shared" si="10"/>
        <v>0</v>
      </c>
      <c r="CZ7" s="69">
        <f t="shared" si="10"/>
        <v>0</v>
      </c>
      <c r="DA7" s="69">
        <f t="shared" si="10"/>
        <v>0</v>
      </c>
      <c r="DB7" s="69">
        <f t="shared" si="10"/>
        <v>0</v>
      </c>
      <c r="DC7" s="69">
        <f t="shared" si="10"/>
        <v>0</v>
      </c>
      <c r="DD7" s="69">
        <f t="shared" si="10"/>
        <v>0</v>
      </c>
      <c r="DE7" s="69">
        <f t="shared" si="10"/>
        <v>0</v>
      </c>
      <c r="DF7" s="69">
        <f t="shared" si="10"/>
        <v>0</v>
      </c>
      <c r="DG7" s="69">
        <f t="shared" si="10"/>
        <v>0</v>
      </c>
      <c r="DH7" s="69">
        <f t="shared" si="10"/>
        <v>0</v>
      </c>
      <c r="DI7" s="69">
        <f t="shared" ref="DI7:DR7" si="11">SUM(DI35:DI47,DI50:DI62,DI65:DI77,DI80:DI92)</f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/>
    <row r="9" spans="1:122" x14ac:dyDescent="0.25">
      <c r="A9" s="165" t="s">
        <v>57</v>
      </c>
      <c r="B9" s="77" t="s">
        <v>62</v>
      </c>
      <c r="C9" s="61">
        <f>C4</f>
        <v>43466</v>
      </c>
      <c r="D9" s="61">
        <f t="shared" ref="D9:BO9" si="12">D4</f>
        <v>43497</v>
      </c>
      <c r="E9" s="61">
        <f t="shared" si="12"/>
        <v>43525</v>
      </c>
      <c r="F9" s="61">
        <f t="shared" si="12"/>
        <v>43556</v>
      </c>
      <c r="G9" s="61">
        <f t="shared" si="12"/>
        <v>43586</v>
      </c>
      <c r="H9" s="61">
        <f t="shared" si="12"/>
        <v>43617</v>
      </c>
      <c r="I9" s="61">
        <f t="shared" si="12"/>
        <v>43647</v>
      </c>
      <c r="J9" s="61">
        <f t="shared" si="12"/>
        <v>43678</v>
      </c>
      <c r="K9" s="61">
        <f t="shared" si="12"/>
        <v>43709</v>
      </c>
      <c r="L9" s="61">
        <f t="shared" si="12"/>
        <v>43739</v>
      </c>
      <c r="M9" s="61">
        <f t="shared" si="12"/>
        <v>43770</v>
      </c>
      <c r="N9" s="61">
        <f t="shared" si="12"/>
        <v>43800</v>
      </c>
      <c r="O9" s="61">
        <f t="shared" si="12"/>
        <v>43831</v>
      </c>
      <c r="P9" s="61">
        <f t="shared" si="12"/>
        <v>43862</v>
      </c>
      <c r="Q9" s="61">
        <f t="shared" si="12"/>
        <v>43891</v>
      </c>
      <c r="R9" s="61">
        <f t="shared" si="12"/>
        <v>43922</v>
      </c>
      <c r="S9" s="61">
        <f t="shared" si="12"/>
        <v>43952</v>
      </c>
      <c r="T9" s="61">
        <f t="shared" si="12"/>
        <v>43983</v>
      </c>
      <c r="U9" s="61">
        <f t="shared" si="12"/>
        <v>44013</v>
      </c>
      <c r="V9" s="61">
        <f t="shared" si="12"/>
        <v>44044</v>
      </c>
      <c r="W9" s="61">
        <f t="shared" si="12"/>
        <v>44075</v>
      </c>
      <c r="X9" s="61">
        <f t="shared" si="12"/>
        <v>44105</v>
      </c>
      <c r="Y9" s="61">
        <f t="shared" si="12"/>
        <v>44136</v>
      </c>
      <c r="Z9" s="61">
        <f t="shared" si="12"/>
        <v>44166</v>
      </c>
      <c r="AA9" s="61">
        <f t="shared" si="12"/>
        <v>44197</v>
      </c>
      <c r="AB9" s="61">
        <f t="shared" si="12"/>
        <v>44228</v>
      </c>
      <c r="AC9" s="61">
        <f t="shared" si="12"/>
        <v>44256</v>
      </c>
      <c r="AD9" s="61">
        <f t="shared" si="12"/>
        <v>44287</v>
      </c>
      <c r="AE9" s="61">
        <f t="shared" si="12"/>
        <v>44317</v>
      </c>
      <c r="AF9" s="61">
        <f t="shared" si="12"/>
        <v>44348</v>
      </c>
      <c r="AG9" s="61">
        <f t="shared" si="12"/>
        <v>44378</v>
      </c>
      <c r="AH9" s="61">
        <f t="shared" si="12"/>
        <v>44409</v>
      </c>
      <c r="AI9" s="61">
        <f t="shared" si="12"/>
        <v>44440</v>
      </c>
      <c r="AJ9" s="61">
        <f t="shared" si="12"/>
        <v>44470</v>
      </c>
      <c r="AK9" s="61">
        <f t="shared" si="12"/>
        <v>44501</v>
      </c>
      <c r="AL9" s="61">
        <f t="shared" si="12"/>
        <v>44531</v>
      </c>
      <c r="AM9" s="61">
        <f t="shared" si="12"/>
        <v>44562</v>
      </c>
      <c r="AN9" s="61">
        <f t="shared" si="12"/>
        <v>44593</v>
      </c>
      <c r="AO9" s="61">
        <f t="shared" si="12"/>
        <v>44621</v>
      </c>
      <c r="AP9" s="61">
        <f t="shared" si="12"/>
        <v>44652</v>
      </c>
      <c r="AQ9" s="61">
        <f t="shared" si="12"/>
        <v>44682</v>
      </c>
      <c r="AR9" s="61">
        <f t="shared" si="12"/>
        <v>44713</v>
      </c>
      <c r="AS9" s="61">
        <f t="shared" si="12"/>
        <v>44743</v>
      </c>
      <c r="AT9" s="61">
        <f t="shared" si="12"/>
        <v>44774</v>
      </c>
      <c r="AU9" s="61">
        <f t="shared" si="12"/>
        <v>44805</v>
      </c>
      <c r="AV9" s="61">
        <f t="shared" si="12"/>
        <v>44835</v>
      </c>
      <c r="AW9" s="61">
        <f t="shared" si="12"/>
        <v>44866</v>
      </c>
      <c r="AX9" s="61">
        <f t="shared" si="12"/>
        <v>44896</v>
      </c>
      <c r="AY9" s="61">
        <f t="shared" si="12"/>
        <v>44927</v>
      </c>
      <c r="AZ9" s="61">
        <f t="shared" si="12"/>
        <v>44958</v>
      </c>
      <c r="BA9" s="61">
        <f t="shared" si="12"/>
        <v>44986</v>
      </c>
      <c r="BB9" s="61">
        <f t="shared" si="12"/>
        <v>45017</v>
      </c>
      <c r="BC9" s="61">
        <f t="shared" si="12"/>
        <v>45047</v>
      </c>
      <c r="BD9" s="61">
        <f t="shared" si="12"/>
        <v>45078</v>
      </c>
      <c r="BE9" s="61">
        <f t="shared" si="12"/>
        <v>45108</v>
      </c>
      <c r="BF9" s="61">
        <f t="shared" si="12"/>
        <v>45139</v>
      </c>
      <c r="BG9" s="61">
        <f t="shared" si="12"/>
        <v>45170</v>
      </c>
      <c r="BH9" s="61">
        <f t="shared" si="12"/>
        <v>45200</v>
      </c>
      <c r="BI9" s="61">
        <f t="shared" si="12"/>
        <v>45231</v>
      </c>
      <c r="BJ9" s="61">
        <f t="shared" si="12"/>
        <v>45261</v>
      </c>
      <c r="BK9" s="61">
        <f t="shared" si="12"/>
        <v>45292</v>
      </c>
      <c r="BL9" s="61">
        <f t="shared" si="12"/>
        <v>45323</v>
      </c>
      <c r="BM9" s="61">
        <f t="shared" si="12"/>
        <v>45352</v>
      </c>
      <c r="BN9" s="61">
        <f t="shared" si="12"/>
        <v>45383</v>
      </c>
      <c r="BO9" s="61">
        <f t="shared" si="12"/>
        <v>45413</v>
      </c>
      <c r="BP9" s="61">
        <f t="shared" ref="BP9:CJ9" si="13">BP4</f>
        <v>45444</v>
      </c>
      <c r="BQ9" s="61">
        <f t="shared" si="13"/>
        <v>45474</v>
      </c>
      <c r="BR9" s="61">
        <f t="shared" si="13"/>
        <v>45505</v>
      </c>
      <c r="BS9" s="61">
        <f t="shared" si="13"/>
        <v>45536</v>
      </c>
      <c r="BT9" s="61">
        <f t="shared" si="13"/>
        <v>45566</v>
      </c>
      <c r="BU9" s="61">
        <f t="shared" si="13"/>
        <v>45597</v>
      </c>
      <c r="BV9" s="61">
        <f t="shared" si="13"/>
        <v>45627</v>
      </c>
      <c r="BW9" s="61">
        <f t="shared" si="13"/>
        <v>45658</v>
      </c>
      <c r="BX9" s="61">
        <f t="shared" si="13"/>
        <v>45689</v>
      </c>
      <c r="BY9" s="61">
        <f t="shared" si="13"/>
        <v>45717</v>
      </c>
      <c r="BZ9" s="61">
        <f t="shared" si="13"/>
        <v>45748</v>
      </c>
      <c r="CA9" s="61">
        <f t="shared" si="13"/>
        <v>45778</v>
      </c>
      <c r="CB9" s="61">
        <f t="shared" si="13"/>
        <v>45809</v>
      </c>
      <c r="CC9" s="61">
        <f t="shared" si="13"/>
        <v>45839</v>
      </c>
      <c r="CD9" s="61">
        <f t="shared" si="13"/>
        <v>45870</v>
      </c>
      <c r="CE9" s="61">
        <f t="shared" si="13"/>
        <v>45901</v>
      </c>
      <c r="CF9" s="61">
        <f t="shared" si="13"/>
        <v>45931</v>
      </c>
      <c r="CG9" s="61">
        <f t="shared" si="13"/>
        <v>45962</v>
      </c>
      <c r="CH9" s="61">
        <f t="shared" si="13"/>
        <v>45992</v>
      </c>
      <c r="CI9" s="61">
        <f t="shared" si="13"/>
        <v>46023</v>
      </c>
      <c r="CJ9" s="61">
        <f t="shared" si="13"/>
        <v>46054</v>
      </c>
      <c r="CK9" s="61">
        <f t="shared" ref="CK9:DH9" si="14">CK4</f>
        <v>46082</v>
      </c>
      <c r="CL9" s="61">
        <f t="shared" si="14"/>
        <v>46113</v>
      </c>
      <c r="CM9" s="61">
        <f t="shared" si="14"/>
        <v>46143</v>
      </c>
      <c r="CN9" s="61">
        <f t="shared" si="14"/>
        <v>46174</v>
      </c>
      <c r="CO9" s="61">
        <f t="shared" si="14"/>
        <v>46204</v>
      </c>
      <c r="CP9" s="61">
        <f t="shared" si="14"/>
        <v>46235</v>
      </c>
      <c r="CQ9" s="61">
        <f t="shared" si="14"/>
        <v>46266</v>
      </c>
      <c r="CR9" s="61">
        <f t="shared" si="14"/>
        <v>46296</v>
      </c>
      <c r="CS9" s="61">
        <f t="shared" si="14"/>
        <v>46327</v>
      </c>
      <c r="CT9" s="61">
        <f t="shared" si="14"/>
        <v>46357</v>
      </c>
      <c r="CU9" s="61">
        <f t="shared" si="14"/>
        <v>46388</v>
      </c>
      <c r="CV9" s="61">
        <f t="shared" si="14"/>
        <v>46419</v>
      </c>
      <c r="CW9" s="61">
        <f t="shared" si="14"/>
        <v>46447</v>
      </c>
      <c r="CX9" s="61">
        <f t="shared" si="14"/>
        <v>46478</v>
      </c>
      <c r="CY9" s="61">
        <f t="shared" si="14"/>
        <v>46508</v>
      </c>
      <c r="CZ9" s="61">
        <f t="shared" si="14"/>
        <v>46539</v>
      </c>
      <c r="DA9" s="61">
        <f t="shared" si="14"/>
        <v>46569</v>
      </c>
      <c r="DB9" s="61">
        <f t="shared" si="14"/>
        <v>46600</v>
      </c>
      <c r="DC9" s="61">
        <f t="shared" si="14"/>
        <v>46631</v>
      </c>
      <c r="DD9" s="61">
        <f t="shared" si="14"/>
        <v>46661</v>
      </c>
      <c r="DE9" s="61">
        <f t="shared" si="14"/>
        <v>46692</v>
      </c>
      <c r="DF9" s="61">
        <f t="shared" si="14"/>
        <v>46722</v>
      </c>
      <c r="DG9" s="61">
        <f t="shared" si="14"/>
        <v>46753</v>
      </c>
      <c r="DH9" s="61">
        <f t="shared" si="14"/>
        <v>46784</v>
      </c>
      <c r="DI9" s="61">
        <f t="shared" ref="DI9:DR9" si="15">DI4</f>
        <v>46813</v>
      </c>
      <c r="DJ9" s="61">
        <f t="shared" si="15"/>
        <v>46844</v>
      </c>
      <c r="DK9" s="61">
        <f t="shared" si="15"/>
        <v>46874</v>
      </c>
      <c r="DL9" s="61">
        <f t="shared" si="15"/>
        <v>46905</v>
      </c>
      <c r="DM9" s="61">
        <f t="shared" si="15"/>
        <v>46935</v>
      </c>
      <c r="DN9" s="61">
        <f t="shared" si="15"/>
        <v>46966</v>
      </c>
      <c r="DO9" s="61">
        <f t="shared" si="15"/>
        <v>46997</v>
      </c>
      <c r="DP9" s="61">
        <f t="shared" si="15"/>
        <v>47027</v>
      </c>
      <c r="DQ9" s="61">
        <f t="shared" si="15"/>
        <v>47058</v>
      </c>
      <c r="DR9" s="61">
        <f t="shared" si="15"/>
        <v>47088</v>
      </c>
    </row>
    <row r="10" spans="1:122" x14ac:dyDescent="0.25">
      <c r="A10" s="166"/>
      <c r="B10" s="18" t="s">
        <v>37</v>
      </c>
      <c r="C10" s="69">
        <f>SUM(C23:C32)</f>
        <v>0</v>
      </c>
      <c r="D10" s="69">
        <f>SUM(D23:D32)</f>
        <v>0</v>
      </c>
      <c r="E10" s="69">
        <f t="shared" ref="E10" si="16">SUM(E23:E32)</f>
        <v>0</v>
      </c>
      <c r="F10" s="69">
        <f t="shared" ref="F10:AK10" si="17">SUM(F23:F32)</f>
        <v>0</v>
      </c>
      <c r="G10" s="69">
        <f t="shared" si="17"/>
        <v>0</v>
      </c>
      <c r="H10" s="69">
        <f t="shared" si="17"/>
        <v>0</v>
      </c>
      <c r="I10" s="69">
        <f t="shared" si="17"/>
        <v>0</v>
      </c>
      <c r="J10" s="69">
        <f t="shared" si="17"/>
        <v>0</v>
      </c>
      <c r="K10" s="69">
        <f t="shared" si="17"/>
        <v>0</v>
      </c>
      <c r="L10" s="69">
        <f t="shared" si="17"/>
        <v>0</v>
      </c>
      <c r="M10" s="69">
        <f t="shared" si="17"/>
        <v>0</v>
      </c>
      <c r="N10" s="69">
        <f t="shared" si="17"/>
        <v>0</v>
      </c>
      <c r="O10" s="69">
        <f t="shared" si="17"/>
        <v>0</v>
      </c>
      <c r="P10" s="69">
        <f t="shared" si="17"/>
        <v>0</v>
      </c>
      <c r="Q10" s="69">
        <f t="shared" si="17"/>
        <v>0</v>
      </c>
      <c r="R10" s="69">
        <f t="shared" si="17"/>
        <v>0</v>
      </c>
      <c r="S10" s="69">
        <f t="shared" si="17"/>
        <v>0</v>
      </c>
      <c r="T10" s="69">
        <f t="shared" si="17"/>
        <v>0</v>
      </c>
      <c r="U10" s="69">
        <f t="shared" si="17"/>
        <v>0</v>
      </c>
      <c r="V10" s="69">
        <f t="shared" si="17"/>
        <v>0</v>
      </c>
      <c r="W10" s="69">
        <f t="shared" si="17"/>
        <v>0</v>
      </c>
      <c r="X10" s="69">
        <f t="shared" si="17"/>
        <v>0</v>
      </c>
      <c r="Y10" s="69">
        <f t="shared" si="17"/>
        <v>0</v>
      </c>
      <c r="Z10" s="69">
        <f t="shared" si="17"/>
        <v>0</v>
      </c>
      <c r="AA10" s="69">
        <f t="shared" si="17"/>
        <v>0</v>
      </c>
      <c r="AB10" s="69">
        <f t="shared" si="17"/>
        <v>0</v>
      </c>
      <c r="AC10" s="69">
        <f t="shared" si="17"/>
        <v>0</v>
      </c>
      <c r="AD10" s="69">
        <f t="shared" si="17"/>
        <v>0</v>
      </c>
      <c r="AE10" s="69">
        <f t="shared" si="17"/>
        <v>0</v>
      </c>
      <c r="AF10" s="69">
        <f t="shared" si="17"/>
        <v>0</v>
      </c>
      <c r="AG10" s="69">
        <f t="shared" si="17"/>
        <v>0</v>
      </c>
      <c r="AH10" s="69">
        <f t="shared" si="17"/>
        <v>0</v>
      </c>
      <c r="AI10" s="69">
        <f t="shared" si="17"/>
        <v>0</v>
      </c>
      <c r="AJ10" s="69">
        <f t="shared" si="17"/>
        <v>0</v>
      </c>
      <c r="AK10" s="69">
        <f t="shared" si="17"/>
        <v>0</v>
      </c>
      <c r="AL10" s="69">
        <f t="shared" ref="AL10:CJ10" si="18">SUM(AL23:AL32)</f>
        <v>0</v>
      </c>
      <c r="AM10" s="69">
        <f t="shared" si="18"/>
        <v>0</v>
      </c>
      <c r="AN10" s="69">
        <f t="shared" si="18"/>
        <v>0</v>
      </c>
      <c r="AO10" s="69">
        <f t="shared" si="18"/>
        <v>0</v>
      </c>
      <c r="AP10" s="69">
        <f t="shared" si="18"/>
        <v>0</v>
      </c>
      <c r="AQ10" s="69">
        <f t="shared" si="18"/>
        <v>0</v>
      </c>
      <c r="AR10" s="69">
        <f t="shared" si="18"/>
        <v>0</v>
      </c>
      <c r="AS10" s="69">
        <f t="shared" si="18"/>
        <v>0</v>
      </c>
      <c r="AT10" s="69">
        <f t="shared" si="18"/>
        <v>0</v>
      </c>
      <c r="AU10" s="69">
        <f t="shared" si="18"/>
        <v>0</v>
      </c>
      <c r="AV10" s="69">
        <f t="shared" si="18"/>
        <v>0</v>
      </c>
      <c r="AW10" s="69">
        <f t="shared" si="18"/>
        <v>0</v>
      </c>
      <c r="AX10" s="69">
        <f t="shared" si="18"/>
        <v>0</v>
      </c>
      <c r="AY10" s="69">
        <f t="shared" si="18"/>
        <v>0</v>
      </c>
      <c r="AZ10" s="69">
        <f t="shared" si="18"/>
        <v>0</v>
      </c>
      <c r="BA10" s="69">
        <f t="shared" si="18"/>
        <v>0</v>
      </c>
      <c r="BB10" s="69">
        <f t="shared" si="18"/>
        <v>0</v>
      </c>
      <c r="BC10" s="69">
        <f t="shared" si="18"/>
        <v>0</v>
      </c>
      <c r="BD10" s="69">
        <f t="shared" si="18"/>
        <v>0</v>
      </c>
      <c r="BE10" s="69">
        <f t="shared" si="18"/>
        <v>0</v>
      </c>
      <c r="BF10" s="69">
        <f t="shared" si="18"/>
        <v>0</v>
      </c>
      <c r="BG10" s="69">
        <f t="shared" si="18"/>
        <v>0</v>
      </c>
      <c r="BH10" s="69">
        <f t="shared" si="18"/>
        <v>0</v>
      </c>
      <c r="BI10" s="69">
        <f t="shared" si="18"/>
        <v>0</v>
      </c>
      <c r="BJ10" s="69">
        <f t="shared" si="18"/>
        <v>0</v>
      </c>
      <c r="BK10" s="69">
        <f t="shared" si="18"/>
        <v>0</v>
      </c>
      <c r="BL10" s="69">
        <f t="shared" si="18"/>
        <v>0</v>
      </c>
      <c r="BM10" s="69">
        <f t="shared" si="18"/>
        <v>0</v>
      </c>
      <c r="BN10" s="69">
        <f t="shared" si="18"/>
        <v>0</v>
      </c>
      <c r="BO10" s="69">
        <f t="shared" si="18"/>
        <v>0</v>
      </c>
      <c r="BP10" s="69">
        <f t="shared" si="18"/>
        <v>0</v>
      </c>
      <c r="BQ10" s="69">
        <f t="shared" si="18"/>
        <v>0</v>
      </c>
      <c r="BR10" s="69">
        <f t="shared" si="18"/>
        <v>0</v>
      </c>
      <c r="BS10" s="69">
        <f t="shared" si="18"/>
        <v>0</v>
      </c>
      <c r="BT10" s="69">
        <f t="shared" si="18"/>
        <v>0</v>
      </c>
      <c r="BU10" s="69">
        <f t="shared" si="18"/>
        <v>0</v>
      </c>
      <c r="BV10" s="69">
        <f t="shared" si="18"/>
        <v>0</v>
      </c>
      <c r="BW10" s="69">
        <f t="shared" si="18"/>
        <v>0</v>
      </c>
      <c r="BX10" s="69">
        <f t="shared" si="18"/>
        <v>0</v>
      </c>
      <c r="BY10" s="69">
        <f t="shared" si="18"/>
        <v>0</v>
      </c>
      <c r="BZ10" s="69">
        <f t="shared" si="18"/>
        <v>0</v>
      </c>
      <c r="CA10" s="69">
        <f t="shared" si="18"/>
        <v>0</v>
      </c>
      <c r="CB10" s="69">
        <f t="shared" si="18"/>
        <v>0</v>
      </c>
      <c r="CC10" s="69">
        <f t="shared" si="18"/>
        <v>0</v>
      </c>
      <c r="CD10" s="69">
        <f t="shared" si="18"/>
        <v>0</v>
      </c>
      <c r="CE10" s="69">
        <f t="shared" si="18"/>
        <v>0</v>
      </c>
      <c r="CF10" s="69">
        <f t="shared" si="18"/>
        <v>0</v>
      </c>
      <c r="CG10" s="69">
        <f t="shared" si="18"/>
        <v>0</v>
      </c>
      <c r="CH10" s="69">
        <f t="shared" si="18"/>
        <v>0</v>
      </c>
      <c r="CI10" s="69">
        <f t="shared" si="18"/>
        <v>0</v>
      </c>
      <c r="CJ10" s="69">
        <f t="shared" si="18"/>
        <v>0</v>
      </c>
      <c r="CK10" s="69">
        <f t="shared" ref="CK10:DH10" si="19">SUM(CK23:CK32)</f>
        <v>0</v>
      </c>
      <c r="CL10" s="69">
        <f t="shared" si="19"/>
        <v>0</v>
      </c>
      <c r="CM10" s="69">
        <f t="shared" si="19"/>
        <v>0</v>
      </c>
      <c r="CN10" s="69">
        <f t="shared" si="19"/>
        <v>0</v>
      </c>
      <c r="CO10" s="69">
        <f t="shared" si="19"/>
        <v>0</v>
      </c>
      <c r="CP10" s="69">
        <f t="shared" si="19"/>
        <v>0</v>
      </c>
      <c r="CQ10" s="69">
        <f t="shared" si="19"/>
        <v>0</v>
      </c>
      <c r="CR10" s="69">
        <f t="shared" si="19"/>
        <v>0</v>
      </c>
      <c r="CS10" s="69">
        <f t="shared" si="19"/>
        <v>0</v>
      </c>
      <c r="CT10" s="69">
        <f t="shared" si="19"/>
        <v>0</v>
      </c>
      <c r="CU10" s="69">
        <f t="shared" si="19"/>
        <v>0</v>
      </c>
      <c r="CV10" s="69">
        <f t="shared" si="19"/>
        <v>0</v>
      </c>
      <c r="CW10" s="69">
        <f t="shared" si="19"/>
        <v>0</v>
      </c>
      <c r="CX10" s="69">
        <f t="shared" si="19"/>
        <v>0</v>
      </c>
      <c r="CY10" s="69">
        <f t="shared" si="19"/>
        <v>0</v>
      </c>
      <c r="CZ10" s="69">
        <f t="shared" si="19"/>
        <v>0</v>
      </c>
      <c r="DA10" s="69">
        <f t="shared" si="19"/>
        <v>0</v>
      </c>
      <c r="DB10" s="69">
        <f t="shared" si="19"/>
        <v>0</v>
      </c>
      <c r="DC10" s="69">
        <f t="shared" si="19"/>
        <v>0</v>
      </c>
      <c r="DD10" s="69">
        <f t="shared" si="19"/>
        <v>0</v>
      </c>
      <c r="DE10" s="69">
        <f t="shared" si="19"/>
        <v>0</v>
      </c>
      <c r="DF10" s="69">
        <f t="shared" si="19"/>
        <v>0</v>
      </c>
      <c r="DG10" s="69">
        <f t="shared" si="19"/>
        <v>0</v>
      </c>
      <c r="DH10" s="69">
        <f t="shared" si="19"/>
        <v>0</v>
      </c>
      <c r="DI10" s="69">
        <f t="shared" ref="DI10:DR10" si="20">SUM(DI23:DI32)</f>
        <v>0</v>
      </c>
      <c r="DJ10" s="69">
        <f t="shared" si="20"/>
        <v>0</v>
      </c>
      <c r="DK10" s="69">
        <f t="shared" si="20"/>
        <v>0</v>
      </c>
      <c r="DL10" s="69">
        <f t="shared" si="20"/>
        <v>0</v>
      </c>
      <c r="DM10" s="69">
        <f t="shared" si="20"/>
        <v>0</v>
      </c>
      <c r="DN10" s="69">
        <f t="shared" si="20"/>
        <v>0</v>
      </c>
      <c r="DO10" s="69">
        <f t="shared" si="20"/>
        <v>0</v>
      </c>
      <c r="DP10" s="69">
        <f t="shared" si="20"/>
        <v>0</v>
      </c>
      <c r="DQ10" s="69">
        <f t="shared" si="20"/>
        <v>0</v>
      </c>
      <c r="DR10" s="69">
        <f t="shared" si="20"/>
        <v>0</v>
      </c>
    </row>
    <row r="11" spans="1:122" x14ac:dyDescent="0.25">
      <c r="A11" s="166"/>
      <c r="B11" s="18" t="s">
        <v>38</v>
      </c>
      <c r="C11" s="69">
        <f>SUM(C35:C47)</f>
        <v>0</v>
      </c>
      <c r="D11" s="69">
        <f>SUM(D35:D47)</f>
        <v>0</v>
      </c>
      <c r="E11" s="69">
        <f t="shared" ref="E11" si="21">SUM(E35:E47)</f>
        <v>0</v>
      </c>
      <c r="F11" s="69">
        <f t="shared" ref="F11:AK11" si="22">SUM(F35:F47)</f>
        <v>0</v>
      </c>
      <c r="G11" s="69">
        <f t="shared" si="22"/>
        <v>0</v>
      </c>
      <c r="H11" s="69">
        <f t="shared" si="22"/>
        <v>0</v>
      </c>
      <c r="I11" s="69">
        <f t="shared" si="22"/>
        <v>0</v>
      </c>
      <c r="J11" s="69">
        <f t="shared" si="22"/>
        <v>0</v>
      </c>
      <c r="K11" s="69">
        <f t="shared" si="22"/>
        <v>0</v>
      </c>
      <c r="L11" s="69">
        <f t="shared" si="22"/>
        <v>0</v>
      </c>
      <c r="M11" s="69">
        <f t="shared" si="22"/>
        <v>0</v>
      </c>
      <c r="N11" s="69">
        <f t="shared" si="22"/>
        <v>0</v>
      </c>
      <c r="O11" s="69">
        <f t="shared" si="22"/>
        <v>0</v>
      </c>
      <c r="P11" s="69">
        <f t="shared" si="22"/>
        <v>0</v>
      </c>
      <c r="Q11" s="69">
        <f t="shared" si="22"/>
        <v>0</v>
      </c>
      <c r="R11" s="69">
        <f t="shared" si="22"/>
        <v>0</v>
      </c>
      <c r="S11" s="69">
        <f t="shared" si="22"/>
        <v>0</v>
      </c>
      <c r="T11" s="69">
        <f t="shared" si="22"/>
        <v>0</v>
      </c>
      <c r="U11" s="69">
        <f t="shared" si="22"/>
        <v>0</v>
      </c>
      <c r="V11" s="69">
        <f t="shared" si="22"/>
        <v>0</v>
      </c>
      <c r="W11" s="69">
        <f t="shared" si="22"/>
        <v>0</v>
      </c>
      <c r="X11" s="69">
        <f t="shared" si="22"/>
        <v>0</v>
      </c>
      <c r="Y11" s="69">
        <f t="shared" si="22"/>
        <v>0</v>
      </c>
      <c r="Z11" s="69">
        <f t="shared" si="22"/>
        <v>0</v>
      </c>
      <c r="AA11" s="69">
        <f t="shared" si="22"/>
        <v>0</v>
      </c>
      <c r="AB11" s="69">
        <f t="shared" si="22"/>
        <v>0</v>
      </c>
      <c r="AC11" s="69">
        <f t="shared" si="22"/>
        <v>0</v>
      </c>
      <c r="AD11" s="69">
        <f t="shared" si="22"/>
        <v>0</v>
      </c>
      <c r="AE11" s="69">
        <f t="shared" si="22"/>
        <v>0</v>
      </c>
      <c r="AF11" s="69">
        <f t="shared" si="22"/>
        <v>0</v>
      </c>
      <c r="AG11" s="69">
        <f t="shared" si="22"/>
        <v>0</v>
      </c>
      <c r="AH11" s="69">
        <f t="shared" si="22"/>
        <v>0</v>
      </c>
      <c r="AI11" s="69">
        <f t="shared" si="22"/>
        <v>0</v>
      </c>
      <c r="AJ11" s="69">
        <f t="shared" si="22"/>
        <v>0</v>
      </c>
      <c r="AK11" s="69">
        <f t="shared" si="22"/>
        <v>0</v>
      </c>
      <c r="AL11" s="69">
        <f t="shared" ref="AL11:CJ11" si="23">SUM(AL35:AL47)</f>
        <v>0</v>
      </c>
      <c r="AM11" s="69">
        <f t="shared" si="23"/>
        <v>0</v>
      </c>
      <c r="AN11" s="69">
        <f t="shared" si="23"/>
        <v>0</v>
      </c>
      <c r="AO11" s="69">
        <f t="shared" si="23"/>
        <v>0</v>
      </c>
      <c r="AP11" s="69">
        <f t="shared" si="23"/>
        <v>0</v>
      </c>
      <c r="AQ11" s="69">
        <f t="shared" si="23"/>
        <v>0</v>
      </c>
      <c r="AR11" s="69">
        <f t="shared" si="23"/>
        <v>0</v>
      </c>
      <c r="AS11" s="69">
        <f t="shared" si="23"/>
        <v>0</v>
      </c>
      <c r="AT11" s="69">
        <f t="shared" si="23"/>
        <v>0</v>
      </c>
      <c r="AU11" s="69">
        <f t="shared" si="23"/>
        <v>0</v>
      </c>
      <c r="AV11" s="69">
        <f t="shared" si="23"/>
        <v>0</v>
      </c>
      <c r="AW11" s="69">
        <f t="shared" si="23"/>
        <v>0</v>
      </c>
      <c r="AX11" s="69">
        <f t="shared" si="23"/>
        <v>0</v>
      </c>
      <c r="AY11" s="69">
        <f t="shared" si="23"/>
        <v>0</v>
      </c>
      <c r="AZ11" s="69">
        <f t="shared" si="23"/>
        <v>0</v>
      </c>
      <c r="BA11" s="69">
        <f t="shared" si="23"/>
        <v>0</v>
      </c>
      <c r="BB11" s="69">
        <f t="shared" si="23"/>
        <v>0</v>
      </c>
      <c r="BC11" s="69">
        <f t="shared" si="23"/>
        <v>0</v>
      </c>
      <c r="BD11" s="69">
        <f t="shared" si="23"/>
        <v>0</v>
      </c>
      <c r="BE11" s="69">
        <f t="shared" si="23"/>
        <v>0</v>
      </c>
      <c r="BF11" s="69">
        <f t="shared" si="23"/>
        <v>0</v>
      </c>
      <c r="BG11" s="69">
        <f t="shared" si="23"/>
        <v>0</v>
      </c>
      <c r="BH11" s="69">
        <f t="shared" si="23"/>
        <v>0</v>
      </c>
      <c r="BI11" s="69">
        <f t="shared" si="23"/>
        <v>0</v>
      </c>
      <c r="BJ11" s="69">
        <f t="shared" si="23"/>
        <v>0</v>
      </c>
      <c r="BK11" s="69">
        <f t="shared" si="23"/>
        <v>0</v>
      </c>
      <c r="BL11" s="69">
        <f t="shared" si="23"/>
        <v>0</v>
      </c>
      <c r="BM11" s="69">
        <f t="shared" si="23"/>
        <v>0</v>
      </c>
      <c r="BN11" s="69">
        <f t="shared" si="23"/>
        <v>0</v>
      </c>
      <c r="BO11" s="69">
        <f t="shared" si="23"/>
        <v>0</v>
      </c>
      <c r="BP11" s="69">
        <f t="shared" si="23"/>
        <v>0</v>
      </c>
      <c r="BQ11" s="69">
        <f t="shared" si="23"/>
        <v>0</v>
      </c>
      <c r="BR11" s="69">
        <f t="shared" si="23"/>
        <v>0</v>
      </c>
      <c r="BS11" s="69">
        <f t="shared" si="23"/>
        <v>0</v>
      </c>
      <c r="BT11" s="69">
        <f t="shared" si="23"/>
        <v>0</v>
      </c>
      <c r="BU11" s="69">
        <f t="shared" si="23"/>
        <v>0</v>
      </c>
      <c r="BV11" s="69">
        <f t="shared" si="23"/>
        <v>0</v>
      </c>
      <c r="BW11" s="69">
        <f t="shared" si="23"/>
        <v>0</v>
      </c>
      <c r="BX11" s="69">
        <f t="shared" si="23"/>
        <v>0</v>
      </c>
      <c r="BY11" s="69">
        <f t="shared" si="23"/>
        <v>0</v>
      </c>
      <c r="BZ11" s="69">
        <f t="shared" si="23"/>
        <v>0</v>
      </c>
      <c r="CA11" s="69">
        <f t="shared" si="23"/>
        <v>0</v>
      </c>
      <c r="CB11" s="69">
        <f t="shared" si="23"/>
        <v>0</v>
      </c>
      <c r="CC11" s="69">
        <f t="shared" si="23"/>
        <v>0</v>
      </c>
      <c r="CD11" s="69">
        <f t="shared" si="23"/>
        <v>0</v>
      </c>
      <c r="CE11" s="69">
        <f t="shared" si="23"/>
        <v>0</v>
      </c>
      <c r="CF11" s="69">
        <f t="shared" si="23"/>
        <v>0</v>
      </c>
      <c r="CG11" s="69">
        <f t="shared" si="23"/>
        <v>0</v>
      </c>
      <c r="CH11" s="69">
        <f t="shared" si="23"/>
        <v>0</v>
      </c>
      <c r="CI11" s="69">
        <f t="shared" si="23"/>
        <v>0</v>
      </c>
      <c r="CJ11" s="69">
        <f t="shared" si="23"/>
        <v>0</v>
      </c>
      <c r="CK11" s="69">
        <f t="shared" ref="CK11:DH11" si="24">SUM(CK35:CK47)</f>
        <v>0</v>
      </c>
      <c r="CL11" s="69">
        <f t="shared" si="24"/>
        <v>0</v>
      </c>
      <c r="CM11" s="69">
        <f t="shared" si="24"/>
        <v>0</v>
      </c>
      <c r="CN11" s="69">
        <f t="shared" si="24"/>
        <v>0</v>
      </c>
      <c r="CO11" s="69">
        <f t="shared" si="24"/>
        <v>0</v>
      </c>
      <c r="CP11" s="69">
        <f t="shared" si="24"/>
        <v>0</v>
      </c>
      <c r="CQ11" s="69">
        <f t="shared" si="24"/>
        <v>0</v>
      </c>
      <c r="CR11" s="69">
        <f t="shared" si="24"/>
        <v>0</v>
      </c>
      <c r="CS11" s="69">
        <f t="shared" si="24"/>
        <v>0</v>
      </c>
      <c r="CT11" s="69">
        <f t="shared" si="24"/>
        <v>0</v>
      </c>
      <c r="CU11" s="69">
        <f t="shared" si="24"/>
        <v>0</v>
      </c>
      <c r="CV11" s="69">
        <f t="shared" si="24"/>
        <v>0</v>
      </c>
      <c r="CW11" s="69">
        <f t="shared" si="24"/>
        <v>0</v>
      </c>
      <c r="CX11" s="69">
        <f t="shared" si="24"/>
        <v>0</v>
      </c>
      <c r="CY11" s="69">
        <f t="shared" si="24"/>
        <v>0</v>
      </c>
      <c r="CZ11" s="69">
        <f t="shared" si="24"/>
        <v>0</v>
      </c>
      <c r="DA11" s="69">
        <f t="shared" si="24"/>
        <v>0</v>
      </c>
      <c r="DB11" s="69">
        <f t="shared" si="24"/>
        <v>0</v>
      </c>
      <c r="DC11" s="69">
        <f t="shared" si="24"/>
        <v>0</v>
      </c>
      <c r="DD11" s="69">
        <f t="shared" si="24"/>
        <v>0</v>
      </c>
      <c r="DE11" s="69">
        <f t="shared" si="24"/>
        <v>0</v>
      </c>
      <c r="DF11" s="69">
        <f t="shared" si="24"/>
        <v>0</v>
      </c>
      <c r="DG11" s="69">
        <f t="shared" si="24"/>
        <v>0</v>
      </c>
      <c r="DH11" s="69">
        <f t="shared" si="24"/>
        <v>0</v>
      </c>
      <c r="DI11" s="69">
        <f t="shared" ref="DI11:DR11" si="25">SUM(DI35:DI47)</f>
        <v>0</v>
      </c>
      <c r="DJ11" s="69">
        <f t="shared" si="25"/>
        <v>0</v>
      </c>
      <c r="DK11" s="69">
        <f t="shared" si="25"/>
        <v>0</v>
      </c>
      <c r="DL11" s="69">
        <f t="shared" si="25"/>
        <v>0</v>
      </c>
      <c r="DM11" s="69">
        <f t="shared" si="25"/>
        <v>0</v>
      </c>
      <c r="DN11" s="69">
        <f t="shared" si="25"/>
        <v>0</v>
      </c>
      <c r="DO11" s="69">
        <f t="shared" si="25"/>
        <v>0</v>
      </c>
      <c r="DP11" s="69">
        <f t="shared" si="25"/>
        <v>0</v>
      </c>
      <c r="DQ11" s="69">
        <f t="shared" si="25"/>
        <v>0</v>
      </c>
      <c r="DR11" s="69">
        <f t="shared" si="25"/>
        <v>0</v>
      </c>
    </row>
    <row r="12" spans="1:122" x14ac:dyDescent="0.25">
      <c r="A12" s="166"/>
      <c r="B12" s="18" t="s">
        <v>39</v>
      </c>
      <c r="C12" s="69">
        <f>SUM(C50:C62)</f>
        <v>0</v>
      </c>
      <c r="D12" s="69">
        <f>SUM(D50:D62)</f>
        <v>0</v>
      </c>
      <c r="E12" s="69">
        <f t="shared" ref="E12" si="26">SUM(E50:E62)</f>
        <v>0</v>
      </c>
      <c r="F12" s="69">
        <f t="shared" ref="F12:AK12" si="27">SUM(F50:F62)</f>
        <v>0</v>
      </c>
      <c r="G12" s="69">
        <f t="shared" si="27"/>
        <v>0</v>
      </c>
      <c r="H12" s="69">
        <f t="shared" si="27"/>
        <v>0</v>
      </c>
      <c r="I12" s="69">
        <f t="shared" si="27"/>
        <v>0</v>
      </c>
      <c r="J12" s="69">
        <f t="shared" si="27"/>
        <v>0</v>
      </c>
      <c r="K12" s="69">
        <f t="shared" si="27"/>
        <v>0</v>
      </c>
      <c r="L12" s="69">
        <f t="shared" si="27"/>
        <v>0</v>
      </c>
      <c r="M12" s="69">
        <f t="shared" si="27"/>
        <v>0</v>
      </c>
      <c r="N12" s="69">
        <f t="shared" si="27"/>
        <v>0</v>
      </c>
      <c r="O12" s="69">
        <f t="shared" si="27"/>
        <v>0</v>
      </c>
      <c r="P12" s="69">
        <f t="shared" si="27"/>
        <v>0</v>
      </c>
      <c r="Q12" s="69">
        <f t="shared" si="27"/>
        <v>0</v>
      </c>
      <c r="R12" s="69">
        <f t="shared" si="27"/>
        <v>0</v>
      </c>
      <c r="S12" s="69">
        <f t="shared" si="27"/>
        <v>0</v>
      </c>
      <c r="T12" s="69">
        <f t="shared" si="27"/>
        <v>0</v>
      </c>
      <c r="U12" s="69">
        <f t="shared" si="27"/>
        <v>0</v>
      </c>
      <c r="V12" s="69">
        <f t="shared" si="27"/>
        <v>0</v>
      </c>
      <c r="W12" s="69">
        <f t="shared" si="27"/>
        <v>0</v>
      </c>
      <c r="X12" s="69">
        <f t="shared" si="27"/>
        <v>0</v>
      </c>
      <c r="Y12" s="69">
        <f t="shared" si="27"/>
        <v>0</v>
      </c>
      <c r="Z12" s="69">
        <f t="shared" si="27"/>
        <v>0</v>
      </c>
      <c r="AA12" s="69">
        <f t="shared" si="27"/>
        <v>0</v>
      </c>
      <c r="AB12" s="69">
        <f t="shared" si="27"/>
        <v>0</v>
      </c>
      <c r="AC12" s="69">
        <f t="shared" si="27"/>
        <v>0</v>
      </c>
      <c r="AD12" s="69">
        <f t="shared" si="27"/>
        <v>0</v>
      </c>
      <c r="AE12" s="69">
        <f t="shared" si="27"/>
        <v>0</v>
      </c>
      <c r="AF12" s="69">
        <f t="shared" si="27"/>
        <v>0</v>
      </c>
      <c r="AG12" s="69">
        <f t="shared" si="27"/>
        <v>0</v>
      </c>
      <c r="AH12" s="69">
        <f t="shared" si="27"/>
        <v>0</v>
      </c>
      <c r="AI12" s="69">
        <f t="shared" si="27"/>
        <v>0</v>
      </c>
      <c r="AJ12" s="69">
        <f t="shared" si="27"/>
        <v>0</v>
      </c>
      <c r="AK12" s="69">
        <f t="shared" si="27"/>
        <v>0</v>
      </c>
      <c r="AL12" s="69">
        <f t="shared" ref="AL12:CJ12" si="28">SUM(AL50:AL62)</f>
        <v>0</v>
      </c>
      <c r="AM12" s="69">
        <f t="shared" si="28"/>
        <v>0</v>
      </c>
      <c r="AN12" s="69">
        <f t="shared" si="28"/>
        <v>0</v>
      </c>
      <c r="AO12" s="69">
        <f t="shared" si="28"/>
        <v>0</v>
      </c>
      <c r="AP12" s="69">
        <f t="shared" si="28"/>
        <v>0</v>
      </c>
      <c r="AQ12" s="69">
        <f t="shared" si="28"/>
        <v>0</v>
      </c>
      <c r="AR12" s="69">
        <f t="shared" si="28"/>
        <v>0</v>
      </c>
      <c r="AS12" s="69">
        <f t="shared" si="28"/>
        <v>0</v>
      </c>
      <c r="AT12" s="69">
        <f t="shared" si="28"/>
        <v>0</v>
      </c>
      <c r="AU12" s="69">
        <f t="shared" si="28"/>
        <v>0</v>
      </c>
      <c r="AV12" s="69">
        <f t="shared" si="28"/>
        <v>0</v>
      </c>
      <c r="AW12" s="69">
        <f t="shared" si="28"/>
        <v>0</v>
      </c>
      <c r="AX12" s="69">
        <f t="shared" si="28"/>
        <v>0</v>
      </c>
      <c r="AY12" s="69">
        <f t="shared" si="28"/>
        <v>0</v>
      </c>
      <c r="AZ12" s="69">
        <f t="shared" si="28"/>
        <v>0</v>
      </c>
      <c r="BA12" s="69">
        <f t="shared" si="28"/>
        <v>0</v>
      </c>
      <c r="BB12" s="69">
        <f t="shared" si="28"/>
        <v>0</v>
      </c>
      <c r="BC12" s="69">
        <f t="shared" si="28"/>
        <v>0</v>
      </c>
      <c r="BD12" s="69">
        <f t="shared" si="28"/>
        <v>0</v>
      </c>
      <c r="BE12" s="69">
        <f t="shared" si="28"/>
        <v>0</v>
      </c>
      <c r="BF12" s="69">
        <f t="shared" si="28"/>
        <v>0</v>
      </c>
      <c r="BG12" s="69">
        <f t="shared" si="28"/>
        <v>0</v>
      </c>
      <c r="BH12" s="69">
        <f t="shared" si="28"/>
        <v>0</v>
      </c>
      <c r="BI12" s="69">
        <f t="shared" si="28"/>
        <v>0</v>
      </c>
      <c r="BJ12" s="69">
        <f t="shared" si="28"/>
        <v>0</v>
      </c>
      <c r="BK12" s="69">
        <f t="shared" si="28"/>
        <v>0</v>
      </c>
      <c r="BL12" s="69">
        <f t="shared" si="28"/>
        <v>0</v>
      </c>
      <c r="BM12" s="69">
        <f t="shared" si="28"/>
        <v>0</v>
      </c>
      <c r="BN12" s="69">
        <f t="shared" si="28"/>
        <v>0</v>
      </c>
      <c r="BO12" s="69">
        <f t="shared" si="28"/>
        <v>0</v>
      </c>
      <c r="BP12" s="69">
        <f t="shared" si="28"/>
        <v>0</v>
      </c>
      <c r="BQ12" s="69">
        <f t="shared" si="28"/>
        <v>0</v>
      </c>
      <c r="BR12" s="69">
        <f t="shared" si="28"/>
        <v>0</v>
      </c>
      <c r="BS12" s="69">
        <f t="shared" si="28"/>
        <v>0</v>
      </c>
      <c r="BT12" s="69">
        <f t="shared" si="28"/>
        <v>0</v>
      </c>
      <c r="BU12" s="69">
        <f t="shared" si="28"/>
        <v>0</v>
      </c>
      <c r="BV12" s="69">
        <f t="shared" si="28"/>
        <v>0</v>
      </c>
      <c r="BW12" s="69">
        <f t="shared" si="28"/>
        <v>0</v>
      </c>
      <c r="BX12" s="69">
        <f t="shared" si="28"/>
        <v>0</v>
      </c>
      <c r="BY12" s="69">
        <f t="shared" si="28"/>
        <v>0</v>
      </c>
      <c r="BZ12" s="69">
        <f t="shared" si="28"/>
        <v>0</v>
      </c>
      <c r="CA12" s="69">
        <f t="shared" si="28"/>
        <v>0</v>
      </c>
      <c r="CB12" s="69">
        <f t="shared" si="28"/>
        <v>0</v>
      </c>
      <c r="CC12" s="69">
        <f t="shared" si="28"/>
        <v>0</v>
      </c>
      <c r="CD12" s="69">
        <f t="shared" si="28"/>
        <v>0</v>
      </c>
      <c r="CE12" s="69">
        <f t="shared" si="28"/>
        <v>0</v>
      </c>
      <c r="CF12" s="69">
        <f t="shared" si="28"/>
        <v>0</v>
      </c>
      <c r="CG12" s="69">
        <f t="shared" si="28"/>
        <v>0</v>
      </c>
      <c r="CH12" s="69">
        <f t="shared" si="28"/>
        <v>0</v>
      </c>
      <c r="CI12" s="69">
        <f t="shared" si="28"/>
        <v>0</v>
      </c>
      <c r="CJ12" s="69">
        <f t="shared" si="28"/>
        <v>0</v>
      </c>
      <c r="CK12" s="69">
        <f t="shared" ref="CK12:DH12" si="29">SUM(CK50:CK62)</f>
        <v>0</v>
      </c>
      <c r="CL12" s="69">
        <f t="shared" si="29"/>
        <v>0</v>
      </c>
      <c r="CM12" s="69">
        <f t="shared" si="29"/>
        <v>0</v>
      </c>
      <c r="CN12" s="69">
        <f t="shared" si="29"/>
        <v>0</v>
      </c>
      <c r="CO12" s="69">
        <f t="shared" si="29"/>
        <v>0</v>
      </c>
      <c r="CP12" s="69">
        <f t="shared" si="29"/>
        <v>0</v>
      </c>
      <c r="CQ12" s="69">
        <f t="shared" si="29"/>
        <v>0</v>
      </c>
      <c r="CR12" s="69">
        <f t="shared" si="29"/>
        <v>0</v>
      </c>
      <c r="CS12" s="69">
        <f t="shared" si="29"/>
        <v>0</v>
      </c>
      <c r="CT12" s="69">
        <f t="shared" si="29"/>
        <v>0</v>
      </c>
      <c r="CU12" s="69">
        <f t="shared" si="29"/>
        <v>0</v>
      </c>
      <c r="CV12" s="69">
        <f t="shared" si="29"/>
        <v>0</v>
      </c>
      <c r="CW12" s="69">
        <f t="shared" si="29"/>
        <v>0</v>
      </c>
      <c r="CX12" s="69">
        <f t="shared" si="29"/>
        <v>0</v>
      </c>
      <c r="CY12" s="69">
        <f t="shared" si="29"/>
        <v>0</v>
      </c>
      <c r="CZ12" s="69">
        <f t="shared" si="29"/>
        <v>0</v>
      </c>
      <c r="DA12" s="69">
        <f t="shared" si="29"/>
        <v>0</v>
      </c>
      <c r="DB12" s="69">
        <f t="shared" si="29"/>
        <v>0</v>
      </c>
      <c r="DC12" s="69">
        <f t="shared" si="29"/>
        <v>0</v>
      </c>
      <c r="DD12" s="69">
        <f t="shared" si="29"/>
        <v>0</v>
      </c>
      <c r="DE12" s="69">
        <f t="shared" si="29"/>
        <v>0</v>
      </c>
      <c r="DF12" s="69">
        <f t="shared" si="29"/>
        <v>0</v>
      </c>
      <c r="DG12" s="69">
        <f t="shared" si="29"/>
        <v>0</v>
      </c>
      <c r="DH12" s="69">
        <f t="shared" si="29"/>
        <v>0</v>
      </c>
      <c r="DI12" s="69">
        <f t="shared" ref="DI12:DR12" si="30">SUM(DI50:DI62)</f>
        <v>0</v>
      </c>
      <c r="DJ12" s="69">
        <f t="shared" si="30"/>
        <v>0</v>
      </c>
      <c r="DK12" s="69">
        <f t="shared" si="30"/>
        <v>0</v>
      </c>
      <c r="DL12" s="69">
        <f t="shared" si="30"/>
        <v>0</v>
      </c>
      <c r="DM12" s="69">
        <f t="shared" si="30"/>
        <v>0</v>
      </c>
      <c r="DN12" s="69">
        <f t="shared" si="30"/>
        <v>0</v>
      </c>
      <c r="DO12" s="69">
        <f t="shared" si="30"/>
        <v>0</v>
      </c>
      <c r="DP12" s="69">
        <f t="shared" si="30"/>
        <v>0</v>
      </c>
      <c r="DQ12" s="69">
        <f t="shared" si="30"/>
        <v>0</v>
      </c>
      <c r="DR12" s="69">
        <f t="shared" si="30"/>
        <v>0</v>
      </c>
    </row>
    <row r="13" spans="1:122" x14ac:dyDescent="0.25">
      <c r="A13" s="166"/>
      <c r="B13" s="18" t="s">
        <v>40</v>
      </c>
      <c r="C13" s="69">
        <f>SUM(C65:C77)</f>
        <v>0</v>
      </c>
      <c r="D13" s="69">
        <f>SUM(D65:D77)</f>
        <v>0</v>
      </c>
      <c r="E13" s="69">
        <f t="shared" ref="E13" si="31">SUM(E65:E77)</f>
        <v>0</v>
      </c>
      <c r="F13" s="69">
        <f t="shared" ref="F13:AK13" si="32">SUM(F65:F77)</f>
        <v>0</v>
      </c>
      <c r="G13" s="69">
        <f t="shared" si="32"/>
        <v>100000</v>
      </c>
      <c r="H13" s="69">
        <f t="shared" si="32"/>
        <v>100000</v>
      </c>
      <c r="I13" s="69">
        <f t="shared" si="32"/>
        <v>100000</v>
      </c>
      <c r="J13" s="69">
        <f t="shared" si="32"/>
        <v>100000</v>
      </c>
      <c r="K13" s="69">
        <f t="shared" si="32"/>
        <v>100000</v>
      </c>
      <c r="L13" s="69">
        <f t="shared" si="32"/>
        <v>0</v>
      </c>
      <c r="M13" s="69">
        <f t="shared" si="32"/>
        <v>0</v>
      </c>
      <c r="N13" s="69">
        <f t="shared" si="32"/>
        <v>0</v>
      </c>
      <c r="O13" s="69">
        <f t="shared" si="32"/>
        <v>0</v>
      </c>
      <c r="P13" s="69">
        <f t="shared" si="32"/>
        <v>0</v>
      </c>
      <c r="Q13" s="69">
        <f t="shared" si="32"/>
        <v>0</v>
      </c>
      <c r="R13" s="69">
        <f t="shared" si="32"/>
        <v>0</v>
      </c>
      <c r="S13" s="69">
        <f t="shared" si="32"/>
        <v>0</v>
      </c>
      <c r="T13" s="69">
        <f t="shared" si="32"/>
        <v>0</v>
      </c>
      <c r="U13" s="69">
        <f t="shared" si="32"/>
        <v>0</v>
      </c>
      <c r="V13" s="69">
        <f t="shared" si="32"/>
        <v>0</v>
      </c>
      <c r="W13" s="69">
        <f t="shared" si="32"/>
        <v>0</v>
      </c>
      <c r="X13" s="69">
        <f t="shared" si="32"/>
        <v>0</v>
      </c>
      <c r="Y13" s="69">
        <f t="shared" si="32"/>
        <v>0</v>
      </c>
      <c r="Z13" s="69">
        <f t="shared" si="32"/>
        <v>0</v>
      </c>
      <c r="AA13" s="69">
        <f t="shared" si="32"/>
        <v>0</v>
      </c>
      <c r="AB13" s="69">
        <f t="shared" si="32"/>
        <v>0</v>
      </c>
      <c r="AC13" s="69">
        <f t="shared" si="32"/>
        <v>0</v>
      </c>
      <c r="AD13" s="69">
        <f t="shared" si="32"/>
        <v>0</v>
      </c>
      <c r="AE13" s="69">
        <f t="shared" si="32"/>
        <v>0</v>
      </c>
      <c r="AF13" s="69">
        <f t="shared" si="32"/>
        <v>0</v>
      </c>
      <c r="AG13" s="69">
        <f t="shared" si="32"/>
        <v>0</v>
      </c>
      <c r="AH13" s="69">
        <f t="shared" si="32"/>
        <v>0</v>
      </c>
      <c r="AI13" s="69">
        <f t="shared" si="32"/>
        <v>0</v>
      </c>
      <c r="AJ13" s="69">
        <f t="shared" si="32"/>
        <v>0</v>
      </c>
      <c r="AK13" s="69">
        <f t="shared" si="32"/>
        <v>0</v>
      </c>
      <c r="AL13" s="69">
        <f t="shared" ref="AL13:CJ13" si="33">SUM(AL65:AL77)</f>
        <v>0</v>
      </c>
      <c r="AM13" s="69">
        <f t="shared" si="33"/>
        <v>0</v>
      </c>
      <c r="AN13" s="69">
        <f t="shared" si="33"/>
        <v>0</v>
      </c>
      <c r="AO13" s="69">
        <f t="shared" si="33"/>
        <v>0</v>
      </c>
      <c r="AP13" s="69">
        <f t="shared" si="33"/>
        <v>0</v>
      </c>
      <c r="AQ13" s="69">
        <f t="shared" si="33"/>
        <v>0</v>
      </c>
      <c r="AR13" s="69">
        <f t="shared" si="33"/>
        <v>0</v>
      </c>
      <c r="AS13" s="69">
        <f t="shared" si="33"/>
        <v>0</v>
      </c>
      <c r="AT13" s="69">
        <f t="shared" si="33"/>
        <v>0</v>
      </c>
      <c r="AU13" s="69">
        <f t="shared" si="33"/>
        <v>0</v>
      </c>
      <c r="AV13" s="69">
        <f t="shared" si="33"/>
        <v>0</v>
      </c>
      <c r="AW13" s="69">
        <f t="shared" si="33"/>
        <v>0</v>
      </c>
      <c r="AX13" s="69">
        <f t="shared" si="33"/>
        <v>0</v>
      </c>
      <c r="AY13" s="69">
        <f t="shared" si="33"/>
        <v>0</v>
      </c>
      <c r="AZ13" s="69">
        <f t="shared" si="33"/>
        <v>0</v>
      </c>
      <c r="BA13" s="69">
        <f t="shared" si="33"/>
        <v>0</v>
      </c>
      <c r="BB13" s="69">
        <f t="shared" si="33"/>
        <v>0</v>
      </c>
      <c r="BC13" s="69">
        <f t="shared" si="33"/>
        <v>0</v>
      </c>
      <c r="BD13" s="69">
        <f t="shared" si="33"/>
        <v>0</v>
      </c>
      <c r="BE13" s="69">
        <f t="shared" si="33"/>
        <v>0</v>
      </c>
      <c r="BF13" s="69">
        <f t="shared" si="33"/>
        <v>0</v>
      </c>
      <c r="BG13" s="69">
        <f t="shared" si="33"/>
        <v>0</v>
      </c>
      <c r="BH13" s="69">
        <f t="shared" si="33"/>
        <v>0</v>
      </c>
      <c r="BI13" s="69">
        <f t="shared" si="33"/>
        <v>0</v>
      </c>
      <c r="BJ13" s="69">
        <f t="shared" si="33"/>
        <v>0</v>
      </c>
      <c r="BK13" s="69">
        <f t="shared" si="33"/>
        <v>0</v>
      </c>
      <c r="BL13" s="69">
        <f t="shared" si="33"/>
        <v>0</v>
      </c>
      <c r="BM13" s="69">
        <f t="shared" si="33"/>
        <v>0</v>
      </c>
      <c r="BN13" s="69">
        <f t="shared" si="33"/>
        <v>0</v>
      </c>
      <c r="BO13" s="69">
        <f t="shared" si="33"/>
        <v>0</v>
      </c>
      <c r="BP13" s="69">
        <f t="shared" si="33"/>
        <v>0</v>
      </c>
      <c r="BQ13" s="69">
        <f t="shared" si="33"/>
        <v>0</v>
      </c>
      <c r="BR13" s="69">
        <f t="shared" si="33"/>
        <v>0</v>
      </c>
      <c r="BS13" s="69">
        <f t="shared" si="33"/>
        <v>0</v>
      </c>
      <c r="BT13" s="69">
        <f t="shared" si="33"/>
        <v>0</v>
      </c>
      <c r="BU13" s="69">
        <f t="shared" si="33"/>
        <v>0</v>
      </c>
      <c r="BV13" s="69">
        <f t="shared" si="33"/>
        <v>0</v>
      </c>
      <c r="BW13" s="69">
        <f t="shared" si="33"/>
        <v>0</v>
      </c>
      <c r="BX13" s="69">
        <f t="shared" si="33"/>
        <v>0</v>
      </c>
      <c r="BY13" s="69">
        <f t="shared" si="33"/>
        <v>0</v>
      </c>
      <c r="BZ13" s="69">
        <f t="shared" si="33"/>
        <v>0</v>
      </c>
      <c r="CA13" s="69">
        <f t="shared" si="33"/>
        <v>0</v>
      </c>
      <c r="CB13" s="69">
        <f t="shared" si="33"/>
        <v>0</v>
      </c>
      <c r="CC13" s="69">
        <f t="shared" si="33"/>
        <v>0</v>
      </c>
      <c r="CD13" s="69">
        <f t="shared" si="33"/>
        <v>0</v>
      </c>
      <c r="CE13" s="69">
        <f t="shared" si="33"/>
        <v>0</v>
      </c>
      <c r="CF13" s="69">
        <f t="shared" si="33"/>
        <v>0</v>
      </c>
      <c r="CG13" s="69">
        <f t="shared" si="33"/>
        <v>0</v>
      </c>
      <c r="CH13" s="69">
        <f t="shared" si="33"/>
        <v>0</v>
      </c>
      <c r="CI13" s="69">
        <f t="shared" si="33"/>
        <v>0</v>
      </c>
      <c r="CJ13" s="69">
        <f t="shared" si="33"/>
        <v>0</v>
      </c>
      <c r="CK13" s="69">
        <f t="shared" ref="CK13:DH13" si="34">SUM(CK65:CK77)</f>
        <v>0</v>
      </c>
      <c r="CL13" s="69">
        <f t="shared" si="34"/>
        <v>0</v>
      </c>
      <c r="CM13" s="69">
        <f t="shared" si="34"/>
        <v>0</v>
      </c>
      <c r="CN13" s="69">
        <f t="shared" si="34"/>
        <v>0</v>
      </c>
      <c r="CO13" s="69">
        <f t="shared" si="34"/>
        <v>0</v>
      </c>
      <c r="CP13" s="69">
        <f t="shared" si="34"/>
        <v>0</v>
      </c>
      <c r="CQ13" s="69">
        <f t="shared" si="34"/>
        <v>0</v>
      </c>
      <c r="CR13" s="69">
        <f t="shared" si="34"/>
        <v>0</v>
      </c>
      <c r="CS13" s="69">
        <f t="shared" si="34"/>
        <v>0</v>
      </c>
      <c r="CT13" s="69">
        <f t="shared" si="34"/>
        <v>0</v>
      </c>
      <c r="CU13" s="69">
        <f t="shared" si="34"/>
        <v>0</v>
      </c>
      <c r="CV13" s="69">
        <f t="shared" si="34"/>
        <v>0</v>
      </c>
      <c r="CW13" s="69">
        <f t="shared" si="34"/>
        <v>0</v>
      </c>
      <c r="CX13" s="69">
        <f t="shared" si="34"/>
        <v>0</v>
      </c>
      <c r="CY13" s="69">
        <f t="shared" si="34"/>
        <v>0</v>
      </c>
      <c r="CZ13" s="69">
        <f t="shared" si="34"/>
        <v>0</v>
      </c>
      <c r="DA13" s="69">
        <f t="shared" si="34"/>
        <v>0</v>
      </c>
      <c r="DB13" s="69">
        <f t="shared" si="34"/>
        <v>0</v>
      </c>
      <c r="DC13" s="69">
        <f t="shared" si="34"/>
        <v>0</v>
      </c>
      <c r="DD13" s="69">
        <f t="shared" si="34"/>
        <v>0</v>
      </c>
      <c r="DE13" s="69">
        <f t="shared" si="34"/>
        <v>0</v>
      </c>
      <c r="DF13" s="69">
        <f t="shared" si="34"/>
        <v>0</v>
      </c>
      <c r="DG13" s="69">
        <f t="shared" si="34"/>
        <v>0</v>
      </c>
      <c r="DH13" s="69">
        <f t="shared" si="34"/>
        <v>0</v>
      </c>
      <c r="DI13" s="69">
        <f t="shared" ref="DI13:DR13" si="35">SUM(DI65:DI77)</f>
        <v>0</v>
      </c>
      <c r="DJ13" s="69">
        <f t="shared" si="35"/>
        <v>0</v>
      </c>
      <c r="DK13" s="69">
        <f t="shared" si="35"/>
        <v>0</v>
      </c>
      <c r="DL13" s="69">
        <f t="shared" si="35"/>
        <v>0</v>
      </c>
      <c r="DM13" s="69">
        <f t="shared" si="35"/>
        <v>0</v>
      </c>
      <c r="DN13" s="69">
        <f t="shared" si="35"/>
        <v>0</v>
      </c>
      <c r="DO13" s="69">
        <f t="shared" si="35"/>
        <v>0</v>
      </c>
      <c r="DP13" s="69">
        <f t="shared" si="35"/>
        <v>0</v>
      </c>
      <c r="DQ13" s="69">
        <f t="shared" si="35"/>
        <v>0</v>
      </c>
      <c r="DR13" s="69">
        <f t="shared" si="35"/>
        <v>0</v>
      </c>
    </row>
    <row r="14" spans="1:122" x14ac:dyDescent="0.25">
      <c r="A14" s="166"/>
      <c r="B14" s="18" t="s">
        <v>41</v>
      </c>
      <c r="C14" s="69">
        <f>SUM(C80:C92)</f>
        <v>0</v>
      </c>
      <c r="D14" s="69">
        <f>SUM(D80:D92)</f>
        <v>0</v>
      </c>
      <c r="E14" s="69">
        <f t="shared" ref="E14" si="36">SUM(E80:E92)</f>
        <v>0</v>
      </c>
      <c r="F14" s="69">
        <f t="shared" ref="F14:AK14" si="37">SUM(F80:F92)</f>
        <v>0</v>
      </c>
      <c r="G14" s="69">
        <f t="shared" si="37"/>
        <v>0</v>
      </c>
      <c r="H14" s="69">
        <f t="shared" si="37"/>
        <v>0</v>
      </c>
      <c r="I14" s="69">
        <f t="shared" si="37"/>
        <v>0</v>
      </c>
      <c r="J14" s="69">
        <f t="shared" si="37"/>
        <v>0</v>
      </c>
      <c r="K14" s="69">
        <f t="shared" si="37"/>
        <v>0</v>
      </c>
      <c r="L14" s="69">
        <f t="shared" si="37"/>
        <v>0</v>
      </c>
      <c r="M14" s="69">
        <f t="shared" si="37"/>
        <v>0</v>
      </c>
      <c r="N14" s="69">
        <f t="shared" si="37"/>
        <v>0</v>
      </c>
      <c r="O14" s="69">
        <f t="shared" si="37"/>
        <v>0</v>
      </c>
      <c r="P14" s="69">
        <f t="shared" si="37"/>
        <v>0</v>
      </c>
      <c r="Q14" s="69">
        <f t="shared" si="37"/>
        <v>0</v>
      </c>
      <c r="R14" s="69">
        <f t="shared" si="37"/>
        <v>0</v>
      </c>
      <c r="S14" s="69">
        <f t="shared" si="37"/>
        <v>0</v>
      </c>
      <c r="T14" s="69">
        <f t="shared" si="37"/>
        <v>0</v>
      </c>
      <c r="U14" s="69">
        <f t="shared" si="37"/>
        <v>0</v>
      </c>
      <c r="V14" s="69">
        <f t="shared" si="37"/>
        <v>0</v>
      </c>
      <c r="W14" s="69">
        <f t="shared" si="37"/>
        <v>0</v>
      </c>
      <c r="X14" s="69">
        <f t="shared" si="37"/>
        <v>0</v>
      </c>
      <c r="Y14" s="69">
        <f t="shared" si="37"/>
        <v>0</v>
      </c>
      <c r="Z14" s="69">
        <f t="shared" si="37"/>
        <v>0</v>
      </c>
      <c r="AA14" s="69">
        <f t="shared" si="37"/>
        <v>0</v>
      </c>
      <c r="AB14" s="69">
        <f t="shared" si="37"/>
        <v>0</v>
      </c>
      <c r="AC14" s="69">
        <f t="shared" si="37"/>
        <v>0</v>
      </c>
      <c r="AD14" s="69">
        <f t="shared" si="37"/>
        <v>0</v>
      </c>
      <c r="AE14" s="69">
        <f t="shared" si="37"/>
        <v>0</v>
      </c>
      <c r="AF14" s="69">
        <f t="shared" si="37"/>
        <v>0</v>
      </c>
      <c r="AG14" s="69">
        <f t="shared" si="37"/>
        <v>0</v>
      </c>
      <c r="AH14" s="69">
        <f t="shared" si="37"/>
        <v>0</v>
      </c>
      <c r="AI14" s="69">
        <f t="shared" si="37"/>
        <v>0</v>
      </c>
      <c r="AJ14" s="69">
        <f t="shared" si="37"/>
        <v>0</v>
      </c>
      <c r="AK14" s="69">
        <f t="shared" si="37"/>
        <v>0</v>
      </c>
      <c r="AL14" s="69">
        <f t="shared" ref="AL14:CJ14" si="38">SUM(AL80:AL92)</f>
        <v>0</v>
      </c>
      <c r="AM14" s="69">
        <f t="shared" si="38"/>
        <v>0</v>
      </c>
      <c r="AN14" s="69">
        <f t="shared" si="38"/>
        <v>0</v>
      </c>
      <c r="AO14" s="69">
        <f t="shared" si="38"/>
        <v>0</v>
      </c>
      <c r="AP14" s="69">
        <f t="shared" si="38"/>
        <v>0</v>
      </c>
      <c r="AQ14" s="69">
        <f t="shared" si="38"/>
        <v>0</v>
      </c>
      <c r="AR14" s="69">
        <f t="shared" si="38"/>
        <v>0</v>
      </c>
      <c r="AS14" s="69">
        <f t="shared" si="38"/>
        <v>0</v>
      </c>
      <c r="AT14" s="69">
        <f t="shared" si="38"/>
        <v>0</v>
      </c>
      <c r="AU14" s="69">
        <f t="shared" si="38"/>
        <v>0</v>
      </c>
      <c r="AV14" s="69">
        <f t="shared" si="38"/>
        <v>0</v>
      </c>
      <c r="AW14" s="69">
        <f t="shared" si="38"/>
        <v>0</v>
      </c>
      <c r="AX14" s="69">
        <f t="shared" si="38"/>
        <v>0</v>
      </c>
      <c r="AY14" s="69">
        <f t="shared" si="38"/>
        <v>0</v>
      </c>
      <c r="AZ14" s="69">
        <f t="shared" si="38"/>
        <v>0</v>
      </c>
      <c r="BA14" s="69">
        <f t="shared" si="38"/>
        <v>0</v>
      </c>
      <c r="BB14" s="69">
        <f t="shared" si="38"/>
        <v>0</v>
      </c>
      <c r="BC14" s="69">
        <f t="shared" si="38"/>
        <v>0</v>
      </c>
      <c r="BD14" s="69">
        <f t="shared" si="38"/>
        <v>0</v>
      </c>
      <c r="BE14" s="69">
        <f t="shared" si="38"/>
        <v>0</v>
      </c>
      <c r="BF14" s="69">
        <f t="shared" si="38"/>
        <v>0</v>
      </c>
      <c r="BG14" s="69">
        <f t="shared" si="38"/>
        <v>0</v>
      </c>
      <c r="BH14" s="69">
        <f t="shared" si="38"/>
        <v>0</v>
      </c>
      <c r="BI14" s="69">
        <f t="shared" si="38"/>
        <v>0</v>
      </c>
      <c r="BJ14" s="69">
        <f t="shared" si="38"/>
        <v>0</v>
      </c>
      <c r="BK14" s="69">
        <f t="shared" si="38"/>
        <v>0</v>
      </c>
      <c r="BL14" s="69">
        <f t="shared" si="38"/>
        <v>0</v>
      </c>
      <c r="BM14" s="69">
        <f t="shared" si="38"/>
        <v>0</v>
      </c>
      <c r="BN14" s="69">
        <f t="shared" si="38"/>
        <v>0</v>
      </c>
      <c r="BO14" s="69">
        <f t="shared" si="38"/>
        <v>0</v>
      </c>
      <c r="BP14" s="69">
        <f t="shared" si="38"/>
        <v>0</v>
      </c>
      <c r="BQ14" s="69">
        <f t="shared" si="38"/>
        <v>0</v>
      </c>
      <c r="BR14" s="69">
        <f t="shared" si="38"/>
        <v>0</v>
      </c>
      <c r="BS14" s="69">
        <f t="shared" si="38"/>
        <v>0</v>
      </c>
      <c r="BT14" s="69">
        <f t="shared" si="38"/>
        <v>0</v>
      </c>
      <c r="BU14" s="69">
        <f t="shared" si="38"/>
        <v>0</v>
      </c>
      <c r="BV14" s="69">
        <f t="shared" si="38"/>
        <v>0</v>
      </c>
      <c r="BW14" s="69">
        <f t="shared" si="38"/>
        <v>0</v>
      </c>
      <c r="BX14" s="69">
        <f t="shared" si="38"/>
        <v>0</v>
      </c>
      <c r="BY14" s="69">
        <f t="shared" si="38"/>
        <v>0</v>
      </c>
      <c r="BZ14" s="69">
        <f t="shared" si="38"/>
        <v>0</v>
      </c>
      <c r="CA14" s="69">
        <f t="shared" si="38"/>
        <v>0</v>
      </c>
      <c r="CB14" s="69">
        <f t="shared" si="38"/>
        <v>0</v>
      </c>
      <c r="CC14" s="69">
        <f t="shared" si="38"/>
        <v>0</v>
      </c>
      <c r="CD14" s="69">
        <f t="shared" si="38"/>
        <v>0</v>
      </c>
      <c r="CE14" s="69">
        <f t="shared" si="38"/>
        <v>0</v>
      </c>
      <c r="CF14" s="69">
        <f t="shared" si="38"/>
        <v>0</v>
      </c>
      <c r="CG14" s="69">
        <f t="shared" si="38"/>
        <v>0</v>
      </c>
      <c r="CH14" s="69">
        <f t="shared" si="38"/>
        <v>0</v>
      </c>
      <c r="CI14" s="69">
        <f t="shared" si="38"/>
        <v>0</v>
      </c>
      <c r="CJ14" s="69">
        <f t="shared" si="38"/>
        <v>0</v>
      </c>
      <c r="CK14" s="69">
        <f t="shared" ref="CK14:DH14" si="39">SUM(CK80:CK92)</f>
        <v>0</v>
      </c>
      <c r="CL14" s="69">
        <f t="shared" si="39"/>
        <v>0</v>
      </c>
      <c r="CM14" s="69">
        <f t="shared" si="39"/>
        <v>0</v>
      </c>
      <c r="CN14" s="69">
        <f t="shared" si="39"/>
        <v>0</v>
      </c>
      <c r="CO14" s="69">
        <f t="shared" si="39"/>
        <v>0</v>
      </c>
      <c r="CP14" s="69">
        <f t="shared" si="39"/>
        <v>0</v>
      </c>
      <c r="CQ14" s="69">
        <f t="shared" si="39"/>
        <v>0</v>
      </c>
      <c r="CR14" s="69">
        <f t="shared" si="39"/>
        <v>0</v>
      </c>
      <c r="CS14" s="69">
        <f t="shared" si="39"/>
        <v>0</v>
      </c>
      <c r="CT14" s="69">
        <f t="shared" si="39"/>
        <v>0</v>
      </c>
      <c r="CU14" s="69">
        <f t="shared" si="39"/>
        <v>0</v>
      </c>
      <c r="CV14" s="69">
        <f t="shared" si="39"/>
        <v>0</v>
      </c>
      <c r="CW14" s="69">
        <f t="shared" si="39"/>
        <v>0</v>
      </c>
      <c r="CX14" s="69">
        <f t="shared" si="39"/>
        <v>0</v>
      </c>
      <c r="CY14" s="69">
        <f t="shared" si="39"/>
        <v>0</v>
      </c>
      <c r="CZ14" s="69">
        <f t="shared" si="39"/>
        <v>0</v>
      </c>
      <c r="DA14" s="69">
        <f t="shared" si="39"/>
        <v>0</v>
      </c>
      <c r="DB14" s="69">
        <f t="shared" si="39"/>
        <v>0</v>
      </c>
      <c r="DC14" s="69">
        <f t="shared" si="39"/>
        <v>0</v>
      </c>
      <c r="DD14" s="69">
        <f t="shared" si="39"/>
        <v>0</v>
      </c>
      <c r="DE14" s="69">
        <f t="shared" si="39"/>
        <v>0</v>
      </c>
      <c r="DF14" s="69">
        <f t="shared" si="39"/>
        <v>0</v>
      </c>
      <c r="DG14" s="69">
        <f t="shared" si="39"/>
        <v>0</v>
      </c>
      <c r="DH14" s="69">
        <f t="shared" si="39"/>
        <v>0</v>
      </c>
      <c r="DI14" s="69">
        <f t="shared" ref="DI14:DR14" si="40">SUM(DI80:DI92)</f>
        <v>0</v>
      </c>
      <c r="DJ14" s="69">
        <f t="shared" si="40"/>
        <v>0</v>
      </c>
      <c r="DK14" s="69">
        <f t="shared" si="40"/>
        <v>0</v>
      </c>
      <c r="DL14" s="69">
        <f t="shared" si="40"/>
        <v>0</v>
      </c>
      <c r="DM14" s="69">
        <f t="shared" si="40"/>
        <v>0</v>
      </c>
      <c r="DN14" s="69">
        <f t="shared" si="40"/>
        <v>0</v>
      </c>
      <c r="DO14" s="69">
        <f t="shared" si="40"/>
        <v>0</v>
      </c>
      <c r="DP14" s="69">
        <f t="shared" si="40"/>
        <v>0</v>
      </c>
      <c r="DQ14" s="69">
        <f t="shared" si="40"/>
        <v>0</v>
      </c>
      <c r="DR14" s="69">
        <f t="shared" si="40"/>
        <v>0</v>
      </c>
    </row>
    <row r="15" spans="1:122" ht="15.75" thickBot="1" x14ac:dyDescent="0.3">
      <c r="A15" s="167"/>
      <c r="B15" s="78" t="s">
        <v>56</v>
      </c>
      <c r="C15" s="69">
        <f>SUM(C10:C14)</f>
        <v>0</v>
      </c>
      <c r="D15" s="69">
        <f t="shared" ref="D15:BO15" si="41">SUM(D10:D14)</f>
        <v>0</v>
      </c>
      <c r="E15" s="69">
        <f t="shared" ref="E15" si="42">SUM(E10:E14)</f>
        <v>0</v>
      </c>
      <c r="F15" s="69">
        <f t="shared" si="41"/>
        <v>0</v>
      </c>
      <c r="G15" s="69">
        <f t="shared" si="41"/>
        <v>100000</v>
      </c>
      <c r="H15" s="69">
        <f t="shared" si="41"/>
        <v>100000</v>
      </c>
      <c r="I15" s="69">
        <f t="shared" si="41"/>
        <v>100000</v>
      </c>
      <c r="J15" s="69">
        <f t="shared" si="41"/>
        <v>100000</v>
      </c>
      <c r="K15" s="69">
        <f t="shared" si="41"/>
        <v>100000</v>
      </c>
      <c r="L15" s="69">
        <f t="shared" si="41"/>
        <v>0</v>
      </c>
      <c r="M15" s="69">
        <f t="shared" si="41"/>
        <v>0</v>
      </c>
      <c r="N15" s="69">
        <f t="shared" si="41"/>
        <v>0</v>
      </c>
      <c r="O15" s="69">
        <f t="shared" si="41"/>
        <v>0</v>
      </c>
      <c r="P15" s="69">
        <f t="shared" si="41"/>
        <v>0</v>
      </c>
      <c r="Q15" s="69">
        <f t="shared" si="41"/>
        <v>0</v>
      </c>
      <c r="R15" s="69">
        <f t="shared" si="41"/>
        <v>0</v>
      </c>
      <c r="S15" s="69">
        <f t="shared" si="41"/>
        <v>0</v>
      </c>
      <c r="T15" s="69">
        <f t="shared" si="41"/>
        <v>0</v>
      </c>
      <c r="U15" s="69">
        <f t="shared" si="41"/>
        <v>0</v>
      </c>
      <c r="V15" s="69">
        <f t="shared" si="41"/>
        <v>0</v>
      </c>
      <c r="W15" s="69">
        <f t="shared" si="41"/>
        <v>0</v>
      </c>
      <c r="X15" s="69">
        <f t="shared" si="41"/>
        <v>0</v>
      </c>
      <c r="Y15" s="69">
        <f t="shared" si="41"/>
        <v>0</v>
      </c>
      <c r="Z15" s="69">
        <f t="shared" si="41"/>
        <v>0</v>
      </c>
      <c r="AA15" s="69">
        <f t="shared" si="41"/>
        <v>0</v>
      </c>
      <c r="AB15" s="69">
        <f t="shared" si="41"/>
        <v>0</v>
      </c>
      <c r="AC15" s="69">
        <f t="shared" si="41"/>
        <v>0</v>
      </c>
      <c r="AD15" s="69">
        <f t="shared" si="41"/>
        <v>0</v>
      </c>
      <c r="AE15" s="69">
        <f t="shared" si="41"/>
        <v>0</v>
      </c>
      <c r="AF15" s="69">
        <f t="shared" si="41"/>
        <v>0</v>
      </c>
      <c r="AG15" s="69">
        <f t="shared" si="41"/>
        <v>0</v>
      </c>
      <c r="AH15" s="69">
        <f t="shared" si="41"/>
        <v>0</v>
      </c>
      <c r="AI15" s="69">
        <f t="shared" si="41"/>
        <v>0</v>
      </c>
      <c r="AJ15" s="69">
        <f t="shared" si="41"/>
        <v>0</v>
      </c>
      <c r="AK15" s="69">
        <f t="shared" si="41"/>
        <v>0</v>
      </c>
      <c r="AL15" s="69">
        <f t="shared" si="41"/>
        <v>0</v>
      </c>
      <c r="AM15" s="69">
        <f t="shared" si="41"/>
        <v>0</v>
      </c>
      <c r="AN15" s="69">
        <f t="shared" si="41"/>
        <v>0</v>
      </c>
      <c r="AO15" s="69">
        <f t="shared" si="41"/>
        <v>0</v>
      </c>
      <c r="AP15" s="69">
        <f t="shared" si="41"/>
        <v>0</v>
      </c>
      <c r="AQ15" s="69">
        <f t="shared" si="41"/>
        <v>0</v>
      </c>
      <c r="AR15" s="69">
        <f t="shared" si="41"/>
        <v>0</v>
      </c>
      <c r="AS15" s="69">
        <f t="shared" si="41"/>
        <v>0</v>
      </c>
      <c r="AT15" s="69">
        <f t="shared" si="41"/>
        <v>0</v>
      </c>
      <c r="AU15" s="69">
        <f t="shared" si="41"/>
        <v>0</v>
      </c>
      <c r="AV15" s="69">
        <f t="shared" si="41"/>
        <v>0</v>
      </c>
      <c r="AW15" s="69">
        <f t="shared" si="41"/>
        <v>0</v>
      </c>
      <c r="AX15" s="69">
        <f t="shared" si="41"/>
        <v>0</v>
      </c>
      <c r="AY15" s="69">
        <f t="shared" si="41"/>
        <v>0</v>
      </c>
      <c r="AZ15" s="69">
        <f t="shared" si="41"/>
        <v>0</v>
      </c>
      <c r="BA15" s="69">
        <f t="shared" si="41"/>
        <v>0</v>
      </c>
      <c r="BB15" s="69">
        <f t="shared" si="41"/>
        <v>0</v>
      </c>
      <c r="BC15" s="69">
        <f t="shared" si="41"/>
        <v>0</v>
      </c>
      <c r="BD15" s="69">
        <f t="shared" si="41"/>
        <v>0</v>
      </c>
      <c r="BE15" s="69">
        <f t="shared" si="41"/>
        <v>0</v>
      </c>
      <c r="BF15" s="69">
        <f t="shared" si="41"/>
        <v>0</v>
      </c>
      <c r="BG15" s="69">
        <f t="shared" si="41"/>
        <v>0</v>
      </c>
      <c r="BH15" s="69">
        <f t="shared" si="41"/>
        <v>0</v>
      </c>
      <c r="BI15" s="69">
        <f t="shared" si="41"/>
        <v>0</v>
      </c>
      <c r="BJ15" s="69">
        <f t="shared" si="41"/>
        <v>0</v>
      </c>
      <c r="BK15" s="69">
        <f t="shared" si="41"/>
        <v>0</v>
      </c>
      <c r="BL15" s="69">
        <f t="shared" si="41"/>
        <v>0</v>
      </c>
      <c r="BM15" s="69">
        <f t="shared" si="41"/>
        <v>0</v>
      </c>
      <c r="BN15" s="69">
        <f t="shared" si="41"/>
        <v>0</v>
      </c>
      <c r="BO15" s="69">
        <f t="shared" si="41"/>
        <v>0</v>
      </c>
      <c r="BP15" s="69">
        <f t="shared" ref="BP15:CJ15" si="43">SUM(BP10:BP14)</f>
        <v>0</v>
      </c>
      <c r="BQ15" s="69">
        <f t="shared" si="43"/>
        <v>0</v>
      </c>
      <c r="BR15" s="69">
        <f t="shared" si="43"/>
        <v>0</v>
      </c>
      <c r="BS15" s="69">
        <f t="shared" si="43"/>
        <v>0</v>
      </c>
      <c r="BT15" s="69">
        <f t="shared" si="43"/>
        <v>0</v>
      </c>
      <c r="BU15" s="69">
        <f t="shared" si="43"/>
        <v>0</v>
      </c>
      <c r="BV15" s="69">
        <f t="shared" si="43"/>
        <v>0</v>
      </c>
      <c r="BW15" s="69">
        <f t="shared" si="43"/>
        <v>0</v>
      </c>
      <c r="BX15" s="69">
        <f t="shared" si="43"/>
        <v>0</v>
      </c>
      <c r="BY15" s="69">
        <f t="shared" si="43"/>
        <v>0</v>
      </c>
      <c r="BZ15" s="69">
        <f t="shared" si="43"/>
        <v>0</v>
      </c>
      <c r="CA15" s="69">
        <f t="shared" si="43"/>
        <v>0</v>
      </c>
      <c r="CB15" s="69">
        <f t="shared" si="43"/>
        <v>0</v>
      </c>
      <c r="CC15" s="69">
        <f t="shared" si="43"/>
        <v>0</v>
      </c>
      <c r="CD15" s="69">
        <f t="shared" si="43"/>
        <v>0</v>
      </c>
      <c r="CE15" s="69">
        <f t="shared" si="43"/>
        <v>0</v>
      </c>
      <c r="CF15" s="69">
        <f t="shared" si="43"/>
        <v>0</v>
      </c>
      <c r="CG15" s="69">
        <f t="shared" si="43"/>
        <v>0</v>
      </c>
      <c r="CH15" s="69">
        <f t="shared" si="43"/>
        <v>0</v>
      </c>
      <c r="CI15" s="69">
        <f t="shared" si="43"/>
        <v>0</v>
      </c>
      <c r="CJ15" s="69">
        <f t="shared" si="43"/>
        <v>0</v>
      </c>
      <c r="CK15" s="69">
        <f t="shared" ref="CK15:DH15" si="44">SUM(CK10:CK14)</f>
        <v>0</v>
      </c>
      <c r="CL15" s="69">
        <f t="shared" si="44"/>
        <v>0</v>
      </c>
      <c r="CM15" s="69">
        <f t="shared" si="44"/>
        <v>0</v>
      </c>
      <c r="CN15" s="69">
        <f t="shared" si="44"/>
        <v>0</v>
      </c>
      <c r="CO15" s="69">
        <f t="shared" si="44"/>
        <v>0</v>
      </c>
      <c r="CP15" s="69">
        <f t="shared" si="44"/>
        <v>0</v>
      </c>
      <c r="CQ15" s="69">
        <f t="shared" si="44"/>
        <v>0</v>
      </c>
      <c r="CR15" s="69">
        <f t="shared" si="44"/>
        <v>0</v>
      </c>
      <c r="CS15" s="69">
        <f t="shared" si="44"/>
        <v>0</v>
      </c>
      <c r="CT15" s="69">
        <f t="shared" si="44"/>
        <v>0</v>
      </c>
      <c r="CU15" s="69">
        <f t="shared" si="44"/>
        <v>0</v>
      </c>
      <c r="CV15" s="69">
        <f t="shared" si="44"/>
        <v>0</v>
      </c>
      <c r="CW15" s="69">
        <f t="shared" si="44"/>
        <v>0</v>
      </c>
      <c r="CX15" s="69">
        <f t="shared" si="44"/>
        <v>0</v>
      </c>
      <c r="CY15" s="69">
        <f t="shared" si="44"/>
        <v>0</v>
      </c>
      <c r="CZ15" s="69">
        <f t="shared" si="44"/>
        <v>0</v>
      </c>
      <c r="DA15" s="69">
        <f t="shared" si="44"/>
        <v>0</v>
      </c>
      <c r="DB15" s="69">
        <f t="shared" si="44"/>
        <v>0</v>
      </c>
      <c r="DC15" s="69">
        <f t="shared" si="44"/>
        <v>0</v>
      </c>
      <c r="DD15" s="69">
        <f t="shared" si="44"/>
        <v>0</v>
      </c>
      <c r="DE15" s="69">
        <f t="shared" si="44"/>
        <v>0</v>
      </c>
      <c r="DF15" s="69">
        <f t="shared" si="44"/>
        <v>0</v>
      </c>
      <c r="DG15" s="69">
        <f t="shared" si="44"/>
        <v>0</v>
      </c>
      <c r="DH15" s="69">
        <f t="shared" si="44"/>
        <v>0</v>
      </c>
      <c r="DI15" s="69">
        <f t="shared" ref="DI15:DR15" si="45">SUM(DI10:DI14)</f>
        <v>0</v>
      </c>
      <c r="DJ15" s="69">
        <f t="shared" si="45"/>
        <v>0</v>
      </c>
      <c r="DK15" s="69">
        <f t="shared" si="45"/>
        <v>0</v>
      </c>
      <c r="DL15" s="69">
        <f t="shared" si="45"/>
        <v>0</v>
      </c>
      <c r="DM15" s="69">
        <f t="shared" si="45"/>
        <v>0</v>
      </c>
      <c r="DN15" s="69">
        <f t="shared" si="45"/>
        <v>0</v>
      </c>
      <c r="DO15" s="69">
        <f t="shared" si="45"/>
        <v>0</v>
      </c>
      <c r="DP15" s="69">
        <f t="shared" si="45"/>
        <v>0</v>
      </c>
      <c r="DQ15" s="69">
        <f t="shared" si="45"/>
        <v>0</v>
      </c>
      <c r="DR15" s="69">
        <f t="shared" si="45"/>
        <v>0</v>
      </c>
    </row>
    <row r="16" spans="1:122" x14ac:dyDescent="0.25">
      <c r="C16" s="60" t="str">
        <f t="shared" ref="C16:BN16" si="46">IF(C15=C5,"Match", "ERROR")</f>
        <v>Match</v>
      </c>
      <c r="D16" s="60" t="str">
        <f t="shared" si="46"/>
        <v>Match</v>
      </c>
      <c r="E16" s="60" t="str">
        <f t="shared" si="46"/>
        <v>Match</v>
      </c>
      <c r="F16" s="60" t="str">
        <f t="shared" si="46"/>
        <v>Match</v>
      </c>
      <c r="G16" s="60" t="str">
        <f t="shared" si="46"/>
        <v>Match</v>
      </c>
      <c r="H16" s="60" t="str">
        <f t="shared" si="46"/>
        <v>Match</v>
      </c>
      <c r="I16" s="60" t="str">
        <f t="shared" si="46"/>
        <v>Match</v>
      </c>
      <c r="J16" s="60" t="str">
        <f t="shared" si="46"/>
        <v>Match</v>
      </c>
      <c r="K16" s="60" t="str">
        <f t="shared" si="46"/>
        <v>Match</v>
      </c>
      <c r="L16" s="60" t="str">
        <f t="shared" si="46"/>
        <v>Match</v>
      </c>
      <c r="M16" s="60" t="str">
        <f t="shared" si="46"/>
        <v>Match</v>
      </c>
      <c r="N16" s="60" t="str">
        <f t="shared" si="46"/>
        <v>Match</v>
      </c>
      <c r="O16" s="60" t="str">
        <f t="shared" si="46"/>
        <v>Match</v>
      </c>
      <c r="P16" s="60" t="str">
        <f t="shared" si="46"/>
        <v>Match</v>
      </c>
      <c r="Q16" s="60" t="str">
        <f t="shared" si="46"/>
        <v>Match</v>
      </c>
      <c r="R16" s="60" t="str">
        <f t="shared" si="46"/>
        <v>Match</v>
      </c>
      <c r="S16" s="60" t="str">
        <f t="shared" si="46"/>
        <v>Match</v>
      </c>
      <c r="T16" s="60" t="str">
        <f t="shared" si="46"/>
        <v>Match</v>
      </c>
      <c r="U16" s="60" t="str">
        <f t="shared" si="46"/>
        <v>Match</v>
      </c>
      <c r="V16" s="60" t="str">
        <f t="shared" si="46"/>
        <v>Match</v>
      </c>
      <c r="W16" s="60" t="str">
        <f t="shared" si="46"/>
        <v>Match</v>
      </c>
      <c r="X16" s="60" t="str">
        <f t="shared" si="46"/>
        <v>Match</v>
      </c>
      <c r="Y16" s="60" t="str">
        <f t="shared" si="46"/>
        <v>Match</v>
      </c>
      <c r="Z16" s="60" t="str">
        <f t="shared" si="46"/>
        <v>Match</v>
      </c>
      <c r="AA16" s="60" t="str">
        <f t="shared" si="46"/>
        <v>Match</v>
      </c>
      <c r="AB16" s="60" t="str">
        <f t="shared" si="46"/>
        <v>Match</v>
      </c>
      <c r="AC16" s="60" t="str">
        <f t="shared" si="46"/>
        <v>Match</v>
      </c>
      <c r="AD16" s="60" t="str">
        <f t="shared" si="46"/>
        <v>Match</v>
      </c>
      <c r="AE16" s="60" t="str">
        <f t="shared" si="46"/>
        <v>Match</v>
      </c>
      <c r="AF16" s="60" t="str">
        <f t="shared" si="46"/>
        <v>Match</v>
      </c>
      <c r="AG16" s="60" t="str">
        <f t="shared" si="46"/>
        <v>Match</v>
      </c>
      <c r="AH16" s="60" t="str">
        <f t="shared" si="46"/>
        <v>Match</v>
      </c>
      <c r="AI16" s="60" t="str">
        <f t="shared" si="46"/>
        <v>Match</v>
      </c>
      <c r="AJ16" s="60" t="str">
        <f t="shared" si="46"/>
        <v>Match</v>
      </c>
      <c r="AK16" s="60" t="str">
        <f t="shared" si="46"/>
        <v>Match</v>
      </c>
      <c r="AL16" s="60" t="str">
        <f t="shared" si="46"/>
        <v>Match</v>
      </c>
      <c r="AM16" s="60" t="str">
        <f t="shared" si="46"/>
        <v>Match</v>
      </c>
      <c r="AN16" s="60" t="str">
        <f t="shared" si="46"/>
        <v>Match</v>
      </c>
      <c r="AO16" s="60" t="str">
        <f t="shared" si="46"/>
        <v>Match</v>
      </c>
      <c r="AP16" s="60" t="str">
        <f t="shared" si="46"/>
        <v>Match</v>
      </c>
      <c r="AQ16" s="60" t="str">
        <f t="shared" si="46"/>
        <v>Match</v>
      </c>
      <c r="AR16" s="60" t="str">
        <f t="shared" si="46"/>
        <v>Match</v>
      </c>
      <c r="AS16" s="60" t="str">
        <f t="shared" si="46"/>
        <v>Match</v>
      </c>
      <c r="AT16" s="60" t="str">
        <f t="shared" si="46"/>
        <v>Match</v>
      </c>
      <c r="AU16" s="60" t="str">
        <f t="shared" si="46"/>
        <v>Match</v>
      </c>
      <c r="AV16" s="60" t="str">
        <f t="shared" si="46"/>
        <v>Match</v>
      </c>
      <c r="AW16" s="60" t="str">
        <f t="shared" si="46"/>
        <v>Match</v>
      </c>
      <c r="AX16" s="60" t="str">
        <f t="shared" si="46"/>
        <v>Match</v>
      </c>
      <c r="AY16" s="60" t="str">
        <f t="shared" si="46"/>
        <v>Match</v>
      </c>
      <c r="AZ16" s="60" t="str">
        <f t="shared" si="46"/>
        <v>Match</v>
      </c>
      <c r="BA16" s="60" t="str">
        <f t="shared" si="46"/>
        <v>Match</v>
      </c>
      <c r="BB16" s="60" t="str">
        <f t="shared" si="46"/>
        <v>Match</v>
      </c>
      <c r="BC16" s="60" t="str">
        <f t="shared" si="46"/>
        <v>Match</v>
      </c>
      <c r="BD16" s="60" t="str">
        <f t="shared" si="46"/>
        <v>Match</v>
      </c>
      <c r="BE16" s="60" t="str">
        <f t="shared" si="46"/>
        <v>Match</v>
      </c>
      <c r="BF16" s="60" t="str">
        <f t="shared" si="46"/>
        <v>Match</v>
      </c>
      <c r="BG16" s="60" t="str">
        <f t="shared" si="46"/>
        <v>Match</v>
      </c>
      <c r="BH16" s="60" t="str">
        <f t="shared" si="46"/>
        <v>Match</v>
      </c>
      <c r="BI16" s="60" t="str">
        <f t="shared" si="46"/>
        <v>Match</v>
      </c>
      <c r="BJ16" s="60" t="str">
        <f t="shared" si="46"/>
        <v>Match</v>
      </c>
      <c r="BK16" s="60" t="str">
        <f t="shared" si="46"/>
        <v>Match</v>
      </c>
      <c r="BL16" s="60" t="str">
        <f t="shared" si="46"/>
        <v>Match</v>
      </c>
      <c r="BM16" s="60" t="str">
        <f t="shared" si="46"/>
        <v>Match</v>
      </c>
      <c r="BN16" s="60" t="str">
        <f t="shared" si="46"/>
        <v>Match</v>
      </c>
      <c r="BO16" s="60" t="str">
        <f t="shared" ref="BO16:CJ16" si="47">IF(BO15=BO5,"Match", "ERROR")</f>
        <v>Match</v>
      </c>
      <c r="BP16" s="60" t="str">
        <f t="shared" si="47"/>
        <v>Match</v>
      </c>
      <c r="BQ16" s="60" t="str">
        <f t="shared" si="47"/>
        <v>Match</v>
      </c>
      <c r="BR16" s="60" t="str">
        <f t="shared" si="47"/>
        <v>Match</v>
      </c>
      <c r="BS16" s="60" t="str">
        <f t="shared" si="47"/>
        <v>Match</v>
      </c>
      <c r="BT16" s="60" t="str">
        <f t="shared" si="47"/>
        <v>Match</v>
      </c>
      <c r="BU16" s="60" t="str">
        <f t="shared" si="47"/>
        <v>Match</v>
      </c>
      <c r="BV16" s="60" t="str">
        <f t="shared" si="47"/>
        <v>Match</v>
      </c>
      <c r="BW16" s="60" t="str">
        <f t="shared" si="47"/>
        <v>Match</v>
      </c>
      <c r="BX16" s="60" t="str">
        <f t="shared" si="47"/>
        <v>Match</v>
      </c>
      <c r="BY16" s="60" t="str">
        <f t="shared" si="47"/>
        <v>Match</v>
      </c>
      <c r="BZ16" s="60" t="str">
        <f t="shared" si="47"/>
        <v>Match</v>
      </c>
      <c r="CA16" s="60" t="str">
        <f t="shared" si="47"/>
        <v>Match</v>
      </c>
      <c r="CB16" s="60" t="str">
        <f t="shared" si="47"/>
        <v>Match</v>
      </c>
      <c r="CC16" s="60" t="str">
        <f t="shared" si="47"/>
        <v>Match</v>
      </c>
      <c r="CD16" s="60" t="str">
        <f t="shared" si="47"/>
        <v>Match</v>
      </c>
      <c r="CE16" s="60" t="str">
        <f t="shared" si="47"/>
        <v>Match</v>
      </c>
      <c r="CF16" s="60" t="str">
        <f t="shared" si="47"/>
        <v>Match</v>
      </c>
      <c r="CG16" s="60" t="str">
        <f t="shared" si="47"/>
        <v>Match</v>
      </c>
      <c r="CH16" s="60" t="str">
        <f t="shared" si="47"/>
        <v>Match</v>
      </c>
      <c r="CI16" s="60" t="str">
        <f t="shared" si="47"/>
        <v>Match</v>
      </c>
      <c r="CJ16" s="60" t="str">
        <f t="shared" si="47"/>
        <v>Match</v>
      </c>
      <c r="CK16" s="60" t="str">
        <f t="shared" ref="CK16:DH16" si="48">IF(CK15=CK5,"Match", "ERROR")</f>
        <v>Match</v>
      </c>
      <c r="CL16" s="60" t="str">
        <f t="shared" si="48"/>
        <v>Match</v>
      </c>
      <c r="CM16" s="60" t="str">
        <f t="shared" si="48"/>
        <v>Match</v>
      </c>
      <c r="CN16" s="60" t="str">
        <f t="shared" si="48"/>
        <v>Match</v>
      </c>
      <c r="CO16" s="60" t="str">
        <f t="shared" si="48"/>
        <v>Match</v>
      </c>
      <c r="CP16" s="60" t="str">
        <f t="shared" si="48"/>
        <v>Match</v>
      </c>
      <c r="CQ16" s="60" t="str">
        <f t="shared" si="48"/>
        <v>Match</v>
      </c>
      <c r="CR16" s="60" t="str">
        <f t="shared" si="48"/>
        <v>Match</v>
      </c>
      <c r="CS16" s="60" t="str">
        <f t="shared" si="48"/>
        <v>Match</v>
      </c>
      <c r="CT16" s="60" t="str">
        <f t="shared" si="48"/>
        <v>Match</v>
      </c>
      <c r="CU16" s="60" t="str">
        <f t="shared" si="48"/>
        <v>Match</v>
      </c>
      <c r="CV16" s="60" t="str">
        <f t="shared" si="48"/>
        <v>Match</v>
      </c>
      <c r="CW16" s="60" t="str">
        <f t="shared" si="48"/>
        <v>Match</v>
      </c>
      <c r="CX16" s="60" t="str">
        <f t="shared" si="48"/>
        <v>Match</v>
      </c>
      <c r="CY16" s="60" t="str">
        <f t="shared" si="48"/>
        <v>Match</v>
      </c>
      <c r="CZ16" s="60" t="str">
        <f t="shared" si="48"/>
        <v>Match</v>
      </c>
      <c r="DA16" s="60" t="str">
        <f t="shared" si="48"/>
        <v>Match</v>
      </c>
      <c r="DB16" s="60" t="str">
        <f t="shared" si="48"/>
        <v>Match</v>
      </c>
      <c r="DC16" s="60" t="str">
        <f t="shared" si="48"/>
        <v>Match</v>
      </c>
      <c r="DD16" s="60" t="str">
        <f t="shared" si="48"/>
        <v>Match</v>
      </c>
      <c r="DE16" s="60" t="str">
        <f t="shared" si="48"/>
        <v>Match</v>
      </c>
      <c r="DF16" s="60" t="str">
        <f t="shared" si="48"/>
        <v>Match</v>
      </c>
      <c r="DG16" s="60" t="str">
        <f t="shared" si="48"/>
        <v>Match</v>
      </c>
      <c r="DH16" s="60" t="str">
        <f t="shared" si="48"/>
        <v>Match</v>
      </c>
      <c r="DI16" s="60" t="str">
        <f t="shared" ref="DI16:DR16" si="49">IF(DI15=DI5,"Match", "ERROR")</f>
        <v>Match</v>
      </c>
      <c r="DJ16" s="60" t="str">
        <f t="shared" si="49"/>
        <v>Match</v>
      </c>
      <c r="DK16" s="60" t="str">
        <f t="shared" si="49"/>
        <v>Match</v>
      </c>
      <c r="DL16" s="60" t="str">
        <f t="shared" si="49"/>
        <v>Match</v>
      </c>
      <c r="DM16" s="60" t="str">
        <f t="shared" si="49"/>
        <v>Match</v>
      </c>
      <c r="DN16" s="60" t="str">
        <f t="shared" si="49"/>
        <v>Match</v>
      </c>
      <c r="DO16" s="60" t="str">
        <f t="shared" si="49"/>
        <v>Match</v>
      </c>
      <c r="DP16" s="60" t="str">
        <f t="shared" si="49"/>
        <v>Match</v>
      </c>
      <c r="DQ16" s="60" t="str">
        <f t="shared" si="49"/>
        <v>Match</v>
      </c>
      <c r="DR16" s="60" t="str">
        <f t="shared" si="49"/>
        <v>Match</v>
      </c>
    </row>
    <row r="21" spans="1:122" ht="24" customHeight="1" thickBot="1" x14ac:dyDescent="0.4">
      <c r="A21" s="71"/>
      <c r="B21" s="71"/>
      <c r="C21" s="159" t="s">
        <v>66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</row>
    <row r="22" spans="1:122" ht="15.75" x14ac:dyDescent="0.25">
      <c r="A22" s="20"/>
      <c r="B22" s="76" t="s">
        <v>31</v>
      </c>
      <c r="C22" s="51">
        <f>C9</f>
        <v>43466</v>
      </c>
      <c r="D22" s="51">
        <f t="shared" ref="D22:BO22" si="50">D9</f>
        <v>43497</v>
      </c>
      <c r="E22" s="51">
        <f t="shared" si="50"/>
        <v>43525</v>
      </c>
      <c r="F22" s="51">
        <f t="shared" si="50"/>
        <v>43556</v>
      </c>
      <c r="G22" s="51">
        <f t="shared" si="50"/>
        <v>43586</v>
      </c>
      <c r="H22" s="51">
        <f t="shared" si="50"/>
        <v>43617</v>
      </c>
      <c r="I22" s="51">
        <f t="shared" si="50"/>
        <v>43647</v>
      </c>
      <c r="J22" s="51">
        <f t="shared" si="50"/>
        <v>43678</v>
      </c>
      <c r="K22" s="51">
        <f t="shared" si="50"/>
        <v>43709</v>
      </c>
      <c r="L22" s="51">
        <f t="shared" si="50"/>
        <v>43739</v>
      </c>
      <c r="M22" s="51">
        <f t="shared" si="50"/>
        <v>43770</v>
      </c>
      <c r="N22" s="51">
        <f t="shared" si="50"/>
        <v>43800</v>
      </c>
      <c r="O22" s="51">
        <f t="shared" si="50"/>
        <v>43831</v>
      </c>
      <c r="P22" s="51">
        <f t="shared" si="50"/>
        <v>43862</v>
      </c>
      <c r="Q22" s="51">
        <f t="shared" si="50"/>
        <v>43891</v>
      </c>
      <c r="R22" s="51">
        <f t="shared" si="50"/>
        <v>43922</v>
      </c>
      <c r="S22" s="51">
        <f t="shared" si="50"/>
        <v>43952</v>
      </c>
      <c r="T22" s="51">
        <f t="shared" si="50"/>
        <v>43983</v>
      </c>
      <c r="U22" s="51">
        <f t="shared" si="50"/>
        <v>44013</v>
      </c>
      <c r="V22" s="51">
        <f t="shared" si="50"/>
        <v>44044</v>
      </c>
      <c r="W22" s="51">
        <f t="shared" si="50"/>
        <v>44075</v>
      </c>
      <c r="X22" s="51">
        <f t="shared" si="50"/>
        <v>44105</v>
      </c>
      <c r="Y22" s="51">
        <f t="shared" si="50"/>
        <v>44136</v>
      </c>
      <c r="Z22" s="51">
        <f t="shared" si="50"/>
        <v>44166</v>
      </c>
      <c r="AA22" s="51">
        <f t="shared" si="50"/>
        <v>44197</v>
      </c>
      <c r="AB22" s="51">
        <f t="shared" si="50"/>
        <v>44228</v>
      </c>
      <c r="AC22" s="51">
        <f t="shared" si="50"/>
        <v>44256</v>
      </c>
      <c r="AD22" s="51">
        <f t="shared" si="50"/>
        <v>44287</v>
      </c>
      <c r="AE22" s="51">
        <f t="shared" si="50"/>
        <v>44317</v>
      </c>
      <c r="AF22" s="51">
        <f t="shared" si="50"/>
        <v>44348</v>
      </c>
      <c r="AG22" s="51">
        <f t="shared" si="50"/>
        <v>44378</v>
      </c>
      <c r="AH22" s="51">
        <f t="shared" si="50"/>
        <v>44409</v>
      </c>
      <c r="AI22" s="51">
        <f t="shared" si="50"/>
        <v>44440</v>
      </c>
      <c r="AJ22" s="51">
        <f t="shared" si="50"/>
        <v>44470</v>
      </c>
      <c r="AK22" s="51">
        <f t="shared" si="50"/>
        <v>44501</v>
      </c>
      <c r="AL22" s="51">
        <f t="shared" si="50"/>
        <v>44531</v>
      </c>
      <c r="AM22" s="51">
        <f t="shared" si="50"/>
        <v>44562</v>
      </c>
      <c r="AN22" s="51">
        <f t="shared" si="50"/>
        <v>44593</v>
      </c>
      <c r="AO22" s="51">
        <f t="shared" si="50"/>
        <v>44621</v>
      </c>
      <c r="AP22" s="51">
        <f t="shared" si="50"/>
        <v>44652</v>
      </c>
      <c r="AQ22" s="51">
        <f t="shared" si="50"/>
        <v>44682</v>
      </c>
      <c r="AR22" s="51">
        <f t="shared" si="50"/>
        <v>44713</v>
      </c>
      <c r="AS22" s="51">
        <f t="shared" si="50"/>
        <v>44743</v>
      </c>
      <c r="AT22" s="51">
        <f t="shared" si="50"/>
        <v>44774</v>
      </c>
      <c r="AU22" s="51">
        <f t="shared" si="50"/>
        <v>44805</v>
      </c>
      <c r="AV22" s="51">
        <f t="shared" si="50"/>
        <v>44835</v>
      </c>
      <c r="AW22" s="51">
        <f t="shared" si="50"/>
        <v>44866</v>
      </c>
      <c r="AX22" s="51">
        <f t="shared" si="50"/>
        <v>44896</v>
      </c>
      <c r="AY22" s="51">
        <f t="shared" si="50"/>
        <v>44927</v>
      </c>
      <c r="AZ22" s="51">
        <f t="shared" si="50"/>
        <v>44958</v>
      </c>
      <c r="BA22" s="51">
        <f t="shared" si="50"/>
        <v>44986</v>
      </c>
      <c r="BB22" s="51">
        <f t="shared" si="50"/>
        <v>45017</v>
      </c>
      <c r="BC22" s="51">
        <f t="shared" si="50"/>
        <v>45047</v>
      </c>
      <c r="BD22" s="51">
        <f t="shared" si="50"/>
        <v>45078</v>
      </c>
      <c r="BE22" s="51">
        <f t="shared" si="50"/>
        <v>45108</v>
      </c>
      <c r="BF22" s="51">
        <f t="shared" si="50"/>
        <v>45139</v>
      </c>
      <c r="BG22" s="51">
        <f t="shared" si="50"/>
        <v>45170</v>
      </c>
      <c r="BH22" s="51">
        <f t="shared" si="50"/>
        <v>45200</v>
      </c>
      <c r="BI22" s="51">
        <f t="shared" si="50"/>
        <v>45231</v>
      </c>
      <c r="BJ22" s="51">
        <f t="shared" si="50"/>
        <v>45261</v>
      </c>
      <c r="BK22" s="51">
        <f t="shared" si="50"/>
        <v>45292</v>
      </c>
      <c r="BL22" s="51">
        <f t="shared" si="50"/>
        <v>45323</v>
      </c>
      <c r="BM22" s="51">
        <f t="shared" si="50"/>
        <v>45352</v>
      </c>
      <c r="BN22" s="51">
        <f t="shared" si="50"/>
        <v>45383</v>
      </c>
      <c r="BO22" s="51">
        <f t="shared" si="50"/>
        <v>45413</v>
      </c>
      <c r="BP22" s="51">
        <f t="shared" ref="BP22:DR22" si="51">BP9</f>
        <v>45444</v>
      </c>
      <c r="BQ22" s="51">
        <f t="shared" si="51"/>
        <v>45474</v>
      </c>
      <c r="BR22" s="51">
        <f t="shared" si="51"/>
        <v>45505</v>
      </c>
      <c r="BS22" s="51">
        <f t="shared" si="51"/>
        <v>45536</v>
      </c>
      <c r="BT22" s="51">
        <f t="shared" si="51"/>
        <v>45566</v>
      </c>
      <c r="BU22" s="51">
        <f t="shared" si="51"/>
        <v>45597</v>
      </c>
      <c r="BV22" s="51">
        <f t="shared" si="51"/>
        <v>45627</v>
      </c>
      <c r="BW22" s="51">
        <f t="shared" si="51"/>
        <v>45658</v>
      </c>
      <c r="BX22" s="51">
        <f t="shared" si="51"/>
        <v>45689</v>
      </c>
      <c r="BY22" s="51">
        <f t="shared" si="51"/>
        <v>45717</v>
      </c>
      <c r="BZ22" s="51">
        <f t="shared" si="51"/>
        <v>45748</v>
      </c>
      <c r="CA22" s="51">
        <f t="shared" si="51"/>
        <v>45778</v>
      </c>
      <c r="CB22" s="51">
        <f t="shared" si="51"/>
        <v>45809</v>
      </c>
      <c r="CC22" s="51">
        <f t="shared" si="51"/>
        <v>45839</v>
      </c>
      <c r="CD22" s="51">
        <f t="shared" si="51"/>
        <v>45870</v>
      </c>
      <c r="CE22" s="51">
        <f t="shared" si="51"/>
        <v>45901</v>
      </c>
      <c r="CF22" s="51">
        <f t="shared" si="51"/>
        <v>45931</v>
      </c>
      <c r="CG22" s="51">
        <f t="shared" si="51"/>
        <v>45962</v>
      </c>
      <c r="CH22" s="51">
        <f t="shared" si="51"/>
        <v>45992</v>
      </c>
      <c r="CI22" s="51">
        <f t="shared" si="51"/>
        <v>46023</v>
      </c>
      <c r="CJ22" s="51">
        <f t="shared" si="51"/>
        <v>46054</v>
      </c>
      <c r="CK22" s="51">
        <f t="shared" si="51"/>
        <v>46082</v>
      </c>
      <c r="CL22" s="51">
        <f t="shared" si="51"/>
        <v>46113</v>
      </c>
      <c r="CM22" s="51">
        <f t="shared" si="51"/>
        <v>46143</v>
      </c>
      <c r="CN22" s="51">
        <f t="shared" si="51"/>
        <v>46174</v>
      </c>
      <c r="CO22" s="51">
        <f t="shared" si="51"/>
        <v>46204</v>
      </c>
      <c r="CP22" s="51">
        <f t="shared" si="51"/>
        <v>46235</v>
      </c>
      <c r="CQ22" s="51">
        <f t="shared" si="51"/>
        <v>46266</v>
      </c>
      <c r="CR22" s="51">
        <f t="shared" si="51"/>
        <v>46296</v>
      </c>
      <c r="CS22" s="51">
        <f t="shared" si="51"/>
        <v>46327</v>
      </c>
      <c r="CT22" s="51">
        <f t="shared" si="51"/>
        <v>46357</v>
      </c>
      <c r="CU22" s="51">
        <f t="shared" si="51"/>
        <v>46388</v>
      </c>
      <c r="CV22" s="51">
        <f t="shared" si="51"/>
        <v>46419</v>
      </c>
      <c r="CW22" s="51">
        <f t="shared" si="51"/>
        <v>46447</v>
      </c>
      <c r="CX22" s="51">
        <f t="shared" si="51"/>
        <v>46478</v>
      </c>
      <c r="CY22" s="51">
        <f t="shared" si="51"/>
        <v>46508</v>
      </c>
      <c r="CZ22" s="51">
        <f t="shared" si="51"/>
        <v>46539</v>
      </c>
      <c r="DA22" s="51">
        <f t="shared" si="51"/>
        <v>46569</v>
      </c>
      <c r="DB22" s="51">
        <f t="shared" si="51"/>
        <v>46600</v>
      </c>
      <c r="DC22" s="51">
        <f t="shared" si="51"/>
        <v>46631</v>
      </c>
      <c r="DD22" s="51">
        <f t="shared" si="51"/>
        <v>46661</v>
      </c>
      <c r="DE22" s="51">
        <f t="shared" si="51"/>
        <v>46692</v>
      </c>
      <c r="DF22" s="51">
        <f t="shared" si="51"/>
        <v>46722</v>
      </c>
      <c r="DG22" s="51">
        <f t="shared" si="51"/>
        <v>46753</v>
      </c>
      <c r="DH22" s="51">
        <f t="shared" si="51"/>
        <v>46784</v>
      </c>
      <c r="DI22" s="51">
        <f t="shared" si="51"/>
        <v>46813</v>
      </c>
      <c r="DJ22" s="51">
        <f t="shared" si="51"/>
        <v>46844</v>
      </c>
      <c r="DK22" s="51">
        <f t="shared" si="51"/>
        <v>46874</v>
      </c>
      <c r="DL22" s="51">
        <f t="shared" si="51"/>
        <v>46905</v>
      </c>
      <c r="DM22" s="51">
        <f t="shared" si="51"/>
        <v>46935</v>
      </c>
      <c r="DN22" s="51">
        <f t="shared" si="51"/>
        <v>46966</v>
      </c>
      <c r="DO22" s="51">
        <f t="shared" si="51"/>
        <v>46997</v>
      </c>
      <c r="DP22" s="51">
        <f t="shared" si="51"/>
        <v>47027</v>
      </c>
      <c r="DQ22" s="51">
        <f t="shared" si="51"/>
        <v>47058</v>
      </c>
      <c r="DR22" s="51">
        <f t="shared" si="51"/>
        <v>47088</v>
      </c>
    </row>
    <row r="23" spans="1:122" ht="15" customHeight="1" x14ac:dyDescent="0.25">
      <c r="A23" s="168" t="s">
        <v>28</v>
      </c>
      <c r="B23" s="45" t="s">
        <v>6</v>
      </c>
      <c r="C23" s="69">
        <f>IF('KWh (Monthly) ENTRY NLI '!C$5=0,0,'KWh (Monthly) ENTRY NLI '!C23)</f>
        <v>0</v>
      </c>
      <c r="D23" s="69">
        <f>IF('KWh (Monthly) ENTRY NLI '!D$5=0,0,C23+'KWh (Monthly) ENTRY NLI '!D23)</f>
        <v>0</v>
      </c>
      <c r="E23" s="69">
        <f>IF('KWh (Monthly) ENTRY NLI '!E$5=0,0,D23+'KWh (Monthly) ENTRY NLI '!E23)</f>
        <v>0</v>
      </c>
      <c r="F23" s="69">
        <f>IF('KWh (Monthly) ENTRY NLI '!F$5=0,0,E23+'KWh (Monthly) ENTRY NLI '!F23)</f>
        <v>0</v>
      </c>
      <c r="G23" s="69">
        <f>IF('KWh (Monthly) ENTRY NLI '!G$5=0,0,F23+'KWh (Monthly) ENTRY NLI '!G23)</f>
        <v>0</v>
      </c>
      <c r="H23" s="69">
        <f>IF('KWh (Monthly) ENTRY NLI '!H$5=0,0,G23+'KWh (Monthly) ENTRY NLI '!H23)</f>
        <v>0</v>
      </c>
      <c r="I23" s="69">
        <f>IF('KWh (Monthly) ENTRY NLI '!I$5=0,0,H23+'KWh (Monthly) ENTRY NLI '!I23)</f>
        <v>0</v>
      </c>
      <c r="J23" s="69">
        <f>IF('KWh (Monthly) ENTRY NLI '!J$5=0,0,I23+'KWh (Monthly) ENTRY NLI '!J23)</f>
        <v>0</v>
      </c>
      <c r="K23" s="69">
        <f>IF('KWh (Monthly) ENTRY NLI '!K$5=0,0,J23+'KWh (Monthly) ENTRY NLI '!K23)</f>
        <v>0</v>
      </c>
      <c r="L23" s="69">
        <f>IF('KWh (Monthly) ENTRY NLI '!L$5=0,0,K23+'KWh (Monthly) ENTRY NLI '!L23)</f>
        <v>0</v>
      </c>
      <c r="M23" s="69">
        <f>IF('KWh (Monthly) ENTRY NLI '!M$5=0,0,L23+'KWh (Monthly) ENTRY NLI '!M23)</f>
        <v>0</v>
      </c>
      <c r="N23" s="69">
        <f>IF('KWh (Monthly) ENTRY NLI '!N$5=0,0,M23+'KWh (Monthly) ENTRY NLI '!N23)</f>
        <v>0</v>
      </c>
      <c r="O23" s="69">
        <f>IF('KWh (Monthly) ENTRY NLI '!O$5=0,0,N23+'KWh (Monthly) ENTRY NLI '!O23)</f>
        <v>0</v>
      </c>
      <c r="P23" s="69">
        <f>IF('KWh (Monthly) ENTRY NLI '!P$5=0,0,O23+'KWh (Monthly) ENTRY NLI '!P23)</f>
        <v>0</v>
      </c>
      <c r="Q23" s="69">
        <f>IF('KWh (Monthly) ENTRY NLI '!Q$5=0,0,P23+'KWh (Monthly) ENTRY NLI '!Q23)</f>
        <v>0</v>
      </c>
      <c r="R23" s="69">
        <f>IF('KWh (Monthly) ENTRY NLI '!R$5=0,0,Q23+'KWh (Monthly) ENTRY NLI '!R23)</f>
        <v>0</v>
      </c>
      <c r="S23" s="69">
        <f>IF('KWh (Monthly) ENTRY NLI '!S$5=0,0,R23+'KWh (Monthly) ENTRY NLI '!S23)</f>
        <v>0</v>
      </c>
      <c r="T23" s="69">
        <f>IF('KWh (Monthly) ENTRY NLI '!T$5=0,0,S23+'KWh (Monthly) ENTRY NLI '!T23)</f>
        <v>0</v>
      </c>
      <c r="U23" s="69">
        <f>IF('KWh (Monthly) ENTRY NLI '!U$5=0,0,T23+'KWh (Monthly) ENTRY NLI '!U23)</f>
        <v>0</v>
      </c>
      <c r="V23" s="69">
        <f>IF('KWh (Monthly) ENTRY NLI '!V$5=0,0,U23+'KWh (Monthly) ENTRY NLI '!V23)</f>
        <v>0</v>
      </c>
      <c r="W23" s="69">
        <f>IF('KWh (Monthly) ENTRY NLI '!W$5=0,0,V23+'KWh (Monthly) ENTRY NLI '!W23)</f>
        <v>0</v>
      </c>
      <c r="X23" s="69">
        <f>IF('KWh (Monthly) ENTRY NLI '!X$5=0,0,W23+'KWh (Monthly) ENTRY NLI '!X23)</f>
        <v>0</v>
      </c>
      <c r="Y23" s="69">
        <f>IF('KWh (Monthly) ENTRY NLI '!Y$5=0,0,X23+'KWh (Monthly) ENTRY NLI '!Y23)</f>
        <v>0</v>
      </c>
      <c r="Z23" s="69">
        <f>IF('KWh (Monthly) ENTRY NLI '!Z$5=0,0,Y23+'KWh (Monthly) ENTRY NLI '!Z23)</f>
        <v>0</v>
      </c>
      <c r="AA23" s="69">
        <f>IF('KWh (Monthly) ENTRY NLI '!AA$5=0,0,Z23+'KWh (Monthly) ENTRY NLI '!AA23)</f>
        <v>0</v>
      </c>
      <c r="AB23" s="69">
        <f>IF('KWh (Monthly) ENTRY NLI '!AB$5=0,0,AA23+'KWh (Monthly) ENTRY NLI '!AB23)</f>
        <v>0</v>
      </c>
      <c r="AC23" s="69">
        <f>IF('KWh (Monthly) ENTRY NLI '!AC$5=0,0,AB23+'KWh (Monthly) ENTRY NLI '!AC23)</f>
        <v>0</v>
      </c>
      <c r="AD23" s="69">
        <f>IF('KWh (Monthly) ENTRY NLI '!AD$5=0,0,AC23+'KWh (Monthly) ENTRY NLI '!AD23)</f>
        <v>0</v>
      </c>
      <c r="AE23" s="69">
        <f>IF('KWh (Monthly) ENTRY NLI '!AE$5=0,0,AD23+'KWh (Monthly) ENTRY NLI '!AE23)</f>
        <v>0</v>
      </c>
      <c r="AF23" s="69">
        <f>IF('KWh (Monthly) ENTRY NLI '!AF$5=0,0,AE23+'KWh (Monthly) ENTRY NLI '!AF23)</f>
        <v>0</v>
      </c>
      <c r="AG23" s="69">
        <f>IF('KWh (Monthly) ENTRY NLI '!AG$5=0,0,AF23+'KWh (Monthly) ENTRY NLI '!AG23)</f>
        <v>0</v>
      </c>
      <c r="AH23" s="69">
        <f>IF('KWh (Monthly) ENTRY NLI '!AH$5=0,0,AG23+'KWh (Monthly) ENTRY NLI '!AH23)</f>
        <v>0</v>
      </c>
      <c r="AI23" s="69">
        <f>IF('KWh (Monthly) ENTRY NLI '!AI$5=0,0,AH23+'KWh (Monthly) ENTRY NLI '!AI23)</f>
        <v>0</v>
      </c>
      <c r="AJ23" s="69">
        <f>IF('KWh (Monthly) ENTRY NLI '!AJ$5=0,0,AI23+'KWh (Monthly) ENTRY NLI '!AJ23)</f>
        <v>0</v>
      </c>
      <c r="AK23" s="69">
        <f>IF('KWh (Monthly) ENTRY NLI '!AK$5=0,0,AJ23+'KWh (Monthly) ENTRY NLI '!AK23)</f>
        <v>0</v>
      </c>
      <c r="AL23" s="69">
        <f>IF('KWh (Monthly) ENTRY NLI '!AL$5=0,0,AK23+'KWh (Monthly) ENTRY NLI '!AL23)</f>
        <v>0</v>
      </c>
      <c r="AM23" s="69">
        <f>IF('KWh (Monthly) ENTRY NLI '!AM$5=0,0,AL23+'KWh (Monthly) ENTRY NLI '!AM23)</f>
        <v>0</v>
      </c>
      <c r="AN23" s="69">
        <f>IF('KWh (Monthly) ENTRY NLI '!AN$5=0,0,AM23+'KWh (Monthly) ENTRY NLI '!AN23)</f>
        <v>0</v>
      </c>
      <c r="AO23" s="69">
        <f>IF('KWh (Monthly) ENTRY NLI '!AO$5=0,0,AN23+'KWh (Monthly) ENTRY NLI '!AO23)</f>
        <v>0</v>
      </c>
      <c r="AP23" s="69">
        <f>IF('KWh (Monthly) ENTRY NLI '!AP$5=0,0,AO23+'KWh (Monthly) ENTRY NLI '!AP23)</f>
        <v>0</v>
      </c>
      <c r="AQ23" s="69">
        <f>IF('KWh (Monthly) ENTRY NLI '!AQ$5=0,0,AP23+'KWh (Monthly) ENTRY NLI '!AQ23)</f>
        <v>0</v>
      </c>
      <c r="AR23" s="69">
        <f>IF('KWh (Monthly) ENTRY NLI '!AR$5=0,0,AQ23+'KWh (Monthly) ENTRY NLI '!AR23)</f>
        <v>0</v>
      </c>
      <c r="AS23" s="69">
        <f>IF('KWh (Monthly) ENTRY NLI '!AS$5=0,0,AR23+'KWh (Monthly) ENTRY NLI '!AS23)</f>
        <v>0</v>
      </c>
      <c r="AT23" s="69">
        <f>IF('KWh (Monthly) ENTRY NLI '!AT$5=0,0,AS23+'KWh (Monthly) ENTRY NLI '!AT23)</f>
        <v>0</v>
      </c>
      <c r="AU23" s="69">
        <f>IF('KWh (Monthly) ENTRY NLI '!AU$5=0,0,AT23+'KWh (Monthly) ENTRY NLI '!AU23)</f>
        <v>0</v>
      </c>
      <c r="AV23" s="69">
        <f>IF('KWh (Monthly) ENTRY NLI '!AV$5=0,0,AU23+'KWh (Monthly) ENTRY NLI '!AV23)</f>
        <v>0</v>
      </c>
      <c r="AW23" s="69">
        <f>IF('KWh (Monthly) ENTRY NLI '!AW$5=0,0,AV23+'KWh (Monthly) ENTRY NLI '!AW23)</f>
        <v>0</v>
      </c>
      <c r="AX23" s="69">
        <f>IF('KWh (Monthly) ENTRY NLI '!AX$5=0,0,AW23+'KWh (Monthly) ENTRY NLI '!AX23)</f>
        <v>0</v>
      </c>
      <c r="AY23" s="69">
        <f>IF('KWh (Monthly) ENTRY NLI '!AY$5=0,0,AX23+'KWh (Monthly) ENTRY NLI '!AY23)</f>
        <v>0</v>
      </c>
      <c r="AZ23" s="69">
        <f>IF('KWh (Monthly) ENTRY NLI '!AZ$5=0,0,AY23+'KWh (Monthly) ENTRY NLI '!AZ23)</f>
        <v>0</v>
      </c>
      <c r="BA23" s="69">
        <f>IF('KWh (Monthly) ENTRY NLI '!BA$5=0,0,AZ23+'KWh (Monthly) ENTRY NLI '!BA23)</f>
        <v>0</v>
      </c>
      <c r="BB23" s="69">
        <f>IF('KWh (Monthly) ENTRY NLI '!BB$5=0,0,BA23+'KWh (Monthly) ENTRY NLI '!BB23)</f>
        <v>0</v>
      </c>
      <c r="BC23" s="69">
        <f>IF('KWh (Monthly) ENTRY NLI '!BC$5=0,0,BB23+'KWh (Monthly) ENTRY NLI '!BC23)</f>
        <v>0</v>
      </c>
      <c r="BD23" s="69">
        <f>IF('KWh (Monthly) ENTRY NLI '!BD$5=0,0,BC23+'KWh (Monthly) ENTRY NLI '!BD23)</f>
        <v>0</v>
      </c>
      <c r="BE23" s="69">
        <f>IF('KWh (Monthly) ENTRY NLI '!BE$5=0,0,BD23+'KWh (Monthly) ENTRY NLI '!BE23)</f>
        <v>0</v>
      </c>
      <c r="BF23" s="69">
        <f>IF('KWh (Monthly) ENTRY NLI '!BF$5=0,0,BE23+'KWh (Monthly) ENTRY NLI '!BF23)</f>
        <v>0</v>
      </c>
      <c r="BG23" s="69">
        <f>IF('KWh (Monthly) ENTRY NLI '!BG$5=0,0,BF23+'KWh (Monthly) ENTRY NLI '!BG23)</f>
        <v>0</v>
      </c>
      <c r="BH23" s="69">
        <f>IF('KWh (Monthly) ENTRY NLI '!BH$5=0,0,BG23+'KWh (Monthly) ENTRY NLI '!BH23)</f>
        <v>0</v>
      </c>
      <c r="BI23" s="69">
        <f>IF('KWh (Monthly) ENTRY NLI '!BI$5=0,0,BH23+'KWh (Monthly) ENTRY NLI '!BI23)</f>
        <v>0</v>
      </c>
      <c r="BJ23" s="69">
        <f>IF('KWh (Monthly) ENTRY NLI '!BJ$5=0,0,BI23+'KWh (Monthly) ENTRY NLI '!BJ23)</f>
        <v>0</v>
      </c>
      <c r="BK23" s="69">
        <f>IF('KWh (Monthly) ENTRY NLI '!BK$5=0,0,BJ23+'KWh (Monthly) ENTRY NLI '!BK23)</f>
        <v>0</v>
      </c>
      <c r="BL23" s="69">
        <f>IF('KWh (Monthly) ENTRY NLI '!BL$5=0,0,BK23+'KWh (Monthly) ENTRY NLI '!BL23)</f>
        <v>0</v>
      </c>
      <c r="BM23" s="69">
        <f>IF('KWh (Monthly) ENTRY NLI '!BM$5=0,0,BL23+'KWh (Monthly) ENTRY NLI '!BM23)</f>
        <v>0</v>
      </c>
      <c r="BN23" s="69">
        <f>IF('KWh (Monthly) ENTRY NLI '!BN$5=0,0,BM23+'KWh (Monthly) ENTRY NLI '!BN23)</f>
        <v>0</v>
      </c>
      <c r="BO23" s="69">
        <f>IF('KWh (Monthly) ENTRY NLI '!BO$5=0,0,BN23+'KWh (Monthly) ENTRY NLI '!BO23)</f>
        <v>0</v>
      </c>
      <c r="BP23" s="69">
        <f>IF('KWh (Monthly) ENTRY NLI '!BP$5=0,0,BO23+'KWh (Monthly) ENTRY NLI '!BP23)</f>
        <v>0</v>
      </c>
      <c r="BQ23" s="69">
        <f>IF('KWh (Monthly) ENTRY NLI '!BQ$5=0,0,BP23+'KWh (Monthly) ENTRY NLI '!BQ23)</f>
        <v>0</v>
      </c>
      <c r="BR23" s="69">
        <f>IF('KWh (Monthly) ENTRY NLI '!BR$5=0,0,BQ23+'KWh (Monthly) ENTRY NLI '!BR23)</f>
        <v>0</v>
      </c>
      <c r="BS23" s="69">
        <f>IF('KWh (Monthly) ENTRY NLI '!BS$5=0,0,BR23+'KWh (Monthly) ENTRY NLI '!BS23)</f>
        <v>0</v>
      </c>
      <c r="BT23" s="69">
        <f>IF('KWh (Monthly) ENTRY NLI '!BT$5=0,0,BS23+'KWh (Monthly) ENTRY NLI '!BT23)</f>
        <v>0</v>
      </c>
      <c r="BU23" s="69">
        <f>IF('KWh (Monthly) ENTRY NLI '!BU$5=0,0,BT23+'KWh (Monthly) ENTRY NLI '!BU23)</f>
        <v>0</v>
      </c>
      <c r="BV23" s="69">
        <f>IF('KWh (Monthly) ENTRY NLI '!BV$5=0,0,BU23+'KWh (Monthly) ENTRY NLI '!BV23)</f>
        <v>0</v>
      </c>
      <c r="BW23" s="69">
        <f>IF('KWh (Monthly) ENTRY NLI '!BW$5=0,0,BV23+'KWh (Monthly) ENTRY NLI '!BW23)</f>
        <v>0</v>
      </c>
      <c r="BX23" s="69">
        <f>IF('KWh (Monthly) ENTRY NLI '!BX$5=0,0,BW23+'KWh (Monthly) ENTRY NLI '!BX23)</f>
        <v>0</v>
      </c>
      <c r="BY23" s="69">
        <f>IF('KWh (Monthly) ENTRY NLI '!BY$5=0,0,BX23+'KWh (Monthly) ENTRY NLI '!BY23)</f>
        <v>0</v>
      </c>
      <c r="BZ23" s="69">
        <f>IF('KWh (Monthly) ENTRY NLI '!BZ$5=0,0,BY23+'KWh (Monthly) ENTRY NLI '!BZ23)</f>
        <v>0</v>
      </c>
      <c r="CA23" s="69">
        <f>IF('KWh (Monthly) ENTRY NLI '!CA$5=0,0,BZ23+'KWh (Monthly) ENTRY NLI '!CA23)</f>
        <v>0</v>
      </c>
      <c r="CB23" s="69">
        <f>IF('KWh (Monthly) ENTRY NLI '!CB$5=0,0,CA23+'KWh (Monthly) ENTRY NLI '!CB23)</f>
        <v>0</v>
      </c>
      <c r="CC23" s="69">
        <f>IF('KWh (Monthly) ENTRY NLI '!CC$5=0,0,CB23+'KWh (Monthly) ENTRY NLI '!CC23)</f>
        <v>0</v>
      </c>
      <c r="CD23" s="69">
        <f>IF('KWh (Monthly) ENTRY NLI '!CD$5=0,0,CC23+'KWh (Monthly) ENTRY NLI '!CD23)</f>
        <v>0</v>
      </c>
      <c r="CE23" s="69">
        <f>IF('KWh (Monthly) ENTRY NLI '!CE$5=0,0,CD23+'KWh (Monthly) ENTRY NLI '!CE23)</f>
        <v>0</v>
      </c>
      <c r="CF23" s="69">
        <f>IF('KWh (Monthly) ENTRY NLI '!CF$5=0,0,CE23+'KWh (Monthly) ENTRY NLI '!CF23)</f>
        <v>0</v>
      </c>
      <c r="CG23" s="69">
        <f>IF('KWh (Monthly) ENTRY NLI '!CG$5=0,0,CF23+'KWh (Monthly) ENTRY NLI '!CG23)</f>
        <v>0</v>
      </c>
      <c r="CH23" s="69">
        <f>IF('KWh (Monthly) ENTRY NLI '!CH$5=0,0,CG23+'KWh (Monthly) ENTRY NLI '!CH23)</f>
        <v>0</v>
      </c>
      <c r="CI23" s="69">
        <f>IF('KWh (Monthly) ENTRY NLI '!CI$5=0,0,CH23+'KWh (Monthly) ENTRY NLI '!CI23)</f>
        <v>0</v>
      </c>
      <c r="CJ23" s="69">
        <f>IF('KWh (Monthly) ENTRY NLI '!CJ$5=0,0,CI23+'KWh (Monthly) ENTRY NLI '!CJ23)</f>
        <v>0</v>
      </c>
      <c r="CK23" s="69">
        <f>IF('KWh (Monthly) ENTRY NLI '!CK$5=0,0,CJ23+'KWh (Monthly) ENTRY NLI '!CK23)</f>
        <v>0</v>
      </c>
      <c r="CL23" s="69">
        <f>IF('KWh (Monthly) ENTRY NLI '!CL$5=0,0,CK23+'KWh (Monthly) ENTRY NLI '!CL23)</f>
        <v>0</v>
      </c>
      <c r="CM23" s="69">
        <f>IF('KWh (Monthly) ENTRY NLI '!CM$5=0,0,CL23+'KWh (Monthly) ENTRY NLI '!CM23)</f>
        <v>0</v>
      </c>
      <c r="CN23" s="69">
        <f>IF('KWh (Monthly) ENTRY NLI '!CN$5=0,0,CM23+'KWh (Monthly) ENTRY NLI '!CN23)</f>
        <v>0</v>
      </c>
      <c r="CO23" s="69">
        <f>IF('KWh (Monthly) ENTRY NLI '!CO$5=0,0,CN23+'KWh (Monthly) ENTRY NLI '!CO23)</f>
        <v>0</v>
      </c>
      <c r="CP23" s="69">
        <f>IF('KWh (Monthly) ENTRY NLI '!CP$5=0,0,CO23+'KWh (Monthly) ENTRY NLI '!CP23)</f>
        <v>0</v>
      </c>
      <c r="CQ23" s="69">
        <f>IF('KWh (Monthly) ENTRY NLI '!CQ$5=0,0,CP23+'KWh (Monthly) ENTRY NLI '!CQ23)</f>
        <v>0</v>
      </c>
      <c r="CR23" s="69">
        <f>IF('KWh (Monthly) ENTRY NLI '!CR$5=0,0,CQ23+'KWh (Monthly) ENTRY NLI '!CR23)</f>
        <v>0</v>
      </c>
      <c r="CS23" s="69">
        <f>IF('KWh (Monthly) ENTRY NLI '!CS$5=0,0,CR23+'KWh (Monthly) ENTRY NLI '!CS23)</f>
        <v>0</v>
      </c>
      <c r="CT23" s="69">
        <f>IF('KWh (Monthly) ENTRY NLI '!CT$5=0,0,CS23+'KWh (Monthly) ENTRY NLI '!CT23)</f>
        <v>0</v>
      </c>
      <c r="CU23" s="69">
        <f>IF('KWh (Monthly) ENTRY NLI '!CU$5=0,0,CT23+'KWh (Monthly) ENTRY NLI '!CU23)</f>
        <v>0</v>
      </c>
      <c r="CV23" s="69">
        <f>IF('KWh (Monthly) ENTRY NLI '!CV$5=0,0,CU23+'KWh (Monthly) ENTRY NLI '!CV23)</f>
        <v>0</v>
      </c>
      <c r="CW23" s="69">
        <f>IF('KWh (Monthly) ENTRY NLI '!CW$5=0,0,CV23+'KWh (Monthly) ENTRY NLI '!CW23)</f>
        <v>0</v>
      </c>
      <c r="CX23" s="69">
        <f>IF('KWh (Monthly) ENTRY NLI '!CX$5=0,0,CW23+'KWh (Monthly) ENTRY NLI '!CX23)</f>
        <v>0</v>
      </c>
      <c r="CY23" s="69">
        <f>IF('KWh (Monthly) ENTRY NLI '!CY$5=0,0,CX23+'KWh (Monthly) ENTRY NLI '!CY23)</f>
        <v>0</v>
      </c>
      <c r="CZ23" s="69">
        <f>IF('KWh (Monthly) ENTRY NLI '!CZ$5=0,0,CY23+'KWh (Monthly) ENTRY NLI '!CZ23)</f>
        <v>0</v>
      </c>
      <c r="DA23" s="69">
        <f>IF('KWh (Monthly) ENTRY NLI '!DA$5=0,0,CZ23+'KWh (Monthly) ENTRY NLI '!DA23)</f>
        <v>0</v>
      </c>
      <c r="DB23" s="69">
        <f>IF('KWh (Monthly) ENTRY NLI '!DB$5=0,0,DA23+'KWh (Monthly) ENTRY NLI '!DB23)</f>
        <v>0</v>
      </c>
      <c r="DC23" s="69">
        <f>IF('KWh (Monthly) ENTRY NLI '!DC$5=0,0,DB23+'KWh (Monthly) ENTRY NLI '!DC23)</f>
        <v>0</v>
      </c>
      <c r="DD23" s="69">
        <f>IF('KWh (Monthly) ENTRY NLI '!DD$5=0,0,DC23+'KWh (Monthly) ENTRY NLI '!DD23)</f>
        <v>0</v>
      </c>
      <c r="DE23" s="69">
        <f>IF('KWh (Monthly) ENTRY NLI '!DE$5=0,0,DD23+'KWh (Monthly) ENTRY NLI '!DE23)</f>
        <v>0</v>
      </c>
      <c r="DF23" s="69">
        <f>IF('KWh (Monthly) ENTRY NLI '!DF$5=0,0,DE23+'KWh (Monthly) ENTRY NLI '!DF23)</f>
        <v>0</v>
      </c>
      <c r="DG23" s="69">
        <f>IF('KWh (Monthly) ENTRY NLI '!DG$5=0,0,DF23+'KWh (Monthly) ENTRY NLI '!DG23)</f>
        <v>0</v>
      </c>
      <c r="DH23" s="69">
        <f>IF('KWh (Monthly) ENTRY NLI '!DH$5=0,0,DG23+'KWh (Monthly) ENTRY NLI '!DH23)</f>
        <v>0</v>
      </c>
      <c r="DI23" s="69">
        <f>IF('KWh (Monthly) ENTRY NLI '!DI$5=0,0,DH23+'KWh (Monthly) ENTRY NLI '!DI23)</f>
        <v>0</v>
      </c>
      <c r="DJ23" s="69">
        <f>IF('KWh (Monthly) ENTRY NLI '!DJ$5=0,0,DI23+'KWh (Monthly) ENTRY NLI '!DJ23)</f>
        <v>0</v>
      </c>
      <c r="DK23" s="69">
        <f>IF('KWh (Monthly) ENTRY NLI '!DK$5=0,0,DJ23+'KWh (Monthly) ENTRY NLI '!DK23)</f>
        <v>0</v>
      </c>
      <c r="DL23" s="69">
        <f>IF('KWh (Monthly) ENTRY NLI '!DL$5=0,0,DK23+'KWh (Monthly) ENTRY NLI '!DL23)</f>
        <v>0</v>
      </c>
      <c r="DM23" s="69">
        <f>IF('KWh (Monthly) ENTRY NLI '!DM$5=0,0,DL23+'KWh (Monthly) ENTRY NLI '!DM23)</f>
        <v>0</v>
      </c>
      <c r="DN23" s="69">
        <f>IF('KWh (Monthly) ENTRY NLI '!DN$5=0,0,DM23+'KWh (Monthly) ENTRY NLI '!DN23)</f>
        <v>0</v>
      </c>
      <c r="DO23" s="69">
        <f>IF('KWh (Monthly) ENTRY NLI '!DO$5=0,0,DN23+'KWh (Monthly) ENTRY NLI '!DO23)</f>
        <v>0</v>
      </c>
      <c r="DP23" s="69">
        <f>IF('KWh (Monthly) ENTRY NLI '!DP$5=0,0,DO23+'KWh (Monthly) ENTRY NLI '!DP23)</f>
        <v>0</v>
      </c>
      <c r="DQ23" s="69">
        <f>IF('KWh (Monthly) ENTRY NLI '!DQ$5=0,0,DP23+'KWh (Monthly) ENTRY NLI '!DQ23)</f>
        <v>0</v>
      </c>
      <c r="DR23" s="69">
        <f>IF('KWh (Monthly) ENTRY NLI '!DR$5=0,0,DQ23+'KWh (Monthly) ENTRY NLI '!DR23)</f>
        <v>0</v>
      </c>
    </row>
    <row r="24" spans="1:122" x14ac:dyDescent="0.25">
      <c r="A24" s="168"/>
      <c r="B24" s="45" t="s">
        <v>1</v>
      </c>
      <c r="C24" s="69">
        <f>IF('KWh (Monthly) ENTRY NLI '!C$5=0,0,'KWh (Monthly) ENTRY NLI '!C24)</f>
        <v>0</v>
      </c>
      <c r="D24" s="69">
        <f>IF('KWh (Monthly) ENTRY NLI '!D$5=0,0,C24+'KWh (Monthly) ENTRY NLI '!D24)</f>
        <v>0</v>
      </c>
      <c r="E24" s="69">
        <f>IF('KWh (Monthly) ENTRY NLI '!E$5=0,0,D24+'KWh (Monthly) ENTRY NLI '!E24)</f>
        <v>0</v>
      </c>
      <c r="F24" s="69">
        <f>IF('KWh (Monthly) ENTRY NLI '!F$5=0,0,E24+'KWh (Monthly) ENTRY NLI '!F24)</f>
        <v>0</v>
      </c>
      <c r="G24" s="69">
        <f>IF('KWh (Monthly) ENTRY NLI '!G$5=0,0,F24+'KWh (Monthly) ENTRY NLI '!G24)</f>
        <v>0</v>
      </c>
      <c r="H24" s="69">
        <f>IF('KWh (Monthly) ENTRY NLI '!H$5=0,0,G24+'KWh (Monthly) ENTRY NLI '!H24)</f>
        <v>0</v>
      </c>
      <c r="I24" s="69">
        <f>IF('KWh (Monthly) ENTRY NLI '!I$5=0,0,H24+'KWh (Monthly) ENTRY NLI '!I24)</f>
        <v>0</v>
      </c>
      <c r="J24" s="69">
        <f>IF('KWh (Monthly) ENTRY NLI '!J$5=0,0,I24+'KWh (Monthly) ENTRY NLI '!J24)</f>
        <v>0</v>
      </c>
      <c r="K24" s="69">
        <f>IF('KWh (Monthly) ENTRY NLI '!K$5=0,0,J24+'KWh (Monthly) ENTRY NLI '!K24)</f>
        <v>0</v>
      </c>
      <c r="L24" s="69">
        <f>IF('KWh (Monthly) ENTRY NLI '!L$5=0,0,K24+'KWh (Monthly) ENTRY NLI '!L24)</f>
        <v>0</v>
      </c>
      <c r="M24" s="69">
        <f>IF('KWh (Monthly) ENTRY NLI '!M$5=0,0,L24+'KWh (Monthly) ENTRY NLI '!M24)</f>
        <v>0</v>
      </c>
      <c r="N24" s="69">
        <f>IF('KWh (Monthly) ENTRY NLI '!N$5=0,0,M24+'KWh (Monthly) ENTRY NLI '!N24)</f>
        <v>0</v>
      </c>
      <c r="O24" s="69">
        <f>IF('KWh (Monthly) ENTRY NLI '!O$5=0,0,N24+'KWh (Monthly) ENTRY NLI '!O24)</f>
        <v>0</v>
      </c>
      <c r="P24" s="69">
        <f>IF('KWh (Monthly) ENTRY NLI '!P$5=0,0,O24+'KWh (Monthly) ENTRY NLI '!P24)</f>
        <v>0</v>
      </c>
      <c r="Q24" s="69">
        <f>IF('KWh (Monthly) ENTRY NLI '!Q$5=0,0,P24+'KWh (Monthly) ENTRY NLI '!Q24)</f>
        <v>0</v>
      </c>
      <c r="R24" s="69">
        <f>IF('KWh (Monthly) ENTRY NLI '!R$5=0,0,Q24+'KWh (Monthly) ENTRY NLI '!R24)</f>
        <v>0</v>
      </c>
      <c r="S24" s="69">
        <f>IF('KWh (Monthly) ENTRY NLI '!S$5=0,0,R24+'KWh (Monthly) ENTRY NLI '!S24)</f>
        <v>0</v>
      </c>
      <c r="T24" s="69">
        <f>IF('KWh (Monthly) ENTRY NLI '!T$5=0,0,S24+'KWh (Monthly) ENTRY NLI '!T24)</f>
        <v>0</v>
      </c>
      <c r="U24" s="69">
        <f>IF('KWh (Monthly) ENTRY NLI '!U$5=0,0,T24+'KWh (Monthly) ENTRY NLI '!U24)</f>
        <v>0</v>
      </c>
      <c r="V24" s="69">
        <f>IF('KWh (Monthly) ENTRY NLI '!V$5=0,0,U24+'KWh (Monthly) ENTRY NLI '!V24)</f>
        <v>0</v>
      </c>
      <c r="W24" s="69">
        <f>IF('KWh (Monthly) ENTRY NLI '!W$5=0,0,V24+'KWh (Monthly) ENTRY NLI '!W24)</f>
        <v>0</v>
      </c>
      <c r="X24" s="69">
        <f>IF('KWh (Monthly) ENTRY NLI '!X$5=0,0,W24+'KWh (Monthly) ENTRY NLI '!X24)</f>
        <v>0</v>
      </c>
      <c r="Y24" s="69">
        <f>IF('KWh (Monthly) ENTRY NLI '!Y$5=0,0,X24+'KWh (Monthly) ENTRY NLI '!Y24)</f>
        <v>0</v>
      </c>
      <c r="Z24" s="69">
        <f>IF('KWh (Monthly) ENTRY NLI '!Z$5=0,0,Y24+'KWh (Monthly) ENTRY NLI '!Z24)</f>
        <v>0</v>
      </c>
      <c r="AA24" s="69">
        <f>IF('KWh (Monthly) ENTRY NLI '!AA$5=0,0,Z24+'KWh (Monthly) ENTRY NLI '!AA24)</f>
        <v>0</v>
      </c>
      <c r="AB24" s="69">
        <f>IF('KWh (Monthly) ENTRY NLI '!AB$5=0,0,AA24+'KWh (Monthly) ENTRY NLI '!AB24)</f>
        <v>0</v>
      </c>
      <c r="AC24" s="69">
        <f>IF('KWh (Monthly) ENTRY NLI '!AC$5=0,0,AB24+'KWh (Monthly) ENTRY NLI '!AC24)</f>
        <v>0</v>
      </c>
      <c r="AD24" s="69">
        <f>IF('KWh (Monthly) ENTRY NLI '!AD$5=0,0,AC24+'KWh (Monthly) ENTRY NLI '!AD24)</f>
        <v>0</v>
      </c>
      <c r="AE24" s="69">
        <f>IF('KWh (Monthly) ENTRY NLI '!AE$5=0,0,AD24+'KWh (Monthly) ENTRY NLI '!AE24)</f>
        <v>0</v>
      </c>
      <c r="AF24" s="69">
        <f>IF('KWh (Monthly) ENTRY NLI '!AF$5=0,0,AE24+'KWh (Monthly) ENTRY NLI '!AF24)</f>
        <v>0</v>
      </c>
      <c r="AG24" s="69">
        <f>IF('KWh (Monthly) ENTRY NLI '!AG$5=0,0,AF24+'KWh (Monthly) ENTRY NLI '!AG24)</f>
        <v>0</v>
      </c>
      <c r="AH24" s="69">
        <f>IF('KWh (Monthly) ENTRY NLI '!AH$5=0,0,AG24+'KWh (Monthly) ENTRY NLI '!AH24)</f>
        <v>0</v>
      </c>
      <c r="AI24" s="69">
        <f>IF('KWh (Monthly) ENTRY NLI '!AI$5=0,0,AH24+'KWh (Monthly) ENTRY NLI '!AI24)</f>
        <v>0</v>
      </c>
      <c r="AJ24" s="69">
        <f>IF('KWh (Monthly) ENTRY NLI '!AJ$5=0,0,AI24+'KWh (Monthly) ENTRY NLI '!AJ24)</f>
        <v>0</v>
      </c>
      <c r="AK24" s="69">
        <f>IF('KWh (Monthly) ENTRY NLI '!AK$5=0,0,AJ24+'KWh (Monthly) ENTRY NLI '!AK24)</f>
        <v>0</v>
      </c>
      <c r="AL24" s="69">
        <f>IF('KWh (Monthly) ENTRY NLI '!AL$5=0,0,AK24+'KWh (Monthly) ENTRY NLI '!AL24)</f>
        <v>0</v>
      </c>
      <c r="AM24" s="69">
        <f>IF('KWh (Monthly) ENTRY NLI '!AM$5=0,0,AL24+'KWh (Monthly) ENTRY NLI '!AM24)</f>
        <v>0</v>
      </c>
      <c r="AN24" s="69">
        <f>IF('KWh (Monthly) ENTRY NLI '!AN$5=0,0,AM24+'KWh (Monthly) ENTRY NLI '!AN24)</f>
        <v>0</v>
      </c>
      <c r="AO24" s="69">
        <f>IF('KWh (Monthly) ENTRY NLI '!AO$5=0,0,AN24+'KWh (Monthly) ENTRY NLI '!AO24)</f>
        <v>0</v>
      </c>
      <c r="AP24" s="69">
        <f>IF('KWh (Monthly) ENTRY NLI '!AP$5=0,0,AO24+'KWh (Monthly) ENTRY NLI '!AP24)</f>
        <v>0</v>
      </c>
      <c r="AQ24" s="69">
        <f>IF('KWh (Monthly) ENTRY NLI '!AQ$5=0,0,AP24+'KWh (Monthly) ENTRY NLI '!AQ24)</f>
        <v>0</v>
      </c>
      <c r="AR24" s="69">
        <f>IF('KWh (Monthly) ENTRY NLI '!AR$5=0,0,AQ24+'KWh (Monthly) ENTRY NLI '!AR24)</f>
        <v>0</v>
      </c>
      <c r="AS24" s="69">
        <f>IF('KWh (Monthly) ENTRY NLI '!AS$5=0,0,AR24+'KWh (Monthly) ENTRY NLI '!AS24)</f>
        <v>0</v>
      </c>
      <c r="AT24" s="69">
        <f>IF('KWh (Monthly) ENTRY NLI '!AT$5=0,0,AS24+'KWh (Monthly) ENTRY NLI '!AT24)</f>
        <v>0</v>
      </c>
      <c r="AU24" s="69">
        <f>IF('KWh (Monthly) ENTRY NLI '!AU$5=0,0,AT24+'KWh (Monthly) ENTRY NLI '!AU24)</f>
        <v>0</v>
      </c>
      <c r="AV24" s="69">
        <f>IF('KWh (Monthly) ENTRY NLI '!AV$5=0,0,AU24+'KWh (Monthly) ENTRY NLI '!AV24)</f>
        <v>0</v>
      </c>
      <c r="AW24" s="69">
        <f>IF('KWh (Monthly) ENTRY NLI '!AW$5=0,0,AV24+'KWh (Monthly) ENTRY NLI '!AW24)</f>
        <v>0</v>
      </c>
      <c r="AX24" s="69">
        <f>IF('KWh (Monthly) ENTRY NLI '!AX$5=0,0,AW24+'KWh (Monthly) ENTRY NLI '!AX24)</f>
        <v>0</v>
      </c>
      <c r="AY24" s="69">
        <f>IF('KWh (Monthly) ENTRY NLI '!AY$5=0,0,AX24+'KWh (Monthly) ENTRY NLI '!AY24)</f>
        <v>0</v>
      </c>
      <c r="AZ24" s="69">
        <f>IF('KWh (Monthly) ENTRY NLI '!AZ$5=0,0,AY24+'KWh (Monthly) ENTRY NLI '!AZ24)</f>
        <v>0</v>
      </c>
      <c r="BA24" s="69">
        <f>IF('KWh (Monthly) ENTRY NLI '!BA$5=0,0,AZ24+'KWh (Monthly) ENTRY NLI '!BA24)</f>
        <v>0</v>
      </c>
      <c r="BB24" s="69">
        <f>IF('KWh (Monthly) ENTRY NLI '!BB$5=0,0,BA24+'KWh (Monthly) ENTRY NLI '!BB24)</f>
        <v>0</v>
      </c>
      <c r="BC24" s="69">
        <f>IF('KWh (Monthly) ENTRY NLI '!BC$5=0,0,BB24+'KWh (Monthly) ENTRY NLI '!BC24)</f>
        <v>0</v>
      </c>
      <c r="BD24" s="69">
        <f>IF('KWh (Monthly) ENTRY NLI '!BD$5=0,0,BC24+'KWh (Monthly) ENTRY NLI '!BD24)</f>
        <v>0</v>
      </c>
      <c r="BE24" s="69">
        <f>IF('KWh (Monthly) ENTRY NLI '!BE$5=0,0,BD24+'KWh (Monthly) ENTRY NLI '!BE24)</f>
        <v>0</v>
      </c>
      <c r="BF24" s="69">
        <f>IF('KWh (Monthly) ENTRY NLI '!BF$5=0,0,BE24+'KWh (Monthly) ENTRY NLI '!BF24)</f>
        <v>0</v>
      </c>
      <c r="BG24" s="69">
        <f>IF('KWh (Monthly) ENTRY NLI '!BG$5=0,0,BF24+'KWh (Monthly) ENTRY NLI '!BG24)</f>
        <v>0</v>
      </c>
      <c r="BH24" s="69">
        <f>IF('KWh (Monthly) ENTRY NLI '!BH$5=0,0,BG24+'KWh (Monthly) ENTRY NLI '!BH24)</f>
        <v>0</v>
      </c>
      <c r="BI24" s="69">
        <f>IF('KWh (Monthly) ENTRY NLI '!BI$5=0,0,BH24+'KWh (Monthly) ENTRY NLI '!BI24)</f>
        <v>0</v>
      </c>
      <c r="BJ24" s="69">
        <f>IF('KWh (Monthly) ENTRY NLI '!BJ$5=0,0,BI24+'KWh (Monthly) ENTRY NLI '!BJ24)</f>
        <v>0</v>
      </c>
      <c r="BK24" s="69">
        <f>IF('KWh (Monthly) ENTRY NLI '!BK$5=0,0,BJ24+'KWh (Monthly) ENTRY NLI '!BK24)</f>
        <v>0</v>
      </c>
      <c r="BL24" s="69">
        <f>IF('KWh (Monthly) ENTRY NLI '!BL$5=0,0,BK24+'KWh (Monthly) ENTRY NLI '!BL24)</f>
        <v>0</v>
      </c>
      <c r="BM24" s="69">
        <f>IF('KWh (Monthly) ENTRY NLI '!BM$5=0,0,BL24+'KWh (Monthly) ENTRY NLI '!BM24)</f>
        <v>0</v>
      </c>
      <c r="BN24" s="69">
        <f>IF('KWh (Monthly) ENTRY NLI '!BN$5=0,0,BM24+'KWh (Monthly) ENTRY NLI '!BN24)</f>
        <v>0</v>
      </c>
      <c r="BO24" s="69">
        <f>IF('KWh (Monthly) ENTRY NLI '!BO$5=0,0,BN24+'KWh (Monthly) ENTRY NLI '!BO24)</f>
        <v>0</v>
      </c>
      <c r="BP24" s="69">
        <f>IF('KWh (Monthly) ENTRY NLI '!BP$5=0,0,BO24+'KWh (Monthly) ENTRY NLI '!BP24)</f>
        <v>0</v>
      </c>
      <c r="BQ24" s="69">
        <f>IF('KWh (Monthly) ENTRY NLI '!BQ$5=0,0,BP24+'KWh (Monthly) ENTRY NLI '!BQ24)</f>
        <v>0</v>
      </c>
      <c r="BR24" s="69">
        <f>IF('KWh (Monthly) ENTRY NLI '!BR$5=0,0,BQ24+'KWh (Monthly) ENTRY NLI '!BR24)</f>
        <v>0</v>
      </c>
      <c r="BS24" s="69">
        <f>IF('KWh (Monthly) ENTRY NLI '!BS$5=0,0,BR24+'KWh (Monthly) ENTRY NLI '!BS24)</f>
        <v>0</v>
      </c>
      <c r="BT24" s="69">
        <f>IF('KWh (Monthly) ENTRY NLI '!BT$5=0,0,BS24+'KWh (Monthly) ENTRY NLI '!BT24)</f>
        <v>0</v>
      </c>
      <c r="BU24" s="69">
        <f>IF('KWh (Monthly) ENTRY NLI '!BU$5=0,0,BT24+'KWh (Monthly) ENTRY NLI '!BU24)</f>
        <v>0</v>
      </c>
      <c r="BV24" s="69">
        <f>IF('KWh (Monthly) ENTRY NLI '!BV$5=0,0,BU24+'KWh (Monthly) ENTRY NLI '!BV24)</f>
        <v>0</v>
      </c>
      <c r="BW24" s="69">
        <f>IF('KWh (Monthly) ENTRY NLI '!BW$5=0,0,BV24+'KWh (Monthly) ENTRY NLI '!BW24)</f>
        <v>0</v>
      </c>
      <c r="BX24" s="69">
        <f>IF('KWh (Monthly) ENTRY NLI '!BX$5=0,0,BW24+'KWh (Monthly) ENTRY NLI '!BX24)</f>
        <v>0</v>
      </c>
      <c r="BY24" s="69">
        <f>IF('KWh (Monthly) ENTRY NLI '!BY$5=0,0,BX24+'KWh (Monthly) ENTRY NLI '!BY24)</f>
        <v>0</v>
      </c>
      <c r="BZ24" s="69">
        <f>IF('KWh (Monthly) ENTRY NLI '!BZ$5=0,0,BY24+'KWh (Monthly) ENTRY NLI '!BZ24)</f>
        <v>0</v>
      </c>
      <c r="CA24" s="69">
        <f>IF('KWh (Monthly) ENTRY NLI '!CA$5=0,0,BZ24+'KWh (Monthly) ENTRY NLI '!CA24)</f>
        <v>0</v>
      </c>
      <c r="CB24" s="69">
        <f>IF('KWh (Monthly) ENTRY NLI '!CB$5=0,0,CA24+'KWh (Monthly) ENTRY NLI '!CB24)</f>
        <v>0</v>
      </c>
      <c r="CC24" s="69">
        <f>IF('KWh (Monthly) ENTRY NLI '!CC$5=0,0,CB24+'KWh (Monthly) ENTRY NLI '!CC24)</f>
        <v>0</v>
      </c>
      <c r="CD24" s="69">
        <f>IF('KWh (Monthly) ENTRY NLI '!CD$5=0,0,CC24+'KWh (Monthly) ENTRY NLI '!CD24)</f>
        <v>0</v>
      </c>
      <c r="CE24" s="69">
        <f>IF('KWh (Monthly) ENTRY NLI '!CE$5=0,0,CD24+'KWh (Monthly) ENTRY NLI '!CE24)</f>
        <v>0</v>
      </c>
      <c r="CF24" s="69">
        <f>IF('KWh (Monthly) ENTRY NLI '!CF$5=0,0,CE24+'KWh (Monthly) ENTRY NLI '!CF24)</f>
        <v>0</v>
      </c>
      <c r="CG24" s="69">
        <f>IF('KWh (Monthly) ENTRY NLI '!CG$5=0,0,CF24+'KWh (Monthly) ENTRY NLI '!CG24)</f>
        <v>0</v>
      </c>
      <c r="CH24" s="69">
        <f>IF('KWh (Monthly) ENTRY NLI '!CH$5=0,0,CG24+'KWh (Monthly) ENTRY NLI '!CH24)</f>
        <v>0</v>
      </c>
      <c r="CI24" s="69">
        <f>IF('KWh (Monthly) ENTRY NLI '!CI$5=0,0,CH24+'KWh (Monthly) ENTRY NLI '!CI24)</f>
        <v>0</v>
      </c>
      <c r="CJ24" s="69">
        <f>IF('KWh (Monthly) ENTRY NLI '!CJ$5=0,0,CI24+'KWh (Monthly) ENTRY NLI '!CJ24)</f>
        <v>0</v>
      </c>
      <c r="CK24" s="69">
        <f>IF('KWh (Monthly) ENTRY NLI '!CK$5=0,0,CJ24+'KWh (Monthly) ENTRY NLI '!CK24)</f>
        <v>0</v>
      </c>
      <c r="CL24" s="69">
        <f>IF('KWh (Monthly) ENTRY NLI '!CL$5=0,0,CK24+'KWh (Monthly) ENTRY NLI '!CL24)</f>
        <v>0</v>
      </c>
      <c r="CM24" s="69">
        <f>IF('KWh (Monthly) ENTRY NLI '!CM$5=0,0,CL24+'KWh (Monthly) ENTRY NLI '!CM24)</f>
        <v>0</v>
      </c>
      <c r="CN24" s="69">
        <f>IF('KWh (Monthly) ENTRY NLI '!CN$5=0,0,CM24+'KWh (Monthly) ENTRY NLI '!CN24)</f>
        <v>0</v>
      </c>
      <c r="CO24" s="69">
        <f>IF('KWh (Monthly) ENTRY NLI '!CO$5=0,0,CN24+'KWh (Monthly) ENTRY NLI '!CO24)</f>
        <v>0</v>
      </c>
      <c r="CP24" s="69">
        <f>IF('KWh (Monthly) ENTRY NLI '!CP$5=0,0,CO24+'KWh (Monthly) ENTRY NLI '!CP24)</f>
        <v>0</v>
      </c>
      <c r="CQ24" s="69">
        <f>IF('KWh (Monthly) ENTRY NLI '!CQ$5=0,0,CP24+'KWh (Monthly) ENTRY NLI '!CQ24)</f>
        <v>0</v>
      </c>
      <c r="CR24" s="69">
        <f>IF('KWh (Monthly) ENTRY NLI '!CR$5=0,0,CQ24+'KWh (Monthly) ENTRY NLI '!CR24)</f>
        <v>0</v>
      </c>
      <c r="CS24" s="69">
        <f>IF('KWh (Monthly) ENTRY NLI '!CS$5=0,0,CR24+'KWh (Monthly) ENTRY NLI '!CS24)</f>
        <v>0</v>
      </c>
      <c r="CT24" s="69">
        <f>IF('KWh (Monthly) ENTRY NLI '!CT$5=0,0,CS24+'KWh (Monthly) ENTRY NLI '!CT24)</f>
        <v>0</v>
      </c>
      <c r="CU24" s="69">
        <f>IF('KWh (Monthly) ENTRY NLI '!CU$5=0,0,CT24+'KWh (Monthly) ENTRY NLI '!CU24)</f>
        <v>0</v>
      </c>
      <c r="CV24" s="69">
        <f>IF('KWh (Monthly) ENTRY NLI '!CV$5=0,0,CU24+'KWh (Monthly) ENTRY NLI '!CV24)</f>
        <v>0</v>
      </c>
      <c r="CW24" s="69">
        <f>IF('KWh (Monthly) ENTRY NLI '!CW$5=0,0,CV24+'KWh (Monthly) ENTRY NLI '!CW24)</f>
        <v>0</v>
      </c>
      <c r="CX24" s="69">
        <f>IF('KWh (Monthly) ENTRY NLI '!CX$5=0,0,CW24+'KWh (Monthly) ENTRY NLI '!CX24)</f>
        <v>0</v>
      </c>
      <c r="CY24" s="69">
        <f>IF('KWh (Monthly) ENTRY NLI '!CY$5=0,0,CX24+'KWh (Monthly) ENTRY NLI '!CY24)</f>
        <v>0</v>
      </c>
      <c r="CZ24" s="69">
        <f>IF('KWh (Monthly) ENTRY NLI '!CZ$5=0,0,CY24+'KWh (Monthly) ENTRY NLI '!CZ24)</f>
        <v>0</v>
      </c>
      <c r="DA24" s="69">
        <f>IF('KWh (Monthly) ENTRY NLI '!DA$5=0,0,CZ24+'KWh (Monthly) ENTRY NLI '!DA24)</f>
        <v>0</v>
      </c>
      <c r="DB24" s="69">
        <f>IF('KWh (Monthly) ENTRY NLI '!DB$5=0,0,DA24+'KWh (Monthly) ENTRY NLI '!DB24)</f>
        <v>0</v>
      </c>
      <c r="DC24" s="69">
        <f>IF('KWh (Monthly) ENTRY NLI '!DC$5=0,0,DB24+'KWh (Monthly) ENTRY NLI '!DC24)</f>
        <v>0</v>
      </c>
      <c r="DD24" s="69">
        <f>IF('KWh (Monthly) ENTRY NLI '!DD$5=0,0,DC24+'KWh (Monthly) ENTRY NLI '!DD24)</f>
        <v>0</v>
      </c>
      <c r="DE24" s="69">
        <f>IF('KWh (Monthly) ENTRY NLI '!DE$5=0,0,DD24+'KWh (Monthly) ENTRY NLI '!DE24)</f>
        <v>0</v>
      </c>
      <c r="DF24" s="69">
        <f>IF('KWh (Monthly) ENTRY NLI '!DF$5=0,0,DE24+'KWh (Monthly) ENTRY NLI '!DF24)</f>
        <v>0</v>
      </c>
      <c r="DG24" s="69">
        <f>IF('KWh (Monthly) ENTRY NLI '!DG$5=0,0,DF24+'KWh (Monthly) ENTRY NLI '!DG24)</f>
        <v>0</v>
      </c>
      <c r="DH24" s="69">
        <f>IF('KWh (Monthly) ENTRY NLI '!DH$5=0,0,DG24+'KWh (Monthly) ENTRY NLI '!DH24)</f>
        <v>0</v>
      </c>
      <c r="DI24" s="69">
        <f>IF('KWh (Monthly) ENTRY NLI '!DI$5=0,0,DH24+'KWh (Monthly) ENTRY NLI '!DI24)</f>
        <v>0</v>
      </c>
      <c r="DJ24" s="69">
        <f>IF('KWh (Monthly) ENTRY NLI '!DJ$5=0,0,DI24+'KWh (Monthly) ENTRY NLI '!DJ24)</f>
        <v>0</v>
      </c>
      <c r="DK24" s="69">
        <f>IF('KWh (Monthly) ENTRY NLI '!DK$5=0,0,DJ24+'KWh (Monthly) ENTRY NLI '!DK24)</f>
        <v>0</v>
      </c>
      <c r="DL24" s="69">
        <f>IF('KWh (Monthly) ENTRY NLI '!DL$5=0,0,DK24+'KWh (Monthly) ENTRY NLI '!DL24)</f>
        <v>0</v>
      </c>
      <c r="DM24" s="69">
        <f>IF('KWh (Monthly) ENTRY NLI '!DM$5=0,0,DL24+'KWh (Monthly) ENTRY NLI '!DM24)</f>
        <v>0</v>
      </c>
      <c r="DN24" s="69">
        <f>IF('KWh (Monthly) ENTRY NLI '!DN$5=0,0,DM24+'KWh (Monthly) ENTRY NLI '!DN24)</f>
        <v>0</v>
      </c>
      <c r="DO24" s="69">
        <f>IF('KWh (Monthly) ENTRY NLI '!DO$5=0,0,DN24+'KWh (Monthly) ENTRY NLI '!DO24)</f>
        <v>0</v>
      </c>
      <c r="DP24" s="69">
        <f>IF('KWh (Monthly) ENTRY NLI '!DP$5=0,0,DO24+'KWh (Monthly) ENTRY NLI '!DP24)</f>
        <v>0</v>
      </c>
      <c r="DQ24" s="69">
        <f>IF('KWh (Monthly) ENTRY NLI '!DQ$5=0,0,DP24+'KWh (Monthly) ENTRY NLI '!DQ24)</f>
        <v>0</v>
      </c>
      <c r="DR24" s="69">
        <f>IF('KWh (Monthly) ENTRY NLI '!DR$5=0,0,DQ24+'KWh (Monthly) ENTRY NLI '!DR24)</f>
        <v>0</v>
      </c>
    </row>
    <row r="25" spans="1:122" x14ac:dyDescent="0.25">
      <c r="A25" s="168"/>
      <c r="B25" s="45" t="s">
        <v>2</v>
      </c>
      <c r="C25" s="69">
        <f>IF('KWh (Monthly) ENTRY NLI '!C$5=0,0,'KWh (Monthly) ENTRY NLI '!C25)</f>
        <v>0</v>
      </c>
      <c r="D25" s="69">
        <f>IF('KWh (Monthly) ENTRY NLI '!D$5=0,0,C25+'KWh (Monthly) ENTRY NLI '!D25)</f>
        <v>0</v>
      </c>
      <c r="E25" s="69">
        <f>IF('KWh (Monthly) ENTRY NLI '!E$5=0,0,D25+'KWh (Monthly) ENTRY NLI '!E25)</f>
        <v>0</v>
      </c>
      <c r="F25" s="69">
        <f>IF('KWh (Monthly) ENTRY NLI '!F$5=0,0,E25+'KWh (Monthly) ENTRY NLI '!F25)</f>
        <v>0</v>
      </c>
      <c r="G25" s="69">
        <f>IF('KWh (Monthly) ENTRY NLI '!G$5=0,0,F25+'KWh (Monthly) ENTRY NLI '!G25)</f>
        <v>0</v>
      </c>
      <c r="H25" s="69">
        <f>IF('KWh (Monthly) ENTRY NLI '!H$5=0,0,G25+'KWh (Monthly) ENTRY NLI '!H25)</f>
        <v>0</v>
      </c>
      <c r="I25" s="69">
        <f>IF('KWh (Monthly) ENTRY NLI '!I$5=0,0,H25+'KWh (Monthly) ENTRY NLI '!I25)</f>
        <v>0</v>
      </c>
      <c r="J25" s="69">
        <f>IF('KWh (Monthly) ENTRY NLI '!J$5=0,0,I25+'KWh (Monthly) ENTRY NLI '!J25)</f>
        <v>0</v>
      </c>
      <c r="K25" s="69">
        <f>IF('KWh (Monthly) ENTRY NLI '!K$5=0,0,J25+'KWh (Monthly) ENTRY NLI '!K25)</f>
        <v>0</v>
      </c>
      <c r="L25" s="69">
        <f>IF('KWh (Monthly) ENTRY NLI '!L$5=0,0,K25+'KWh (Monthly) ENTRY NLI '!L25)</f>
        <v>0</v>
      </c>
      <c r="M25" s="69">
        <f>IF('KWh (Monthly) ENTRY NLI '!M$5=0,0,L25+'KWh (Monthly) ENTRY NLI '!M25)</f>
        <v>0</v>
      </c>
      <c r="N25" s="69">
        <f>IF('KWh (Monthly) ENTRY NLI '!N$5=0,0,M25+'KWh (Monthly) ENTRY NLI '!N25)</f>
        <v>0</v>
      </c>
      <c r="O25" s="69">
        <f>IF('KWh (Monthly) ENTRY NLI '!O$5=0,0,N25+'KWh (Monthly) ENTRY NLI '!O25)</f>
        <v>0</v>
      </c>
      <c r="P25" s="69">
        <f>IF('KWh (Monthly) ENTRY NLI '!P$5=0,0,O25+'KWh (Monthly) ENTRY NLI '!P25)</f>
        <v>0</v>
      </c>
      <c r="Q25" s="69">
        <f>IF('KWh (Monthly) ENTRY NLI '!Q$5=0,0,P25+'KWh (Monthly) ENTRY NLI '!Q25)</f>
        <v>0</v>
      </c>
      <c r="R25" s="69">
        <f>IF('KWh (Monthly) ENTRY NLI '!R$5=0,0,Q25+'KWh (Monthly) ENTRY NLI '!R25)</f>
        <v>0</v>
      </c>
      <c r="S25" s="69">
        <f>IF('KWh (Monthly) ENTRY NLI '!S$5=0,0,R25+'KWh (Monthly) ENTRY NLI '!S25)</f>
        <v>0</v>
      </c>
      <c r="T25" s="69">
        <f>IF('KWh (Monthly) ENTRY NLI '!T$5=0,0,S25+'KWh (Monthly) ENTRY NLI '!T25)</f>
        <v>0</v>
      </c>
      <c r="U25" s="69">
        <f>IF('KWh (Monthly) ENTRY NLI '!U$5=0,0,T25+'KWh (Monthly) ENTRY NLI '!U25)</f>
        <v>0</v>
      </c>
      <c r="V25" s="69">
        <f>IF('KWh (Monthly) ENTRY NLI '!V$5=0,0,U25+'KWh (Monthly) ENTRY NLI '!V25)</f>
        <v>0</v>
      </c>
      <c r="W25" s="69">
        <f>IF('KWh (Monthly) ENTRY NLI '!W$5=0,0,V25+'KWh (Monthly) ENTRY NLI '!W25)</f>
        <v>0</v>
      </c>
      <c r="X25" s="69">
        <f>IF('KWh (Monthly) ENTRY NLI '!X$5=0,0,W25+'KWh (Monthly) ENTRY NLI '!X25)</f>
        <v>0</v>
      </c>
      <c r="Y25" s="69">
        <f>IF('KWh (Monthly) ENTRY NLI '!Y$5=0,0,X25+'KWh (Monthly) ENTRY NLI '!Y25)</f>
        <v>0</v>
      </c>
      <c r="Z25" s="69">
        <f>IF('KWh (Monthly) ENTRY NLI '!Z$5=0,0,Y25+'KWh (Monthly) ENTRY NLI '!Z25)</f>
        <v>0</v>
      </c>
      <c r="AA25" s="69">
        <f>IF('KWh (Monthly) ENTRY NLI '!AA$5=0,0,Z25+'KWh (Monthly) ENTRY NLI '!AA25)</f>
        <v>0</v>
      </c>
      <c r="AB25" s="69">
        <f>IF('KWh (Monthly) ENTRY NLI '!AB$5=0,0,AA25+'KWh (Monthly) ENTRY NLI '!AB25)</f>
        <v>0</v>
      </c>
      <c r="AC25" s="69">
        <f>IF('KWh (Monthly) ENTRY NLI '!AC$5=0,0,AB25+'KWh (Monthly) ENTRY NLI '!AC25)</f>
        <v>0</v>
      </c>
      <c r="AD25" s="69">
        <f>IF('KWh (Monthly) ENTRY NLI '!AD$5=0,0,AC25+'KWh (Monthly) ENTRY NLI '!AD25)</f>
        <v>0</v>
      </c>
      <c r="AE25" s="69">
        <f>IF('KWh (Monthly) ENTRY NLI '!AE$5=0,0,AD25+'KWh (Monthly) ENTRY NLI '!AE25)</f>
        <v>0</v>
      </c>
      <c r="AF25" s="69">
        <f>IF('KWh (Monthly) ENTRY NLI '!AF$5=0,0,AE25+'KWh (Monthly) ENTRY NLI '!AF25)</f>
        <v>0</v>
      </c>
      <c r="AG25" s="69">
        <f>IF('KWh (Monthly) ENTRY NLI '!AG$5=0,0,AF25+'KWh (Monthly) ENTRY NLI '!AG25)</f>
        <v>0</v>
      </c>
      <c r="AH25" s="69">
        <f>IF('KWh (Monthly) ENTRY NLI '!AH$5=0,0,AG25+'KWh (Monthly) ENTRY NLI '!AH25)</f>
        <v>0</v>
      </c>
      <c r="AI25" s="69">
        <f>IF('KWh (Monthly) ENTRY NLI '!AI$5=0,0,AH25+'KWh (Monthly) ENTRY NLI '!AI25)</f>
        <v>0</v>
      </c>
      <c r="AJ25" s="69">
        <f>IF('KWh (Monthly) ENTRY NLI '!AJ$5=0,0,AI25+'KWh (Monthly) ENTRY NLI '!AJ25)</f>
        <v>0</v>
      </c>
      <c r="AK25" s="69">
        <f>IF('KWh (Monthly) ENTRY NLI '!AK$5=0,0,AJ25+'KWh (Monthly) ENTRY NLI '!AK25)</f>
        <v>0</v>
      </c>
      <c r="AL25" s="69">
        <f>IF('KWh (Monthly) ENTRY NLI '!AL$5=0,0,AK25+'KWh (Monthly) ENTRY NLI '!AL25)</f>
        <v>0</v>
      </c>
      <c r="AM25" s="69">
        <f>IF('KWh (Monthly) ENTRY NLI '!AM$5=0,0,AL25+'KWh (Monthly) ENTRY NLI '!AM25)</f>
        <v>0</v>
      </c>
      <c r="AN25" s="69">
        <f>IF('KWh (Monthly) ENTRY NLI '!AN$5=0,0,AM25+'KWh (Monthly) ENTRY NLI '!AN25)</f>
        <v>0</v>
      </c>
      <c r="AO25" s="69">
        <f>IF('KWh (Monthly) ENTRY NLI '!AO$5=0,0,AN25+'KWh (Monthly) ENTRY NLI '!AO25)</f>
        <v>0</v>
      </c>
      <c r="AP25" s="69">
        <f>IF('KWh (Monthly) ENTRY NLI '!AP$5=0,0,AO25+'KWh (Monthly) ENTRY NLI '!AP25)</f>
        <v>0</v>
      </c>
      <c r="AQ25" s="69">
        <f>IF('KWh (Monthly) ENTRY NLI '!AQ$5=0,0,AP25+'KWh (Monthly) ENTRY NLI '!AQ25)</f>
        <v>0</v>
      </c>
      <c r="AR25" s="69">
        <f>IF('KWh (Monthly) ENTRY NLI '!AR$5=0,0,AQ25+'KWh (Monthly) ENTRY NLI '!AR25)</f>
        <v>0</v>
      </c>
      <c r="AS25" s="69">
        <f>IF('KWh (Monthly) ENTRY NLI '!AS$5=0,0,AR25+'KWh (Monthly) ENTRY NLI '!AS25)</f>
        <v>0</v>
      </c>
      <c r="AT25" s="69">
        <f>IF('KWh (Monthly) ENTRY NLI '!AT$5=0,0,AS25+'KWh (Monthly) ENTRY NLI '!AT25)</f>
        <v>0</v>
      </c>
      <c r="AU25" s="69">
        <f>IF('KWh (Monthly) ENTRY NLI '!AU$5=0,0,AT25+'KWh (Monthly) ENTRY NLI '!AU25)</f>
        <v>0</v>
      </c>
      <c r="AV25" s="69">
        <f>IF('KWh (Monthly) ENTRY NLI '!AV$5=0,0,AU25+'KWh (Monthly) ENTRY NLI '!AV25)</f>
        <v>0</v>
      </c>
      <c r="AW25" s="69">
        <f>IF('KWh (Monthly) ENTRY NLI '!AW$5=0,0,AV25+'KWh (Monthly) ENTRY NLI '!AW25)</f>
        <v>0</v>
      </c>
      <c r="AX25" s="69">
        <f>IF('KWh (Monthly) ENTRY NLI '!AX$5=0,0,AW25+'KWh (Monthly) ENTRY NLI '!AX25)</f>
        <v>0</v>
      </c>
      <c r="AY25" s="69">
        <f>IF('KWh (Monthly) ENTRY NLI '!AY$5=0,0,AX25+'KWh (Monthly) ENTRY NLI '!AY25)</f>
        <v>0</v>
      </c>
      <c r="AZ25" s="69">
        <f>IF('KWh (Monthly) ENTRY NLI '!AZ$5=0,0,AY25+'KWh (Monthly) ENTRY NLI '!AZ25)</f>
        <v>0</v>
      </c>
      <c r="BA25" s="69">
        <f>IF('KWh (Monthly) ENTRY NLI '!BA$5=0,0,AZ25+'KWh (Monthly) ENTRY NLI '!BA25)</f>
        <v>0</v>
      </c>
      <c r="BB25" s="69">
        <f>IF('KWh (Monthly) ENTRY NLI '!BB$5=0,0,BA25+'KWh (Monthly) ENTRY NLI '!BB25)</f>
        <v>0</v>
      </c>
      <c r="BC25" s="69">
        <f>IF('KWh (Monthly) ENTRY NLI '!BC$5=0,0,BB25+'KWh (Monthly) ENTRY NLI '!BC25)</f>
        <v>0</v>
      </c>
      <c r="BD25" s="69">
        <f>IF('KWh (Monthly) ENTRY NLI '!BD$5=0,0,BC25+'KWh (Monthly) ENTRY NLI '!BD25)</f>
        <v>0</v>
      </c>
      <c r="BE25" s="69">
        <f>IF('KWh (Monthly) ENTRY NLI '!BE$5=0,0,BD25+'KWh (Monthly) ENTRY NLI '!BE25)</f>
        <v>0</v>
      </c>
      <c r="BF25" s="69">
        <f>IF('KWh (Monthly) ENTRY NLI '!BF$5=0,0,BE25+'KWh (Monthly) ENTRY NLI '!BF25)</f>
        <v>0</v>
      </c>
      <c r="BG25" s="69">
        <f>IF('KWh (Monthly) ENTRY NLI '!BG$5=0,0,BF25+'KWh (Monthly) ENTRY NLI '!BG25)</f>
        <v>0</v>
      </c>
      <c r="BH25" s="69">
        <f>IF('KWh (Monthly) ENTRY NLI '!BH$5=0,0,BG25+'KWh (Monthly) ENTRY NLI '!BH25)</f>
        <v>0</v>
      </c>
      <c r="BI25" s="69">
        <f>IF('KWh (Monthly) ENTRY NLI '!BI$5=0,0,BH25+'KWh (Monthly) ENTRY NLI '!BI25)</f>
        <v>0</v>
      </c>
      <c r="BJ25" s="69">
        <f>IF('KWh (Monthly) ENTRY NLI '!BJ$5=0,0,BI25+'KWh (Monthly) ENTRY NLI '!BJ25)</f>
        <v>0</v>
      </c>
      <c r="BK25" s="69">
        <f>IF('KWh (Monthly) ENTRY NLI '!BK$5=0,0,BJ25+'KWh (Monthly) ENTRY NLI '!BK25)</f>
        <v>0</v>
      </c>
      <c r="BL25" s="69">
        <f>IF('KWh (Monthly) ENTRY NLI '!BL$5=0,0,BK25+'KWh (Monthly) ENTRY NLI '!BL25)</f>
        <v>0</v>
      </c>
      <c r="BM25" s="69">
        <f>IF('KWh (Monthly) ENTRY NLI '!BM$5=0,0,BL25+'KWh (Monthly) ENTRY NLI '!BM25)</f>
        <v>0</v>
      </c>
      <c r="BN25" s="69">
        <f>IF('KWh (Monthly) ENTRY NLI '!BN$5=0,0,BM25+'KWh (Monthly) ENTRY NLI '!BN25)</f>
        <v>0</v>
      </c>
      <c r="BO25" s="69">
        <f>IF('KWh (Monthly) ENTRY NLI '!BO$5=0,0,BN25+'KWh (Monthly) ENTRY NLI '!BO25)</f>
        <v>0</v>
      </c>
      <c r="BP25" s="69">
        <f>IF('KWh (Monthly) ENTRY NLI '!BP$5=0,0,BO25+'KWh (Monthly) ENTRY NLI '!BP25)</f>
        <v>0</v>
      </c>
      <c r="BQ25" s="69">
        <f>IF('KWh (Monthly) ENTRY NLI '!BQ$5=0,0,BP25+'KWh (Monthly) ENTRY NLI '!BQ25)</f>
        <v>0</v>
      </c>
      <c r="BR25" s="69">
        <f>IF('KWh (Monthly) ENTRY NLI '!BR$5=0,0,BQ25+'KWh (Monthly) ENTRY NLI '!BR25)</f>
        <v>0</v>
      </c>
      <c r="BS25" s="69">
        <f>IF('KWh (Monthly) ENTRY NLI '!BS$5=0,0,BR25+'KWh (Monthly) ENTRY NLI '!BS25)</f>
        <v>0</v>
      </c>
      <c r="BT25" s="69">
        <f>IF('KWh (Monthly) ENTRY NLI '!BT$5=0,0,BS25+'KWh (Monthly) ENTRY NLI '!BT25)</f>
        <v>0</v>
      </c>
      <c r="BU25" s="69">
        <f>IF('KWh (Monthly) ENTRY NLI '!BU$5=0,0,BT25+'KWh (Monthly) ENTRY NLI '!BU25)</f>
        <v>0</v>
      </c>
      <c r="BV25" s="69">
        <f>IF('KWh (Monthly) ENTRY NLI '!BV$5=0,0,BU25+'KWh (Monthly) ENTRY NLI '!BV25)</f>
        <v>0</v>
      </c>
      <c r="BW25" s="69">
        <f>IF('KWh (Monthly) ENTRY NLI '!BW$5=0,0,BV25+'KWh (Monthly) ENTRY NLI '!BW25)</f>
        <v>0</v>
      </c>
      <c r="BX25" s="69">
        <f>IF('KWh (Monthly) ENTRY NLI '!BX$5=0,0,BW25+'KWh (Monthly) ENTRY NLI '!BX25)</f>
        <v>0</v>
      </c>
      <c r="BY25" s="69">
        <f>IF('KWh (Monthly) ENTRY NLI '!BY$5=0,0,BX25+'KWh (Monthly) ENTRY NLI '!BY25)</f>
        <v>0</v>
      </c>
      <c r="BZ25" s="69">
        <f>IF('KWh (Monthly) ENTRY NLI '!BZ$5=0,0,BY25+'KWh (Monthly) ENTRY NLI '!BZ25)</f>
        <v>0</v>
      </c>
      <c r="CA25" s="69">
        <f>IF('KWh (Monthly) ENTRY NLI '!CA$5=0,0,BZ25+'KWh (Monthly) ENTRY NLI '!CA25)</f>
        <v>0</v>
      </c>
      <c r="CB25" s="69">
        <f>IF('KWh (Monthly) ENTRY NLI '!CB$5=0,0,CA25+'KWh (Monthly) ENTRY NLI '!CB25)</f>
        <v>0</v>
      </c>
      <c r="CC25" s="69">
        <f>IF('KWh (Monthly) ENTRY NLI '!CC$5=0,0,CB25+'KWh (Monthly) ENTRY NLI '!CC25)</f>
        <v>0</v>
      </c>
      <c r="CD25" s="69">
        <f>IF('KWh (Monthly) ENTRY NLI '!CD$5=0,0,CC25+'KWh (Monthly) ENTRY NLI '!CD25)</f>
        <v>0</v>
      </c>
      <c r="CE25" s="69">
        <f>IF('KWh (Monthly) ENTRY NLI '!CE$5=0,0,CD25+'KWh (Monthly) ENTRY NLI '!CE25)</f>
        <v>0</v>
      </c>
      <c r="CF25" s="69">
        <f>IF('KWh (Monthly) ENTRY NLI '!CF$5=0,0,CE25+'KWh (Monthly) ENTRY NLI '!CF25)</f>
        <v>0</v>
      </c>
      <c r="CG25" s="69">
        <f>IF('KWh (Monthly) ENTRY NLI '!CG$5=0,0,CF25+'KWh (Monthly) ENTRY NLI '!CG25)</f>
        <v>0</v>
      </c>
      <c r="CH25" s="69">
        <f>IF('KWh (Monthly) ENTRY NLI '!CH$5=0,0,CG25+'KWh (Monthly) ENTRY NLI '!CH25)</f>
        <v>0</v>
      </c>
      <c r="CI25" s="69">
        <f>IF('KWh (Monthly) ENTRY NLI '!CI$5=0,0,CH25+'KWh (Monthly) ENTRY NLI '!CI25)</f>
        <v>0</v>
      </c>
      <c r="CJ25" s="69">
        <f>IF('KWh (Monthly) ENTRY NLI '!CJ$5=0,0,CI25+'KWh (Monthly) ENTRY NLI '!CJ25)</f>
        <v>0</v>
      </c>
      <c r="CK25" s="69">
        <f>IF('KWh (Monthly) ENTRY NLI '!CK$5=0,0,CJ25+'KWh (Monthly) ENTRY NLI '!CK25)</f>
        <v>0</v>
      </c>
      <c r="CL25" s="69">
        <f>IF('KWh (Monthly) ENTRY NLI '!CL$5=0,0,CK25+'KWh (Monthly) ENTRY NLI '!CL25)</f>
        <v>0</v>
      </c>
      <c r="CM25" s="69">
        <f>IF('KWh (Monthly) ENTRY NLI '!CM$5=0,0,CL25+'KWh (Monthly) ENTRY NLI '!CM25)</f>
        <v>0</v>
      </c>
      <c r="CN25" s="69">
        <f>IF('KWh (Monthly) ENTRY NLI '!CN$5=0,0,CM25+'KWh (Monthly) ENTRY NLI '!CN25)</f>
        <v>0</v>
      </c>
      <c r="CO25" s="69">
        <f>IF('KWh (Monthly) ENTRY NLI '!CO$5=0,0,CN25+'KWh (Monthly) ENTRY NLI '!CO25)</f>
        <v>0</v>
      </c>
      <c r="CP25" s="69">
        <f>IF('KWh (Monthly) ENTRY NLI '!CP$5=0,0,CO25+'KWh (Monthly) ENTRY NLI '!CP25)</f>
        <v>0</v>
      </c>
      <c r="CQ25" s="69">
        <f>IF('KWh (Monthly) ENTRY NLI '!CQ$5=0,0,CP25+'KWh (Monthly) ENTRY NLI '!CQ25)</f>
        <v>0</v>
      </c>
      <c r="CR25" s="69">
        <f>IF('KWh (Monthly) ENTRY NLI '!CR$5=0,0,CQ25+'KWh (Monthly) ENTRY NLI '!CR25)</f>
        <v>0</v>
      </c>
      <c r="CS25" s="69">
        <f>IF('KWh (Monthly) ENTRY NLI '!CS$5=0,0,CR25+'KWh (Monthly) ENTRY NLI '!CS25)</f>
        <v>0</v>
      </c>
      <c r="CT25" s="69">
        <f>IF('KWh (Monthly) ENTRY NLI '!CT$5=0,0,CS25+'KWh (Monthly) ENTRY NLI '!CT25)</f>
        <v>0</v>
      </c>
      <c r="CU25" s="69">
        <f>IF('KWh (Monthly) ENTRY NLI '!CU$5=0,0,CT25+'KWh (Monthly) ENTRY NLI '!CU25)</f>
        <v>0</v>
      </c>
      <c r="CV25" s="69">
        <f>IF('KWh (Monthly) ENTRY NLI '!CV$5=0,0,CU25+'KWh (Monthly) ENTRY NLI '!CV25)</f>
        <v>0</v>
      </c>
      <c r="CW25" s="69">
        <f>IF('KWh (Monthly) ENTRY NLI '!CW$5=0,0,CV25+'KWh (Monthly) ENTRY NLI '!CW25)</f>
        <v>0</v>
      </c>
      <c r="CX25" s="69">
        <f>IF('KWh (Monthly) ENTRY NLI '!CX$5=0,0,CW25+'KWh (Monthly) ENTRY NLI '!CX25)</f>
        <v>0</v>
      </c>
      <c r="CY25" s="69">
        <f>IF('KWh (Monthly) ENTRY NLI '!CY$5=0,0,CX25+'KWh (Monthly) ENTRY NLI '!CY25)</f>
        <v>0</v>
      </c>
      <c r="CZ25" s="69">
        <f>IF('KWh (Monthly) ENTRY NLI '!CZ$5=0,0,CY25+'KWh (Monthly) ENTRY NLI '!CZ25)</f>
        <v>0</v>
      </c>
      <c r="DA25" s="69">
        <f>IF('KWh (Monthly) ENTRY NLI '!DA$5=0,0,CZ25+'KWh (Monthly) ENTRY NLI '!DA25)</f>
        <v>0</v>
      </c>
      <c r="DB25" s="69">
        <f>IF('KWh (Monthly) ENTRY NLI '!DB$5=0,0,DA25+'KWh (Monthly) ENTRY NLI '!DB25)</f>
        <v>0</v>
      </c>
      <c r="DC25" s="69">
        <f>IF('KWh (Monthly) ENTRY NLI '!DC$5=0,0,DB25+'KWh (Monthly) ENTRY NLI '!DC25)</f>
        <v>0</v>
      </c>
      <c r="DD25" s="69">
        <f>IF('KWh (Monthly) ENTRY NLI '!DD$5=0,0,DC25+'KWh (Monthly) ENTRY NLI '!DD25)</f>
        <v>0</v>
      </c>
      <c r="DE25" s="69">
        <f>IF('KWh (Monthly) ENTRY NLI '!DE$5=0,0,DD25+'KWh (Monthly) ENTRY NLI '!DE25)</f>
        <v>0</v>
      </c>
      <c r="DF25" s="69">
        <f>IF('KWh (Monthly) ENTRY NLI '!DF$5=0,0,DE25+'KWh (Monthly) ENTRY NLI '!DF25)</f>
        <v>0</v>
      </c>
      <c r="DG25" s="69">
        <f>IF('KWh (Monthly) ENTRY NLI '!DG$5=0,0,DF25+'KWh (Monthly) ENTRY NLI '!DG25)</f>
        <v>0</v>
      </c>
      <c r="DH25" s="69">
        <f>IF('KWh (Monthly) ENTRY NLI '!DH$5=0,0,DG25+'KWh (Monthly) ENTRY NLI '!DH25)</f>
        <v>0</v>
      </c>
      <c r="DI25" s="69">
        <f>IF('KWh (Monthly) ENTRY NLI '!DI$5=0,0,DH25+'KWh (Monthly) ENTRY NLI '!DI25)</f>
        <v>0</v>
      </c>
      <c r="DJ25" s="69">
        <f>IF('KWh (Monthly) ENTRY NLI '!DJ$5=0,0,DI25+'KWh (Monthly) ENTRY NLI '!DJ25)</f>
        <v>0</v>
      </c>
      <c r="DK25" s="69">
        <f>IF('KWh (Monthly) ENTRY NLI '!DK$5=0,0,DJ25+'KWh (Monthly) ENTRY NLI '!DK25)</f>
        <v>0</v>
      </c>
      <c r="DL25" s="69">
        <f>IF('KWh (Monthly) ENTRY NLI '!DL$5=0,0,DK25+'KWh (Monthly) ENTRY NLI '!DL25)</f>
        <v>0</v>
      </c>
      <c r="DM25" s="69">
        <f>IF('KWh (Monthly) ENTRY NLI '!DM$5=0,0,DL25+'KWh (Monthly) ENTRY NLI '!DM25)</f>
        <v>0</v>
      </c>
      <c r="DN25" s="69">
        <f>IF('KWh (Monthly) ENTRY NLI '!DN$5=0,0,DM25+'KWh (Monthly) ENTRY NLI '!DN25)</f>
        <v>0</v>
      </c>
      <c r="DO25" s="69">
        <f>IF('KWh (Monthly) ENTRY NLI '!DO$5=0,0,DN25+'KWh (Monthly) ENTRY NLI '!DO25)</f>
        <v>0</v>
      </c>
      <c r="DP25" s="69">
        <f>IF('KWh (Monthly) ENTRY NLI '!DP$5=0,0,DO25+'KWh (Monthly) ENTRY NLI '!DP25)</f>
        <v>0</v>
      </c>
      <c r="DQ25" s="69">
        <f>IF('KWh (Monthly) ENTRY NLI '!DQ$5=0,0,DP25+'KWh (Monthly) ENTRY NLI '!DQ25)</f>
        <v>0</v>
      </c>
      <c r="DR25" s="69">
        <f>IF('KWh (Monthly) ENTRY NLI '!DR$5=0,0,DQ25+'KWh (Monthly) ENTRY NLI '!DR25)</f>
        <v>0</v>
      </c>
    </row>
    <row r="26" spans="1:122" x14ac:dyDescent="0.25">
      <c r="A26" s="168"/>
      <c r="B26" s="45" t="s">
        <v>3</v>
      </c>
      <c r="C26" s="69">
        <f>IF('KWh (Monthly) ENTRY NLI '!C$5=0,0,'KWh (Monthly) ENTRY NLI '!C26)</f>
        <v>0</v>
      </c>
      <c r="D26" s="69">
        <f>IF('KWh (Monthly) ENTRY NLI '!D$5=0,0,C26+'KWh (Monthly) ENTRY NLI '!D26)</f>
        <v>0</v>
      </c>
      <c r="E26" s="69">
        <f>IF('KWh (Monthly) ENTRY NLI '!E$5=0,0,D26+'KWh (Monthly) ENTRY NLI '!E26)</f>
        <v>0</v>
      </c>
      <c r="F26" s="69">
        <f>IF('KWh (Monthly) ENTRY NLI '!F$5=0,0,E26+'KWh (Monthly) ENTRY NLI '!F26)</f>
        <v>0</v>
      </c>
      <c r="G26" s="69">
        <f>IF('KWh (Monthly) ENTRY NLI '!G$5=0,0,F26+'KWh (Monthly) ENTRY NLI '!G26)</f>
        <v>0</v>
      </c>
      <c r="H26" s="69">
        <f>IF('KWh (Monthly) ENTRY NLI '!H$5=0,0,G26+'KWh (Monthly) ENTRY NLI '!H26)</f>
        <v>0</v>
      </c>
      <c r="I26" s="69">
        <f>IF('KWh (Monthly) ENTRY NLI '!I$5=0,0,H26+'KWh (Monthly) ENTRY NLI '!I26)</f>
        <v>0</v>
      </c>
      <c r="J26" s="69">
        <f>IF('KWh (Monthly) ENTRY NLI '!J$5=0,0,I26+'KWh (Monthly) ENTRY NLI '!J26)</f>
        <v>0</v>
      </c>
      <c r="K26" s="69">
        <f>IF('KWh (Monthly) ENTRY NLI '!K$5=0,0,J26+'KWh (Monthly) ENTRY NLI '!K26)</f>
        <v>0</v>
      </c>
      <c r="L26" s="69">
        <f>IF('KWh (Monthly) ENTRY NLI '!L$5=0,0,K26+'KWh (Monthly) ENTRY NLI '!L26)</f>
        <v>0</v>
      </c>
      <c r="M26" s="69">
        <f>IF('KWh (Monthly) ENTRY NLI '!M$5=0,0,L26+'KWh (Monthly) ENTRY NLI '!M26)</f>
        <v>0</v>
      </c>
      <c r="N26" s="69">
        <f>IF('KWh (Monthly) ENTRY NLI '!N$5=0,0,M26+'KWh (Monthly) ENTRY NLI '!N26)</f>
        <v>0</v>
      </c>
      <c r="O26" s="69">
        <f>IF('KWh (Monthly) ENTRY NLI '!O$5=0,0,N26+'KWh (Monthly) ENTRY NLI '!O26)</f>
        <v>0</v>
      </c>
      <c r="P26" s="69">
        <f>IF('KWh (Monthly) ENTRY NLI '!P$5=0,0,O26+'KWh (Monthly) ENTRY NLI '!P26)</f>
        <v>0</v>
      </c>
      <c r="Q26" s="69">
        <f>IF('KWh (Monthly) ENTRY NLI '!Q$5=0,0,P26+'KWh (Monthly) ENTRY NLI '!Q26)</f>
        <v>0</v>
      </c>
      <c r="R26" s="69">
        <f>IF('KWh (Monthly) ENTRY NLI '!R$5=0,0,Q26+'KWh (Monthly) ENTRY NLI '!R26)</f>
        <v>0</v>
      </c>
      <c r="S26" s="69">
        <f>IF('KWh (Monthly) ENTRY NLI '!S$5=0,0,R26+'KWh (Monthly) ENTRY NLI '!S26)</f>
        <v>0</v>
      </c>
      <c r="T26" s="69">
        <f>IF('KWh (Monthly) ENTRY NLI '!T$5=0,0,S26+'KWh (Monthly) ENTRY NLI '!T26)</f>
        <v>0</v>
      </c>
      <c r="U26" s="69">
        <f>IF('KWh (Monthly) ENTRY NLI '!U$5=0,0,T26+'KWh (Monthly) ENTRY NLI '!U26)</f>
        <v>0</v>
      </c>
      <c r="V26" s="69">
        <f>IF('KWh (Monthly) ENTRY NLI '!V$5=0,0,U26+'KWh (Monthly) ENTRY NLI '!V26)</f>
        <v>0</v>
      </c>
      <c r="W26" s="69">
        <f>IF('KWh (Monthly) ENTRY NLI '!W$5=0,0,V26+'KWh (Monthly) ENTRY NLI '!W26)</f>
        <v>0</v>
      </c>
      <c r="X26" s="69">
        <f>IF('KWh (Monthly) ENTRY NLI '!X$5=0,0,W26+'KWh (Monthly) ENTRY NLI '!X26)</f>
        <v>0</v>
      </c>
      <c r="Y26" s="69">
        <f>IF('KWh (Monthly) ENTRY NLI '!Y$5=0,0,X26+'KWh (Monthly) ENTRY NLI '!Y26)</f>
        <v>0</v>
      </c>
      <c r="Z26" s="69">
        <f>IF('KWh (Monthly) ENTRY NLI '!Z$5=0,0,Y26+'KWh (Monthly) ENTRY NLI '!Z26)</f>
        <v>0</v>
      </c>
      <c r="AA26" s="69">
        <f>IF('KWh (Monthly) ENTRY NLI '!AA$5=0,0,Z26+'KWh (Monthly) ENTRY NLI '!AA26)</f>
        <v>0</v>
      </c>
      <c r="AB26" s="69">
        <f>IF('KWh (Monthly) ENTRY NLI '!AB$5=0,0,AA26+'KWh (Monthly) ENTRY NLI '!AB26)</f>
        <v>0</v>
      </c>
      <c r="AC26" s="69">
        <f>IF('KWh (Monthly) ENTRY NLI '!AC$5=0,0,AB26+'KWh (Monthly) ENTRY NLI '!AC26)</f>
        <v>0</v>
      </c>
      <c r="AD26" s="69">
        <f>IF('KWh (Monthly) ENTRY NLI '!AD$5=0,0,AC26+'KWh (Monthly) ENTRY NLI '!AD26)</f>
        <v>0</v>
      </c>
      <c r="AE26" s="69">
        <f>IF('KWh (Monthly) ENTRY NLI '!AE$5=0,0,AD26+'KWh (Monthly) ENTRY NLI '!AE26)</f>
        <v>0</v>
      </c>
      <c r="AF26" s="69">
        <f>IF('KWh (Monthly) ENTRY NLI '!AF$5=0,0,AE26+'KWh (Monthly) ENTRY NLI '!AF26)</f>
        <v>0</v>
      </c>
      <c r="AG26" s="69">
        <f>IF('KWh (Monthly) ENTRY NLI '!AG$5=0,0,AF26+'KWh (Monthly) ENTRY NLI '!AG26)</f>
        <v>0</v>
      </c>
      <c r="AH26" s="69">
        <f>IF('KWh (Monthly) ENTRY NLI '!AH$5=0,0,AG26+'KWh (Monthly) ENTRY NLI '!AH26)</f>
        <v>0</v>
      </c>
      <c r="AI26" s="69">
        <f>IF('KWh (Monthly) ENTRY NLI '!AI$5=0,0,AH26+'KWh (Monthly) ENTRY NLI '!AI26)</f>
        <v>0</v>
      </c>
      <c r="AJ26" s="69">
        <f>IF('KWh (Monthly) ENTRY NLI '!AJ$5=0,0,AI26+'KWh (Monthly) ENTRY NLI '!AJ26)</f>
        <v>0</v>
      </c>
      <c r="AK26" s="69">
        <f>IF('KWh (Monthly) ENTRY NLI '!AK$5=0,0,AJ26+'KWh (Monthly) ENTRY NLI '!AK26)</f>
        <v>0</v>
      </c>
      <c r="AL26" s="69">
        <f>IF('KWh (Monthly) ENTRY NLI '!AL$5=0,0,AK26+'KWh (Monthly) ENTRY NLI '!AL26)</f>
        <v>0</v>
      </c>
      <c r="AM26" s="69">
        <f>IF('KWh (Monthly) ENTRY NLI '!AM$5=0,0,AL26+'KWh (Monthly) ENTRY NLI '!AM26)</f>
        <v>0</v>
      </c>
      <c r="AN26" s="69">
        <f>IF('KWh (Monthly) ENTRY NLI '!AN$5=0,0,AM26+'KWh (Monthly) ENTRY NLI '!AN26)</f>
        <v>0</v>
      </c>
      <c r="AO26" s="69">
        <f>IF('KWh (Monthly) ENTRY NLI '!AO$5=0,0,AN26+'KWh (Monthly) ENTRY NLI '!AO26)</f>
        <v>0</v>
      </c>
      <c r="AP26" s="69">
        <f>IF('KWh (Monthly) ENTRY NLI '!AP$5=0,0,AO26+'KWh (Monthly) ENTRY NLI '!AP26)</f>
        <v>0</v>
      </c>
      <c r="AQ26" s="69">
        <f>IF('KWh (Monthly) ENTRY NLI '!AQ$5=0,0,AP26+'KWh (Monthly) ENTRY NLI '!AQ26)</f>
        <v>0</v>
      </c>
      <c r="AR26" s="69">
        <f>IF('KWh (Monthly) ENTRY NLI '!AR$5=0,0,AQ26+'KWh (Monthly) ENTRY NLI '!AR26)</f>
        <v>0</v>
      </c>
      <c r="AS26" s="69">
        <f>IF('KWh (Monthly) ENTRY NLI '!AS$5=0,0,AR26+'KWh (Monthly) ENTRY NLI '!AS26)</f>
        <v>0</v>
      </c>
      <c r="AT26" s="69">
        <f>IF('KWh (Monthly) ENTRY NLI '!AT$5=0,0,AS26+'KWh (Monthly) ENTRY NLI '!AT26)</f>
        <v>0</v>
      </c>
      <c r="AU26" s="69">
        <f>IF('KWh (Monthly) ENTRY NLI '!AU$5=0,0,AT26+'KWh (Monthly) ENTRY NLI '!AU26)</f>
        <v>0</v>
      </c>
      <c r="AV26" s="69">
        <f>IF('KWh (Monthly) ENTRY NLI '!AV$5=0,0,AU26+'KWh (Monthly) ENTRY NLI '!AV26)</f>
        <v>0</v>
      </c>
      <c r="AW26" s="69">
        <f>IF('KWh (Monthly) ENTRY NLI '!AW$5=0,0,AV26+'KWh (Monthly) ENTRY NLI '!AW26)</f>
        <v>0</v>
      </c>
      <c r="AX26" s="69">
        <f>IF('KWh (Monthly) ENTRY NLI '!AX$5=0,0,AW26+'KWh (Monthly) ENTRY NLI '!AX26)</f>
        <v>0</v>
      </c>
      <c r="AY26" s="69">
        <f>IF('KWh (Monthly) ENTRY NLI '!AY$5=0,0,AX26+'KWh (Monthly) ENTRY NLI '!AY26)</f>
        <v>0</v>
      </c>
      <c r="AZ26" s="69">
        <f>IF('KWh (Monthly) ENTRY NLI '!AZ$5=0,0,AY26+'KWh (Monthly) ENTRY NLI '!AZ26)</f>
        <v>0</v>
      </c>
      <c r="BA26" s="69">
        <f>IF('KWh (Monthly) ENTRY NLI '!BA$5=0,0,AZ26+'KWh (Monthly) ENTRY NLI '!BA26)</f>
        <v>0</v>
      </c>
      <c r="BB26" s="69">
        <f>IF('KWh (Monthly) ENTRY NLI '!BB$5=0,0,BA26+'KWh (Monthly) ENTRY NLI '!BB26)</f>
        <v>0</v>
      </c>
      <c r="BC26" s="69">
        <f>IF('KWh (Monthly) ENTRY NLI '!BC$5=0,0,BB26+'KWh (Monthly) ENTRY NLI '!BC26)</f>
        <v>0</v>
      </c>
      <c r="BD26" s="69">
        <f>IF('KWh (Monthly) ENTRY NLI '!BD$5=0,0,BC26+'KWh (Monthly) ENTRY NLI '!BD26)</f>
        <v>0</v>
      </c>
      <c r="BE26" s="69">
        <f>IF('KWh (Monthly) ENTRY NLI '!BE$5=0,0,BD26+'KWh (Monthly) ENTRY NLI '!BE26)</f>
        <v>0</v>
      </c>
      <c r="BF26" s="69">
        <f>IF('KWh (Monthly) ENTRY NLI '!BF$5=0,0,BE26+'KWh (Monthly) ENTRY NLI '!BF26)</f>
        <v>0</v>
      </c>
      <c r="BG26" s="69">
        <f>IF('KWh (Monthly) ENTRY NLI '!BG$5=0,0,BF26+'KWh (Monthly) ENTRY NLI '!BG26)</f>
        <v>0</v>
      </c>
      <c r="BH26" s="69">
        <f>IF('KWh (Monthly) ENTRY NLI '!BH$5=0,0,BG26+'KWh (Monthly) ENTRY NLI '!BH26)</f>
        <v>0</v>
      </c>
      <c r="BI26" s="69">
        <f>IF('KWh (Monthly) ENTRY NLI '!BI$5=0,0,BH26+'KWh (Monthly) ENTRY NLI '!BI26)</f>
        <v>0</v>
      </c>
      <c r="BJ26" s="69">
        <f>IF('KWh (Monthly) ENTRY NLI '!BJ$5=0,0,BI26+'KWh (Monthly) ENTRY NLI '!BJ26)</f>
        <v>0</v>
      </c>
      <c r="BK26" s="69">
        <f>IF('KWh (Monthly) ENTRY NLI '!BK$5=0,0,BJ26+'KWh (Monthly) ENTRY NLI '!BK26)</f>
        <v>0</v>
      </c>
      <c r="BL26" s="69">
        <f>IF('KWh (Monthly) ENTRY NLI '!BL$5=0,0,BK26+'KWh (Monthly) ENTRY NLI '!BL26)</f>
        <v>0</v>
      </c>
      <c r="BM26" s="69">
        <f>IF('KWh (Monthly) ENTRY NLI '!BM$5=0,0,BL26+'KWh (Monthly) ENTRY NLI '!BM26)</f>
        <v>0</v>
      </c>
      <c r="BN26" s="69">
        <f>IF('KWh (Monthly) ENTRY NLI '!BN$5=0,0,BM26+'KWh (Monthly) ENTRY NLI '!BN26)</f>
        <v>0</v>
      </c>
      <c r="BO26" s="69">
        <f>IF('KWh (Monthly) ENTRY NLI '!BO$5=0,0,BN26+'KWh (Monthly) ENTRY NLI '!BO26)</f>
        <v>0</v>
      </c>
      <c r="BP26" s="69">
        <f>IF('KWh (Monthly) ENTRY NLI '!BP$5=0,0,BO26+'KWh (Monthly) ENTRY NLI '!BP26)</f>
        <v>0</v>
      </c>
      <c r="BQ26" s="69">
        <f>IF('KWh (Monthly) ENTRY NLI '!BQ$5=0,0,BP26+'KWh (Monthly) ENTRY NLI '!BQ26)</f>
        <v>0</v>
      </c>
      <c r="BR26" s="69">
        <f>IF('KWh (Monthly) ENTRY NLI '!BR$5=0,0,BQ26+'KWh (Monthly) ENTRY NLI '!BR26)</f>
        <v>0</v>
      </c>
      <c r="BS26" s="69">
        <f>IF('KWh (Monthly) ENTRY NLI '!BS$5=0,0,BR26+'KWh (Monthly) ENTRY NLI '!BS26)</f>
        <v>0</v>
      </c>
      <c r="BT26" s="69">
        <f>IF('KWh (Monthly) ENTRY NLI '!BT$5=0,0,BS26+'KWh (Monthly) ENTRY NLI '!BT26)</f>
        <v>0</v>
      </c>
      <c r="BU26" s="69">
        <f>IF('KWh (Monthly) ENTRY NLI '!BU$5=0,0,BT26+'KWh (Monthly) ENTRY NLI '!BU26)</f>
        <v>0</v>
      </c>
      <c r="BV26" s="69">
        <f>IF('KWh (Monthly) ENTRY NLI '!BV$5=0,0,BU26+'KWh (Monthly) ENTRY NLI '!BV26)</f>
        <v>0</v>
      </c>
      <c r="BW26" s="69">
        <f>IF('KWh (Monthly) ENTRY NLI '!BW$5=1,0,BV26+'KWh (Monthly) ENTRY NLI '!BW26)</f>
        <v>0</v>
      </c>
      <c r="BX26" s="69">
        <f>IF('KWh (Monthly) ENTRY NLI '!BX$5=1,0,BW26+'KWh (Monthly) ENTRY NLI '!BX26)</f>
        <v>0</v>
      </c>
      <c r="BY26" s="69">
        <f>IF('KWh (Monthly) ENTRY NLI '!BY$5=1,0,BX26+'KWh (Monthly) ENTRY NLI '!BY26)</f>
        <v>0</v>
      </c>
      <c r="BZ26" s="69">
        <f>IF('KWh (Monthly) ENTRY NLI '!BZ$5=1,0,BY26+'KWh (Monthly) ENTRY NLI '!BZ26)</f>
        <v>0</v>
      </c>
      <c r="CA26" s="69">
        <f>IF('KWh (Monthly) ENTRY NLI '!CA$5=1,0,BZ26+'KWh (Monthly) ENTRY NLI '!CA26)</f>
        <v>0</v>
      </c>
      <c r="CB26" s="69">
        <f>IF('KWh (Monthly) ENTRY NLI '!CB$5=1,0,CA26+'KWh (Monthly) ENTRY NLI '!CB26)</f>
        <v>0</v>
      </c>
      <c r="CC26" s="69">
        <f>IF('KWh (Monthly) ENTRY NLI '!CC$5=1,0,CB26+'KWh (Monthly) ENTRY NLI '!CC26)</f>
        <v>0</v>
      </c>
      <c r="CD26" s="69">
        <f>IF('KWh (Monthly) ENTRY NLI '!CD$5=1,0,CC26+'KWh (Monthly) ENTRY NLI '!CD26)</f>
        <v>0</v>
      </c>
      <c r="CE26" s="69">
        <f>IF('KWh (Monthly) ENTRY NLI '!CE$5=1,0,CD26+'KWh (Monthly) ENTRY NLI '!CE26)</f>
        <v>0</v>
      </c>
      <c r="CF26" s="69">
        <f>IF('KWh (Monthly) ENTRY NLI '!CF$5=1,0,CE26+'KWh (Monthly) ENTRY NLI '!CF26)</f>
        <v>0</v>
      </c>
      <c r="CG26" s="69">
        <f>IF('KWh (Monthly) ENTRY NLI '!CG$5=1,0,CF26+'KWh (Monthly) ENTRY NLI '!CG26)</f>
        <v>0</v>
      </c>
      <c r="CH26" s="69">
        <f>IF('KWh (Monthly) ENTRY NLI '!CH$5=1,0,CG26+'KWh (Monthly) ENTRY NLI '!CH26)</f>
        <v>0</v>
      </c>
      <c r="CI26" s="69">
        <f>IF('KWh (Monthly) ENTRY NLI '!CI$5=1,0,CH26+'KWh (Monthly) ENTRY NLI '!CI26)</f>
        <v>0</v>
      </c>
      <c r="CJ26" s="69">
        <f>IF('KWh (Monthly) ENTRY NLI '!CJ$5=1,0,CI26+'KWh (Monthly) ENTRY NLI '!CJ26)</f>
        <v>0</v>
      </c>
      <c r="CK26" s="69">
        <f>IF('KWh (Monthly) ENTRY NLI '!CK$5=1,0,CJ26+'KWh (Monthly) ENTRY NLI '!CK26)</f>
        <v>0</v>
      </c>
      <c r="CL26" s="69">
        <f>IF('KWh (Monthly) ENTRY NLI '!CL$5=1,0,CK26+'KWh (Monthly) ENTRY NLI '!CL26)</f>
        <v>0</v>
      </c>
      <c r="CM26" s="69">
        <f>IF('KWh (Monthly) ENTRY NLI '!CM$5=1,0,CL26+'KWh (Monthly) ENTRY NLI '!CM26)</f>
        <v>0</v>
      </c>
      <c r="CN26" s="69">
        <f>IF('KWh (Monthly) ENTRY NLI '!CN$5=1,0,CM26+'KWh (Monthly) ENTRY NLI '!CN26)</f>
        <v>0</v>
      </c>
      <c r="CO26" s="69">
        <f>IF('KWh (Monthly) ENTRY NLI '!CO$5=1,0,CN26+'KWh (Monthly) ENTRY NLI '!CO26)</f>
        <v>0</v>
      </c>
      <c r="CP26" s="69">
        <f>IF('KWh (Monthly) ENTRY NLI '!CP$5=1,0,CO26+'KWh (Monthly) ENTRY NLI '!CP26)</f>
        <v>0</v>
      </c>
      <c r="CQ26" s="69">
        <f>IF('KWh (Monthly) ENTRY NLI '!CQ$5=1,0,CP26+'KWh (Monthly) ENTRY NLI '!CQ26)</f>
        <v>0</v>
      </c>
      <c r="CR26" s="69">
        <f>IF('KWh (Monthly) ENTRY NLI '!CR$5=1,0,CQ26+'KWh (Monthly) ENTRY NLI '!CR26)</f>
        <v>0</v>
      </c>
      <c r="CS26" s="69">
        <f>IF('KWh (Monthly) ENTRY NLI '!CS$5=1,0,CR26+'KWh (Monthly) ENTRY NLI '!CS26)</f>
        <v>0</v>
      </c>
      <c r="CT26" s="69">
        <f>IF('KWh (Monthly) ENTRY NLI '!CT$5=1,0,CS26+'KWh (Monthly) ENTRY NLI '!CT26)</f>
        <v>0</v>
      </c>
      <c r="CU26" s="69">
        <f>IF('KWh (Monthly) ENTRY NLI '!CU$5=1,0,CT26+'KWh (Monthly) ENTRY NLI '!CU26)</f>
        <v>0</v>
      </c>
      <c r="CV26" s="69">
        <f>IF('KWh (Monthly) ENTRY NLI '!CV$5=1,0,CU26+'KWh (Monthly) ENTRY NLI '!CV26)</f>
        <v>0</v>
      </c>
      <c r="CW26" s="69">
        <f>IF('KWh (Monthly) ENTRY NLI '!CW$5=1,0,CV26+'KWh (Monthly) ENTRY NLI '!CW26)</f>
        <v>0</v>
      </c>
      <c r="CX26" s="69">
        <f>IF('KWh (Monthly) ENTRY NLI '!CX$5=1,0,CW26+'KWh (Monthly) ENTRY NLI '!CX26)</f>
        <v>0</v>
      </c>
      <c r="CY26" s="69">
        <f>IF('KWh (Monthly) ENTRY NLI '!CY$5=1,0,CX26+'KWh (Monthly) ENTRY NLI '!CY26)</f>
        <v>0</v>
      </c>
      <c r="CZ26" s="69">
        <f>IF('KWh (Monthly) ENTRY NLI '!CZ$5=1,0,CY26+'KWh (Monthly) ENTRY NLI '!CZ26)</f>
        <v>0</v>
      </c>
      <c r="DA26" s="69">
        <f>IF('KWh (Monthly) ENTRY NLI '!DA$5=1,0,CZ26+'KWh (Monthly) ENTRY NLI '!DA26)</f>
        <v>0</v>
      </c>
      <c r="DB26" s="69">
        <f>IF('KWh (Monthly) ENTRY NLI '!DB$5=1,0,DA26+'KWh (Monthly) ENTRY NLI '!DB26)</f>
        <v>0</v>
      </c>
      <c r="DC26" s="69">
        <f>IF('KWh (Monthly) ENTRY NLI '!DC$5=1,0,DB26+'KWh (Monthly) ENTRY NLI '!DC26)</f>
        <v>0</v>
      </c>
      <c r="DD26" s="69">
        <f>IF('KWh (Monthly) ENTRY NLI '!DD$5=1,0,DC26+'KWh (Monthly) ENTRY NLI '!DD26)</f>
        <v>0</v>
      </c>
      <c r="DE26" s="69">
        <f>IF('KWh (Monthly) ENTRY NLI '!DE$5=1,0,DD26+'KWh (Monthly) ENTRY NLI '!DE26)</f>
        <v>0</v>
      </c>
      <c r="DF26" s="69">
        <f>IF('KWh (Monthly) ENTRY NLI '!DF$5=1,0,DE26+'KWh (Monthly) ENTRY NLI '!DF26)</f>
        <v>0</v>
      </c>
      <c r="DG26" s="69">
        <f>IF('KWh (Monthly) ENTRY NLI '!DG$5=1,0,DF26+'KWh (Monthly) ENTRY NLI '!DG26)</f>
        <v>0</v>
      </c>
      <c r="DH26" s="69">
        <f>IF('KWh (Monthly) ENTRY NLI '!DH$5=1,0,DG26+'KWh (Monthly) ENTRY NLI '!DH26)</f>
        <v>0</v>
      </c>
      <c r="DI26" s="69">
        <f>IF('KWh (Monthly) ENTRY NLI '!DI$5=1,0,DH26+'KWh (Monthly) ENTRY NLI '!DI26)</f>
        <v>0</v>
      </c>
      <c r="DJ26" s="69">
        <f>IF('KWh (Monthly) ENTRY NLI '!DJ$5=1,0,DI26+'KWh (Monthly) ENTRY NLI '!DJ26)</f>
        <v>0</v>
      </c>
      <c r="DK26" s="69">
        <f>IF('KWh (Monthly) ENTRY NLI '!DK$5=1,0,DJ26+'KWh (Monthly) ENTRY NLI '!DK26)</f>
        <v>0</v>
      </c>
      <c r="DL26" s="69">
        <f>IF('KWh (Monthly) ENTRY NLI '!DL$5=1,0,DK26+'KWh (Monthly) ENTRY NLI '!DL26)</f>
        <v>0</v>
      </c>
      <c r="DM26" s="69">
        <f>IF('KWh (Monthly) ENTRY NLI '!DM$5=1,0,DL26+'KWh (Monthly) ENTRY NLI '!DM26)</f>
        <v>0</v>
      </c>
      <c r="DN26" s="69">
        <f>IF('KWh (Monthly) ENTRY NLI '!DN$5=0,0,DM26+'KWh (Monthly) ENTRY NLI '!DN26)</f>
        <v>0</v>
      </c>
      <c r="DO26" s="69">
        <f>IF('KWh (Monthly) ENTRY NLI '!DO$5=0,0,DN26+'KWh (Monthly) ENTRY NLI '!DO26)</f>
        <v>0</v>
      </c>
      <c r="DP26" s="69">
        <f>IF('KWh (Monthly) ENTRY NLI '!DP$5=0,0,DO26+'KWh (Monthly) ENTRY NLI '!DP26)</f>
        <v>0</v>
      </c>
      <c r="DQ26" s="69">
        <f>IF('KWh (Monthly) ENTRY NLI '!DQ$5=0,0,DP26+'KWh (Monthly) ENTRY NLI '!DQ26)</f>
        <v>0</v>
      </c>
      <c r="DR26" s="69">
        <f>IF('KWh (Monthly) ENTRY NLI '!DR$5=0,0,DQ26+'KWh (Monthly) ENTRY NLI '!DR26)</f>
        <v>0</v>
      </c>
    </row>
    <row r="27" spans="1:122" x14ac:dyDescent="0.25">
      <c r="A27" s="168"/>
      <c r="B27" s="45" t="s">
        <v>13</v>
      </c>
      <c r="C27" s="69">
        <f>IF('KWh (Monthly) ENTRY NLI '!C$5=0,0,'KWh (Monthly) ENTRY NLI '!C27)</f>
        <v>0</v>
      </c>
      <c r="D27" s="69">
        <f>IF('KWh (Monthly) ENTRY NLI '!D$5=0,0,C27+'KWh (Monthly) ENTRY NLI '!D27)</f>
        <v>0</v>
      </c>
      <c r="E27" s="69">
        <f>IF('KWh (Monthly) ENTRY NLI '!E$5=0,0,D27+'KWh (Monthly) ENTRY NLI '!E27)</f>
        <v>0</v>
      </c>
      <c r="F27" s="69">
        <f>IF('KWh (Monthly) ENTRY NLI '!F$5=0,0,E27+'KWh (Monthly) ENTRY NLI '!F27)</f>
        <v>0</v>
      </c>
      <c r="G27" s="69">
        <f>IF('KWh (Monthly) ENTRY NLI '!G$5=0,0,F27+'KWh (Monthly) ENTRY NLI '!G27)</f>
        <v>0</v>
      </c>
      <c r="H27" s="69">
        <f>IF('KWh (Monthly) ENTRY NLI '!H$5=0,0,G27+'KWh (Monthly) ENTRY NLI '!H27)</f>
        <v>0</v>
      </c>
      <c r="I27" s="69">
        <f>IF('KWh (Monthly) ENTRY NLI '!I$5=0,0,H27+'KWh (Monthly) ENTRY NLI '!I27)</f>
        <v>0</v>
      </c>
      <c r="J27" s="69">
        <f>IF('KWh (Monthly) ENTRY NLI '!J$5=0,0,I27+'KWh (Monthly) ENTRY NLI '!J27)</f>
        <v>0</v>
      </c>
      <c r="K27" s="69">
        <f>IF('KWh (Monthly) ENTRY NLI '!K$5=0,0,J27+'KWh (Monthly) ENTRY NLI '!K27)</f>
        <v>0</v>
      </c>
      <c r="L27" s="69">
        <f>IF('KWh (Monthly) ENTRY NLI '!L$5=0,0,K27+'KWh (Monthly) ENTRY NLI '!L27)</f>
        <v>0</v>
      </c>
      <c r="M27" s="69">
        <f>IF('KWh (Monthly) ENTRY NLI '!M$5=0,0,L27+'KWh (Monthly) ENTRY NLI '!M27)</f>
        <v>0</v>
      </c>
      <c r="N27" s="69">
        <f>IF('KWh (Monthly) ENTRY NLI '!N$5=0,0,M27+'KWh (Monthly) ENTRY NLI '!N27)</f>
        <v>0</v>
      </c>
      <c r="O27" s="69">
        <f>IF('KWh (Monthly) ENTRY NLI '!O$5=0,0,N27+'KWh (Monthly) ENTRY NLI '!O27)</f>
        <v>0</v>
      </c>
      <c r="P27" s="69">
        <f>IF('KWh (Monthly) ENTRY NLI '!P$5=0,0,O27+'KWh (Monthly) ENTRY NLI '!P27)</f>
        <v>0</v>
      </c>
      <c r="Q27" s="69">
        <f>IF('KWh (Monthly) ENTRY NLI '!Q$5=0,0,P27+'KWh (Monthly) ENTRY NLI '!Q27)</f>
        <v>0</v>
      </c>
      <c r="R27" s="69">
        <f>IF('KWh (Monthly) ENTRY NLI '!R$5=0,0,Q27+'KWh (Monthly) ENTRY NLI '!R27)</f>
        <v>0</v>
      </c>
      <c r="S27" s="69">
        <f>IF('KWh (Monthly) ENTRY NLI '!S$5=0,0,R27+'KWh (Monthly) ENTRY NLI '!S27)</f>
        <v>0</v>
      </c>
      <c r="T27" s="69">
        <f>IF('KWh (Monthly) ENTRY NLI '!T$5=0,0,S27+'KWh (Monthly) ENTRY NLI '!T27)</f>
        <v>0</v>
      </c>
      <c r="U27" s="69">
        <f>IF('KWh (Monthly) ENTRY NLI '!U$5=0,0,T27+'KWh (Monthly) ENTRY NLI '!U27)</f>
        <v>0</v>
      </c>
      <c r="V27" s="69">
        <f>IF('KWh (Monthly) ENTRY NLI '!V$5=0,0,U27+'KWh (Monthly) ENTRY NLI '!V27)</f>
        <v>0</v>
      </c>
      <c r="W27" s="69">
        <f>IF('KWh (Monthly) ENTRY NLI '!W$5=0,0,V27+'KWh (Monthly) ENTRY NLI '!W27)</f>
        <v>0</v>
      </c>
      <c r="X27" s="69">
        <f>IF('KWh (Monthly) ENTRY NLI '!X$5=0,0,W27+'KWh (Monthly) ENTRY NLI '!X27)</f>
        <v>0</v>
      </c>
      <c r="Y27" s="69">
        <f>IF('KWh (Monthly) ENTRY NLI '!Y$5=0,0,X27+'KWh (Monthly) ENTRY NLI '!Y27)</f>
        <v>0</v>
      </c>
      <c r="Z27" s="69">
        <f>IF('KWh (Monthly) ENTRY NLI '!Z$5=0,0,Y27+'KWh (Monthly) ENTRY NLI '!Z27)</f>
        <v>0</v>
      </c>
      <c r="AA27" s="69">
        <f>IF('KWh (Monthly) ENTRY NLI '!AA$5=0,0,Z27+'KWh (Monthly) ENTRY NLI '!AA27)</f>
        <v>0</v>
      </c>
      <c r="AB27" s="69">
        <f>IF('KWh (Monthly) ENTRY NLI '!AB$5=0,0,AA27+'KWh (Monthly) ENTRY NLI '!AB27)</f>
        <v>0</v>
      </c>
      <c r="AC27" s="69">
        <f>IF('KWh (Monthly) ENTRY NLI '!AC$5=0,0,AB27+'KWh (Monthly) ENTRY NLI '!AC27)</f>
        <v>0</v>
      </c>
      <c r="AD27" s="69">
        <f>IF('KWh (Monthly) ENTRY NLI '!AD$5=0,0,AC27+'KWh (Monthly) ENTRY NLI '!AD27)</f>
        <v>0</v>
      </c>
      <c r="AE27" s="69">
        <f>IF('KWh (Monthly) ENTRY NLI '!AE$5=0,0,AD27+'KWh (Monthly) ENTRY NLI '!AE27)</f>
        <v>0</v>
      </c>
      <c r="AF27" s="69">
        <f>IF('KWh (Monthly) ENTRY NLI '!AF$5=0,0,AE27+'KWh (Monthly) ENTRY NLI '!AF27)</f>
        <v>0</v>
      </c>
      <c r="AG27" s="69">
        <f>IF('KWh (Monthly) ENTRY NLI '!AG$5=0,0,AF27+'KWh (Monthly) ENTRY NLI '!AG27)</f>
        <v>0</v>
      </c>
      <c r="AH27" s="69">
        <f>IF('KWh (Monthly) ENTRY NLI '!AH$5=0,0,AG27+'KWh (Monthly) ENTRY NLI '!AH27)</f>
        <v>0</v>
      </c>
      <c r="AI27" s="69">
        <f>IF('KWh (Monthly) ENTRY NLI '!AI$5=0,0,AH27+'KWh (Monthly) ENTRY NLI '!AI27)</f>
        <v>0</v>
      </c>
      <c r="AJ27" s="69">
        <f>IF('KWh (Monthly) ENTRY NLI '!AJ$5=0,0,AI27+'KWh (Monthly) ENTRY NLI '!AJ27)</f>
        <v>0</v>
      </c>
      <c r="AK27" s="69">
        <f>IF('KWh (Monthly) ENTRY NLI '!AK$5=0,0,AJ27+'KWh (Monthly) ENTRY NLI '!AK27)</f>
        <v>0</v>
      </c>
      <c r="AL27" s="69">
        <f>IF('KWh (Monthly) ENTRY NLI '!AL$5=0,0,AK27+'KWh (Monthly) ENTRY NLI '!AL27)</f>
        <v>0</v>
      </c>
      <c r="AM27" s="69">
        <f>IF('KWh (Monthly) ENTRY NLI '!AM$5=0,0,AL27+'KWh (Monthly) ENTRY NLI '!AM27)</f>
        <v>0</v>
      </c>
      <c r="AN27" s="69">
        <f>IF('KWh (Monthly) ENTRY NLI '!AN$5=0,0,AM27+'KWh (Monthly) ENTRY NLI '!AN27)</f>
        <v>0</v>
      </c>
      <c r="AO27" s="69">
        <f>IF('KWh (Monthly) ENTRY NLI '!AO$5=0,0,AN27+'KWh (Monthly) ENTRY NLI '!AO27)</f>
        <v>0</v>
      </c>
      <c r="AP27" s="69">
        <f>IF('KWh (Monthly) ENTRY NLI '!AP$5=0,0,AO27+'KWh (Monthly) ENTRY NLI '!AP27)</f>
        <v>0</v>
      </c>
      <c r="AQ27" s="69">
        <f>IF('KWh (Monthly) ENTRY NLI '!AQ$5=0,0,AP27+'KWh (Monthly) ENTRY NLI '!AQ27)</f>
        <v>0</v>
      </c>
      <c r="AR27" s="69">
        <f>IF('KWh (Monthly) ENTRY NLI '!AR$5=0,0,AQ27+'KWh (Monthly) ENTRY NLI '!AR27)</f>
        <v>0</v>
      </c>
      <c r="AS27" s="69">
        <f>IF('KWh (Monthly) ENTRY NLI '!AS$5=0,0,AR27+'KWh (Monthly) ENTRY NLI '!AS27)</f>
        <v>0</v>
      </c>
      <c r="AT27" s="69">
        <f>IF('KWh (Monthly) ENTRY NLI '!AT$5=0,0,AS27+'KWh (Monthly) ENTRY NLI '!AT27)</f>
        <v>0</v>
      </c>
      <c r="AU27" s="69">
        <f>IF('KWh (Monthly) ENTRY NLI '!AU$5=0,0,AT27+'KWh (Monthly) ENTRY NLI '!AU27)</f>
        <v>0</v>
      </c>
      <c r="AV27" s="69">
        <f>IF('KWh (Monthly) ENTRY NLI '!AV$5=0,0,AU27+'KWh (Monthly) ENTRY NLI '!AV27)</f>
        <v>0</v>
      </c>
      <c r="AW27" s="69">
        <f>IF('KWh (Monthly) ENTRY NLI '!AW$5=0,0,AV27+'KWh (Monthly) ENTRY NLI '!AW27)</f>
        <v>0</v>
      </c>
      <c r="AX27" s="69">
        <f>IF('KWh (Monthly) ENTRY NLI '!AX$5=0,0,AW27+'KWh (Monthly) ENTRY NLI '!AX27)</f>
        <v>0</v>
      </c>
      <c r="AY27" s="69">
        <f>IF('KWh (Monthly) ENTRY NLI '!AY$5=0,0,AX27+'KWh (Monthly) ENTRY NLI '!AY27)</f>
        <v>0</v>
      </c>
      <c r="AZ27" s="69">
        <f>IF('KWh (Monthly) ENTRY NLI '!AZ$5=0,0,AY27+'KWh (Monthly) ENTRY NLI '!AZ27)</f>
        <v>0</v>
      </c>
      <c r="BA27" s="69">
        <f>IF('KWh (Monthly) ENTRY NLI '!BA$5=0,0,AZ27+'KWh (Monthly) ENTRY NLI '!BA27)</f>
        <v>0</v>
      </c>
      <c r="BB27" s="69">
        <f>IF('KWh (Monthly) ENTRY NLI '!BB$5=0,0,BA27+'KWh (Monthly) ENTRY NLI '!BB27)</f>
        <v>0</v>
      </c>
      <c r="BC27" s="69">
        <f>IF('KWh (Monthly) ENTRY NLI '!BC$5=0,0,BB27+'KWh (Monthly) ENTRY NLI '!BC27)</f>
        <v>0</v>
      </c>
      <c r="BD27" s="69">
        <f>IF('KWh (Monthly) ENTRY NLI '!BD$5=0,0,BC27+'KWh (Monthly) ENTRY NLI '!BD27)</f>
        <v>0</v>
      </c>
      <c r="BE27" s="69">
        <f>IF('KWh (Monthly) ENTRY NLI '!BE$5=0,0,BD27+'KWh (Monthly) ENTRY NLI '!BE27)</f>
        <v>0</v>
      </c>
      <c r="BF27" s="69">
        <f>IF('KWh (Monthly) ENTRY NLI '!BF$5=0,0,BE27+'KWh (Monthly) ENTRY NLI '!BF27)</f>
        <v>0</v>
      </c>
      <c r="BG27" s="69">
        <f>IF('KWh (Monthly) ENTRY NLI '!BG$5=0,0,BF27+'KWh (Monthly) ENTRY NLI '!BG27)</f>
        <v>0</v>
      </c>
      <c r="BH27" s="69">
        <f>IF('KWh (Monthly) ENTRY NLI '!BH$5=0,0,BG27+'KWh (Monthly) ENTRY NLI '!BH27)</f>
        <v>0</v>
      </c>
      <c r="BI27" s="69">
        <f>IF('KWh (Monthly) ENTRY NLI '!BI$5=0,0,BH27+'KWh (Monthly) ENTRY NLI '!BI27)</f>
        <v>0</v>
      </c>
      <c r="BJ27" s="69">
        <f>IF('KWh (Monthly) ENTRY NLI '!BJ$5=0,0,BI27+'KWh (Monthly) ENTRY NLI '!BJ27)</f>
        <v>0</v>
      </c>
      <c r="BK27" s="69">
        <f>IF('KWh (Monthly) ENTRY NLI '!BK$5=0,0,BJ27+'KWh (Monthly) ENTRY NLI '!BK27)</f>
        <v>0</v>
      </c>
      <c r="BL27" s="69">
        <f>IF('KWh (Monthly) ENTRY NLI '!BL$5=0,0,BK27+'KWh (Monthly) ENTRY NLI '!BL27)</f>
        <v>0</v>
      </c>
      <c r="BM27" s="69">
        <f>IF('KWh (Monthly) ENTRY NLI '!BM$5=0,0,BL27+'KWh (Monthly) ENTRY NLI '!BM27)</f>
        <v>0</v>
      </c>
      <c r="BN27" s="69">
        <f>IF('KWh (Monthly) ENTRY NLI '!BN$5=0,0,BM27+'KWh (Monthly) ENTRY NLI '!BN27)</f>
        <v>0</v>
      </c>
      <c r="BO27" s="69">
        <f>IF('KWh (Monthly) ENTRY NLI '!BO$5=0,0,BN27+'KWh (Monthly) ENTRY NLI '!BO27)</f>
        <v>0</v>
      </c>
      <c r="BP27" s="69">
        <f>IF('KWh (Monthly) ENTRY NLI '!BP$5=0,0,BO27+'KWh (Monthly) ENTRY NLI '!BP27)</f>
        <v>0</v>
      </c>
      <c r="BQ27" s="69">
        <f>IF('KWh (Monthly) ENTRY NLI '!BQ$5=0,0,BP27+'KWh (Monthly) ENTRY NLI '!BQ27)</f>
        <v>0</v>
      </c>
      <c r="BR27" s="69">
        <f>IF('KWh (Monthly) ENTRY NLI '!BR$5=0,0,BQ27+'KWh (Monthly) ENTRY NLI '!BR27)</f>
        <v>0</v>
      </c>
      <c r="BS27" s="69">
        <f>IF('KWh (Monthly) ENTRY NLI '!BS$5=0,0,BR27+'KWh (Monthly) ENTRY NLI '!BS27)</f>
        <v>0</v>
      </c>
      <c r="BT27" s="69">
        <f>IF('KWh (Monthly) ENTRY NLI '!BT$5=0,0,BS27+'KWh (Monthly) ENTRY NLI '!BT27)</f>
        <v>0</v>
      </c>
      <c r="BU27" s="69">
        <f>IF('KWh (Monthly) ENTRY NLI '!BU$5=0,0,BT27+'KWh (Monthly) ENTRY NLI '!BU27)</f>
        <v>0</v>
      </c>
      <c r="BV27" s="69">
        <f>IF('KWh (Monthly) ENTRY NLI '!BV$5=0,0,BU27+'KWh (Monthly) ENTRY NLI '!BV27)</f>
        <v>0</v>
      </c>
      <c r="BW27" s="69">
        <f>IF('KWh (Monthly) ENTRY NLI '!BW$5=0,0,BV27+'KWh (Monthly) ENTRY NLI '!BW27)</f>
        <v>0</v>
      </c>
      <c r="BX27" s="69">
        <f>IF('KWh (Monthly) ENTRY NLI '!BX$5=0,0,BW27+'KWh (Monthly) ENTRY NLI '!BX27)</f>
        <v>0</v>
      </c>
      <c r="BY27" s="69">
        <f>IF('KWh (Monthly) ENTRY NLI '!BY$5=0,0,BX27+'KWh (Monthly) ENTRY NLI '!BY27)</f>
        <v>0</v>
      </c>
      <c r="BZ27" s="69">
        <f>IF('KWh (Monthly) ENTRY NLI '!BZ$5=0,0,BY27+'KWh (Monthly) ENTRY NLI '!BZ27)</f>
        <v>0</v>
      </c>
      <c r="CA27" s="69">
        <f>IF('KWh (Monthly) ENTRY NLI '!CA$5=0,0,BZ27+'KWh (Monthly) ENTRY NLI '!CA27)</f>
        <v>0</v>
      </c>
      <c r="CB27" s="69">
        <f>IF('KWh (Monthly) ENTRY NLI '!CB$5=0,0,CA27+'KWh (Monthly) ENTRY NLI '!CB27)</f>
        <v>0</v>
      </c>
      <c r="CC27" s="69">
        <f>IF('KWh (Monthly) ENTRY NLI '!CC$5=0,0,CB27+'KWh (Monthly) ENTRY NLI '!CC27)</f>
        <v>0</v>
      </c>
      <c r="CD27" s="69">
        <f>IF('KWh (Monthly) ENTRY NLI '!CD$5=0,0,CC27+'KWh (Monthly) ENTRY NLI '!CD27)</f>
        <v>0</v>
      </c>
      <c r="CE27" s="69">
        <f>IF('KWh (Monthly) ENTRY NLI '!CE$5=0,0,CD27+'KWh (Monthly) ENTRY NLI '!CE27)</f>
        <v>0</v>
      </c>
      <c r="CF27" s="69">
        <f>IF('KWh (Monthly) ENTRY NLI '!CF$5=0,0,CE27+'KWh (Monthly) ENTRY NLI '!CF27)</f>
        <v>0</v>
      </c>
      <c r="CG27" s="69">
        <f>IF('KWh (Monthly) ENTRY NLI '!CG$5=0,0,CF27+'KWh (Monthly) ENTRY NLI '!CG27)</f>
        <v>0</v>
      </c>
      <c r="CH27" s="69">
        <f>IF('KWh (Monthly) ENTRY NLI '!CH$5=0,0,CG27+'KWh (Monthly) ENTRY NLI '!CH27)</f>
        <v>0</v>
      </c>
      <c r="CI27" s="69">
        <f>IF('KWh (Monthly) ENTRY NLI '!CI$5=0,0,CH27+'KWh (Monthly) ENTRY NLI '!CI27)</f>
        <v>0</v>
      </c>
      <c r="CJ27" s="69">
        <f>IF('KWh (Monthly) ENTRY NLI '!CJ$5=0,0,CI27+'KWh (Monthly) ENTRY NLI '!CJ27)</f>
        <v>0</v>
      </c>
      <c r="CK27" s="69">
        <f>IF('KWh (Monthly) ENTRY NLI '!CK$5=0,0,CJ27+'KWh (Monthly) ENTRY NLI '!CK27)</f>
        <v>0</v>
      </c>
      <c r="CL27" s="69">
        <f>IF('KWh (Monthly) ENTRY NLI '!CL$5=0,0,CK27+'KWh (Monthly) ENTRY NLI '!CL27)</f>
        <v>0</v>
      </c>
      <c r="CM27" s="69">
        <f>IF('KWh (Monthly) ENTRY NLI '!CM$5=0,0,CL27+'KWh (Monthly) ENTRY NLI '!CM27)</f>
        <v>0</v>
      </c>
      <c r="CN27" s="69">
        <f>IF('KWh (Monthly) ENTRY NLI '!CN$5=0,0,CM27+'KWh (Monthly) ENTRY NLI '!CN27)</f>
        <v>0</v>
      </c>
      <c r="CO27" s="69">
        <f>IF('KWh (Monthly) ENTRY NLI '!CO$5=0,0,CN27+'KWh (Monthly) ENTRY NLI '!CO27)</f>
        <v>0</v>
      </c>
      <c r="CP27" s="69">
        <f>IF('KWh (Monthly) ENTRY NLI '!CP$5=0,0,CO27+'KWh (Monthly) ENTRY NLI '!CP27)</f>
        <v>0</v>
      </c>
      <c r="CQ27" s="69">
        <f>IF('KWh (Monthly) ENTRY NLI '!CQ$5=0,0,CP27+'KWh (Monthly) ENTRY NLI '!CQ27)</f>
        <v>0</v>
      </c>
      <c r="CR27" s="69">
        <f>IF('KWh (Monthly) ENTRY NLI '!CR$5=0,0,CQ27+'KWh (Monthly) ENTRY NLI '!CR27)</f>
        <v>0</v>
      </c>
      <c r="CS27" s="69">
        <f>IF('KWh (Monthly) ENTRY NLI '!CS$5=0,0,CR27+'KWh (Monthly) ENTRY NLI '!CS27)</f>
        <v>0</v>
      </c>
      <c r="CT27" s="69">
        <f>IF('KWh (Monthly) ENTRY NLI '!CT$5=0,0,CS27+'KWh (Monthly) ENTRY NLI '!CT27)</f>
        <v>0</v>
      </c>
      <c r="CU27" s="69">
        <f>IF('KWh (Monthly) ENTRY NLI '!CU$5=0,0,CT27+'KWh (Monthly) ENTRY NLI '!CU27)</f>
        <v>0</v>
      </c>
      <c r="CV27" s="69">
        <f>IF('KWh (Monthly) ENTRY NLI '!CV$5=0,0,CU27+'KWh (Monthly) ENTRY NLI '!CV27)</f>
        <v>0</v>
      </c>
      <c r="CW27" s="69">
        <f>IF('KWh (Monthly) ENTRY NLI '!CW$5=0,0,CV27+'KWh (Monthly) ENTRY NLI '!CW27)</f>
        <v>0</v>
      </c>
      <c r="CX27" s="69">
        <f>IF('KWh (Monthly) ENTRY NLI '!CX$5=0,0,CW27+'KWh (Monthly) ENTRY NLI '!CX27)</f>
        <v>0</v>
      </c>
      <c r="CY27" s="69">
        <f>IF('KWh (Monthly) ENTRY NLI '!CY$5=0,0,CX27+'KWh (Monthly) ENTRY NLI '!CY27)</f>
        <v>0</v>
      </c>
      <c r="CZ27" s="69">
        <f>IF('KWh (Monthly) ENTRY NLI '!CZ$5=0,0,CY27+'KWh (Monthly) ENTRY NLI '!CZ27)</f>
        <v>0</v>
      </c>
      <c r="DA27" s="69">
        <f>IF('KWh (Monthly) ENTRY NLI '!DA$5=0,0,CZ27+'KWh (Monthly) ENTRY NLI '!DA27)</f>
        <v>0</v>
      </c>
      <c r="DB27" s="69">
        <f>IF('KWh (Monthly) ENTRY NLI '!DB$5=0,0,DA27+'KWh (Monthly) ENTRY NLI '!DB27)</f>
        <v>0</v>
      </c>
      <c r="DC27" s="69">
        <f>IF('KWh (Monthly) ENTRY NLI '!DC$5=0,0,DB27+'KWh (Monthly) ENTRY NLI '!DC27)</f>
        <v>0</v>
      </c>
      <c r="DD27" s="69">
        <f>IF('KWh (Monthly) ENTRY NLI '!DD$5=0,0,DC27+'KWh (Monthly) ENTRY NLI '!DD27)</f>
        <v>0</v>
      </c>
      <c r="DE27" s="69">
        <f>IF('KWh (Monthly) ENTRY NLI '!DE$5=0,0,DD27+'KWh (Monthly) ENTRY NLI '!DE27)</f>
        <v>0</v>
      </c>
      <c r="DF27" s="69">
        <f>IF('KWh (Monthly) ENTRY NLI '!DF$5=0,0,DE27+'KWh (Monthly) ENTRY NLI '!DF27)</f>
        <v>0</v>
      </c>
      <c r="DG27" s="69">
        <f>IF('KWh (Monthly) ENTRY NLI '!DG$5=0,0,DF27+'KWh (Monthly) ENTRY NLI '!DG27)</f>
        <v>0</v>
      </c>
      <c r="DH27" s="69">
        <f>IF('KWh (Monthly) ENTRY NLI '!DH$5=0,0,DG27+'KWh (Monthly) ENTRY NLI '!DH27)</f>
        <v>0</v>
      </c>
      <c r="DI27" s="69">
        <f>IF('KWh (Monthly) ENTRY NLI '!DI$5=0,0,DH27+'KWh (Monthly) ENTRY NLI '!DI27)</f>
        <v>0</v>
      </c>
      <c r="DJ27" s="69">
        <f>IF('KWh (Monthly) ENTRY NLI '!DJ$5=0,0,DI27+'KWh (Monthly) ENTRY NLI '!DJ27)</f>
        <v>0</v>
      </c>
      <c r="DK27" s="69">
        <f>IF('KWh (Monthly) ENTRY NLI '!DK$5=0,0,DJ27+'KWh (Monthly) ENTRY NLI '!DK27)</f>
        <v>0</v>
      </c>
      <c r="DL27" s="69">
        <f>IF('KWh (Monthly) ENTRY NLI '!DL$5=0,0,DK27+'KWh (Monthly) ENTRY NLI '!DL27)</f>
        <v>0</v>
      </c>
      <c r="DM27" s="69">
        <f>IF('KWh (Monthly) ENTRY NLI '!DM$5=0,0,DL27+'KWh (Monthly) ENTRY NLI '!DM27)</f>
        <v>0</v>
      </c>
      <c r="DN27" s="69">
        <f>IF('KWh (Monthly) ENTRY NLI '!DN$5=0,0,DM27+'KWh (Monthly) ENTRY NLI '!DN27)</f>
        <v>0</v>
      </c>
      <c r="DO27" s="69">
        <f>IF('KWh (Monthly) ENTRY NLI '!DO$5=0,0,DN27+'KWh (Monthly) ENTRY NLI '!DO27)</f>
        <v>0</v>
      </c>
      <c r="DP27" s="69">
        <f>IF('KWh (Monthly) ENTRY NLI '!DP$5=0,0,DO27+'KWh (Monthly) ENTRY NLI '!DP27)</f>
        <v>0</v>
      </c>
      <c r="DQ27" s="69">
        <f>IF('KWh (Monthly) ENTRY NLI '!DQ$5=0,0,DP27+'KWh (Monthly) ENTRY NLI '!DQ27)</f>
        <v>0</v>
      </c>
      <c r="DR27" s="69">
        <f>IF('KWh (Monthly) ENTRY NLI '!DR$5=0,0,DQ27+'KWh (Monthly) ENTRY NLI '!DR27)</f>
        <v>0</v>
      </c>
    </row>
    <row r="28" spans="1:122" x14ac:dyDescent="0.25">
      <c r="A28" s="168"/>
      <c r="B28" s="45" t="s">
        <v>4</v>
      </c>
      <c r="C28" s="69">
        <f>IF('KWh (Monthly) ENTRY NLI '!C$5=0,0,'KWh (Monthly) ENTRY NLI '!C28)</f>
        <v>0</v>
      </c>
      <c r="D28" s="69">
        <f>IF('KWh (Monthly) ENTRY NLI '!D$5=1,0,C28+'KWh (Monthly) ENTRY NLI '!D28)</f>
        <v>0</v>
      </c>
      <c r="E28" s="69">
        <f>IF('KWh (Monthly) ENTRY NLI '!E$5=0,0,D28+'KWh (Monthly) ENTRY NLI '!E28)</f>
        <v>0</v>
      </c>
      <c r="F28" s="69">
        <f>IF('KWh (Monthly) ENTRY NLI '!F$5=1,0,E28+'KWh (Monthly) ENTRY NLI '!F28)</f>
        <v>0</v>
      </c>
      <c r="G28" s="69">
        <f>IF('KWh (Monthly) ENTRY NLI '!G$5=1,0,F28+'KWh (Monthly) ENTRY NLI '!G28)</f>
        <v>0</v>
      </c>
      <c r="H28" s="69">
        <f>IF('KWh (Monthly) ENTRY NLI '!H$5=1,0,G28+'KWh (Monthly) ENTRY NLI '!H28)</f>
        <v>0</v>
      </c>
      <c r="I28" s="69">
        <f>IF('KWh (Monthly) ENTRY NLI '!I$5=1,0,H28+'KWh (Monthly) ENTRY NLI '!I28)</f>
        <v>0</v>
      </c>
      <c r="J28" s="69">
        <f>IF('KWh (Monthly) ENTRY NLI '!J$5=1,0,I28+'KWh (Monthly) ENTRY NLI '!J28)</f>
        <v>0</v>
      </c>
      <c r="K28" s="69">
        <f>IF('KWh (Monthly) ENTRY NLI '!K$5=1,0,J28+'KWh (Monthly) ENTRY NLI '!K28)</f>
        <v>0</v>
      </c>
      <c r="L28" s="69">
        <f>IF('KWh (Monthly) ENTRY NLI '!L$5=1,0,K28+'KWh (Monthly) ENTRY NLI '!L28)</f>
        <v>0</v>
      </c>
      <c r="M28" s="69">
        <f>IF('KWh (Monthly) ENTRY NLI '!M$5=1,0,L28+'KWh (Monthly) ENTRY NLI '!M28)</f>
        <v>0</v>
      </c>
      <c r="N28" s="69">
        <f>IF('KWh (Monthly) ENTRY NLI '!N$5=1,0,M28+'KWh (Monthly) ENTRY NLI '!N28)</f>
        <v>0</v>
      </c>
      <c r="O28" s="69">
        <f>IF('KWh (Monthly) ENTRY NLI '!O$5=1,0,N28+'KWh (Monthly) ENTRY NLI '!O28)</f>
        <v>0</v>
      </c>
      <c r="P28" s="69">
        <f>IF('KWh (Monthly) ENTRY NLI '!P$5=1,0,O28+'KWh (Monthly) ENTRY NLI '!P28)</f>
        <v>0</v>
      </c>
      <c r="Q28" s="69">
        <f>IF('KWh (Monthly) ENTRY NLI '!Q$5=1,0,P28+'KWh (Monthly) ENTRY NLI '!Q28)</f>
        <v>0</v>
      </c>
      <c r="R28" s="69">
        <f>IF('KWh (Monthly) ENTRY NLI '!R$5=1,0,Q28+'KWh (Monthly) ENTRY NLI '!R28)</f>
        <v>0</v>
      </c>
      <c r="S28" s="69">
        <f>IF('KWh (Monthly) ENTRY NLI '!S$5=1,0,R28+'KWh (Monthly) ENTRY NLI '!S28)</f>
        <v>0</v>
      </c>
      <c r="T28" s="69">
        <f>IF('KWh (Monthly) ENTRY NLI '!T$5=1,0,S28+'KWh (Monthly) ENTRY NLI '!T28)</f>
        <v>0</v>
      </c>
      <c r="U28" s="69">
        <f>IF('KWh (Monthly) ENTRY NLI '!U$5=1,0,T28+'KWh (Monthly) ENTRY NLI '!U28)</f>
        <v>0</v>
      </c>
      <c r="V28" s="69">
        <f>IF('KWh (Monthly) ENTRY NLI '!V$5=1,0,U28+'KWh (Monthly) ENTRY NLI '!V28)</f>
        <v>0</v>
      </c>
      <c r="W28" s="69">
        <f>IF('KWh (Monthly) ENTRY NLI '!W$5=1,0,V28+'KWh (Monthly) ENTRY NLI '!W28)</f>
        <v>0</v>
      </c>
      <c r="X28" s="69">
        <f>IF('KWh (Monthly) ENTRY NLI '!X$5=1,0,W28+'KWh (Monthly) ENTRY NLI '!X28)</f>
        <v>0</v>
      </c>
      <c r="Y28" s="69">
        <f>IF('KWh (Monthly) ENTRY NLI '!Y$5=1,0,X28+'KWh (Monthly) ENTRY NLI '!Y28)</f>
        <v>0</v>
      </c>
      <c r="Z28" s="69">
        <f>IF('KWh (Monthly) ENTRY NLI '!Z$5=1,0,Y28+'KWh (Monthly) ENTRY NLI '!Z28)</f>
        <v>0</v>
      </c>
      <c r="AA28" s="69">
        <f>IF('KWh (Monthly) ENTRY NLI '!AA$5=1,0,Z28+'KWh (Monthly) ENTRY NLI '!AA28)</f>
        <v>0</v>
      </c>
      <c r="AB28" s="69">
        <f>IF('KWh (Monthly) ENTRY NLI '!AB$5=1,0,AA28+'KWh (Monthly) ENTRY NLI '!AB28)</f>
        <v>0</v>
      </c>
      <c r="AC28" s="69">
        <f>IF('KWh (Monthly) ENTRY NLI '!AC$5=1,0,AB28+'KWh (Monthly) ENTRY NLI '!AC28)</f>
        <v>0</v>
      </c>
      <c r="AD28" s="69">
        <f>IF('KWh (Monthly) ENTRY NLI '!AD$5=1,0,AC28+'KWh (Monthly) ENTRY NLI '!AD28)</f>
        <v>0</v>
      </c>
      <c r="AE28" s="69">
        <f>IF('KWh (Monthly) ENTRY NLI '!AE$5=1,0,AD28+'KWh (Monthly) ENTRY NLI '!AE28)</f>
        <v>0</v>
      </c>
      <c r="AF28" s="69">
        <f>IF('KWh (Monthly) ENTRY NLI '!AF$5=1,0,AE28+'KWh (Monthly) ENTRY NLI '!AF28)</f>
        <v>0</v>
      </c>
      <c r="AG28" s="69">
        <f>IF('KWh (Monthly) ENTRY NLI '!AG$5=1,0,AF28+'KWh (Monthly) ENTRY NLI '!AG28)</f>
        <v>0</v>
      </c>
      <c r="AH28" s="69">
        <f>IF('KWh (Monthly) ENTRY NLI '!AH$5=1,0,AG28+'KWh (Monthly) ENTRY NLI '!AH28)</f>
        <v>0</v>
      </c>
      <c r="AI28" s="69">
        <f>IF('KWh (Monthly) ENTRY NLI '!AI$5=1,0,AH28+'KWh (Monthly) ENTRY NLI '!AI28)</f>
        <v>0</v>
      </c>
      <c r="AJ28" s="69">
        <f>IF('KWh (Monthly) ENTRY NLI '!AJ$5=1,0,AI28+'KWh (Monthly) ENTRY NLI '!AJ28)</f>
        <v>0</v>
      </c>
      <c r="AK28" s="69">
        <f>IF('KWh (Monthly) ENTRY NLI '!AK$5=1,0,AJ28+'KWh (Monthly) ENTRY NLI '!AK28)</f>
        <v>0</v>
      </c>
      <c r="AL28" s="69">
        <f>IF('KWh (Monthly) ENTRY NLI '!AL$5=1,0,AK28+'KWh (Monthly) ENTRY NLI '!AL28)</f>
        <v>0</v>
      </c>
      <c r="AM28" s="69">
        <f>IF('KWh (Monthly) ENTRY NLI '!AM$5=1,0,AL28+'KWh (Monthly) ENTRY NLI '!AM28)</f>
        <v>0</v>
      </c>
      <c r="AN28" s="69">
        <f>IF('KWh (Monthly) ENTRY NLI '!AN$5=1,0,AM28+'KWh (Monthly) ENTRY NLI '!AN28)</f>
        <v>0</v>
      </c>
      <c r="AO28" s="69">
        <f>IF('KWh (Monthly) ENTRY NLI '!AO$5=1,0,AN28+'KWh (Monthly) ENTRY NLI '!AO28)</f>
        <v>0</v>
      </c>
      <c r="AP28" s="69">
        <f>IF('KWh (Monthly) ENTRY NLI '!AP$5=1,0,AO28+'KWh (Monthly) ENTRY NLI '!AP28)</f>
        <v>0</v>
      </c>
      <c r="AQ28" s="69">
        <f>IF('KWh (Monthly) ENTRY NLI '!AQ$5=1,0,AP28+'KWh (Monthly) ENTRY NLI '!AQ28)</f>
        <v>0</v>
      </c>
      <c r="AR28" s="69">
        <f>IF('KWh (Monthly) ENTRY NLI '!AR$5=1,0,AQ28+'KWh (Monthly) ENTRY NLI '!AR28)</f>
        <v>0</v>
      </c>
      <c r="AS28" s="69">
        <f>IF('KWh (Monthly) ENTRY NLI '!AS$5=1,0,AR28+'KWh (Monthly) ENTRY NLI '!AS28)</f>
        <v>0</v>
      </c>
      <c r="AT28" s="69">
        <f>IF('KWh (Monthly) ENTRY NLI '!AT$5=1,0,AS28+'KWh (Monthly) ENTRY NLI '!AT28)</f>
        <v>0</v>
      </c>
      <c r="AU28" s="69">
        <f>IF('KWh (Monthly) ENTRY NLI '!AU$5=1,0,AT28+'KWh (Monthly) ENTRY NLI '!AU28)</f>
        <v>0</v>
      </c>
      <c r="AV28" s="69">
        <f>IF('KWh (Monthly) ENTRY NLI '!AV$5=1,0,AU28+'KWh (Monthly) ENTRY NLI '!AV28)</f>
        <v>0</v>
      </c>
      <c r="AW28" s="69">
        <f>IF('KWh (Monthly) ENTRY NLI '!AW$5=1,0,AV28+'KWh (Monthly) ENTRY NLI '!AW28)</f>
        <v>0</v>
      </c>
      <c r="AX28" s="69">
        <f>IF('KWh (Monthly) ENTRY NLI '!AX$5=1,0,AW28+'KWh (Monthly) ENTRY NLI '!AX28)</f>
        <v>0</v>
      </c>
      <c r="AY28" s="69">
        <f>IF('KWh (Monthly) ENTRY NLI '!AY$5=1,0,AX28+'KWh (Monthly) ENTRY NLI '!AY28)</f>
        <v>0</v>
      </c>
      <c r="AZ28" s="69">
        <f>IF('KWh (Monthly) ENTRY NLI '!AZ$5=1,0,AY28+'KWh (Monthly) ENTRY NLI '!AZ28)</f>
        <v>0</v>
      </c>
      <c r="BA28" s="69">
        <f>IF('KWh (Monthly) ENTRY NLI '!BA$5=1,0,AZ28+'KWh (Monthly) ENTRY NLI '!BA28)</f>
        <v>0</v>
      </c>
      <c r="BB28" s="69">
        <f>IF('KWh (Monthly) ENTRY NLI '!BB$5=1,0,BA28+'KWh (Monthly) ENTRY NLI '!BB28)</f>
        <v>0</v>
      </c>
      <c r="BC28" s="69">
        <f>IF('KWh (Monthly) ENTRY NLI '!BC$5=1,0,BB28+'KWh (Monthly) ENTRY NLI '!BC28)</f>
        <v>0</v>
      </c>
      <c r="BD28" s="69">
        <f>IF('KWh (Monthly) ENTRY NLI '!BD$5=1,0,BC28+'KWh (Monthly) ENTRY NLI '!BD28)</f>
        <v>0</v>
      </c>
      <c r="BE28" s="69">
        <f>IF('KWh (Monthly) ENTRY NLI '!BE$5=1,0,BD28+'KWh (Monthly) ENTRY NLI '!BE28)</f>
        <v>0</v>
      </c>
      <c r="BF28" s="69">
        <f>IF('KWh (Monthly) ENTRY NLI '!BF$5=1,0,BE28+'KWh (Monthly) ENTRY NLI '!BF28)</f>
        <v>0</v>
      </c>
      <c r="BG28" s="69">
        <f>IF('KWh (Monthly) ENTRY NLI '!BG$5=1,0,BF28+'KWh (Monthly) ENTRY NLI '!BG28)</f>
        <v>0</v>
      </c>
      <c r="BH28" s="69">
        <f>IF('KWh (Monthly) ENTRY NLI '!BH$5=1,0,BG28+'KWh (Monthly) ENTRY NLI '!BH28)</f>
        <v>0</v>
      </c>
      <c r="BI28" s="69">
        <f>IF('KWh (Monthly) ENTRY NLI '!BI$5=1,0,BH28+'KWh (Monthly) ENTRY NLI '!BI28)</f>
        <v>0</v>
      </c>
      <c r="BJ28" s="69">
        <f>IF('KWh (Monthly) ENTRY NLI '!BJ$5=1,0,BI28+'KWh (Monthly) ENTRY NLI '!BJ28)</f>
        <v>0</v>
      </c>
      <c r="BK28" s="69">
        <f>IF('KWh (Monthly) ENTRY NLI '!BK$5=1,0,BJ28+'KWh (Monthly) ENTRY NLI '!BK28)</f>
        <v>0</v>
      </c>
      <c r="BL28" s="69">
        <f>IF('KWh (Monthly) ENTRY NLI '!BL$5=1,0,BK28+'KWh (Monthly) ENTRY NLI '!BL28)</f>
        <v>0</v>
      </c>
      <c r="BM28" s="69">
        <f>IF('KWh (Monthly) ENTRY NLI '!BM$5=1,0,BL28+'KWh (Monthly) ENTRY NLI '!BM28)</f>
        <v>0</v>
      </c>
      <c r="BN28" s="69">
        <f>IF('KWh (Monthly) ENTRY NLI '!BN$5=1,0,BM28+'KWh (Monthly) ENTRY NLI '!BN28)</f>
        <v>0</v>
      </c>
      <c r="BO28" s="69">
        <f>IF('KWh (Monthly) ENTRY NLI '!BO$5=1,0,BN28+'KWh (Monthly) ENTRY NLI '!BO28)</f>
        <v>0</v>
      </c>
      <c r="BP28" s="69">
        <f>IF('KWh (Monthly) ENTRY NLI '!BP$5=1,0,BO28+'KWh (Monthly) ENTRY NLI '!BP28)</f>
        <v>0</v>
      </c>
      <c r="BQ28" s="69">
        <f>IF('KWh (Monthly) ENTRY NLI '!BQ$5=1,0,BP28+'KWh (Monthly) ENTRY NLI '!BQ28)</f>
        <v>0</v>
      </c>
      <c r="BR28" s="69">
        <f>IF('KWh (Monthly) ENTRY NLI '!BR$5=1,0,BQ28+'KWh (Monthly) ENTRY NLI '!BR28)</f>
        <v>0</v>
      </c>
      <c r="BS28" s="69">
        <f>IF('KWh (Monthly) ENTRY NLI '!BS$5=1,0,BR28+'KWh (Monthly) ENTRY NLI '!BS28)</f>
        <v>0</v>
      </c>
      <c r="BT28" s="69">
        <f>IF('KWh (Monthly) ENTRY NLI '!BT$5=1,0,BS28+'KWh (Monthly) ENTRY NLI '!BT28)</f>
        <v>0</v>
      </c>
      <c r="BU28" s="69">
        <f>IF('KWh (Monthly) ENTRY NLI '!BU$5=1,0,BT28+'KWh (Monthly) ENTRY NLI '!BU28)</f>
        <v>0</v>
      </c>
      <c r="BV28" s="69">
        <f>IF('KWh (Monthly) ENTRY NLI '!BV$5=1,0,BU28+'KWh (Monthly) ENTRY NLI '!BV28)</f>
        <v>0</v>
      </c>
      <c r="BW28" s="69">
        <f>IF('KWh (Monthly) ENTRY NLI '!BW$5=1,0,BV28+'KWh (Monthly) ENTRY NLI '!BW28)</f>
        <v>0</v>
      </c>
      <c r="BX28" s="69">
        <f>IF('KWh (Monthly) ENTRY NLI '!BX$5=1,0,BW28+'KWh (Monthly) ENTRY NLI '!BX28)</f>
        <v>0</v>
      </c>
      <c r="BY28" s="69">
        <f>IF('KWh (Monthly) ENTRY NLI '!BY$5=1,0,BX28+'KWh (Monthly) ENTRY NLI '!BY28)</f>
        <v>0</v>
      </c>
      <c r="BZ28" s="69">
        <f>IF('KWh (Monthly) ENTRY NLI '!BZ$5=1,0,BY28+'KWh (Monthly) ENTRY NLI '!BZ28)</f>
        <v>0</v>
      </c>
      <c r="CA28" s="69">
        <f>IF('KWh (Monthly) ENTRY NLI '!CA$5=1,0,BZ28+'KWh (Monthly) ENTRY NLI '!CA28)</f>
        <v>0</v>
      </c>
      <c r="CB28" s="69">
        <f>IF('KWh (Monthly) ENTRY NLI '!CB$5=1,0,CA28+'KWh (Monthly) ENTRY NLI '!CB28)</f>
        <v>0</v>
      </c>
      <c r="CC28" s="69">
        <f>IF('KWh (Monthly) ENTRY NLI '!CC$5=1,0,CB28+'KWh (Monthly) ENTRY NLI '!CC28)</f>
        <v>0</v>
      </c>
      <c r="CD28" s="69">
        <f>IF('KWh (Monthly) ENTRY NLI '!CD$5=1,0,CC28+'KWh (Monthly) ENTRY NLI '!CD28)</f>
        <v>0</v>
      </c>
      <c r="CE28" s="69">
        <f>IF('KWh (Monthly) ENTRY NLI '!CE$5=1,0,CD28+'KWh (Monthly) ENTRY NLI '!CE28)</f>
        <v>0</v>
      </c>
      <c r="CF28" s="69">
        <f>IF('KWh (Monthly) ENTRY NLI '!CF$5=1,0,CE28+'KWh (Monthly) ENTRY NLI '!CF28)</f>
        <v>0</v>
      </c>
      <c r="CG28" s="69">
        <f>IF('KWh (Monthly) ENTRY NLI '!CG$5=1,0,CF28+'KWh (Monthly) ENTRY NLI '!CG28)</f>
        <v>0</v>
      </c>
      <c r="CH28" s="69">
        <f>IF('KWh (Monthly) ENTRY NLI '!CH$5=1,0,CG28+'KWh (Monthly) ENTRY NLI '!CH28)</f>
        <v>0</v>
      </c>
      <c r="CI28" s="69">
        <f>IF('KWh (Monthly) ENTRY NLI '!CI$5=1,0,CH28+'KWh (Monthly) ENTRY NLI '!CI28)</f>
        <v>0</v>
      </c>
      <c r="CJ28" s="69">
        <f>IF('KWh (Monthly) ENTRY NLI '!CJ$5=1,0,CI28+'KWh (Monthly) ENTRY NLI '!CJ28)</f>
        <v>0</v>
      </c>
      <c r="CK28" s="69">
        <f>IF('KWh (Monthly) ENTRY NLI '!CK$5=1,0,CJ28+'KWh (Monthly) ENTRY NLI '!CK28)</f>
        <v>0</v>
      </c>
      <c r="CL28" s="69">
        <f>IF('KWh (Monthly) ENTRY NLI '!CL$5=1,0,CK28+'KWh (Monthly) ENTRY NLI '!CL28)</f>
        <v>0</v>
      </c>
      <c r="CM28" s="69">
        <f>IF('KWh (Monthly) ENTRY NLI '!CM$5=1,0,CL28+'KWh (Monthly) ENTRY NLI '!CM28)</f>
        <v>0</v>
      </c>
      <c r="CN28" s="69">
        <f>IF('KWh (Monthly) ENTRY NLI '!CN$5=1,0,CM28+'KWh (Monthly) ENTRY NLI '!CN28)</f>
        <v>0</v>
      </c>
      <c r="CO28" s="69">
        <f>IF('KWh (Monthly) ENTRY NLI '!CO$5=1,0,CN28+'KWh (Monthly) ENTRY NLI '!CO28)</f>
        <v>0</v>
      </c>
      <c r="CP28" s="69">
        <f>IF('KWh (Monthly) ENTRY NLI '!CP$5=1,0,CO28+'KWh (Monthly) ENTRY NLI '!CP28)</f>
        <v>0</v>
      </c>
      <c r="CQ28" s="69">
        <f>IF('KWh (Monthly) ENTRY NLI '!CQ$5=1,0,CP28+'KWh (Monthly) ENTRY NLI '!CQ28)</f>
        <v>0</v>
      </c>
      <c r="CR28" s="69">
        <f>IF('KWh (Monthly) ENTRY NLI '!CR$5=1,0,CQ28+'KWh (Monthly) ENTRY NLI '!CR28)</f>
        <v>0</v>
      </c>
      <c r="CS28" s="69">
        <f>IF('KWh (Monthly) ENTRY NLI '!CS$5=1,0,CR28+'KWh (Monthly) ENTRY NLI '!CS28)</f>
        <v>0</v>
      </c>
      <c r="CT28" s="69">
        <f>IF('KWh (Monthly) ENTRY NLI '!CT$5=1,0,CS28+'KWh (Monthly) ENTRY NLI '!CT28)</f>
        <v>0</v>
      </c>
      <c r="CU28" s="69">
        <f>IF('KWh (Monthly) ENTRY NLI '!CU$5=1,0,CT28+'KWh (Monthly) ENTRY NLI '!CU28)</f>
        <v>0</v>
      </c>
      <c r="CV28" s="69">
        <f>IF('KWh (Monthly) ENTRY NLI '!CV$5=1,0,CU28+'KWh (Monthly) ENTRY NLI '!CV28)</f>
        <v>0</v>
      </c>
      <c r="CW28" s="69">
        <f>IF('KWh (Monthly) ENTRY NLI '!CW$5=1,0,CV28+'KWh (Monthly) ENTRY NLI '!CW28)</f>
        <v>0</v>
      </c>
      <c r="CX28" s="69">
        <f>IF('KWh (Monthly) ENTRY NLI '!CX$5=1,0,CW28+'KWh (Monthly) ENTRY NLI '!CX28)</f>
        <v>0</v>
      </c>
      <c r="CY28" s="69">
        <f>IF('KWh (Monthly) ENTRY NLI '!CY$5=1,0,CX28+'KWh (Monthly) ENTRY NLI '!CY28)</f>
        <v>0</v>
      </c>
      <c r="CZ28" s="69">
        <f>IF('KWh (Monthly) ENTRY NLI '!CZ$5=1,0,CY28+'KWh (Monthly) ENTRY NLI '!CZ28)</f>
        <v>0</v>
      </c>
      <c r="DA28" s="69">
        <f>IF('KWh (Monthly) ENTRY NLI '!DA$5=1,0,CZ28+'KWh (Monthly) ENTRY NLI '!DA28)</f>
        <v>0</v>
      </c>
      <c r="DB28" s="69">
        <f>IF('KWh (Monthly) ENTRY NLI '!DB$5=1,0,DA28+'KWh (Monthly) ENTRY NLI '!DB28)</f>
        <v>0</v>
      </c>
      <c r="DC28" s="69">
        <f>IF('KWh (Monthly) ENTRY NLI '!DC$5=1,0,DB28+'KWh (Monthly) ENTRY NLI '!DC28)</f>
        <v>0</v>
      </c>
      <c r="DD28" s="69">
        <f>IF('KWh (Monthly) ENTRY NLI '!DD$5=1,0,DC28+'KWh (Monthly) ENTRY NLI '!DD28)</f>
        <v>0</v>
      </c>
      <c r="DE28" s="69">
        <f>IF('KWh (Monthly) ENTRY NLI '!DE$5=1,0,DD28+'KWh (Monthly) ENTRY NLI '!DE28)</f>
        <v>0</v>
      </c>
      <c r="DF28" s="69">
        <f>IF('KWh (Monthly) ENTRY NLI '!DF$5=1,0,DE28+'KWh (Monthly) ENTRY NLI '!DF28)</f>
        <v>0</v>
      </c>
      <c r="DG28" s="69">
        <f>IF('KWh (Monthly) ENTRY NLI '!DG$5=1,0,DF28+'KWh (Monthly) ENTRY NLI '!DG28)</f>
        <v>0</v>
      </c>
      <c r="DH28" s="69">
        <f>IF('KWh (Monthly) ENTRY NLI '!DH$5=1,0,DG28+'KWh (Monthly) ENTRY NLI '!DH28)</f>
        <v>0</v>
      </c>
      <c r="DI28" s="69">
        <f>IF('KWh (Monthly) ENTRY NLI '!DI$5=1,0,DH28+'KWh (Monthly) ENTRY NLI '!DI28)</f>
        <v>0</v>
      </c>
      <c r="DJ28" s="69">
        <f>IF('KWh (Monthly) ENTRY NLI '!DJ$5=1,0,DI28+'KWh (Monthly) ENTRY NLI '!DJ28)</f>
        <v>0</v>
      </c>
      <c r="DK28" s="69">
        <f>IF('KWh (Monthly) ENTRY NLI '!DK$5=1,0,DJ28+'KWh (Monthly) ENTRY NLI '!DK28)</f>
        <v>0</v>
      </c>
      <c r="DL28" s="69">
        <f>IF('KWh (Monthly) ENTRY NLI '!DL$5=1,0,DK28+'KWh (Monthly) ENTRY NLI '!DL28)</f>
        <v>0</v>
      </c>
      <c r="DM28" s="69">
        <f>IF('KWh (Monthly) ENTRY NLI '!DM$5=1,0,DL28+'KWh (Monthly) ENTRY NLI '!DM28)</f>
        <v>0</v>
      </c>
      <c r="DN28" s="69">
        <f>IF('KWh (Monthly) ENTRY NLI '!DN$5=1,0,DM28+'KWh (Monthly) ENTRY NLI '!DN28)</f>
        <v>0</v>
      </c>
      <c r="DO28" s="69">
        <f>IF('KWh (Monthly) ENTRY NLI '!DO$5=1,0,DN28+'KWh (Monthly) ENTRY NLI '!DO28)</f>
        <v>0</v>
      </c>
      <c r="DP28" s="69">
        <f>IF('KWh (Monthly) ENTRY NLI '!DP$5=1,0,DO28+'KWh (Monthly) ENTRY NLI '!DP28)</f>
        <v>0</v>
      </c>
      <c r="DQ28" s="69">
        <f>IF('KWh (Monthly) ENTRY NLI '!DQ$5=1,0,DP28+'KWh (Monthly) ENTRY NLI '!DQ28)</f>
        <v>0</v>
      </c>
      <c r="DR28" s="69">
        <f>IF('KWh (Monthly) ENTRY NLI '!DR$5=1,0,DQ28+'KWh (Monthly) ENTRY NLI '!DR28)</f>
        <v>0</v>
      </c>
    </row>
    <row r="29" spans="1:122" x14ac:dyDescent="0.25">
      <c r="A29" s="168"/>
      <c r="B29" s="45" t="s">
        <v>5</v>
      </c>
      <c r="C29" s="69">
        <f>IF('KWh (Monthly) ENTRY NLI '!C$5=0,0,'KWh (Monthly) ENTRY NLI '!C29)</f>
        <v>0</v>
      </c>
      <c r="D29" s="69">
        <f>IF('KWh (Monthly) ENTRY NLI '!D$5=0,0,C29+'KWh (Monthly) ENTRY NLI '!D29)</f>
        <v>0</v>
      </c>
      <c r="E29" s="69">
        <f>IF('KWh (Monthly) ENTRY NLI '!E$5=0,0,D29+'KWh (Monthly) ENTRY NLI '!E29)</f>
        <v>0</v>
      </c>
      <c r="F29" s="69">
        <f>IF('KWh (Monthly) ENTRY NLI '!F$5=0,0,E29+'KWh (Monthly) ENTRY NLI '!F29)</f>
        <v>0</v>
      </c>
      <c r="G29" s="69">
        <f>IF('KWh (Monthly) ENTRY NLI '!G$5=0,0,F29+'KWh (Monthly) ENTRY NLI '!G29)</f>
        <v>0</v>
      </c>
      <c r="H29" s="69">
        <f>IF('KWh (Monthly) ENTRY NLI '!H$5=0,0,G29+'KWh (Monthly) ENTRY NLI '!H29)</f>
        <v>0</v>
      </c>
      <c r="I29" s="69">
        <f>IF('KWh (Monthly) ENTRY NLI '!I$5=0,0,H29+'KWh (Monthly) ENTRY NLI '!I29)</f>
        <v>0</v>
      </c>
      <c r="J29" s="69">
        <f>IF('KWh (Monthly) ENTRY NLI '!J$5=0,0,I29+'KWh (Monthly) ENTRY NLI '!J29)</f>
        <v>0</v>
      </c>
      <c r="K29" s="69">
        <f>IF('KWh (Monthly) ENTRY NLI '!K$5=0,0,J29+'KWh (Monthly) ENTRY NLI '!K29)</f>
        <v>0</v>
      </c>
      <c r="L29" s="69">
        <f>IF('KWh (Monthly) ENTRY NLI '!L$5=0,0,K29+'KWh (Monthly) ENTRY NLI '!L29)</f>
        <v>0</v>
      </c>
      <c r="M29" s="69">
        <f>IF('KWh (Monthly) ENTRY NLI '!M$5=0,0,L29+'KWh (Monthly) ENTRY NLI '!M29)</f>
        <v>0</v>
      </c>
      <c r="N29" s="69">
        <f>IF('KWh (Monthly) ENTRY NLI '!N$5=0,0,M29+'KWh (Monthly) ENTRY NLI '!N29)</f>
        <v>0</v>
      </c>
      <c r="O29" s="69">
        <f>IF('KWh (Monthly) ENTRY NLI '!O$5=0,0,N29+'KWh (Monthly) ENTRY NLI '!O29)</f>
        <v>0</v>
      </c>
      <c r="P29" s="69">
        <f>IF('KWh (Monthly) ENTRY NLI '!P$5=0,0,O29+'KWh (Monthly) ENTRY NLI '!P29)</f>
        <v>0</v>
      </c>
      <c r="Q29" s="69">
        <f>IF('KWh (Monthly) ENTRY NLI '!Q$5=0,0,P29+'KWh (Monthly) ENTRY NLI '!Q29)</f>
        <v>0</v>
      </c>
      <c r="R29" s="69">
        <f>IF('KWh (Monthly) ENTRY NLI '!R$5=0,0,Q29+'KWh (Monthly) ENTRY NLI '!R29)</f>
        <v>0</v>
      </c>
      <c r="S29" s="69">
        <f>IF('KWh (Monthly) ENTRY NLI '!S$5=0,0,R29+'KWh (Monthly) ENTRY NLI '!S29)</f>
        <v>0</v>
      </c>
      <c r="T29" s="69">
        <f>IF('KWh (Monthly) ENTRY NLI '!T$5=0,0,S29+'KWh (Monthly) ENTRY NLI '!T29)</f>
        <v>0</v>
      </c>
      <c r="U29" s="69">
        <f>IF('KWh (Monthly) ENTRY NLI '!U$5=0,0,T29+'KWh (Monthly) ENTRY NLI '!U29)</f>
        <v>0</v>
      </c>
      <c r="V29" s="69">
        <f>IF('KWh (Monthly) ENTRY NLI '!V$5=0,0,U29+'KWh (Monthly) ENTRY NLI '!V29)</f>
        <v>0</v>
      </c>
      <c r="W29" s="69">
        <f>IF('KWh (Monthly) ENTRY NLI '!W$5=0,0,V29+'KWh (Monthly) ENTRY NLI '!W29)</f>
        <v>0</v>
      </c>
      <c r="X29" s="69">
        <f>IF('KWh (Monthly) ENTRY NLI '!X$5=0,0,W29+'KWh (Monthly) ENTRY NLI '!X29)</f>
        <v>0</v>
      </c>
      <c r="Y29" s="69">
        <f>IF('KWh (Monthly) ENTRY NLI '!Y$5=0,0,X29+'KWh (Monthly) ENTRY NLI '!Y29)</f>
        <v>0</v>
      </c>
      <c r="Z29" s="69">
        <f>IF('KWh (Monthly) ENTRY NLI '!Z$5=0,0,Y29+'KWh (Monthly) ENTRY NLI '!Z29)</f>
        <v>0</v>
      </c>
      <c r="AA29" s="69">
        <f>IF('KWh (Monthly) ENTRY NLI '!AA$5=0,0,Z29+'KWh (Monthly) ENTRY NLI '!AA29)</f>
        <v>0</v>
      </c>
      <c r="AB29" s="69">
        <f>IF('KWh (Monthly) ENTRY NLI '!AB$5=0,0,AA29+'KWh (Monthly) ENTRY NLI '!AB29)</f>
        <v>0</v>
      </c>
      <c r="AC29" s="69">
        <f>IF('KWh (Monthly) ENTRY NLI '!AC$5=0,0,AB29+'KWh (Monthly) ENTRY NLI '!AC29)</f>
        <v>0</v>
      </c>
      <c r="AD29" s="69">
        <f>IF('KWh (Monthly) ENTRY NLI '!AD$5=0,0,AC29+'KWh (Monthly) ENTRY NLI '!AD29)</f>
        <v>0</v>
      </c>
      <c r="AE29" s="69">
        <f>IF('KWh (Monthly) ENTRY NLI '!AE$5=0,0,AD29+'KWh (Monthly) ENTRY NLI '!AE29)</f>
        <v>0</v>
      </c>
      <c r="AF29" s="69">
        <f>IF('KWh (Monthly) ENTRY NLI '!AF$5=0,0,AE29+'KWh (Monthly) ENTRY NLI '!AF29)</f>
        <v>0</v>
      </c>
      <c r="AG29" s="69">
        <f>IF('KWh (Monthly) ENTRY NLI '!AG$5=0,0,AF29+'KWh (Monthly) ENTRY NLI '!AG29)</f>
        <v>0</v>
      </c>
      <c r="AH29" s="69">
        <f>IF('KWh (Monthly) ENTRY NLI '!AH$5=0,0,AG29+'KWh (Monthly) ENTRY NLI '!AH29)</f>
        <v>0</v>
      </c>
      <c r="AI29" s="69">
        <f>IF('KWh (Monthly) ENTRY NLI '!AI$5=0,0,AH29+'KWh (Monthly) ENTRY NLI '!AI29)</f>
        <v>0</v>
      </c>
      <c r="AJ29" s="69">
        <f>IF('KWh (Monthly) ENTRY NLI '!AJ$5=0,0,AI29+'KWh (Monthly) ENTRY NLI '!AJ29)</f>
        <v>0</v>
      </c>
      <c r="AK29" s="69">
        <f>IF('KWh (Monthly) ENTRY NLI '!AK$5=0,0,AJ29+'KWh (Monthly) ENTRY NLI '!AK29)</f>
        <v>0</v>
      </c>
      <c r="AL29" s="69">
        <f>IF('KWh (Monthly) ENTRY NLI '!AL$5=0,0,AK29+'KWh (Monthly) ENTRY NLI '!AL29)</f>
        <v>0</v>
      </c>
      <c r="AM29" s="69">
        <f>IF('KWh (Monthly) ENTRY NLI '!AM$5=0,0,AL29+'KWh (Monthly) ENTRY NLI '!AM29)</f>
        <v>0</v>
      </c>
      <c r="AN29" s="69">
        <f>IF('KWh (Monthly) ENTRY NLI '!AN$5=0,0,AM29+'KWh (Monthly) ENTRY NLI '!AN29)</f>
        <v>0</v>
      </c>
      <c r="AO29" s="69">
        <f>IF('KWh (Monthly) ENTRY NLI '!AO$5=0,0,AN29+'KWh (Monthly) ENTRY NLI '!AO29)</f>
        <v>0</v>
      </c>
      <c r="AP29" s="69">
        <f>IF('KWh (Monthly) ENTRY NLI '!AP$5=0,0,AO29+'KWh (Monthly) ENTRY NLI '!AP29)</f>
        <v>0</v>
      </c>
      <c r="AQ29" s="69">
        <f>IF('KWh (Monthly) ENTRY NLI '!AQ$5=0,0,AP29+'KWh (Monthly) ENTRY NLI '!AQ29)</f>
        <v>0</v>
      </c>
      <c r="AR29" s="69">
        <f>IF('KWh (Monthly) ENTRY NLI '!AR$5=0,0,AQ29+'KWh (Monthly) ENTRY NLI '!AR29)</f>
        <v>0</v>
      </c>
      <c r="AS29" s="69">
        <f>IF('KWh (Monthly) ENTRY NLI '!AS$5=0,0,AR29+'KWh (Monthly) ENTRY NLI '!AS29)</f>
        <v>0</v>
      </c>
      <c r="AT29" s="69">
        <f>IF('KWh (Monthly) ENTRY NLI '!AT$5=0,0,AS29+'KWh (Monthly) ENTRY NLI '!AT29)</f>
        <v>0</v>
      </c>
      <c r="AU29" s="69">
        <f>IF('KWh (Monthly) ENTRY NLI '!AU$5=0,0,AT29+'KWh (Monthly) ENTRY NLI '!AU29)</f>
        <v>0</v>
      </c>
      <c r="AV29" s="69">
        <f>IF('KWh (Monthly) ENTRY NLI '!AV$5=0,0,AU29+'KWh (Monthly) ENTRY NLI '!AV29)</f>
        <v>0</v>
      </c>
      <c r="AW29" s="69">
        <f>IF('KWh (Monthly) ENTRY NLI '!AW$5=0,0,AV29+'KWh (Monthly) ENTRY NLI '!AW29)</f>
        <v>0</v>
      </c>
      <c r="AX29" s="69">
        <f>IF('KWh (Monthly) ENTRY NLI '!AX$5=0,0,AW29+'KWh (Monthly) ENTRY NLI '!AX29)</f>
        <v>0</v>
      </c>
      <c r="AY29" s="69">
        <f>IF('KWh (Monthly) ENTRY NLI '!AY$5=0,0,AX29+'KWh (Monthly) ENTRY NLI '!AY29)</f>
        <v>0</v>
      </c>
      <c r="AZ29" s="69">
        <f>IF('KWh (Monthly) ENTRY NLI '!AZ$5=0,0,AY29+'KWh (Monthly) ENTRY NLI '!AZ29)</f>
        <v>0</v>
      </c>
      <c r="BA29" s="69">
        <f>IF('KWh (Monthly) ENTRY NLI '!BA$5=0,0,AZ29+'KWh (Monthly) ENTRY NLI '!BA29)</f>
        <v>0</v>
      </c>
      <c r="BB29" s="69">
        <f>IF('KWh (Monthly) ENTRY NLI '!BB$5=0,0,BA29+'KWh (Monthly) ENTRY NLI '!BB29)</f>
        <v>0</v>
      </c>
      <c r="BC29" s="69">
        <f>IF('KWh (Monthly) ENTRY NLI '!BC$5=0,0,BB29+'KWh (Monthly) ENTRY NLI '!BC29)</f>
        <v>0</v>
      </c>
      <c r="BD29" s="69">
        <f>IF('KWh (Monthly) ENTRY NLI '!BD$5=0,0,BC29+'KWh (Monthly) ENTRY NLI '!BD29)</f>
        <v>0</v>
      </c>
      <c r="BE29" s="69">
        <f>IF('KWh (Monthly) ENTRY NLI '!BE$5=0,0,BD29+'KWh (Monthly) ENTRY NLI '!BE29)</f>
        <v>0</v>
      </c>
      <c r="BF29" s="69">
        <f>IF('KWh (Monthly) ENTRY NLI '!BF$5=0,0,BE29+'KWh (Monthly) ENTRY NLI '!BF29)</f>
        <v>0</v>
      </c>
      <c r="BG29" s="69">
        <f>IF('KWh (Monthly) ENTRY NLI '!BG$5=0,0,BF29+'KWh (Monthly) ENTRY NLI '!BG29)</f>
        <v>0</v>
      </c>
      <c r="BH29" s="69">
        <f>IF('KWh (Monthly) ENTRY NLI '!BH$5=0,0,BG29+'KWh (Monthly) ENTRY NLI '!BH29)</f>
        <v>0</v>
      </c>
      <c r="BI29" s="69">
        <f>IF('KWh (Monthly) ENTRY NLI '!BI$5=0,0,BH29+'KWh (Monthly) ENTRY NLI '!BI29)</f>
        <v>0</v>
      </c>
      <c r="BJ29" s="69">
        <f>IF('KWh (Monthly) ENTRY NLI '!BJ$5=0,0,BI29+'KWh (Monthly) ENTRY NLI '!BJ29)</f>
        <v>0</v>
      </c>
      <c r="BK29" s="69">
        <f>IF('KWh (Monthly) ENTRY NLI '!BK$5=0,0,BJ29+'KWh (Monthly) ENTRY NLI '!BK29)</f>
        <v>0</v>
      </c>
      <c r="BL29" s="69">
        <f>IF('KWh (Monthly) ENTRY NLI '!BL$5=0,0,BK29+'KWh (Monthly) ENTRY NLI '!BL29)</f>
        <v>0</v>
      </c>
      <c r="BM29" s="69">
        <f>IF('KWh (Monthly) ENTRY NLI '!BM$5=0,0,BL29+'KWh (Monthly) ENTRY NLI '!BM29)</f>
        <v>0</v>
      </c>
      <c r="BN29" s="69">
        <f>IF('KWh (Monthly) ENTRY NLI '!BN$5=0,0,BM29+'KWh (Monthly) ENTRY NLI '!BN29)</f>
        <v>0</v>
      </c>
      <c r="BO29" s="69">
        <f>IF('KWh (Monthly) ENTRY NLI '!BO$5=0,0,BN29+'KWh (Monthly) ENTRY NLI '!BO29)</f>
        <v>0</v>
      </c>
      <c r="BP29" s="69">
        <f>IF('KWh (Monthly) ENTRY NLI '!BP$5=0,0,BO29+'KWh (Monthly) ENTRY NLI '!BP29)</f>
        <v>0</v>
      </c>
      <c r="BQ29" s="69">
        <f>IF('KWh (Monthly) ENTRY NLI '!BQ$5=0,0,BP29+'KWh (Monthly) ENTRY NLI '!BQ29)</f>
        <v>0</v>
      </c>
      <c r="BR29" s="69">
        <f>IF('KWh (Monthly) ENTRY NLI '!BR$5=0,0,BQ29+'KWh (Monthly) ENTRY NLI '!BR29)</f>
        <v>0</v>
      </c>
      <c r="BS29" s="69">
        <f>IF('KWh (Monthly) ENTRY NLI '!BS$5=0,0,BR29+'KWh (Monthly) ENTRY NLI '!BS29)</f>
        <v>0</v>
      </c>
      <c r="BT29" s="69">
        <f>IF('KWh (Monthly) ENTRY NLI '!BT$5=0,0,BS29+'KWh (Monthly) ENTRY NLI '!BT29)</f>
        <v>0</v>
      </c>
      <c r="BU29" s="69">
        <f>IF('KWh (Monthly) ENTRY NLI '!BU$5=0,0,BT29+'KWh (Monthly) ENTRY NLI '!BU29)</f>
        <v>0</v>
      </c>
      <c r="BV29" s="69">
        <f>IF('KWh (Monthly) ENTRY NLI '!BV$5=0,0,BU29+'KWh (Monthly) ENTRY NLI '!BV29)</f>
        <v>0</v>
      </c>
      <c r="BW29" s="69">
        <f>IF('KWh (Monthly) ENTRY NLI '!BW$5=0,0,BV29+'KWh (Monthly) ENTRY NLI '!BW29)</f>
        <v>0</v>
      </c>
      <c r="BX29" s="69">
        <f>IF('KWh (Monthly) ENTRY NLI '!BX$5=0,0,BW29+'KWh (Monthly) ENTRY NLI '!BX29)</f>
        <v>0</v>
      </c>
      <c r="BY29" s="69">
        <f>IF('KWh (Monthly) ENTRY NLI '!BY$5=0,0,BX29+'KWh (Monthly) ENTRY NLI '!BY29)</f>
        <v>0</v>
      </c>
      <c r="BZ29" s="69">
        <f>IF('KWh (Monthly) ENTRY NLI '!BZ$5=0,0,BY29+'KWh (Monthly) ENTRY NLI '!BZ29)</f>
        <v>0</v>
      </c>
      <c r="CA29" s="69">
        <f>IF('KWh (Monthly) ENTRY NLI '!CA$5=0,0,BZ29+'KWh (Monthly) ENTRY NLI '!CA29)</f>
        <v>0</v>
      </c>
      <c r="CB29" s="69">
        <f>IF('KWh (Monthly) ENTRY NLI '!CB$5=0,0,CA29+'KWh (Monthly) ENTRY NLI '!CB29)</f>
        <v>0</v>
      </c>
      <c r="CC29" s="69">
        <f>IF('KWh (Monthly) ENTRY NLI '!CC$5=0,0,CB29+'KWh (Monthly) ENTRY NLI '!CC29)</f>
        <v>0</v>
      </c>
      <c r="CD29" s="69">
        <f>IF('KWh (Monthly) ENTRY NLI '!CD$5=0,0,CC29+'KWh (Monthly) ENTRY NLI '!CD29)</f>
        <v>0</v>
      </c>
      <c r="CE29" s="69">
        <f>IF('KWh (Monthly) ENTRY NLI '!CE$5=0,0,CD29+'KWh (Monthly) ENTRY NLI '!CE29)</f>
        <v>0</v>
      </c>
      <c r="CF29" s="69">
        <f>IF('KWh (Monthly) ENTRY NLI '!CF$5=0,0,CE29+'KWh (Monthly) ENTRY NLI '!CF29)</f>
        <v>0</v>
      </c>
      <c r="CG29" s="69">
        <f>IF('KWh (Monthly) ENTRY NLI '!CG$5=0,0,CF29+'KWh (Monthly) ENTRY NLI '!CG29)</f>
        <v>0</v>
      </c>
      <c r="CH29" s="69">
        <f>IF('KWh (Monthly) ENTRY NLI '!CH$5=0,0,CG29+'KWh (Monthly) ENTRY NLI '!CH29)</f>
        <v>0</v>
      </c>
      <c r="CI29" s="69">
        <f>IF('KWh (Monthly) ENTRY NLI '!CI$5=0,0,CH29+'KWh (Monthly) ENTRY NLI '!CI29)</f>
        <v>0</v>
      </c>
      <c r="CJ29" s="69">
        <f>IF('KWh (Monthly) ENTRY NLI '!CJ$5=0,0,CI29+'KWh (Monthly) ENTRY NLI '!CJ29)</f>
        <v>0</v>
      </c>
      <c r="CK29" s="69">
        <f>IF('KWh (Monthly) ENTRY NLI '!CK$5=0,0,CJ29+'KWh (Monthly) ENTRY NLI '!CK29)</f>
        <v>0</v>
      </c>
      <c r="CL29" s="69">
        <f>IF('KWh (Monthly) ENTRY NLI '!CL$5=0,0,CK29+'KWh (Monthly) ENTRY NLI '!CL29)</f>
        <v>0</v>
      </c>
      <c r="CM29" s="69">
        <f>IF('KWh (Monthly) ENTRY NLI '!CM$5=0,0,CL29+'KWh (Monthly) ENTRY NLI '!CM29)</f>
        <v>0</v>
      </c>
      <c r="CN29" s="69">
        <f>IF('KWh (Monthly) ENTRY NLI '!CN$5=0,0,CM29+'KWh (Monthly) ENTRY NLI '!CN29)</f>
        <v>0</v>
      </c>
      <c r="CO29" s="69">
        <f>IF('KWh (Monthly) ENTRY NLI '!CO$5=0,0,CN29+'KWh (Monthly) ENTRY NLI '!CO29)</f>
        <v>0</v>
      </c>
      <c r="CP29" s="69">
        <f>IF('KWh (Monthly) ENTRY NLI '!CP$5=0,0,CO29+'KWh (Monthly) ENTRY NLI '!CP29)</f>
        <v>0</v>
      </c>
      <c r="CQ29" s="69">
        <f>IF('KWh (Monthly) ENTRY NLI '!CQ$5=0,0,CP29+'KWh (Monthly) ENTRY NLI '!CQ29)</f>
        <v>0</v>
      </c>
      <c r="CR29" s="69">
        <f>IF('KWh (Monthly) ENTRY NLI '!CR$5=0,0,CQ29+'KWh (Monthly) ENTRY NLI '!CR29)</f>
        <v>0</v>
      </c>
      <c r="CS29" s="69">
        <f>IF('KWh (Monthly) ENTRY NLI '!CS$5=0,0,CR29+'KWh (Monthly) ENTRY NLI '!CS29)</f>
        <v>0</v>
      </c>
      <c r="CT29" s="69">
        <f>IF('KWh (Monthly) ENTRY NLI '!CT$5=0,0,CS29+'KWh (Monthly) ENTRY NLI '!CT29)</f>
        <v>0</v>
      </c>
      <c r="CU29" s="69">
        <f>IF('KWh (Monthly) ENTRY NLI '!CU$5=0,0,CT29+'KWh (Monthly) ENTRY NLI '!CU29)</f>
        <v>0</v>
      </c>
      <c r="CV29" s="69">
        <f>IF('KWh (Monthly) ENTRY NLI '!CV$5=0,0,CU29+'KWh (Monthly) ENTRY NLI '!CV29)</f>
        <v>0</v>
      </c>
      <c r="CW29" s="69">
        <f>IF('KWh (Monthly) ENTRY NLI '!CW$5=0,0,CV29+'KWh (Monthly) ENTRY NLI '!CW29)</f>
        <v>0</v>
      </c>
      <c r="CX29" s="69">
        <f>IF('KWh (Monthly) ENTRY NLI '!CX$5=0,0,CW29+'KWh (Monthly) ENTRY NLI '!CX29)</f>
        <v>0</v>
      </c>
      <c r="CY29" s="69">
        <f>IF('KWh (Monthly) ENTRY NLI '!CY$5=0,0,CX29+'KWh (Monthly) ENTRY NLI '!CY29)</f>
        <v>0</v>
      </c>
      <c r="CZ29" s="69">
        <f>IF('KWh (Monthly) ENTRY NLI '!CZ$5=0,0,CY29+'KWh (Monthly) ENTRY NLI '!CZ29)</f>
        <v>0</v>
      </c>
      <c r="DA29" s="69">
        <f>IF('KWh (Monthly) ENTRY NLI '!DA$5=0,0,CZ29+'KWh (Monthly) ENTRY NLI '!DA29)</f>
        <v>0</v>
      </c>
      <c r="DB29" s="69">
        <f>IF('KWh (Monthly) ENTRY NLI '!DB$5=0,0,DA29+'KWh (Monthly) ENTRY NLI '!DB29)</f>
        <v>0</v>
      </c>
      <c r="DC29" s="69">
        <f>IF('KWh (Monthly) ENTRY NLI '!DC$5=0,0,DB29+'KWh (Monthly) ENTRY NLI '!DC29)</f>
        <v>0</v>
      </c>
      <c r="DD29" s="69">
        <f>IF('KWh (Monthly) ENTRY NLI '!DD$5=0,0,DC29+'KWh (Monthly) ENTRY NLI '!DD29)</f>
        <v>0</v>
      </c>
      <c r="DE29" s="69">
        <f>IF('KWh (Monthly) ENTRY NLI '!DE$5=0,0,DD29+'KWh (Monthly) ENTRY NLI '!DE29)</f>
        <v>0</v>
      </c>
      <c r="DF29" s="69">
        <f>IF('KWh (Monthly) ENTRY NLI '!DF$5=0,0,DE29+'KWh (Monthly) ENTRY NLI '!DF29)</f>
        <v>0</v>
      </c>
      <c r="DG29" s="69">
        <f>IF('KWh (Monthly) ENTRY NLI '!DG$5=0,0,DF29+'KWh (Monthly) ENTRY NLI '!DG29)</f>
        <v>0</v>
      </c>
      <c r="DH29" s="69">
        <f>IF('KWh (Monthly) ENTRY NLI '!DH$5=0,0,DG29+'KWh (Monthly) ENTRY NLI '!DH29)</f>
        <v>0</v>
      </c>
      <c r="DI29" s="69">
        <f>IF('KWh (Monthly) ENTRY NLI '!DI$5=0,0,DH29+'KWh (Monthly) ENTRY NLI '!DI29)</f>
        <v>0</v>
      </c>
      <c r="DJ29" s="69">
        <f>IF('KWh (Monthly) ENTRY NLI '!DJ$5=0,0,DI29+'KWh (Monthly) ENTRY NLI '!DJ29)</f>
        <v>0</v>
      </c>
      <c r="DK29" s="69">
        <f>IF('KWh (Monthly) ENTRY NLI '!DK$5=0,0,DJ29+'KWh (Monthly) ENTRY NLI '!DK29)</f>
        <v>0</v>
      </c>
      <c r="DL29" s="69">
        <f>IF('KWh (Monthly) ENTRY NLI '!DL$5=0,0,DK29+'KWh (Monthly) ENTRY NLI '!DL29)</f>
        <v>0</v>
      </c>
      <c r="DM29" s="69">
        <f>IF('KWh (Monthly) ENTRY NLI '!DM$5=0,0,DL29+'KWh (Monthly) ENTRY NLI '!DM29)</f>
        <v>0</v>
      </c>
      <c r="DN29" s="69">
        <f>IF('KWh (Monthly) ENTRY NLI '!DN$5=0,0,DM29+'KWh (Monthly) ENTRY NLI '!DN29)</f>
        <v>0</v>
      </c>
      <c r="DO29" s="69">
        <f>IF('KWh (Monthly) ENTRY NLI '!DO$5=0,0,DN29+'KWh (Monthly) ENTRY NLI '!DO29)</f>
        <v>0</v>
      </c>
      <c r="DP29" s="69">
        <f>IF('KWh (Monthly) ENTRY NLI '!DP$5=0,0,DO29+'KWh (Monthly) ENTRY NLI '!DP29)</f>
        <v>0</v>
      </c>
      <c r="DQ29" s="69">
        <f>IF('KWh (Monthly) ENTRY NLI '!DQ$5=0,0,DP29+'KWh (Monthly) ENTRY NLI '!DQ29)</f>
        <v>0</v>
      </c>
      <c r="DR29" s="69">
        <f>IF('KWh (Monthly) ENTRY NLI '!DR$5=0,0,DQ29+'KWh (Monthly) ENTRY NLI '!DR29)</f>
        <v>0</v>
      </c>
    </row>
    <row r="30" spans="1:122" x14ac:dyDescent="0.25">
      <c r="A30" s="168"/>
      <c r="B30" s="45" t="s">
        <v>7</v>
      </c>
      <c r="C30" s="69">
        <f>IF('KWh (Monthly) ENTRY NLI '!C$5=0,0,'KWh (Monthly) ENTRY NLI '!C30)</f>
        <v>0</v>
      </c>
      <c r="D30" s="69">
        <f>IF('KWh (Monthly) ENTRY NLI '!D$5=0,0,C30+'KWh (Monthly) ENTRY NLI '!D30)</f>
        <v>0</v>
      </c>
      <c r="E30" s="69">
        <f>IF('KWh (Monthly) ENTRY NLI '!E$5=0,0,D30+'KWh (Monthly) ENTRY NLI '!E30)</f>
        <v>0</v>
      </c>
      <c r="F30" s="69">
        <f>IF('KWh (Monthly) ENTRY NLI '!F$5=0,0,E30+'KWh (Monthly) ENTRY NLI '!F30)</f>
        <v>0</v>
      </c>
      <c r="G30" s="69">
        <f>IF('KWh (Monthly) ENTRY NLI '!G$5=0,0,F30+'KWh (Monthly) ENTRY NLI '!G30)</f>
        <v>0</v>
      </c>
      <c r="H30" s="69">
        <f>IF('KWh (Monthly) ENTRY NLI '!H$5=0,0,G30+'KWh (Monthly) ENTRY NLI '!H30)</f>
        <v>0</v>
      </c>
      <c r="I30" s="69">
        <f>IF('KWh (Monthly) ENTRY NLI '!I$5=0,0,H30+'KWh (Monthly) ENTRY NLI '!I30)</f>
        <v>0</v>
      </c>
      <c r="J30" s="69">
        <f>IF('KWh (Monthly) ENTRY NLI '!J$5=0,0,I30+'KWh (Monthly) ENTRY NLI '!J30)</f>
        <v>0</v>
      </c>
      <c r="K30" s="69">
        <f>IF('KWh (Monthly) ENTRY NLI '!K$5=0,0,J30+'KWh (Monthly) ENTRY NLI '!K30)</f>
        <v>0</v>
      </c>
      <c r="L30" s="69">
        <f>IF('KWh (Monthly) ENTRY NLI '!L$5=0,0,K30+'KWh (Monthly) ENTRY NLI '!L30)</f>
        <v>0</v>
      </c>
      <c r="M30" s="69">
        <f>IF('KWh (Monthly) ENTRY NLI '!M$5=0,0,L30+'KWh (Monthly) ENTRY NLI '!M30)</f>
        <v>0</v>
      </c>
      <c r="N30" s="69">
        <f>IF('KWh (Monthly) ENTRY NLI '!N$5=0,0,M30+'KWh (Monthly) ENTRY NLI '!N30)</f>
        <v>0</v>
      </c>
      <c r="O30" s="69">
        <f>IF('KWh (Monthly) ENTRY NLI '!O$5=0,0,N30+'KWh (Monthly) ENTRY NLI '!O30)</f>
        <v>0</v>
      </c>
      <c r="P30" s="69">
        <f>IF('KWh (Monthly) ENTRY NLI '!P$5=0,0,O30+'KWh (Monthly) ENTRY NLI '!P30)</f>
        <v>0</v>
      </c>
      <c r="Q30" s="69">
        <f>IF('KWh (Monthly) ENTRY NLI '!Q$5=0,0,P30+'KWh (Monthly) ENTRY NLI '!Q30)</f>
        <v>0</v>
      </c>
      <c r="R30" s="69">
        <f>IF('KWh (Monthly) ENTRY NLI '!R$5=0,0,Q30+'KWh (Monthly) ENTRY NLI '!R30)</f>
        <v>0</v>
      </c>
      <c r="S30" s="69">
        <f>IF('KWh (Monthly) ENTRY NLI '!S$5=0,0,R30+'KWh (Monthly) ENTRY NLI '!S30)</f>
        <v>0</v>
      </c>
      <c r="T30" s="69">
        <f>IF('KWh (Monthly) ENTRY NLI '!T$5=0,0,S30+'KWh (Monthly) ENTRY NLI '!T30)</f>
        <v>0</v>
      </c>
      <c r="U30" s="69">
        <f>IF('KWh (Monthly) ENTRY NLI '!U$5=0,0,T30+'KWh (Monthly) ENTRY NLI '!U30)</f>
        <v>0</v>
      </c>
      <c r="V30" s="69">
        <f>IF('KWh (Monthly) ENTRY NLI '!V$5=0,0,U30+'KWh (Monthly) ENTRY NLI '!V30)</f>
        <v>0</v>
      </c>
      <c r="W30" s="69">
        <f>IF('KWh (Monthly) ENTRY NLI '!W$5=0,0,V30+'KWh (Monthly) ENTRY NLI '!W30)</f>
        <v>0</v>
      </c>
      <c r="X30" s="69">
        <f>IF('KWh (Monthly) ENTRY NLI '!X$5=0,0,W30+'KWh (Monthly) ENTRY NLI '!X30)</f>
        <v>0</v>
      </c>
      <c r="Y30" s="69">
        <f>IF('KWh (Monthly) ENTRY NLI '!Y$5=0,0,X30+'KWh (Monthly) ENTRY NLI '!Y30)</f>
        <v>0</v>
      </c>
      <c r="Z30" s="69">
        <f>IF('KWh (Monthly) ENTRY NLI '!Z$5=0,0,Y30+'KWh (Monthly) ENTRY NLI '!Z30)</f>
        <v>0</v>
      </c>
      <c r="AA30" s="69">
        <f>IF('KWh (Monthly) ENTRY NLI '!AA$5=0,0,Z30+'KWh (Monthly) ENTRY NLI '!AA30)</f>
        <v>0</v>
      </c>
      <c r="AB30" s="69">
        <f>IF('KWh (Monthly) ENTRY NLI '!AB$5=0,0,AA30+'KWh (Monthly) ENTRY NLI '!AB30)</f>
        <v>0</v>
      </c>
      <c r="AC30" s="69">
        <f>IF('KWh (Monthly) ENTRY NLI '!AC$5=0,0,AB30+'KWh (Monthly) ENTRY NLI '!AC30)</f>
        <v>0</v>
      </c>
      <c r="AD30" s="69">
        <f>IF('KWh (Monthly) ENTRY NLI '!AD$5=0,0,AC30+'KWh (Monthly) ENTRY NLI '!AD30)</f>
        <v>0</v>
      </c>
      <c r="AE30" s="69">
        <f>IF('KWh (Monthly) ENTRY NLI '!AE$5=0,0,AD30+'KWh (Monthly) ENTRY NLI '!AE30)</f>
        <v>0</v>
      </c>
      <c r="AF30" s="69">
        <f>IF('KWh (Monthly) ENTRY NLI '!AF$5=0,0,AE30+'KWh (Monthly) ENTRY NLI '!AF30)</f>
        <v>0</v>
      </c>
      <c r="AG30" s="69">
        <f>IF('KWh (Monthly) ENTRY NLI '!AG$5=0,0,AF30+'KWh (Monthly) ENTRY NLI '!AG30)</f>
        <v>0</v>
      </c>
      <c r="AH30" s="69">
        <f>IF('KWh (Monthly) ENTRY NLI '!AH$5=0,0,AG30+'KWh (Monthly) ENTRY NLI '!AH30)</f>
        <v>0</v>
      </c>
      <c r="AI30" s="69">
        <f>IF('KWh (Monthly) ENTRY NLI '!AI$5=0,0,AH30+'KWh (Monthly) ENTRY NLI '!AI30)</f>
        <v>0</v>
      </c>
      <c r="AJ30" s="69">
        <f>IF('KWh (Monthly) ENTRY NLI '!AJ$5=0,0,AI30+'KWh (Monthly) ENTRY NLI '!AJ30)</f>
        <v>0</v>
      </c>
      <c r="AK30" s="69">
        <f>IF('KWh (Monthly) ENTRY NLI '!AK$5=0,0,AJ30+'KWh (Monthly) ENTRY NLI '!AK30)</f>
        <v>0</v>
      </c>
      <c r="AL30" s="69">
        <f>IF('KWh (Monthly) ENTRY NLI '!AL$5=0,0,AK30+'KWh (Monthly) ENTRY NLI '!AL30)</f>
        <v>0</v>
      </c>
      <c r="AM30" s="69">
        <f>IF('KWh (Monthly) ENTRY NLI '!AM$5=0,0,AL30+'KWh (Monthly) ENTRY NLI '!AM30)</f>
        <v>0</v>
      </c>
      <c r="AN30" s="69">
        <f>IF('KWh (Monthly) ENTRY NLI '!AN$5=0,0,AM30+'KWh (Monthly) ENTRY NLI '!AN30)</f>
        <v>0</v>
      </c>
      <c r="AO30" s="69">
        <f>IF('KWh (Monthly) ENTRY NLI '!AO$5=0,0,AN30+'KWh (Monthly) ENTRY NLI '!AO30)</f>
        <v>0</v>
      </c>
      <c r="AP30" s="69">
        <f>IF('KWh (Monthly) ENTRY NLI '!AP$5=0,0,AO30+'KWh (Monthly) ENTRY NLI '!AP30)</f>
        <v>0</v>
      </c>
      <c r="AQ30" s="69">
        <f>IF('KWh (Monthly) ENTRY NLI '!AQ$5=0,0,AP30+'KWh (Monthly) ENTRY NLI '!AQ30)</f>
        <v>0</v>
      </c>
      <c r="AR30" s="69">
        <f>IF('KWh (Monthly) ENTRY NLI '!AR$5=0,0,AQ30+'KWh (Monthly) ENTRY NLI '!AR30)</f>
        <v>0</v>
      </c>
      <c r="AS30" s="69">
        <f>IF('KWh (Monthly) ENTRY NLI '!AS$5=0,0,AR30+'KWh (Monthly) ENTRY NLI '!AS30)</f>
        <v>0</v>
      </c>
      <c r="AT30" s="69">
        <f>IF('KWh (Monthly) ENTRY NLI '!AT$5=0,0,AS30+'KWh (Monthly) ENTRY NLI '!AT30)</f>
        <v>0</v>
      </c>
      <c r="AU30" s="69">
        <f>IF('KWh (Monthly) ENTRY NLI '!AU$5=0,0,AT30+'KWh (Monthly) ENTRY NLI '!AU30)</f>
        <v>0</v>
      </c>
      <c r="AV30" s="69">
        <f>IF('KWh (Monthly) ENTRY NLI '!AV$5=0,0,AU30+'KWh (Monthly) ENTRY NLI '!AV30)</f>
        <v>0</v>
      </c>
      <c r="AW30" s="69">
        <f>IF('KWh (Monthly) ENTRY NLI '!AW$5=0,0,AV30+'KWh (Monthly) ENTRY NLI '!AW30)</f>
        <v>0</v>
      </c>
      <c r="AX30" s="69">
        <f>IF('KWh (Monthly) ENTRY NLI '!AX$5=0,0,AW30+'KWh (Monthly) ENTRY NLI '!AX30)</f>
        <v>0</v>
      </c>
      <c r="AY30" s="69">
        <f>IF('KWh (Monthly) ENTRY NLI '!AY$5=0,0,AX30+'KWh (Monthly) ENTRY NLI '!AY30)</f>
        <v>0</v>
      </c>
      <c r="AZ30" s="69">
        <f>IF('KWh (Monthly) ENTRY NLI '!AZ$5=0,0,AY30+'KWh (Monthly) ENTRY NLI '!AZ30)</f>
        <v>0</v>
      </c>
      <c r="BA30" s="69">
        <f>IF('KWh (Monthly) ENTRY NLI '!BA$5=0,0,AZ30+'KWh (Monthly) ENTRY NLI '!BA30)</f>
        <v>0</v>
      </c>
      <c r="BB30" s="69">
        <f>IF('KWh (Monthly) ENTRY NLI '!BB$5=0,0,BA30+'KWh (Monthly) ENTRY NLI '!BB30)</f>
        <v>0</v>
      </c>
      <c r="BC30" s="69">
        <f>IF('KWh (Monthly) ENTRY NLI '!BC$5=0,0,BB30+'KWh (Monthly) ENTRY NLI '!BC30)</f>
        <v>0</v>
      </c>
      <c r="BD30" s="69">
        <f>IF('KWh (Monthly) ENTRY NLI '!BD$5=0,0,BC30+'KWh (Monthly) ENTRY NLI '!BD30)</f>
        <v>0</v>
      </c>
      <c r="BE30" s="69">
        <f>IF('KWh (Monthly) ENTRY NLI '!BE$5=0,0,BD30+'KWh (Monthly) ENTRY NLI '!BE30)</f>
        <v>0</v>
      </c>
      <c r="BF30" s="69">
        <f>IF('KWh (Monthly) ENTRY NLI '!BF$5=0,0,BE30+'KWh (Monthly) ENTRY NLI '!BF30)</f>
        <v>0</v>
      </c>
      <c r="BG30" s="69">
        <f>IF('KWh (Monthly) ENTRY NLI '!BG$5=0,0,BF30+'KWh (Monthly) ENTRY NLI '!BG30)</f>
        <v>0</v>
      </c>
      <c r="BH30" s="69">
        <f>IF('KWh (Monthly) ENTRY NLI '!BH$5=0,0,BG30+'KWh (Monthly) ENTRY NLI '!BH30)</f>
        <v>0</v>
      </c>
      <c r="BI30" s="69">
        <f>IF('KWh (Monthly) ENTRY NLI '!BI$5=0,0,BH30+'KWh (Monthly) ENTRY NLI '!BI30)</f>
        <v>0</v>
      </c>
      <c r="BJ30" s="69">
        <f>IF('KWh (Monthly) ENTRY NLI '!BJ$5=0,0,BI30+'KWh (Monthly) ENTRY NLI '!BJ30)</f>
        <v>0</v>
      </c>
      <c r="BK30" s="69">
        <f>IF('KWh (Monthly) ENTRY NLI '!BK$5=0,0,BJ30+'KWh (Monthly) ENTRY NLI '!BK30)</f>
        <v>0</v>
      </c>
      <c r="BL30" s="69">
        <f>IF('KWh (Monthly) ENTRY NLI '!BL$5=0,0,BK30+'KWh (Monthly) ENTRY NLI '!BL30)</f>
        <v>0</v>
      </c>
      <c r="BM30" s="69">
        <f>IF('KWh (Monthly) ENTRY NLI '!BM$5=0,0,BL30+'KWh (Monthly) ENTRY NLI '!BM30)</f>
        <v>0</v>
      </c>
      <c r="BN30" s="69">
        <f>IF('KWh (Monthly) ENTRY NLI '!BN$5=0,0,BM30+'KWh (Monthly) ENTRY NLI '!BN30)</f>
        <v>0</v>
      </c>
      <c r="BO30" s="69">
        <f>IF('KWh (Monthly) ENTRY NLI '!BO$5=0,0,BN30+'KWh (Monthly) ENTRY NLI '!BO30)</f>
        <v>0</v>
      </c>
      <c r="BP30" s="69">
        <f>IF('KWh (Monthly) ENTRY NLI '!BP$5=0,0,BO30+'KWh (Monthly) ENTRY NLI '!BP30)</f>
        <v>0</v>
      </c>
      <c r="BQ30" s="69">
        <f>IF('KWh (Monthly) ENTRY NLI '!BQ$5=0,0,BP30+'KWh (Monthly) ENTRY NLI '!BQ30)</f>
        <v>0</v>
      </c>
      <c r="BR30" s="69">
        <f>IF('KWh (Monthly) ENTRY NLI '!BR$5=0,0,BQ30+'KWh (Monthly) ENTRY NLI '!BR30)</f>
        <v>0</v>
      </c>
      <c r="BS30" s="69">
        <f>IF('KWh (Monthly) ENTRY NLI '!BS$5=0,0,BR30+'KWh (Monthly) ENTRY NLI '!BS30)</f>
        <v>0</v>
      </c>
      <c r="BT30" s="69">
        <f>IF('KWh (Monthly) ENTRY NLI '!BT$5=0,0,BS30+'KWh (Monthly) ENTRY NLI '!BT30)</f>
        <v>0</v>
      </c>
      <c r="BU30" s="69">
        <f>IF('KWh (Monthly) ENTRY NLI '!BU$5=0,0,BT30+'KWh (Monthly) ENTRY NLI '!BU30)</f>
        <v>0</v>
      </c>
      <c r="BV30" s="69">
        <f>IF('KWh (Monthly) ENTRY NLI '!BV$5=0,0,BU30+'KWh (Monthly) ENTRY NLI '!BV30)</f>
        <v>0</v>
      </c>
      <c r="BW30" s="69">
        <f>IF('KWh (Monthly) ENTRY NLI '!BW$5=0,0,BV30+'KWh (Monthly) ENTRY NLI '!BW30)</f>
        <v>0</v>
      </c>
      <c r="BX30" s="69">
        <f>IF('KWh (Monthly) ENTRY NLI '!BX$5=0,0,BW30+'KWh (Monthly) ENTRY NLI '!BX30)</f>
        <v>0</v>
      </c>
      <c r="BY30" s="69">
        <f>IF('KWh (Monthly) ENTRY NLI '!BY$5=0,0,BX30+'KWh (Monthly) ENTRY NLI '!BY30)</f>
        <v>0</v>
      </c>
      <c r="BZ30" s="69">
        <f>IF('KWh (Monthly) ENTRY NLI '!BZ$5=0,0,BY30+'KWh (Monthly) ENTRY NLI '!BZ30)</f>
        <v>0</v>
      </c>
      <c r="CA30" s="69">
        <f>IF('KWh (Monthly) ENTRY NLI '!CA$5=0,0,BZ30+'KWh (Monthly) ENTRY NLI '!CA30)</f>
        <v>0</v>
      </c>
      <c r="CB30" s="69">
        <f>IF('KWh (Monthly) ENTRY NLI '!CB$5=0,0,CA30+'KWh (Monthly) ENTRY NLI '!CB30)</f>
        <v>0</v>
      </c>
      <c r="CC30" s="69">
        <f>IF('KWh (Monthly) ENTRY NLI '!CC$5=0,0,CB30+'KWh (Monthly) ENTRY NLI '!CC30)</f>
        <v>0</v>
      </c>
      <c r="CD30" s="69">
        <f>IF('KWh (Monthly) ENTRY NLI '!CD$5=0,0,CC30+'KWh (Monthly) ENTRY NLI '!CD30)</f>
        <v>0</v>
      </c>
      <c r="CE30" s="69">
        <f>IF('KWh (Monthly) ENTRY NLI '!CE$5=0,0,CD30+'KWh (Monthly) ENTRY NLI '!CE30)</f>
        <v>0</v>
      </c>
      <c r="CF30" s="69">
        <f>IF('KWh (Monthly) ENTRY NLI '!CF$5=0,0,CE30+'KWh (Monthly) ENTRY NLI '!CF30)</f>
        <v>0</v>
      </c>
      <c r="CG30" s="69">
        <f>IF('KWh (Monthly) ENTRY NLI '!CG$5=0,0,CF30+'KWh (Monthly) ENTRY NLI '!CG30)</f>
        <v>0</v>
      </c>
      <c r="CH30" s="69">
        <f>IF('KWh (Monthly) ENTRY NLI '!CH$5=0,0,CG30+'KWh (Monthly) ENTRY NLI '!CH30)</f>
        <v>0</v>
      </c>
      <c r="CI30" s="69">
        <f>IF('KWh (Monthly) ENTRY NLI '!CI$5=0,0,CH30+'KWh (Monthly) ENTRY NLI '!CI30)</f>
        <v>0</v>
      </c>
      <c r="CJ30" s="69">
        <f>IF('KWh (Monthly) ENTRY NLI '!CJ$5=0,0,CI30+'KWh (Monthly) ENTRY NLI '!CJ30)</f>
        <v>0</v>
      </c>
      <c r="CK30" s="69">
        <f>IF('KWh (Monthly) ENTRY NLI '!CK$5=0,0,CJ30+'KWh (Monthly) ENTRY NLI '!CK30)</f>
        <v>0</v>
      </c>
      <c r="CL30" s="69">
        <f>IF('KWh (Monthly) ENTRY NLI '!CL$5=0,0,CK30+'KWh (Monthly) ENTRY NLI '!CL30)</f>
        <v>0</v>
      </c>
      <c r="CM30" s="69">
        <f>IF('KWh (Monthly) ENTRY NLI '!CM$5=0,0,CL30+'KWh (Monthly) ENTRY NLI '!CM30)</f>
        <v>0</v>
      </c>
      <c r="CN30" s="69">
        <f>IF('KWh (Monthly) ENTRY NLI '!CN$5=0,0,CM30+'KWh (Monthly) ENTRY NLI '!CN30)</f>
        <v>0</v>
      </c>
      <c r="CO30" s="69">
        <f>IF('KWh (Monthly) ENTRY NLI '!CO$5=0,0,CN30+'KWh (Monthly) ENTRY NLI '!CO30)</f>
        <v>0</v>
      </c>
      <c r="CP30" s="69">
        <f>IF('KWh (Monthly) ENTRY NLI '!CP$5=0,0,CO30+'KWh (Monthly) ENTRY NLI '!CP30)</f>
        <v>0</v>
      </c>
      <c r="CQ30" s="69">
        <f>IF('KWh (Monthly) ENTRY NLI '!CQ$5=0,0,CP30+'KWh (Monthly) ENTRY NLI '!CQ30)</f>
        <v>0</v>
      </c>
      <c r="CR30" s="69">
        <f>IF('KWh (Monthly) ENTRY NLI '!CR$5=0,0,CQ30+'KWh (Monthly) ENTRY NLI '!CR30)</f>
        <v>0</v>
      </c>
      <c r="CS30" s="69">
        <f>IF('KWh (Monthly) ENTRY NLI '!CS$5=0,0,CR30+'KWh (Monthly) ENTRY NLI '!CS30)</f>
        <v>0</v>
      </c>
      <c r="CT30" s="69">
        <f>IF('KWh (Monthly) ENTRY NLI '!CT$5=0,0,CS30+'KWh (Monthly) ENTRY NLI '!CT30)</f>
        <v>0</v>
      </c>
      <c r="CU30" s="69">
        <f>IF('KWh (Monthly) ENTRY NLI '!CU$5=0,0,CT30+'KWh (Monthly) ENTRY NLI '!CU30)</f>
        <v>0</v>
      </c>
      <c r="CV30" s="69">
        <f>IF('KWh (Monthly) ENTRY NLI '!CV$5=0,0,CU30+'KWh (Monthly) ENTRY NLI '!CV30)</f>
        <v>0</v>
      </c>
      <c r="CW30" s="69">
        <f>IF('KWh (Monthly) ENTRY NLI '!CW$5=0,0,CV30+'KWh (Monthly) ENTRY NLI '!CW30)</f>
        <v>0</v>
      </c>
      <c r="CX30" s="69">
        <f>IF('KWh (Monthly) ENTRY NLI '!CX$5=0,0,CW30+'KWh (Monthly) ENTRY NLI '!CX30)</f>
        <v>0</v>
      </c>
      <c r="CY30" s="69">
        <f>IF('KWh (Monthly) ENTRY NLI '!CY$5=0,0,CX30+'KWh (Monthly) ENTRY NLI '!CY30)</f>
        <v>0</v>
      </c>
      <c r="CZ30" s="69">
        <f>IF('KWh (Monthly) ENTRY NLI '!CZ$5=0,0,CY30+'KWh (Monthly) ENTRY NLI '!CZ30)</f>
        <v>0</v>
      </c>
      <c r="DA30" s="69">
        <f>IF('KWh (Monthly) ENTRY NLI '!DA$5=0,0,CZ30+'KWh (Monthly) ENTRY NLI '!DA30)</f>
        <v>0</v>
      </c>
      <c r="DB30" s="69">
        <f>IF('KWh (Monthly) ENTRY NLI '!DB$5=0,0,DA30+'KWh (Monthly) ENTRY NLI '!DB30)</f>
        <v>0</v>
      </c>
      <c r="DC30" s="69">
        <f>IF('KWh (Monthly) ENTRY NLI '!DC$5=0,0,DB30+'KWh (Monthly) ENTRY NLI '!DC30)</f>
        <v>0</v>
      </c>
      <c r="DD30" s="69">
        <f>IF('KWh (Monthly) ENTRY NLI '!DD$5=0,0,DC30+'KWh (Monthly) ENTRY NLI '!DD30)</f>
        <v>0</v>
      </c>
      <c r="DE30" s="69">
        <f>IF('KWh (Monthly) ENTRY NLI '!DE$5=0,0,DD30+'KWh (Monthly) ENTRY NLI '!DE30)</f>
        <v>0</v>
      </c>
      <c r="DF30" s="69">
        <f>IF('KWh (Monthly) ENTRY NLI '!DF$5=0,0,DE30+'KWh (Monthly) ENTRY NLI '!DF30)</f>
        <v>0</v>
      </c>
      <c r="DG30" s="69">
        <f>IF('KWh (Monthly) ENTRY NLI '!DG$5=0,0,DF30+'KWh (Monthly) ENTRY NLI '!DG30)</f>
        <v>0</v>
      </c>
      <c r="DH30" s="69">
        <f>IF('KWh (Monthly) ENTRY NLI '!DH$5=0,0,DG30+'KWh (Monthly) ENTRY NLI '!DH30)</f>
        <v>0</v>
      </c>
      <c r="DI30" s="69">
        <f>IF('KWh (Monthly) ENTRY NLI '!DI$5=0,0,DH30+'KWh (Monthly) ENTRY NLI '!DI30)</f>
        <v>0</v>
      </c>
      <c r="DJ30" s="69">
        <f>IF('KWh (Monthly) ENTRY NLI '!DJ$5=0,0,DI30+'KWh (Monthly) ENTRY NLI '!DJ30)</f>
        <v>0</v>
      </c>
      <c r="DK30" s="69">
        <f>IF('KWh (Monthly) ENTRY NLI '!DK$5=0,0,DJ30+'KWh (Monthly) ENTRY NLI '!DK30)</f>
        <v>0</v>
      </c>
      <c r="DL30" s="69">
        <f>IF('KWh (Monthly) ENTRY NLI '!DL$5=0,0,DK30+'KWh (Monthly) ENTRY NLI '!DL30)</f>
        <v>0</v>
      </c>
      <c r="DM30" s="69">
        <f>IF('KWh (Monthly) ENTRY NLI '!DM$5=0,0,DL30+'KWh (Monthly) ENTRY NLI '!DM30)</f>
        <v>0</v>
      </c>
      <c r="DN30" s="69">
        <f>IF('KWh (Monthly) ENTRY NLI '!DN$5=0,0,DM30+'KWh (Monthly) ENTRY NLI '!DN30)</f>
        <v>0</v>
      </c>
      <c r="DO30" s="69">
        <f>IF('KWh (Monthly) ENTRY NLI '!DO$5=0,0,DN30+'KWh (Monthly) ENTRY NLI '!DO30)</f>
        <v>0</v>
      </c>
      <c r="DP30" s="69">
        <f>IF('KWh (Monthly) ENTRY NLI '!DP$5=0,0,DO30+'KWh (Monthly) ENTRY NLI '!DP30)</f>
        <v>0</v>
      </c>
      <c r="DQ30" s="69">
        <f>IF('KWh (Monthly) ENTRY NLI '!DQ$5=0,0,DP30+'KWh (Monthly) ENTRY NLI '!DQ30)</f>
        <v>0</v>
      </c>
      <c r="DR30" s="69">
        <f>IF('KWh (Monthly) ENTRY NLI '!DR$5=0,0,DQ30+'KWh (Monthly) ENTRY NLI '!DR30)</f>
        <v>0</v>
      </c>
    </row>
    <row r="31" spans="1:122" x14ac:dyDescent="0.25">
      <c r="A31" s="168"/>
      <c r="B31" s="45" t="s">
        <v>8</v>
      </c>
      <c r="C31" s="69">
        <f>IF('KWh (Monthly) ENTRY NLI '!C$5=0,0,'KWh (Monthly) ENTRY NLI '!C31)</f>
        <v>0</v>
      </c>
      <c r="D31" s="69">
        <f>IF('KWh (Monthly) ENTRY NLI '!D$5=0,0,C31+'KWh (Monthly) ENTRY NLI '!D31)</f>
        <v>0</v>
      </c>
      <c r="E31" s="69">
        <f>IF('KWh (Monthly) ENTRY NLI '!E$5=0,0,D31+'KWh (Monthly) ENTRY NLI '!E31)</f>
        <v>0</v>
      </c>
      <c r="F31" s="69">
        <f>IF('KWh (Monthly) ENTRY NLI '!F$5=0,0,E31+'KWh (Monthly) ENTRY NLI '!F31)</f>
        <v>0</v>
      </c>
      <c r="G31" s="69">
        <f>IF('KWh (Monthly) ENTRY NLI '!G$5=0,0,F31+'KWh (Monthly) ENTRY NLI '!G31)</f>
        <v>0</v>
      </c>
      <c r="H31" s="69">
        <f>IF('KWh (Monthly) ENTRY NLI '!H$5=0,0,G31+'KWh (Monthly) ENTRY NLI '!H31)</f>
        <v>0</v>
      </c>
      <c r="I31" s="69">
        <f>IF('KWh (Monthly) ENTRY NLI '!I$5=0,0,H31+'KWh (Monthly) ENTRY NLI '!I31)</f>
        <v>0</v>
      </c>
      <c r="J31" s="69">
        <f>IF('KWh (Monthly) ENTRY NLI '!J$5=0,0,I31+'KWh (Monthly) ENTRY NLI '!J31)</f>
        <v>0</v>
      </c>
      <c r="K31" s="69">
        <f>IF('KWh (Monthly) ENTRY NLI '!K$5=0,0,J31+'KWh (Monthly) ENTRY NLI '!K31)</f>
        <v>0</v>
      </c>
      <c r="L31" s="69">
        <f>IF('KWh (Monthly) ENTRY NLI '!L$5=0,0,K31+'KWh (Monthly) ENTRY NLI '!L31)</f>
        <v>0</v>
      </c>
      <c r="M31" s="69">
        <f>IF('KWh (Monthly) ENTRY NLI '!M$5=0,0,L31+'KWh (Monthly) ENTRY NLI '!M31)</f>
        <v>0</v>
      </c>
      <c r="N31" s="69">
        <f>IF('KWh (Monthly) ENTRY NLI '!N$5=0,0,M31+'KWh (Monthly) ENTRY NLI '!N31)</f>
        <v>0</v>
      </c>
      <c r="O31" s="69">
        <f>IF('KWh (Monthly) ENTRY NLI '!O$5=0,0,N31+'KWh (Monthly) ENTRY NLI '!O31)</f>
        <v>0</v>
      </c>
      <c r="P31" s="69">
        <f>IF('KWh (Monthly) ENTRY NLI '!P$5=0,0,O31+'KWh (Monthly) ENTRY NLI '!P31)</f>
        <v>0</v>
      </c>
      <c r="Q31" s="69">
        <f>IF('KWh (Monthly) ENTRY NLI '!Q$5=0,0,P31+'KWh (Monthly) ENTRY NLI '!Q31)</f>
        <v>0</v>
      </c>
      <c r="R31" s="69">
        <f>IF('KWh (Monthly) ENTRY NLI '!R$5=0,0,Q31+'KWh (Monthly) ENTRY NLI '!R31)</f>
        <v>0</v>
      </c>
      <c r="S31" s="69">
        <f>IF('KWh (Monthly) ENTRY NLI '!S$5=0,0,R31+'KWh (Monthly) ENTRY NLI '!S31)</f>
        <v>0</v>
      </c>
      <c r="T31" s="69">
        <f>IF('KWh (Monthly) ENTRY NLI '!T$5=0,0,S31+'KWh (Monthly) ENTRY NLI '!T31)</f>
        <v>0</v>
      </c>
      <c r="U31" s="69">
        <f>IF('KWh (Monthly) ENTRY NLI '!U$5=0,0,T31+'KWh (Monthly) ENTRY NLI '!U31)</f>
        <v>0</v>
      </c>
      <c r="V31" s="69">
        <f>IF('KWh (Monthly) ENTRY NLI '!V$5=0,0,U31+'KWh (Monthly) ENTRY NLI '!V31)</f>
        <v>0</v>
      </c>
      <c r="W31" s="69">
        <f>IF('KWh (Monthly) ENTRY NLI '!W$5=0,0,V31+'KWh (Monthly) ENTRY NLI '!W31)</f>
        <v>0</v>
      </c>
      <c r="X31" s="69">
        <f>IF('KWh (Monthly) ENTRY NLI '!X$5=0,0,W31+'KWh (Monthly) ENTRY NLI '!X31)</f>
        <v>0</v>
      </c>
      <c r="Y31" s="69">
        <f>IF('KWh (Monthly) ENTRY NLI '!Y$5=0,0,X31+'KWh (Monthly) ENTRY NLI '!Y31)</f>
        <v>0</v>
      </c>
      <c r="Z31" s="69">
        <f>IF('KWh (Monthly) ENTRY NLI '!Z$5=0,0,Y31+'KWh (Monthly) ENTRY NLI '!Z31)</f>
        <v>0</v>
      </c>
      <c r="AA31" s="69">
        <f>IF('KWh (Monthly) ENTRY NLI '!AA$5=0,0,Z31+'KWh (Monthly) ENTRY NLI '!AA31)</f>
        <v>0</v>
      </c>
      <c r="AB31" s="69">
        <f>IF('KWh (Monthly) ENTRY NLI '!AB$5=0,0,AA31+'KWh (Monthly) ENTRY NLI '!AB31)</f>
        <v>0</v>
      </c>
      <c r="AC31" s="69">
        <f>IF('KWh (Monthly) ENTRY NLI '!AC$5=0,0,AB31+'KWh (Monthly) ENTRY NLI '!AC31)</f>
        <v>0</v>
      </c>
      <c r="AD31" s="69">
        <f>IF('KWh (Monthly) ENTRY NLI '!AD$5=0,0,AC31+'KWh (Monthly) ENTRY NLI '!AD31)</f>
        <v>0</v>
      </c>
      <c r="AE31" s="69">
        <f>IF('KWh (Monthly) ENTRY NLI '!AE$5=0,0,AD31+'KWh (Monthly) ENTRY NLI '!AE31)</f>
        <v>0</v>
      </c>
      <c r="AF31" s="69">
        <f>IF('KWh (Monthly) ENTRY NLI '!AF$5=0,0,AE31+'KWh (Monthly) ENTRY NLI '!AF31)</f>
        <v>0</v>
      </c>
      <c r="AG31" s="69">
        <f>IF('KWh (Monthly) ENTRY NLI '!AG$5=0,0,AF31+'KWh (Monthly) ENTRY NLI '!AG31)</f>
        <v>0</v>
      </c>
      <c r="AH31" s="69">
        <f>IF('KWh (Monthly) ENTRY NLI '!AH$5=0,0,AG31+'KWh (Monthly) ENTRY NLI '!AH31)</f>
        <v>0</v>
      </c>
      <c r="AI31" s="69">
        <f>IF('KWh (Monthly) ENTRY NLI '!AI$5=0,0,AH31+'KWh (Monthly) ENTRY NLI '!AI31)</f>
        <v>0</v>
      </c>
      <c r="AJ31" s="69">
        <f>IF('KWh (Monthly) ENTRY NLI '!AJ$5=0,0,AI31+'KWh (Monthly) ENTRY NLI '!AJ31)</f>
        <v>0</v>
      </c>
      <c r="AK31" s="69">
        <f>IF('KWh (Monthly) ENTRY NLI '!AK$5=0,0,AJ31+'KWh (Monthly) ENTRY NLI '!AK31)</f>
        <v>0</v>
      </c>
      <c r="AL31" s="69">
        <f>IF('KWh (Monthly) ENTRY NLI '!AL$5=0,0,AK31+'KWh (Monthly) ENTRY NLI '!AL31)</f>
        <v>0</v>
      </c>
      <c r="AM31" s="69">
        <f>IF('KWh (Monthly) ENTRY NLI '!AM$5=0,0,AL31+'KWh (Monthly) ENTRY NLI '!AM31)</f>
        <v>0</v>
      </c>
      <c r="AN31" s="69">
        <f>IF('KWh (Monthly) ENTRY NLI '!AN$5=0,0,AM31+'KWh (Monthly) ENTRY NLI '!AN31)</f>
        <v>0</v>
      </c>
      <c r="AO31" s="69">
        <f>IF('KWh (Monthly) ENTRY NLI '!AO$5=0,0,AN31+'KWh (Monthly) ENTRY NLI '!AO31)</f>
        <v>0</v>
      </c>
      <c r="AP31" s="69">
        <f>IF('KWh (Monthly) ENTRY NLI '!AP$5=0,0,AO31+'KWh (Monthly) ENTRY NLI '!AP31)</f>
        <v>0</v>
      </c>
      <c r="AQ31" s="69">
        <f>IF('KWh (Monthly) ENTRY NLI '!AQ$5=0,0,AP31+'KWh (Monthly) ENTRY NLI '!AQ31)</f>
        <v>0</v>
      </c>
      <c r="AR31" s="69">
        <f>IF('KWh (Monthly) ENTRY NLI '!AR$5=0,0,AQ31+'KWh (Monthly) ENTRY NLI '!AR31)</f>
        <v>0</v>
      </c>
      <c r="AS31" s="69">
        <f>IF('KWh (Monthly) ENTRY NLI '!AS$5=0,0,AR31+'KWh (Monthly) ENTRY NLI '!AS31)</f>
        <v>0</v>
      </c>
      <c r="AT31" s="69">
        <f>IF('KWh (Monthly) ENTRY NLI '!AT$5=0,0,AS31+'KWh (Monthly) ENTRY NLI '!AT31)</f>
        <v>0</v>
      </c>
      <c r="AU31" s="69">
        <f>IF('KWh (Monthly) ENTRY NLI '!AU$5=0,0,AT31+'KWh (Monthly) ENTRY NLI '!AU31)</f>
        <v>0</v>
      </c>
      <c r="AV31" s="69">
        <f>IF('KWh (Monthly) ENTRY NLI '!AV$5=0,0,AU31+'KWh (Monthly) ENTRY NLI '!AV31)</f>
        <v>0</v>
      </c>
      <c r="AW31" s="69">
        <f>IF('KWh (Monthly) ENTRY NLI '!AW$5=0,0,AV31+'KWh (Monthly) ENTRY NLI '!AW31)</f>
        <v>0</v>
      </c>
      <c r="AX31" s="69">
        <f>IF('KWh (Monthly) ENTRY NLI '!AX$5=0,0,AW31+'KWh (Monthly) ENTRY NLI '!AX31)</f>
        <v>0</v>
      </c>
      <c r="AY31" s="69">
        <f>IF('KWh (Monthly) ENTRY NLI '!AY$5=0,0,AX31+'KWh (Monthly) ENTRY NLI '!AY31)</f>
        <v>0</v>
      </c>
      <c r="AZ31" s="69">
        <f>IF('KWh (Monthly) ENTRY NLI '!AZ$5=0,0,AY31+'KWh (Monthly) ENTRY NLI '!AZ31)</f>
        <v>0</v>
      </c>
      <c r="BA31" s="69">
        <f>IF('KWh (Monthly) ENTRY NLI '!BA$5=0,0,AZ31+'KWh (Monthly) ENTRY NLI '!BA31)</f>
        <v>0</v>
      </c>
      <c r="BB31" s="69">
        <f>IF('KWh (Monthly) ENTRY NLI '!BB$5=0,0,BA31+'KWh (Monthly) ENTRY NLI '!BB31)</f>
        <v>0</v>
      </c>
      <c r="BC31" s="69">
        <f>IF('KWh (Monthly) ENTRY NLI '!BC$5=0,0,BB31+'KWh (Monthly) ENTRY NLI '!BC31)</f>
        <v>0</v>
      </c>
      <c r="BD31" s="69">
        <f>IF('KWh (Monthly) ENTRY NLI '!BD$5=0,0,BC31+'KWh (Monthly) ENTRY NLI '!BD31)</f>
        <v>0</v>
      </c>
      <c r="BE31" s="69">
        <f>IF('KWh (Monthly) ENTRY NLI '!BE$5=0,0,BD31+'KWh (Monthly) ENTRY NLI '!BE31)</f>
        <v>0</v>
      </c>
      <c r="BF31" s="69">
        <f>IF('KWh (Monthly) ENTRY NLI '!BF$5=0,0,BE31+'KWh (Monthly) ENTRY NLI '!BF31)</f>
        <v>0</v>
      </c>
      <c r="BG31" s="69">
        <f>IF('KWh (Monthly) ENTRY NLI '!BG$5=0,0,BF31+'KWh (Monthly) ENTRY NLI '!BG31)</f>
        <v>0</v>
      </c>
      <c r="BH31" s="69">
        <f>IF('KWh (Monthly) ENTRY NLI '!BH$5=0,0,BG31+'KWh (Monthly) ENTRY NLI '!BH31)</f>
        <v>0</v>
      </c>
      <c r="BI31" s="69">
        <f>IF('KWh (Monthly) ENTRY NLI '!BI$5=0,0,BH31+'KWh (Monthly) ENTRY NLI '!BI31)</f>
        <v>0</v>
      </c>
      <c r="BJ31" s="69">
        <f>IF('KWh (Monthly) ENTRY NLI '!BJ$5=0,0,BI31+'KWh (Monthly) ENTRY NLI '!BJ31)</f>
        <v>0</v>
      </c>
      <c r="BK31" s="69">
        <f>IF('KWh (Monthly) ENTRY NLI '!BK$5=0,0,BJ31+'KWh (Monthly) ENTRY NLI '!BK31)</f>
        <v>0</v>
      </c>
      <c r="BL31" s="69">
        <f>IF('KWh (Monthly) ENTRY NLI '!BL$5=0,0,BK31+'KWh (Monthly) ENTRY NLI '!BL31)</f>
        <v>0</v>
      </c>
      <c r="BM31" s="69">
        <f>IF('KWh (Monthly) ENTRY NLI '!BM$5=0,0,BL31+'KWh (Monthly) ENTRY NLI '!BM31)</f>
        <v>0</v>
      </c>
      <c r="BN31" s="69">
        <f>IF('KWh (Monthly) ENTRY NLI '!BN$5=0,0,BM31+'KWh (Monthly) ENTRY NLI '!BN31)</f>
        <v>0</v>
      </c>
      <c r="BO31" s="69">
        <f>IF('KWh (Monthly) ENTRY NLI '!BO$5=0,0,BN31+'KWh (Monthly) ENTRY NLI '!BO31)</f>
        <v>0</v>
      </c>
      <c r="BP31" s="69">
        <f>IF('KWh (Monthly) ENTRY NLI '!BP$5=0,0,BO31+'KWh (Monthly) ENTRY NLI '!BP31)</f>
        <v>0</v>
      </c>
      <c r="BQ31" s="69">
        <f>IF('KWh (Monthly) ENTRY NLI '!BQ$5=0,0,BP31+'KWh (Monthly) ENTRY NLI '!BQ31)</f>
        <v>0</v>
      </c>
      <c r="BR31" s="69">
        <f>IF('KWh (Monthly) ENTRY NLI '!BR$5=0,0,BQ31+'KWh (Monthly) ENTRY NLI '!BR31)</f>
        <v>0</v>
      </c>
      <c r="BS31" s="69">
        <f>IF('KWh (Monthly) ENTRY NLI '!BS$5=0,0,BR31+'KWh (Monthly) ENTRY NLI '!BS31)</f>
        <v>0</v>
      </c>
      <c r="BT31" s="69">
        <f>IF('KWh (Monthly) ENTRY NLI '!BT$5=0,0,BS31+'KWh (Monthly) ENTRY NLI '!BT31)</f>
        <v>0</v>
      </c>
      <c r="BU31" s="69">
        <f>IF('KWh (Monthly) ENTRY NLI '!BU$5=0,0,BT31+'KWh (Monthly) ENTRY NLI '!BU31)</f>
        <v>0</v>
      </c>
      <c r="BV31" s="69">
        <f>IF('KWh (Monthly) ENTRY NLI '!BV$5=0,0,BU31+'KWh (Monthly) ENTRY NLI '!BV31)</f>
        <v>0</v>
      </c>
      <c r="BW31" s="69">
        <f>IF('KWh (Monthly) ENTRY NLI '!BW$5=0,0,BV31+'KWh (Monthly) ENTRY NLI '!BW31)</f>
        <v>0</v>
      </c>
      <c r="BX31" s="69">
        <f>IF('KWh (Monthly) ENTRY NLI '!BX$5=0,0,BW31+'KWh (Monthly) ENTRY NLI '!BX31)</f>
        <v>0</v>
      </c>
      <c r="BY31" s="69">
        <f>IF('KWh (Monthly) ENTRY NLI '!BY$5=0,0,BX31+'KWh (Monthly) ENTRY NLI '!BY31)</f>
        <v>0</v>
      </c>
      <c r="BZ31" s="69">
        <f>IF('KWh (Monthly) ENTRY NLI '!BZ$5=0,0,BY31+'KWh (Monthly) ENTRY NLI '!BZ31)</f>
        <v>0</v>
      </c>
      <c r="CA31" s="69">
        <f>IF('KWh (Monthly) ENTRY NLI '!CA$5=0,0,BZ31+'KWh (Monthly) ENTRY NLI '!CA31)</f>
        <v>0</v>
      </c>
      <c r="CB31" s="69">
        <f>IF('KWh (Monthly) ENTRY NLI '!CB$5=0,0,CA31+'KWh (Monthly) ENTRY NLI '!CB31)</f>
        <v>0</v>
      </c>
      <c r="CC31" s="69">
        <f>IF('KWh (Monthly) ENTRY NLI '!CC$5=0,0,CB31+'KWh (Monthly) ENTRY NLI '!CC31)</f>
        <v>0</v>
      </c>
      <c r="CD31" s="69">
        <f>IF('KWh (Monthly) ENTRY NLI '!CD$5=0,0,CC31+'KWh (Monthly) ENTRY NLI '!CD31)</f>
        <v>0</v>
      </c>
      <c r="CE31" s="69">
        <f>IF('KWh (Monthly) ENTRY NLI '!CE$5=0,0,CD31+'KWh (Monthly) ENTRY NLI '!CE31)</f>
        <v>0</v>
      </c>
      <c r="CF31" s="69">
        <f>IF('KWh (Monthly) ENTRY NLI '!CF$5=0,0,CE31+'KWh (Monthly) ENTRY NLI '!CF31)</f>
        <v>0</v>
      </c>
      <c r="CG31" s="69">
        <f>IF('KWh (Monthly) ENTRY NLI '!CG$5=0,0,CF31+'KWh (Monthly) ENTRY NLI '!CG31)</f>
        <v>0</v>
      </c>
      <c r="CH31" s="69">
        <f>IF('KWh (Monthly) ENTRY NLI '!CH$5=0,0,CG31+'KWh (Monthly) ENTRY NLI '!CH31)</f>
        <v>0</v>
      </c>
      <c r="CI31" s="69">
        <f>IF('KWh (Monthly) ENTRY NLI '!CI$5=0,0,CH31+'KWh (Monthly) ENTRY NLI '!CI31)</f>
        <v>0</v>
      </c>
      <c r="CJ31" s="69">
        <f>IF('KWh (Monthly) ENTRY NLI '!CJ$5=0,0,CI31+'KWh (Monthly) ENTRY NLI '!CJ31)</f>
        <v>0</v>
      </c>
      <c r="CK31" s="69">
        <f>IF('KWh (Monthly) ENTRY NLI '!CK$5=0,0,CJ31+'KWh (Monthly) ENTRY NLI '!CK31)</f>
        <v>0</v>
      </c>
      <c r="CL31" s="69">
        <f>IF('KWh (Monthly) ENTRY NLI '!CL$5=0,0,CK31+'KWh (Monthly) ENTRY NLI '!CL31)</f>
        <v>0</v>
      </c>
      <c r="CM31" s="69">
        <f>IF('KWh (Monthly) ENTRY NLI '!CM$5=0,0,CL31+'KWh (Monthly) ENTRY NLI '!CM31)</f>
        <v>0</v>
      </c>
      <c r="CN31" s="69">
        <f>IF('KWh (Monthly) ENTRY NLI '!CN$5=0,0,CM31+'KWh (Monthly) ENTRY NLI '!CN31)</f>
        <v>0</v>
      </c>
      <c r="CO31" s="69">
        <f>IF('KWh (Monthly) ENTRY NLI '!CO$5=0,0,CN31+'KWh (Monthly) ENTRY NLI '!CO31)</f>
        <v>0</v>
      </c>
      <c r="CP31" s="69">
        <f>IF('KWh (Monthly) ENTRY NLI '!CP$5=0,0,CO31+'KWh (Monthly) ENTRY NLI '!CP31)</f>
        <v>0</v>
      </c>
      <c r="CQ31" s="69">
        <f>IF('KWh (Monthly) ENTRY NLI '!CQ$5=0,0,CP31+'KWh (Monthly) ENTRY NLI '!CQ31)</f>
        <v>0</v>
      </c>
      <c r="CR31" s="69">
        <f>IF('KWh (Monthly) ENTRY NLI '!CR$5=0,0,CQ31+'KWh (Monthly) ENTRY NLI '!CR31)</f>
        <v>0</v>
      </c>
      <c r="CS31" s="69">
        <f>IF('KWh (Monthly) ENTRY NLI '!CS$5=0,0,CR31+'KWh (Monthly) ENTRY NLI '!CS31)</f>
        <v>0</v>
      </c>
      <c r="CT31" s="69">
        <f>IF('KWh (Monthly) ENTRY NLI '!CT$5=0,0,CS31+'KWh (Monthly) ENTRY NLI '!CT31)</f>
        <v>0</v>
      </c>
      <c r="CU31" s="69">
        <f>IF('KWh (Monthly) ENTRY NLI '!CU$5=0,0,CT31+'KWh (Monthly) ENTRY NLI '!CU31)</f>
        <v>0</v>
      </c>
      <c r="CV31" s="69">
        <f>IF('KWh (Monthly) ENTRY NLI '!CV$5=0,0,CU31+'KWh (Monthly) ENTRY NLI '!CV31)</f>
        <v>0</v>
      </c>
      <c r="CW31" s="69">
        <f>IF('KWh (Monthly) ENTRY NLI '!CW$5=0,0,CV31+'KWh (Monthly) ENTRY NLI '!CW31)</f>
        <v>0</v>
      </c>
      <c r="CX31" s="69">
        <f>IF('KWh (Monthly) ENTRY NLI '!CX$5=0,0,CW31+'KWh (Monthly) ENTRY NLI '!CX31)</f>
        <v>0</v>
      </c>
      <c r="CY31" s="69">
        <f>IF('KWh (Monthly) ENTRY NLI '!CY$5=0,0,CX31+'KWh (Monthly) ENTRY NLI '!CY31)</f>
        <v>0</v>
      </c>
      <c r="CZ31" s="69">
        <f>IF('KWh (Monthly) ENTRY NLI '!CZ$5=0,0,CY31+'KWh (Monthly) ENTRY NLI '!CZ31)</f>
        <v>0</v>
      </c>
      <c r="DA31" s="69">
        <f>IF('KWh (Monthly) ENTRY NLI '!DA$5=0,0,CZ31+'KWh (Monthly) ENTRY NLI '!DA31)</f>
        <v>0</v>
      </c>
      <c r="DB31" s="69">
        <f>IF('KWh (Monthly) ENTRY NLI '!DB$5=0,0,DA31+'KWh (Monthly) ENTRY NLI '!DB31)</f>
        <v>0</v>
      </c>
      <c r="DC31" s="69">
        <f>IF('KWh (Monthly) ENTRY NLI '!DC$5=0,0,DB31+'KWh (Monthly) ENTRY NLI '!DC31)</f>
        <v>0</v>
      </c>
      <c r="DD31" s="69">
        <f>IF('KWh (Monthly) ENTRY NLI '!DD$5=0,0,DC31+'KWh (Monthly) ENTRY NLI '!DD31)</f>
        <v>0</v>
      </c>
      <c r="DE31" s="69">
        <f>IF('KWh (Monthly) ENTRY NLI '!DE$5=0,0,DD31+'KWh (Monthly) ENTRY NLI '!DE31)</f>
        <v>0</v>
      </c>
      <c r="DF31" s="69">
        <f>IF('KWh (Monthly) ENTRY NLI '!DF$5=0,0,DE31+'KWh (Monthly) ENTRY NLI '!DF31)</f>
        <v>0</v>
      </c>
      <c r="DG31" s="69">
        <f>IF('KWh (Monthly) ENTRY NLI '!DG$5=0,0,DF31+'KWh (Monthly) ENTRY NLI '!DG31)</f>
        <v>0</v>
      </c>
      <c r="DH31" s="69">
        <f>IF('KWh (Monthly) ENTRY NLI '!DH$5=0,0,DG31+'KWh (Monthly) ENTRY NLI '!DH31)</f>
        <v>0</v>
      </c>
      <c r="DI31" s="69">
        <f>IF('KWh (Monthly) ENTRY NLI '!DI$5=0,0,DH31+'KWh (Monthly) ENTRY NLI '!DI31)</f>
        <v>0</v>
      </c>
      <c r="DJ31" s="69">
        <f>IF('KWh (Monthly) ENTRY NLI '!DJ$5=0,0,DI31+'KWh (Monthly) ENTRY NLI '!DJ31)</f>
        <v>0</v>
      </c>
      <c r="DK31" s="69">
        <f>IF('KWh (Monthly) ENTRY NLI '!DK$5=0,0,DJ31+'KWh (Monthly) ENTRY NLI '!DK31)</f>
        <v>0</v>
      </c>
      <c r="DL31" s="69">
        <f>IF('KWh (Monthly) ENTRY NLI '!DL$5=0,0,DK31+'KWh (Monthly) ENTRY NLI '!DL31)</f>
        <v>0</v>
      </c>
      <c r="DM31" s="69">
        <f>IF('KWh (Monthly) ENTRY NLI '!DM$5=0,0,DL31+'KWh (Monthly) ENTRY NLI '!DM31)</f>
        <v>0</v>
      </c>
      <c r="DN31" s="69">
        <f>IF('KWh (Monthly) ENTRY NLI '!DN$5=0,0,DM31+'KWh (Monthly) ENTRY NLI '!DN31)</f>
        <v>0</v>
      </c>
      <c r="DO31" s="69">
        <f>IF('KWh (Monthly) ENTRY NLI '!DO$5=0,0,DN31+'KWh (Monthly) ENTRY NLI '!DO31)</f>
        <v>0</v>
      </c>
      <c r="DP31" s="69">
        <f>IF('KWh (Monthly) ENTRY NLI '!DP$5=0,0,DO31+'KWh (Monthly) ENTRY NLI '!DP31)</f>
        <v>0</v>
      </c>
      <c r="DQ31" s="69">
        <f>IF('KWh (Monthly) ENTRY NLI '!DQ$5=0,0,DP31+'KWh (Monthly) ENTRY NLI '!DQ31)</f>
        <v>0</v>
      </c>
      <c r="DR31" s="69">
        <f>IF('KWh (Monthly) ENTRY NLI '!DR$5=0,0,DQ31+'KWh (Monthly) ENTRY NLI '!DR31)</f>
        <v>0</v>
      </c>
    </row>
    <row r="32" spans="1:122" ht="15.75" thickBot="1" x14ac:dyDescent="0.3">
      <c r="A32" s="87"/>
      <c r="B32" s="75"/>
      <c r="C32" s="69">
        <f>IF('KWh (Monthly) ENTRY NLI '!C$5=0,0,'KWh (Monthly) ENTRY NLI '!C32)</f>
        <v>0</v>
      </c>
      <c r="D32" s="69">
        <f>IF('KWh (Monthly) ENTRY NLI '!D$5=0,0,C32+'KWh (Monthly) ENTRY NLI '!D32)</f>
        <v>0</v>
      </c>
      <c r="E32" s="69">
        <f>IF('KWh (Monthly) ENTRY NLI '!E$5=0,0,D32+'KWh (Monthly) ENTRY NLI '!E32)</f>
        <v>0</v>
      </c>
      <c r="F32" s="69">
        <f>IF('KWh (Monthly) ENTRY NLI '!F$5=0,0,E32+'KWh (Monthly) ENTRY NLI '!F32)</f>
        <v>0</v>
      </c>
      <c r="G32" s="69">
        <f>IF('KWh (Monthly) ENTRY NLI '!G$5=0,0,F32+'KWh (Monthly) ENTRY NLI '!G32)</f>
        <v>0</v>
      </c>
      <c r="H32" s="69">
        <f>IF('KWh (Monthly) ENTRY NLI '!H$5=0,0,G32+'KWh (Monthly) ENTRY NLI '!H32)</f>
        <v>0</v>
      </c>
      <c r="I32" s="69">
        <f>IF('KWh (Monthly) ENTRY NLI '!I$5=0,0,H32+'KWh (Monthly) ENTRY NLI '!I32)</f>
        <v>0</v>
      </c>
      <c r="J32" s="69">
        <f>IF('KWh (Monthly) ENTRY NLI '!J$5=0,0,I32+'KWh (Monthly) ENTRY NLI '!J32)</f>
        <v>0</v>
      </c>
      <c r="K32" s="69">
        <f>IF('KWh (Monthly) ENTRY NLI '!K$5=0,0,J32+'KWh (Monthly) ENTRY NLI '!K32)</f>
        <v>0</v>
      </c>
      <c r="L32" s="69">
        <f>IF('KWh (Monthly) ENTRY NLI '!L$5=0,0,K32+'KWh (Monthly) ENTRY NLI '!L32)</f>
        <v>0</v>
      </c>
      <c r="M32" s="69">
        <f>IF('KWh (Monthly) ENTRY NLI '!M$5=0,0,L32+'KWh (Monthly) ENTRY NLI '!M32)</f>
        <v>0</v>
      </c>
      <c r="N32" s="69">
        <f>IF('KWh (Monthly) ENTRY NLI '!N$5=0,0,M32+'KWh (Monthly) ENTRY NLI '!N32)</f>
        <v>0</v>
      </c>
      <c r="O32" s="69">
        <f>IF('KWh (Monthly) ENTRY NLI '!O$5=0,0,N32+'KWh (Monthly) ENTRY NLI '!O32)</f>
        <v>0</v>
      </c>
      <c r="P32" s="69">
        <f>IF('KWh (Monthly) ENTRY NLI '!P$5=0,0,O32+'KWh (Monthly) ENTRY NLI '!P32)</f>
        <v>0</v>
      </c>
      <c r="Q32" s="69">
        <f>IF('KWh (Monthly) ENTRY NLI '!Q$5=0,0,P32+'KWh (Monthly) ENTRY NLI '!Q32)</f>
        <v>0</v>
      </c>
      <c r="R32" s="69">
        <f>IF('KWh (Monthly) ENTRY NLI '!R$5=0,0,Q32+'KWh (Monthly) ENTRY NLI '!R32)</f>
        <v>0</v>
      </c>
      <c r="S32" s="69">
        <f>IF('KWh (Monthly) ENTRY NLI '!S$5=0,0,R32+'KWh (Monthly) ENTRY NLI '!S32)</f>
        <v>0</v>
      </c>
      <c r="T32" s="69">
        <f>IF('KWh (Monthly) ENTRY NLI '!T$5=0,0,S32+'KWh (Monthly) ENTRY NLI '!T32)</f>
        <v>0</v>
      </c>
      <c r="U32" s="69">
        <f>IF('KWh (Monthly) ENTRY NLI '!U$5=0,0,T32+'KWh (Monthly) ENTRY NLI '!U32)</f>
        <v>0</v>
      </c>
      <c r="V32" s="69">
        <f>IF('KWh (Monthly) ENTRY NLI '!V$5=0,0,U32+'KWh (Monthly) ENTRY NLI '!V32)</f>
        <v>0</v>
      </c>
      <c r="W32" s="69">
        <f>IF('KWh (Monthly) ENTRY NLI '!W$5=0,0,V32+'KWh (Monthly) ENTRY NLI '!W32)</f>
        <v>0</v>
      </c>
      <c r="X32" s="69">
        <f>IF('KWh (Monthly) ENTRY NLI '!X$5=0,0,W32+'KWh (Monthly) ENTRY NLI '!X32)</f>
        <v>0</v>
      </c>
      <c r="Y32" s="69">
        <f>IF('KWh (Monthly) ENTRY NLI '!Y$5=0,0,X32+'KWh (Monthly) ENTRY NLI '!Y32)</f>
        <v>0</v>
      </c>
      <c r="Z32" s="69">
        <f>IF('KWh (Monthly) ENTRY NLI '!Z$5=0,0,Y32+'KWh (Monthly) ENTRY NLI '!Z32)</f>
        <v>0</v>
      </c>
      <c r="AA32" s="69">
        <f>IF('KWh (Monthly) ENTRY NLI '!AA$5=0,0,Z32+'KWh (Monthly) ENTRY NLI '!AA32)</f>
        <v>0</v>
      </c>
      <c r="AB32" s="69">
        <f>IF('KWh (Monthly) ENTRY NLI '!AB$5=0,0,AA32+'KWh (Monthly) ENTRY NLI '!AB32)</f>
        <v>0</v>
      </c>
      <c r="AC32" s="69">
        <f>IF('KWh (Monthly) ENTRY NLI '!AC$5=0,0,AB32+'KWh (Monthly) ENTRY NLI '!AC32)</f>
        <v>0</v>
      </c>
      <c r="AD32" s="69">
        <f>IF('KWh (Monthly) ENTRY NLI '!AD$5=0,0,AC32+'KWh (Monthly) ENTRY NLI '!AD32)</f>
        <v>0</v>
      </c>
      <c r="AE32" s="69">
        <f>IF('KWh (Monthly) ENTRY NLI '!AE$5=0,0,AD32+'KWh (Monthly) ENTRY NLI '!AE32)</f>
        <v>0</v>
      </c>
      <c r="AF32" s="69">
        <f>IF('KWh (Monthly) ENTRY NLI '!AF$5=0,0,AE32+'KWh (Monthly) ENTRY NLI '!AF32)</f>
        <v>0</v>
      </c>
      <c r="AG32" s="69">
        <f>IF('KWh (Monthly) ENTRY NLI '!AG$5=0,0,AF32+'KWh (Monthly) ENTRY NLI '!AG32)</f>
        <v>0</v>
      </c>
      <c r="AH32" s="69">
        <f>IF('KWh (Monthly) ENTRY NLI '!AH$5=0,0,AG32+'KWh (Monthly) ENTRY NLI '!AH32)</f>
        <v>0</v>
      </c>
      <c r="AI32" s="69">
        <f>IF('KWh (Monthly) ENTRY NLI '!AI$5=0,0,AH32+'KWh (Monthly) ENTRY NLI '!AI32)</f>
        <v>0</v>
      </c>
      <c r="AJ32" s="69">
        <f>IF('KWh (Monthly) ENTRY NLI '!AJ$5=0,0,AI32+'KWh (Monthly) ENTRY NLI '!AJ32)</f>
        <v>0</v>
      </c>
      <c r="AK32" s="69">
        <f>IF('KWh (Monthly) ENTRY NLI '!AK$5=0,0,AJ32+'KWh (Monthly) ENTRY NLI '!AK32)</f>
        <v>0</v>
      </c>
      <c r="AL32" s="69">
        <f>IF('KWh (Monthly) ENTRY NLI '!AL$5=0,0,AK32+'KWh (Monthly) ENTRY NLI '!AL32)</f>
        <v>0</v>
      </c>
      <c r="AM32" s="69">
        <f>IF('KWh (Monthly) ENTRY NLI '!AM$5=0,0,AL32+'KWh (Monthly) ENTRY NLI '!AM32)</f>
        <v>0</v>
      </c>
      <c r="AN32" s="69">
        <f>IF('KWh (Monthly) ENTRY NLI '!AN$5=0,0,AM32+'KWh (Monthly) ENTRY NLI '!AN32)</f>
        <v>0</v>
      </c>
      <c r="AO32" s="69">
        <f>IF('KWh (Monthly) ENTRY NLI '!AO$5=0,0,AN32+'KWh (Monthly) ENTRY NLI '!AO32)</f>
        <v>0</v>
      </c>
      <c r="AP32" s="69">
        <f>IF('KWh (Monthly) ENTRY NLI '!AP$5=0,0,AO32+'KWh (Monthly) ENTRY NLI '!AP32)</f>
        <v>0</v>
      </c>
      <c r="AQ32" s="69">
        <f>IF('KWh (Monthly) ENTRY NLI '!AQ$5=0,0,AP32+'KWh (Monthly) ENTRY NLI '!AQ32)</f>
        <v>0</v>
      </c>
      <c r="AR32" s="69">
        <f>IF('KWh (Monthly) ENTRY NLI '!AR$5=0,0,AQ32+'KWh (Monthly) ENTRY NLI '!AR32)</f>
        <v>0</v>
      </c>
      <c r="AS32" s="69">
        <f>IF('KWh (Monthly) ENTRY NLI '!AS$5=0,0,AR32+'KWh (Monthly) ENTRY NLI '!AS32)</f>
        <v>0</v>
      </c>
      <c r="AT32" s="69">
        <f>IF('KWh (Monthly) ENTRY NLI '!AT$5=0,0,AS32+'KWh (Monthly) ENTRY NLI '!AT32)</f>
        <v>0</v>
      </c>
      <c r="AU32" s="69">
        <f>IF('KWh (Monthly) ENTRY NLI '!AU$5=0,0,AT32+'KWh (Monthly) ENTRY NLI '!AU32)</f>
        <v>0</v>
      </c>
      <c r="AV32" s="69">
        <f>IF('KWh (Monthly) ENTRY NLI '!AV$5=0,0,AU32+'KWh (Monthly) ENTRY NLI '!AV32)</f>
        <v>0</v>
      </c>
      <c r="AW32" s="69">
        <f>IF('KWh (Monthly) ENTRY NLI '!AW$5=0,0,AV32+'KWh (Monthly) ENTRY NLI '!AW32)</f>
        <v>0</v>
      </c>
      <c r="AX32" s="69">
        <f>IF('KWh (Monthly) ENTRY NLI '!AX$5=0,0,AW32+'KWh (Monthly) ENTRY NLI '!AX32)</f>
        <v>0</v>
      </c>
      <c r="AY32" s="69">
        <f>IF('KWh (Monthly) ENTRY NLI '!AY$5=0,0,AX32+'KWh (Monthly) ENTRY NLI '!AY32)</f>
        <v>0</v>
      </c>
      <c r="AZ32" s="69">
        <f>IF('KWh (Monthly) ENTRY NLI '!AZ$5=0,0,AY32+'KWh (Monthly) ENTRY NLI '!AZ32)</f>
        <v>0</v>
      </c>
      <c r="BA32" s="69">
        <f>IF('KWh (Monthly) ENTRY NLI '!BA$5=0,0,AZ32+'KWh (Monthly) ENTRY NLI '!BA32)</f>
        <v>0</v>
      </c>
      <c r="BB32" s="69">
        <f>IF('KWh (Monthly) ENTRY NLI '!BB$5=0,0,BA32+'KWh (Monthly) ENTRY NLI '!BB32)</f>
        <v>0</v>
      </c>
      <c r="BC32" s="69">
        <f>IF('KWh (Monthly) ENTRY NLI '!BC$5=0,0,BB32+'KWh (Monthly) ENTRY NLI '!BC32)</f>
        <v>0</v>
      </c>
      <c r="BD32" s="69">
        <f>IF('KWh (Monthly) ENTRY NLI '!BD$5=0,0,BC32+'KWh (Monthly) ENTRY NLI '!BD32)</f>
        <v>0</v>
      </c>
      <c r="BE32" s="69">
        <f>IF('KWh (Monthly) ENTRY NLI '!BE$5=0,0,BD32+'KWh (Monthly) ENTRY NLI '!BE32)</f>
        <v>0</v>
      </c>
      <c r="BF32" s="69">
        <f>IF('KWh (Monthly) ENTRY NLI '!BF$5=0,0,BE32+'KWh (Monthly) ENTRY NLI '!BF32)</f>
        <v>0</v>
      </c>
      <c r="BG32" s="69">
        <f>IF('KWh (Monthly) ENTRY NLI '!BG$5=0,0,BF32+'KWh (Monthly) ENTRY NLI '!BG32)</f>
        <v>0</v>
      </c>
      <c r="BH32" s="69">
        <f>IF('KWh (Monthly) ENTRY NLI '!BH$5=0,0,BG32+'KWh (Monthly) ENTRY NLI '!BH32)</f>
        <v>0</v>
      </c>
      <c r="BI32" s="69">
        <f>IF('KWh (Monthly) ENTRY NLI '!BI$5=0,0,BH32+'KWh (Monthly) ENTRY NLI '!BI32)</f>
        <v>0</v>
      </c>
      <c r="BJ32" s="69">
        <f>IF('KWh (Monthly) ENTRY NLI '!BJ$5=0,0,BI32+'KWh (Monthly) ENTRY NLI '!BJ32)</f>
        <v>0</v>
      </c>
      <c r="BK32" s="69">
        <f>IF('KWh (Monthly) ENTRY NLI '!BK$5=0,0,BJ32+'KWh (Monthly) ENTRY NLI '!BK32)</f>
        <v>0</v>
      </c>
      <c r="BL32" s="69">
        <f>IF('KWh (Monthly) ENTRY NLI '!BL$5=0,0,BK32+'KWh (Monthly) ENTRY NLI '!BL32)</f>
        <v>0</v>
      </c>
      <c r="BM32" s="69">
        <f>IF('KWh (Monthly) ENTRY NLI '!BM$5=0,0,BL32+'KWh (Monthly) ENTRY NLI '!BM32)</f>
        <v>0</v>
      </c>
      <c r="BN32" s="69">
        <f>IF('KWh (Monthly) ENTRY NLI '!BN$5=0,0,BM32+'KWh (Monthly) ENTRY NLI '!BN32)</f>
        <v>0</v>
      </c>
      <c r="BO32" s="69">
        <f>IF('KWh (Monthly) ENTRY NLI '!BO$5=0,0,BN32+'KWh (Monthly) ENTRY NLI '!BO32)</f>
        <v>0</v>
      </c>
      <c r="BP32" s="69">
        <f>IF('KWh (Monthly) ENTRY NLI '!BP$5=0,0,BO32+'KWh (Monthly) ENTRY NLI '!BP32)</f>
        <v>0</v>
      </c>
      <c r="BQ32" s="69">
        <f>IF('KWh (Monthly) ENTRY NLI '!BQ$5=0,0,BP32+'KWh (Monthly) ENTRY NLI '!BQ32)</f>
        <v>0</v>
      </c>
      <c r="BR32" s="69">
        <f>IF('KWh (Monthly) ENTRY NLI '!BR$5=0,0,BQ32+'KWh (Monthly) ENTRY NLI '!BR32)</f>
        <v>0</v>
      </c>
      <c r="BS32" s="69">
        <f>IF('KWh (Monthly) ENTRY NLI '!BS$5=0,0,BR32+'KWh (Monthly) ENTRY NLI '!BS32)</f>
        <v>0</v>
      </c>
      <c r="BT32" s="69">
        <f>IF('KWh (Monthly) ENTRY NLI '!BT$5=0,0,BS32+'KWh (Monthly) ENTRY NLI '!BT32)</f>
        <v>0</v>
      </c>
      <c r="BU32" s="69">
        <f>IF('KWh (Monthly) ENTRY NLI '!BU$5=0,0,BT32+'KWh (Monthly) ENTRY NLI '!BU32)</f>
        <v>0</v>
      </c>
      <c r="BV32" s="69">
        <f>IF('KWh (Monthly) ENTRY NLI '!BV$5=0,0,BU32+'KWh (Monthly) ENTRY NLI '!BV32)</f>
        <v>0</v>
      </c>
      <c r="BW32" s="69">
        <f>IF('KWh (Monthly) ENTRY NLI '!BW$5=0,0,BV32+'KWh (Monthly) ENTRY NLI '!BW32)</f>
        <v>0</v>
      </c>
      <c r="BX32" s="69">
        <f>IF('KWh (Monthly) ENTRY NLI '!BX$5=0,0,BW32+'KWh (Monthly) ENTRY NLI '!BX32)</f>
        <v>0</v>
      </c>
      <c r="BY32" s="69">
        <f>IF('KWh (Monthly) ENTRY NLI '!BY$5=0,0,BX32+'KWh (Monthly) ENTRY NLI '!BY32)</f>
        <v>0</v>
      </c>
      <c r="BZ32" s="69">
        <f>IF('KWh (Monthly) ENTRY NLI '!BZ$5=0,0,BY32+'KWh (Monthly) ENTRY NLI '!BZ32)</f>
        <v>0</v>
      </c>
      <c r="CA32" s="69">
        <f>IF('KWh (Monthly) ENTRY NLI '!CA$5=0,0,BZ32+'KWh (Monthly) ENTRY NLI '!CA32)</f>
        <v>0</v>
      </c>
      <c r="CB32" s="69">
        <f>IF('KWh (Monthly) ENTRY NLI '!CB$5=0,0,CA32+'KWh (Monthly) ENTRY NLI '!CB32)</f>
        <v>0</v>
      </c>
      <c r="CC32" s="69">
        <f>IF('KWh (Monthly) ENTRY NLI '!CC$5=0,0,CB32+'KWh (Monthly) ENTRY NLI '!CC32)</f>
        <v>0</v>
      </c>
      <c r="CD32" s="69">
        <f>IF('KWh (Monthly) ENTRY NLI '!CD$5=0,0,CC32+'KWh (Monthly) ENTRY NLI '!CD32)</f>
        <v>0</v>
      </c>
      <c r="CE32" s="69">
        <f>IF('KWh (Monthly) ENTRY NLI '!CE$5=0,0,CD32+'KWh (Monthly) ENTRY NLI '!CE32)</f>
        <v>0</v>
      </c>
      <c r="CF32" s="69">
        <f>IF('KWh (Monthly) ENTRY NLI '!CF$5=0,0,CE32+'KWh (Monthly) ENTRY NLI '!CF32)</f>
        <v>0</v>
      </c>
      <c r="CG32" s="69">
        <f>IF('KWh (Monthly) ENTRY NLI '!CG$5=0,0,CF32+'KWh (Monthly) ENTRY NLI '!CG32)</f>
        <v>0</v>
      </c>
      <c r="CH32" s="69">
        <f>IF('KWh (Monthly) ENTRY NLI '!CH$5=0,0,CG32+'KWh (Monthly) ENTRY NLI '!CH32)</f>
        <v>0</v>
      </c>
      <c r="CI32" s="69">
        <f>IF('KWh (Monthly) ENTRY NLI '!CI$5=0,0,CH32+'KWh (Monthly) ENTRY NLI '!CI32)</f>
        <v>0</v>
      </c>
      <c r="CJ32" s="69">
        <f>IF('KWh (Monthly) ENTRY NLI '!CJ$5=0,0,CI32+'KWh (Monthly) ENTRY NLI '!CJ32)</f>
        <v>0</v>
      </c>
      <c r="CK32" s="69">
        <f>IF('KWh (Monthly) ENTRY NLI '!CK$5=0,0,CJ32+'KWh (Monthly) ENTRY NLI '!CK32)</f>
        <v>0</v>
      </c>
      <c r="CL32" s="69">
        <f>IF('KWh (Monthly) ENTRY NLI '!CL$5=0,0,CK32+'KWh (Monthly) ENTRY NLI '!CL32)</f>
        <v>0</v>
      </c>
      <c r="CM32" s="69">
        <f>IF('KWh (Monthly) ENTRY NLI '!CM$5=0,0,CL32+'KWh (Monthly) ENTRY NLI '!CM32)</f>
        <v>0</v>
      </c>
      <c r="CN32" s="69">
        <f>IF('KWh (Monthly) ENTRY NLI '!CN$5=0,0,CM32+'KWh (Monthly) ENTRY NLI '!CN32)</f>
        <v>0</v>
      </c>
      <c r="CO32" s="69">
        <f>IF('KWh (Monthly) ENTRY NLI '!CO$5=0,0,CN32+'KWh (Monthly) ENTRY NLI '!CO32)</f>
        <v>0</v>
      </c>
      <c r="CP32" s="69">
        <f>IF('KWh (Monthly) ENTRY NLI '!CP$5=0,0,CO32+'KWh (Monthly) ENTRY NLI '!CP32)</f>
        <v>0</v>
      </c>
      <c r="CQ32" s="69">
        <f>IF('KWh (Monthly) ENTRY NLI '!CQ$5=0,0,CP32+'KWh (Monthly) ENTRY NLI '!CQ32)</f>
        <v>0</v>
      </c>
      <c r="CR32" s="69">
        <f>IF('KWh (Monthly) ENTRY NLI '!CR$5=0,0,CQ32+'KWh (Monthly) ENTRY NLI '!CR32)</f>
        <v>0</v>
      </c>
      <c r="CS32" s="69">
        <f>IF('KWh (Monthly) ENTRY NLI '!CS$5=0,0,CR32+'KWh (Monthly) ENTRY NLI '!CS32)</f>
        <v>0</v>
      </c>
      <c r="CT32" s="69">
        <f>IF('KWh (Monthly) ENTRY NLI '!CT$5=0,0,CS32+'KWh (Monthly) ENTRY NLI '!CT32)</f>
        <v>0</v>
      </c>
      <c r="CU32" s="69">
        <f>IF('KWh (Monthly) ENTRY NLI '!CU$5=0,0,CT32+'KWh (Monthly) ENTRY NLI '!CU32)</f>
        <v>0</v>
      </c>
      <c r="CV32" s="69">
        <f>IF('KWh (Monthly) ENTRY NLI '!CV$5=0,0,CU32+'KWh (Monthly) ENTRY NLI '!CV32)</f>
        <v>0</v>
      </c>
      <c r="CW32" s="69">
        <f>IF('KWh (Monthly) ENTRY NLI '!CW$5=0,0,CV32+'KWh (Monthly) ENTRY NLI '!CW32)</f>
        <v>0</v>
      </c>
      <c r="CX32" s="69">
        <f>IF('KWh (Monthly) ENTRY NLI '!CX$5=0,0,CW32+'KWh (Monthly) ENTRY NLI '!CX32)</f>
        <v>0</v>
      </c>
      <c r="CY32" s="69">
        <f>IF('KWh (Monthly) ENTRY NLI '!CY$5=0,0,CX32+'KWh (Monthly) ENTRY NLI '!CY32)</f>
        <v>0</v>
      </c>
      <c r="CZ32" s="69">
        <f>IF('KWh (Monthly) ENTRY NLI '!CZ$5=0,0,CY32+'KWh (Monthly) ENTRY NLI '!CZ32)</f>
        <v>0</v>
      </c>
      <c r="DA32" s="69">
        <f>IF('KWh (Monthly) ENTRY NLI '!DA$5=0,0,CZ32+'KWh (Monthly) ENTRY NLI '!DA32)</f>
        <v>0</v>
      </c>
      <c r="DB32" s="69">
        <f>IF('KWh (Monthly) ENTRY NLI '!DB$5=0,0,DA32+'KWh (Monthly) ENTRY NLI '!DB32)</f>
        <v>0</v>
      </c>
      <c r="DC32" s="69">
        <f>IF('KWh (Monthly) ENTRY NLI '!DC$5=0,0,DB32+'KWh (Monthly) ENTRY NLI '!DC32)</f>
        <v>0</v>
      </c>
      <c r="DD32" s="69">
        <f>IF('KWh (Monthly) ENTRY NLI '!DD$5=0,0,DC32+'KWh (Monthly) ENTRY NLI '!DD32)</f>
        <v>0</v>
      </c>
      <c r="DE32" s="69">
        <f>IF('KWh (Monthly) ENTRY NLI '!DE$5=0,0,DD32+'KWh (Monthly) ENTRY NLI '!DE32)</f>
        <v>0</v>
      </c>
      <c r="DF32" s="69">
        <f>IF('KWh (Monthly) ENTRY NLI '!DF$5=0,0,DE32+'KWh (Monthly) ENTRY NLI '!DF32)</f>
        <v>0</v>
      </c>
      <c r="DG32" s="69">
        <f>IF('KWh (Monthly) ENTRY NLI '!DG$5=0,0,DF32+'KWh (Monthly) ENTRY NLI '!DG32)</f>
        <v>0</v>
      </c>
      <c r="DH32" s="69">
        <f>IF('KWh (Monthly) ENTRY NLI '!DH$5=0,0,DG32+'KWh (Monthly) ENTRY NLI '!DH32)</f>
        <v>0</v>
      </c>
      <c r="DI32" s="69">
        <f>IF('KWh (Monthly) ENTRY NLI '!DI$5=0,0,DH32+'KWh (Monthly) ENTRY NLI '!DI32)</f>
        <v>0</v>
      </c>
      <c r="DJ32" s="69">
        <f>IF('KWh (Monthly) ENTRY NLI '!DJ$5=0,0,DI32+'KWh (Monthly) ENTRY NLI '!DJ32)</f>
        <v>0</v>
      </c>
      <c r="DK32" s="69">
        <f>IF('KWh (Monthly) ENTRY NLI '!DK$5=0,0,DJ32+'KWh (Monthly) ENTRY NLI '!DK32)</f>
        <v>0</v>
      </c>
      <c r="DL32" s="69">
        <f>IF('KWh (Monthly) ENTRY NLI '!DL$5=0,0,DK32+'KWh (Monthly) ENTRY NLI '!DL32)</f>
        <v>0</v>
      </c>
      <c r="DM32" s="69">
        <f>IF('KWh (Monthly) ENTRY NLI '!DM$5=0,0,DL32+'KWh (Monthly) ENTRY NLI '!DM32)</f>
        <v>0</v>
      </c>
      <c r="DN32" s="69">
        <f>IF('KWh (Monthly) ENTRY NLI '!DN$5=0,0,DM32+'KWh (Monthly) ENTRY NLI '!DN32)</f>
        <v>0</v>
      </c>
      <c r="DO32" s="69">
        <f>IF('KWh (Monthly) ENTRY NLI '!DO$5=0,0,DN32+'KWh (Monthly) ENTRY NLI '!DO32)</f>
        <v>0</v>
      </c>
      <c r="DP32" s="69">
        <f>IF('KWh (Monthly) ENTRY NLI '!DP$5=0,0,DO32+'KWh (Monthly) ENTRY NLI '!DP32)</f>
        <v>0</v>
      </c>
      <c r="DQ32" s="69">
        <f>IF('KWh (Monthly) ENTRY NLI '!DQ$5=0,0,DP32+'KWh (Monthly) ENTRY NLI '!DQ32)</f>
        <v>0</v>
      </c>
      <c r="DR32" s="69">
        <f>IF('KWh (Monthly) ENTRY NLI '!DR$5=0,0,DQ32+'KWh (Monthly) ENTRY NLI '!DR32)</f>
        <v>0</v>
      </c>
    </row>
    <row r="33" spans="1:122" ht="15.75" thickBot="1" x14ac:dyDescent="0.3"/>
    <row r="34" spans="1:122" ht="15.75" x14ac:dyDescent="0.25">
      <c r="A34" s="19"/>
      <c r="B34" s="76" t="s">
        <v>30</v>
      </c>
      <c r="C34" s="51">
        <v>43466</v>
      </c>
      <c r="D34" s="51">
        <v>43497</v>
      </c>
      <c r="E34" s="51">
        <v>43525</v>
      </c>
      <c r="F34" s="51">
        <v>43556</v>
      </c>
      <c r="G34" s="51">
        <v>43586</v>
      </c>
      <c r="H34" s="51">
        <v>43617</v>
      </c>
      <c r="I34" s="51">
        <v>43647</v>
      </c>
      <c r="J34" s="51">
        <v>43678</v>
      </c>
      <c r="K34" s="51">
        <v>43709</v>
      </c>
      <c r="L34" s="51">
        <v>43739</v>
      </c>
      <c r="M34" s="51">
        <v>43770</v>
      </c>
      <c r="N34" s="51">
        <v>43800</v>
      </c>
      <c r="O34" s="51">
        <v>43831</v>
      </c>
      <c r="P34" s="51">
        <v>43862</v>
      </c>
      <c r="Q34" s="51">
        <v>43891</v>
      </c>
      <c r="R34" s="51">
        <v>43922</v>
      </c>
      <c r="S34" s="51">
        <v>43952</v>
      </c>
      <c r="T34" s="51">
        <v>43983</v>
      </c>
      <c r="U34" s="51">
        <v>44013</v>
      </c>
      <c r="V34" s="51">
        <v>44044</v>
      </c>
      <c r="W34" s="51">
        <v>44075</v>
      </c>
      <c r="X34" s="51">
        <v>44105</v>
      </c>
      <c r="Y34" s="51">
        <v>44136</v>
      </c>
      <c r="Z34" s="51">
        <v>44166</v>
      </c>
      <c r="AA34" s="51">
        <v>44197</v>
      </c>
      <c r="AB34" s="51">
        <v>44228</v>
      </c>
      <c r="AC34" s="51">
        <v>44256</v>
      </c>
      <c r="AD34" s="51">
        <v>44287</v>
      </c>
      <c r="AE34" s="51">
        <v>44317</v>
      </c>
      <c r="AF34" s="51">
        <v>44348</v>
      </c>
      <c r="AG34" s="51">
        <v>44378</v>
      </c>
      <c r="AH34" s="51">
        <v>44409</v>
      </c>
      <c r="AI34" s="51">
        <v>44440</v>
      </c>
      <c r="AJ34" s="51">
        <v>44470</v>
      </c>
      <c r="AK34" s="51">
        <v>44501</v>
      </c>
      <c r="AL34" s="51">
        <v>44531</v>
      </c>
      <c r="AM34" s="51">
        <v>44562</v>
      </c>
      <c r="AN34" s="51">
        <v>44593</v>
      </c>
      <c r="AO34" s="51">
        <v>44621</v>
      </c>
      <c r="AP34" s="51">
        <v>44652</v>
      </c>
      <c r="AQ34" s="51">
        <v>44682</v>
      </c>
      <c r="AR34" s="51">
        <v>44713</v>
      </c>
      <c r="AS34" s="51">
        <v>44743</v>
      </c>
      <c r="AT34" s="51">
        <v>44774</v>
      </c>
      <c r="AU34" s="51">
        <v>44805</v>
      </c>
      <c r="AV34" s="51">
        <v>44835</v>
      </c>
      <c r="AW34" s="51">
        <v>44866</v>
      </c>
      <c r="AX34" s="51">
        <v>44896</v>
      </c>
      <c r="AY34" s="51">
        <v>44927</v>
      </c>
      <c r="AZ34" s="51">
        <v>44958</v>
      </c>
      <c r="BA34" s="51">
        <v>44986</v>
      </c>
      <c r="BB34" s="51">
        <v>45017</v>
      </c>
      <c r="BC34" s="51">
        <v>45047</v>
      </c>
      <c r="BD34" s="51">
        <v>45078</v>
      </c>
      <c r="BE34" s="51">
        <v>45108</v>
      </c>
      <c r="BF34" s="51">
        <v>45139</v>
      </c>
      <c r="BG34" s="51">
        <v>45170</v>
      </c>
      <c r="BH34" s="51">
        <v>45200</v>
      </c>
      <c r="BI34" s="51">
        <v>45231</v>
      </c>
      <c r="BJ34" s="51">
        <v>45261</v>
      </c>
      <c r="BK34" s="51">
        <v>45292</v>
      </c>
      <c r="BL34" s="51">
        <v>45323</v>
      </c>
      <c r="BM34" s="51">
        <v>45352</v>
      </c>
      <c r="BN34" s="51">
        <v>45383</v>
      </c>
      <c r="BO34" s="51">
        <v>45413</v>
      </c>
      <c r="BP34" s="51">
        <v>45444</v>
      </c>
      <c r="BQ34" s="51">
        <v>45474</v>
      </c>
      <c r="BR34" s="51">
        <v>45505</v>
      </c>
      <c r="BS34" s="51">
        <v>45536</v>
      </c>
      <c r="BT34" s="51">
        <v>45566</v>
      </c>
      <c r="BU34" s="51">
        <v>45597</v>
      </c>
      <c r="BV34" s="51">
        <v>45627</v>
      </c>
      <c r="BW34" s="51">
        <v>45658</v>
      </c>
      <c r="BX34" s="51">
        <v>45689</v>
      </c>
      <c r="BY34" s="51">
        <v>45717</v>
      </c>
      <c r="BZ34" s="51">
        <v>45748</v>
      </c>
      <c r="CA34" s="51">
        <v>45778</v>
      </c>
      <c r="CB34" s="51">
        <v>45809</v>
      </c>
      <c r="CC34" s="51">
        <v>45839</v>
      </c>
      <c r="CD34" s="51">
        <v>45870</v>
      </c>
      <c r="CE34" s="51">
        <v>45901</v>
      </c>
      <c r="CF34" s="51">
        <v>45931</v>
      </c>
      <c r="CG34" s="51">
        <v>45962</v>
      </c>
      <c r="CH34" s="51">
        <v>45992</v>
      </c>
      <c r="CI34" s="51">
        <v>46023</v>
      </c>
      <c r="CJ34" s="51">
        <v>46054</v>
      </c>
      <c r="CK34" s="51">
        <v>46082</v>
      </c>
      <c r="CL34" s="51">
        <v>46113</v>
      </c>
      <c r="CM34" s="51">
        <v>46143</v>
      </c>
      <c r="CN34" s="51">
        <v>46174</v>
      </c>
      <c r="CO34" s="51">
        <v>46204</v>
      </c>
      <c r="CP34" s="51">
        <v>46235</v>
      </c>
      <c r="CQ34" s="51">
        <v>46266</v>
      </c>
      <c r="CR34" s="51">
        <v>46296</v>
      </c>
      <c r="CS34" s="51">
        <v>46327</v>
      </c>
      <c r="CT34" s="51">
        <v>46357</v>
      </c>
      <c r="CU34" s="51">
        <v>46388</v>
      </c>
      <c r="CV34" s="51">
        <v>46419</v>
      </c>
      <c r="CW34" s="51">
        <v>46447</v>
      </c>
      <c r="CX34" s="51">
        <v>46478</v>
      </c>
      <c r="CY34" s="51">
        <v>46508</v>
      </c>
      <c r="CZ34" s="51">
        <v>46539</v>
      </c>
      <c r="DA34" s="51">
        <v>46569</v>
      </c>
      <c r="DB34" s="51">
        <v>46600</v>
      </c>
      <c r="DC34" s="51">
        <v>46631</v>
      </c>
      <c r="DD34" s="51">
        <v>46661</v>
      </c>
      <c r="DE34" s="51">
        <v>46692</v>
      </c>
      <c r="DF34" s="51">
        <v>46722</v>
      </c>
      <c r="DG34" s="51">
        <v>46753</v>
      </c>
      <c r="DH34" s="51">
        <v>46784</v>
      </c>
      <c r="DI34" s="51">
        <v>46813</v>
      </c>
      <c r="DJ34" s="51">
        <v>46844</v>
      </c>
      <c r="DK34" s="51">
        <v>46874</v>
      </c>
      <c r="DL34" s="51">
        <v>46905</v>
      </c>
      <c r="DM34" s="51">
        <v>46935</v>
      </c>
      <c r="DN34" s="51">
        <v>46966</v>
      </c>
      <c r="DO34" s="51">
        <v>46997</v>
      </c>
      <c r="DP34" s="51">
        <v>47027</v>
      </c>
      <c r="DQ34" s="51">
        <v>47058</v>
      </c>
      <c r="DR34" s="51">
        <v>47088</v>
      </c>
    </row>
    <row r="35" spans="1:122" ht="15" customHeight="1" x14ac:dyDescent="0.25">
      <c r="A35" s="162" t="s">
        <v>29</v>
      </c>
      <c r="B35" s="45" t="s">
        <v>9</v>
      </c>
      <c r="C35" s="69">
        <f>IF('KWh (Monthly) ENTRY NLI '!C$5=0,0,'KWh (Monthly) ENTRY NLI '!C35)</f>
        <v>0</v>
      </c>
      <c r="D35" s="69">
        <f>IF('KWh (Monthly) ENTRY NLI '!D$5=0,0,C35+'KWh (Monthly) ENTRY NLI '!D35)</f>
        <v>0</v>
      </c>
      <c r="E35" s="69">
        <f>IF('KWh (Monthly) ENTRY NLI '!E$5=0,0,D35+'KWh (Monthly) ENTRY NLI '!E35)</f>
        <v>0</v>
      </c>
      <c r="F35" s="69">
        <f>IF('KWh (Monthly) ENTRY NLI '!F$5=0,0,E35+'KWh (Monthly) ENTRY NLI '!F35)</f>
        <v>0</v>
      </c>
      <c r="G35" s="69">
        <f>IF('KWh (Monthly) ENTRY NLI '!G$5=0,0,F35+'KWh (Monthly) ENTRY NLI '!G35)</f>
        <v>0</v>
      </c>
      <c r="H35" s="69">
        <f>IF('KWh (Monthly) ENTRY NLI '!H$5=0,0,G35+'KWh (Monthly) ENTRY NLI '!H35)</f>
        <v>0</v>
      </c>
      <c r="I35" s="69">
        <f>IF('KWh (Monthly) ENTRY NLI '!I$5=0,0,H35+'KWh (Monthly) ENTRY NLI '!I35)</f>
        <v>0</v>
      </c>
      <c r="J35" s="69">
        <f>IF('KWh (Monthly) ENTRY NLI '!J$5=0,0,I35+'KWh (Monthly) ENTRY NLI '!J35)</f>
        <v>0</v>
      </c>
      <c r="K35" s="69">
        <f>IF('KWh (Monthly) ENTRY NLI '!K$5=0,0,J35+'KWh (Monthly) ENTRY NLI '!K35)</f>
        <v>0</v>
      </c>
      <c r="L35" s="69">
        <f>IF('KWh (Monthly) ENTRY NLI '!L$5=0,0,K35+'KWh (Monthly) ENTRY NLI '!L35)</f>
        <v>0</v>
      </c>
      <c r="M35" s="69">
        <f>IF('KWh (Monthly) ENTRY NLI '!M$5=0,0,L35+'KWh (Monthly) ENTRY NLI '!M35)</f>
        <v>0</v>
      </c>
      <c r="N35" s="69">
        <f>IF('KWh (Monthly) ENTRY NLI '!N$5=0,0,M35+'KWh (Monthly) ENTRY NLI '!N35)</f>
        <v>0</v>
      </c>
      <c r="O35" s="69">
        <f>IF('KWh (Monthly) ENTRY NLI '!O$5=0,0,N35+'KWh (Monthly) ENTRY NLI '!O35)</f>
        <v>0</v>
      </c>
      <c r="P35" s="69">
        <f>IF('KWh (Monthly) ENTRY NLI '!P$5=0,0,O35+'KWh (Monthly) ENTRY NLI '!P35)</f>
        <v>0</v>
      </c>
      <c r="Q35" s="69">
        <f>IF('KWh (Monthly) ENTRY NLI '!Q$5=0,0,P35+'KWh (Monthly) ENTRY NLI '!Q35)</f>
        <v>0</v>
      </c>
      <c r="R35" s="69">
        <f>IF('KWh (Monthly) ENTRY NLI '!R$5=0,0,Q35+'KWh (Monthly) ENTRY NLI '!R35)</f>
        <v>0</v>
      </c>
      <c r="S35" s="69">
        <f>IF('KWh (Monthly) ENTRY NLI '!S$5=0,0,R35+'KWh (Monthly) ENTRY NLI '!S35)</f>
        <v>0</v>
      </c>
      <c r="T35" s="69">
        <f>IF('KWh (Monthly) ENTRY NLI '!T$5=0,0,S35+'KWh (Monthly) ENTRY NLI '!T35)</f>
        <v>0</v>
      </c>
      <c r="U35" s="69">
        <f>IF('KWh (Monthly) ENTRY NLI '!U$5=0,0,T35+'KWh (Monthly) ENTRY NLI '!U35)</f>
        <v>0</v>
      </c>
      <c r="V35" s="69">
        <f>IF('KWh (Monthly) ENTRY NLI '!V$5=0,0,U35+'KWh (Monthly) ENTRY NLI '!V35)</f>
        <v>0</v>
      </c>
      <c r="W35" s="69">
        <f>IF('KWh (Monthly) ENTRY NLI '!W$5=0,0,V35+'KWh (Monthly) ENTRY NLI '!W35)</f>
        <v>0</v>
      </c>
      <c r="X35" s="69">
        <f>IF('KWh (Monthly) ENTRY NLI '!X$5=0,0,W35+'KWh (Monthly) ENTRY NLI '!X35)</f>
        <v>0</v>
      </c>
      <c r="Y35" s="69">
        <f>IF('KWh (Monthly) ENTRY NLI '!Y$5=0,0,X35+'KWh (Monthly) ENTRY NLI '!Y35)</f>
        <v>0</v>
      </c>
      <c r="Z35" s="69">
        <f>IF('KWh (Monthly) ENTRY NLI '!Z$5=0,0,Y35+'KWh (Monthly) ENTRY NLI '!Z35)</f>
        <v>0</v>
      </c>
      <c r="AA35" s="69">
        <f>IF('KWh (Monthly) ENTRY NLI '!AA$5=0,0,Z35+'KWh (Monthly) ENTRY NLI '!AA35)</f>
        <v>0</v>
      </c>
      <c r="AB35" s="69">
        <f>IF('KWh (Monthly) ENTRY NLI '!AB$5=0,0,AA35+'KWh (Monthly) ENTRY NLI '!AB35)</f>
        <v>0</v>
      </c>
      <c r="AC35" s="69">
        <f>IF('KWh (Monthly) ENTRY NLI '!AC$5=0,0,AB35+'KWh (Monthly) ENTRY NLI '!AC35)</f>
        <v>0</v>
      </c>
      <c r="AD35" s="69">
        <f>IF('KWh (Monthly) ENTRY NLI '!AD$5=0,0,AC35+'KWh (Monthly) ENTRY NLI '!AD35)</f>
        <v>0</v>
      </c>
      <c r="AE35" s="69">
        <f>IF('KWh (Monthly) ENTRY NLI '!AE$5=0,0,AD35+'KWh (Monthly) ENTRY NLI '!AE35)</f>
        <v>0</v>
      </c>
      <c r="AF35" s="69">
        <f>IF('KWh (Monthly) ENTRY NLI '!AF$5=0,0,AE35+'KWh (Monthly) ENTRY NLI '!AF35)</f>
        <v>0</v>
      </c>
      <c r="AG35" s="69">
        <f>IF('KWh (Monthly) ENTRY NLI '!AG$5=0,0,AF35+'KWh (Monthly) ENTRY NLI '!AG35)</f>
        <v>0</v>
      </c>
      <c r="AH35" s="69">
        <f>IF('KWh (Monthly) ENTRY NLI '!AH$5=0,0,AG35+'KWh (Monthly) ENTRY NLI '!AH35)</f>
        <v>0</v>
      </c>
      <c r="AI35" s="69">
        <f>IF('KWh (Monthly) ENTRY NLI '!AI$5=0,0,AH35+'KWh (Monthly) ENTRY NLI '!AI35)</f>
        <v>0</v>
      </c>
      <c r="AJ35" s="69">
        <f>IF('KWh (Monthly) ENTRY NLI '!AJ$5=0,0,AI35+'KWh (Monthly) ENTRY NLI '!AJ35)</f>
        <v>0</v>
      </c>
      <c r="AK35" s="69">
        <f>IF('KWh (Monthly) ENTRY NLI '!AK$5=0,0,AJ35+'KWh (Monthly) ENTRY NLI '!AK35)</f>
        <v>0</v>
      </c>
      <c r="AL35" s="69">
        <f>IF('KWh (Monthly) ENTRY NLI '!AL$5=0,0,AK35+'KWh (Monthly) ENTRY NLI '!AL35)</f>
        <v>0</v>
      </c>
      <c r="AM35" s="69">
        <f>IF('KWh (Monthly) ENTRY NLI '!AM$5=0,0,AL35+'KWh (Monthly) ENTRY NLI '!AM35)</f>
        <v>0</v>
      </c>
      <c r="AN35" s="69">
        <f>IF('KWh (Monthly) ENTRY NLI '!AN$5=0,0,AM35+'KWh (Monthly) ENTRY NLI '!AN35)</f>
        <v>0</v>
      </c>
      <c r="AO35" s="69">
        <f>IF('KWh (Monthly) ENTRY NLI '!AO$5=-1,0,AN35+'KWh (Monthly) ENTRY NLI '!AO35)</f>
        <v>0</v>
      </c>
      <c r="AP35" s="69">
        <f>IF('KWh (Monthly) ENTRY NLI '!AP$5=-1,0,AO35+'KWh (Monthly) ENTRY NLI '!AP35)</f>
        <v>0</v>
      </c>
      <c r="AQ35" s="69">
        <f>IF('KWh (Monthly) ENTRY NLI '!AQ$5=-1,0,AP35+'KWh (Monthly) ENTRY NLI '!AQ35)</f>
        <v>0</v>
      </c>
      <c r="AR35" s="69">
        <f>IF('KWh (Monthly) ENTRY NLI '!AR$5=-1,0,AQ35+'KWh (Monthly) ENTRY NLI '!AR35)</f>
        <v>0</v>
      </c>
      <c r="AS35" s="69">
        <f>IF('KWh (Monthly) ENTRY NLI '!AS$5=-1,0,AR35+'KWh (Monthly) ENTRY NLI '!AS35)</f>
        <v>0</v>
      </c>
      <c r="AT35" s="69">
        <f>IF('KWh (Monthly) ENTRY NLI '!AT$5=-1,0,AS35+'KWh (Monthly) ENTRY NLI '!AT35)</f>
        <v>0</v>
      </c>
      <c r="AU35" s="69">
        <f>IF('KWh (Monthly) ENTRY NLI '!AU$5=-1,0,AT35+'KWh (Monthly) ENTRY NLI '!AU35)</f>
        <v>0</v>
      </c>
      <c r="AV35" s="69">
        <f>IF('KWh (Monthly) ENTRY NLI '!AV$5=-1,0,AU35+'KWh (Monthly) ENTRY NLI '!AV35)</f>
        <v>0</v>
      </c>
      <c r="AW35" s="69">
        <f>IF('KWh (Monthly) ENTRY NLI '!AW$5=-1,0,AV35+'KWh (Monthly) ENTRY NLI '!AW35)</f>
        <v>0</v>
      </c>
      <c r="AX35" s="69">
        <f>IF('KWh (Monthly) ENTRY NLI '!AX$5=-1,0,AW35+'KWh (Monthly) ENTRY NLI '!AX35)</f>
        <v>0</v>
      </c>
      <c r="AY35" s="69">
        <f>IF('KWh (Monthly) ENTRY NLI '!AY$5=-1,0,AX35+'KWh (Monthly) ENTRY NLI '!AY35)</f>
        <v>0</v>
      </c>
      <c r="AZ35" s="69">
        <f>IF('KWh (Monthly) ENTRY NLI '!AZ$5=-1,0,AY35+'KWh (Monthly) ENTRY NLI '!AZ35)</f>
        <v>0</v>
      </c>
      <c r="BA35" s="69">
        <f>IF('KWh (Monthly) ENTRY NLI '!BA$5=-1,0,AZ35+'KWh (Monthly) ENTRY NLI '!BA35)</f>
        <v>0</v>
      </c>
      <c r="BB35" s="69">
        <f>IF('KWh (Monthly) ENTRY NLI '!BB$5=-1,0,BA35+'KWh (Monthly) ENTRY NLI '!BB35)</f>
        <v>0</v>
      </c>
      <c r="BC35" s="69">
        <f>IF('KWh (Monthly) ENTRY NLI '!BC$5=-1,0,BB35+'KWh (Monthly) ENTRY NLI '!BC35)</f>
        <v>0</v>
      </c>
      <c r="BD35" s="69">
        <f>IF('KWh (Monthly) ENTRY NLI '!BD$5=-1,0,BC35+'KWh (Monthly) ENTRY NLI '!BD35)</f>
        <v>0</v>
      </c>
      <c r="BE35" s="69">
        <f>IF('KWh (Monthly) ENTRY NLI '!BE$5=-1,0,BD35+'KWh (Monthly) ENTRY NLI '!BE35)</f>
        <v>0</v>
      </c>
      <c r="BF35" s="69">
        <f>IF('KWh (Monthly) ENTRY NLI '!BF$5=-1,0,BE35+'KWh (Monthly) ENTRY NLI '!BF35)</f>
        <v>0</v>
      </c>
      <c r="BG35" s="69">
        <f>IF('KWh (Monthly) ENTRY NLI '!BG$5=-1,0,BF35+'KWh (Monthly) ENTRY NLI '!BG35)</f>
        <v>0</v>
      </c>
      <c r="BH35" s="69">
        <f>IF('KWh (Monthly) ENTRY NLI '!BH$5=-1,0,BG35+'KWh (Monthly) ENTRY NLI '!BH35)</f>
        <v>0</v>
      </c>
      <c r="BI35" s="69">
        <f>IF('KWh (Monthly) ENTRY NLI '!BI$5=-1,0,BH35+'KWh (Monthly) ENTRY NLI '!BI35)</f>
        <v>0</v>
      </c>
      <c r="BJ35" s="69">
        <f>IF('KWh (Monthly) ENTRY NLI '!BJ$5=-1,0,BI35+'KWh (Monthly) ENTRY NLI '!BJ35)</f>
        <v>0</v>
      </c>
      <c r="BK35" s="69">
        <f>IF('KWh (Monthly) ENTRY NLI '!BK$5=-1,0,BJ35+'KWh (Monthly) ENTRY NLI '!BK35)</f>
        <v>0</v>
      </c>
      <c r="BL35" s="69">
        <f>IF('KWh (Monthly) ENTRY NLI '!BL$5=-1,0,BK35+'KWh (Monthly) ENTRY NLI '!BL35)</f>
        <v>0</v>
      </c>
      <c r="BM35" s="69">
        <f>IF('KWh (Monthly) ENTRY NLI '!BM$5=-1,0,BL35+'KWh (Monthly) ENTRY NLI '!BM35)</f>
        <v>0</v>
      </c>
      <c r="BN35" s="69">
        <f>IF('KWh (Monthly) ENTRY NLI '!BN$5=-1,0,BM35+'KWh (Monthly) ENTRY NLI '!BN35)</f>
        <v>0</v>
      </c>
      <c r="BO35" s="69">
        <f>IF('KWh (Monthly) ENTRY NLI '!BO$5=-1,0,BN35+'KWh (Monthly) ENTRY NLI '!BO35)</f>
        <v>0</v>
      </c>
      <c r="BP35" s="69">
        <f>IF('KWh (Monthly) ENTRY NLI '!BP$5=-1,0,BO35+'KWh (Monthly) ENTRY NLI '!BP35)</f>
        <v>0</v>
      </c>
      <c r="BQ35" s="69">
        <f>IF('KWh (Monthly) ENTRY NLI '!BQ$5=-1,0,BP35+'KWh (Monthly) ENTRY NLI '!BQ35)</f>
        <v>0</v>
      </c>
      <c r="BR35" s="69">
        <f>IF('KWh (Monthly) ENTRY NLI '!BR$5=-1,0,BQ35+'KWh (Monthly) ENTRY NLI '!BR35)</f>
        <v>0</v>
      </c>
      <c r="BS35" s="69">
        <f>IF('KWh (Monthly) ENTRY NLI '!BS$5=-1,0,BR35+'KWh (Monthly) ENTRY NLI '!BS35)</f>
        <v>0</v>
      </c>
      <c r="BT35" s="69">
        <f>IF('KWh (Monthly) ENTRY NLI '!BT$5=-1,0,BS35+'KWh (Monthly) ENTRY NLI '!BT35)</f>
        <v>0</v>
      </c>
      <c r="BU35" s="69">
        <f>IF('KWh (Monthly) ENTRY NLI '!BU$5=-1,0,BT35+'KWh (Monthly) ENTRY NLI '!BU35)</f>
        <v>0</v>
      </c>
      <c r="BV35" s="69">
        <f>IF('KWh (Monthly) ENTRY NLI '!BV$5=-1,0,BU35+'KWh (Monthly) ENTRY NLI '!BV35)</f>
        <v>0</v>
      </c>
      <c r="BW35" s="69">
        <f>IF('KWh (Monthly) ENTRY NLI '!BW$5=-1,0,BV35+'KWh (Monthly) ENTRY NLI '!BW35)</f>
        <v>0</v>
      </c>
      <c r="BX35" s="69">
        <f>IF('KWh (Monthly) ENTRY NLI '!BX$5=-1,0,BW35+'KWh (Monthly) ENTRY NLI '!BX35)</f>
        <v>0</v>
      </c>
      <c r="BY35" s="69">
        <f>IF('KWh (Monthly) ENTRY NLI '!BY$5=-1,0,BX35+'KWh (Monthly) ENTRY NLI '!BY35)</f>
        <v>0</v>
      </c>
      <c r="BZ35" s="69">
        <f>IF('KWh (Monthly) ENTRY NLI '!BZ$5=-1,0,BY35+'KWh (Monthly) ENTRY NLI '!BZ35)</f>
        <v>0</v>
      </c>
      <c r="CA35" s="69">
        <f>IF('KWh (Monthly) ENTRY NLI '!CA$5=-1,0,BZ35+'KWh (Monthly) ENTRY NLI '!CA35)</f>
        <v>0</v>
      </c>
      <c r="CB35" s="69">
        <f>IF('KWh (Monthly) ENTRY NLI '!CB$5=-1,0,CA35+'KWh (Monthly) ENTRY NLI '!CB35)</f>
        <v>0</v>
      </c>
      <c r="CC35" s="69">
        <f>IF('KWh (Monthly) ENTRY NLI '!CC$5=-1,0,CB35+'KWh (Monthly) ENTRY NLI '!CC35)</f>
        <v>0</v>
      </c>
      <c r="CD35" s="69">
        <f>IF('KWh (Monthly) ENTRY NLI '!CD$5=-1,0,CC35+'KWh (Monthly) ENTRY NLI '!CD35)</f>
        <v>0</v>
      </c>
      <c r="CE35" s="69">
        <f>IF('KWh (Monthly) ENTRY NLI '!CE$5=-1,0,CD35+'KWh (Monthly) ENTRY NLI '!CE35)</f>
        <v>0</v>
      </c>
      <c r="CF35" s="69">
        <f>IF('KWh (Monthly) ENTRY NLI '!CF$5=-1,0,CE35+'KWh (Monthly) ENTRY NLI '!CF35)</f>
        <v>0</v>
      </c>
      <c r="CG35" s="69">
        <f>IF('KWh (Monthly) ENTRY NLI '!CG$5=-1,0,CF35+'KWh (Monthly) ENTRY NLI '!CG35)</f>
        <v>0</v>
      </c>
      <c r="CH35" s="69">
        <f>IF('KWh (Monthly) ENTRY NLI '!CH$5=-1,0,CG35+'KWh (Monthly) ENTRY NLI '!CH35)</f>
        <v>0</v>
      </c>
      <c r="CI35" s="69">
        <f>IF('KWh (Monthly) ENTRY NLI '!CI$5=-1,0,CH35+'KWh (Monthly) ENTRY NLI '!CI35)</f>
        <v>0</v>
      </c>
      <c r="CJ35" s="69">
        <f>IF('KWh (Monthly) ENTRY NLI '!CJ$5=-1,0,CI35+'KWh (Monthly) ENTRY NLI '!CJ35)</f>
        <v>0</v>
      </c>
      <c r="CK35" s="69">
        <f>IF('KWh (Monthly) ENTRY NLI '!CK$5=-1,0,CJ35+'KWh (Monthly) ENTRY NLI '!CK35)</f>
        <v>0</v>
      </c>
      <c r="CL35" s="69">
        <f>IF('KWh (Monthly) ENTRY NLI '!CL$5=-1,0,CK35+'KWh (Monthly) ENTRY NLI '!CL35)</f>
        <v>0</v>
      </c>
      <c r="CM35" s="69">
        <f>IF('KWh (Monthly) ENTRY NLI '!CM$5=-1,0,CL35+'KWh (Monthly) ENTRY NLI '!CM35)</f>
        <v>0</v>
      </c>
      <c r="CN35" s="69">
        <f>IF('KWh (Monthly) ENTRY NLI '!CN$5=-1,0,CM35+'KWh (Monthly) ENTRY NLI '!CN35)</f>
        <v>0</v>
      </c>
      <c r="CO35" s="69">
        <f>IF('KWh (Monthly) ENTRY NLI '!CO$5=-1,0,CN35+'KWh (Monthly) ENTRY NLI '!CO35)</f>
        <v>0</v>
      </c>
      <c r="CP35" s="69">
        <f>IF('KWh (Monthly) ENTRY NLI '!CP$5=-1,0,CO35+'KWh (Monthly) ENTRY NLI '!CP35)</f>
        <v>0</v>
      </c>
      <c r="CQ35" s="69">
        <f>IF('KWh (Monthly) ENTRY NLI '!CQ$5=-1,0,CP35+'KWh (Monthly) ENTRY NLI '!CQ35)</f>
        <v>0</v>
      </c>
      <c r="CR35" s="69">
        <f>IF('KWh (Monthly) ENTRY NLI '!CR$5=-1,0,CQ35+'KWh (Monthly) ENTRY NLI '!CR35)</f>
        <v>0</v>
      </c>
      <c r="CS35" s="69">
        <f>IF('KWh (Monthly) ENTRY NLI '!CS$5=-1,0,CR35+'KWh (Monthly) ENTRY NLI '!CS35)</f>
        <v>0</v>
      </c>
      <c r="CT35" s="69">
        <f>IF('KWh (Monthly) ENTRY NLI '!CT$5=-1,0,CS35+'KWh (Monthly) ENTRY NLI '!CT35)</f>
        <v>0</v>
      </c>
      <c r="CU35" s="69">
        <f>IF('KWh (Monthly) ENTRY NLI '!CU$5=-1,0,CT35+'KWh (Monthly) ENTRY NLI '!CU35)</f>
        <v>0</v>
      </c>
      <c r="CV35" s="69">
        <f>IF('KWh (Monthly) ENTRY NLI '!CV$5=-1,0,CU35+'KWh (Monthly) ENTRY NLI '!CV35)</f>
        <v>0</v>
      </c>
      <c r="CW35" s="69">
        <f>IF('KWh (Monthly) ENTRY NLI '!CW$5=-1,0,CV35+'KWh (Monthly) ENTRY NLI '!CW35)</f>
        <v>0</v>
      </c>
      <c r="CX35" s="69">
        <f>IF('KWh (Monthly) ENTRY NLI '!CX$5=-1,0,CW35+'KWh (Monthly) ENTRY NLI '!CX35)</f>
        <v>0</v>
      </c>
      <c r="CY35" s="69">
        <f>IF('KWh (Monthly) ENTRY NLI '!CY$5=-1,0,CX35+'KWh (Monthly) ENTRY NLI '!CY35)</f>
        <v>0</v>
      </c>
      <c r="CZ35" s="69">
        <f>IF('KWh (Monthly) ENTRY NLI '!CZ$5=-1,0,CY35+'KWh (Monthly) ENTRY NLI '!CZ35)</f>
        <v>0</v>
      </c>
      <c r="DA35" s="69">
        <f>IF('KWh (Monthly) ENTRY NLI '!DA$5=-1,0,CZ35+'KWh (Monthly) ENTRY NLI '!DA35)</f>
        <v>0</v>
      </c>
      <c r="DB35" s="69">
        <f>IF('KWh (Monthly) ENTRY NLI '!DB$5=-1,0,DA35+'KWh (Monthly) ENTRY NLI '!DB35)</f>
        <v>0</v>
      </c>
      <c r="DC35" s="69">
        <f>IF('KWh (Monthly) ENTRY NLI '!DC$5=-1,0,DB35+'KWh (Monthly) ENTRY NLI '!DC35)</f>
        <v>0</v>
      </c>
      <c r="DD35" s="69">
        <f>IF('KWh (Monthly) ENTRY NLI '!DD$5=-1,0,DC35+'KWh (Monthly) ENTRY NLI '!DD35)</f>
        <v>0</v>
      </c>
      <c r="DE35" s="69">
        <f>IF('KWh (Monthly) ENTRY NLI '!DE$5=-1,0,DD35+'KWh (Monthly) ENTRY NLI '!DE35)</f>
        <v>0</v>
      </c>
      <c r="DF35" s="69">
        <f>IF('KWh (Monthly) ENTRY NLI '!DF$5=-1,0,DE35+'KWh (Monthly) ENTRY NLI '!DF35)</f>
        <v>0</v>
      </c>
      <c r="DG35" s="69">
        <f>IF('KWh (Monthly) ENTRY NLI '!DG$5=-1,0,DF35+'KWh (Monthly) ENTRY NLI '!DG35)</f>
        <v>0</v>
      </c>
      <c r="DH35" s="69">
        <f>IF('KWh (Monthly) ENTRY NLI '!DH$5=-1,0,DG35+'KWh (Monthly) ENTRY NLI '!DH35)</f>
        <v>0</v>
      </c>
      <c r="DI35" s="69">
        <f>IF('KWh (Monthly) ENTRY NLI '!DI$5=-1,0,DH35+'KWh (Monthly) ENTRY NLI '!DI35)</f>
        <v>0</v>
      </c>
      <c r="DJ35" s="69">
        <f>IF('KWh (Monthly) ENTRY NLI '!DJ$5=-1,0,DI35+'KWh (Monthly) ENTRY NLI '!DJ35)</f>
        <v>0</v>
      </c>
      <c r="DK35" s="69">
        <f>IF('KWh (Monthly) ENTRY NLI '!DK$5=-1,0,DJ35+'KWh (Monthly) ENTRY NLI '!DK35)</f>
        <v>0</v>
      </c>
      <c r="DL35" s="69">
        <f>IF('KWh (Monthly) ENTRY NLI '!DL$5=-1,0,DK35+'KWh (Monthly) ENTRY NLI '!DL35)</f>
        <v>0</v>
      </c>
      <c r="DM35" s="69">
        <f>IF('KWh (Monthly) ENTRY NLI '!DM$5=-1,0,DL35+'KWh (Monthly) ENTRY NLI '!DM35)</f>
        <v>0</v>
      </c>
      <c r="DN35" s="69">
        <f>IF('KWh (Monthly) ENTRY NLI '!DN$5=-1,0,DM35+'KWh (Monthly) ENTRY NLI '!DN35)</f>
        <v>0</v>
      </c>
      <c r="DO35" s="69">
        <f>IF('KWh (Monthly) ENTRY NLI '!DO$5=-1,0,DN35+'KWh (Monthly) ENTRY NLI '!DO35)</f>
        <v>0</v>
      </c>
      <c r="DP35" s="69">
        <f>IF('KWh (Monthly) ENTRY NLI '!DP$5=-1,0,DO35+'KWh (Monthly) ENTRY NLI '!DP35)</f>
        <v>0</v>
      </c>
      <c r="DQ35" s="69">
        <f>IF('KWh (Monthly) ENTRY NLI '!DQ$5=-1,0,DP35+'KWh (Monthly) ENTRY NLI '!DQ35)</f>
        <v>0</v>
      </c>
      <c r="DR35" s="69">
        <f>IF('KWh (Monthly) ENTRY NLI '!DR$5=-1,0,DQ35+'KWh (Monthly) ENTRY NLI '!DR35)</f>
        <v>0</v>
      </c>
    </row>
    <row r="36" spans="1:122" x14ac:dyDescent="0.25">
      <c r="A36" s="162"/>
      <c r="B36" s="45" t="s">
        <v>6</v>
      </c>
      <c r="C36" s="69">
        <f>IF('KWh (Monthly) ENTRY NLI '!C$5=0,0,'KWh (Monthly) ENTRY NLI '!C36)</f>
        <v>0</v>
      </c>
      <c r="D36" s="69">
        <f>IF('KWh (Monthly) ENTRY NLI '!D$5=0,0,C36+'KWh (Monthly) ENTRY NLI '!D36)</f>
        <v>0</v>
      </c>
      <c r="E36" s="69">
        <f>IF('KWh (Monthly) ENTRY NLI '!E$5=0,0,D36+'KWh (Monthly) ENTRY NLI '!E36)</f>
        <v>0</v>
      </c>
      <c r="F36" s="69">
        <f>IF('KWh (Monthly) ENTRY NLI '!F$5=0,0,E36+'KWh (Monthly) ENTRY NLI '!F36)</f>
        <v>0</v>
      </c>
      <c r="G36" s="69">
        <f>IF('KWh (Monthly) ENTRY NLI '!G$5=0,0,F36+'KWh (Monthly) ENTRY NLI '!G36)</f>
        <v>0</v>
      </c>
      <c r="H36" s="69">
        <f>IF('KWh (Monthly) ENTRY NLI '!H$5=0,0,G36+'KWh (Monthly) ENTRY NLI '!H36)</f>
        <v>0</v>
      </c>
      <c r="I36" s="69">
        <f>IF('KWh (Monthly) ENTRY NLI '!I$5=0,0,H36+'KWh (Monthly) ENTRY NLI '!I36)</f>
        <v>0</v>
      </c>
      <c r="J36" s="69">
        <f>IF('KWh (Monthly) ENTRY NLI '!J$5=0,0,I36+'KWh (Monthly) ENTRY NLI '!J36)</f>
        <v>0</v>
      </c>
      <c r="K36" s="69">
        <f>IF('KWh (Monthly) ENTRY NLI '!K$5=0,0,J36+'KWh (Monthly) ENTRY NLI '!K36)</f>
        <v>0</v>
      </c>
      <c r="L36" s="69">
        <f>IF('KWh (Monthly) ENTRY NLI '!L$5=0,0,K36+'KWh (Monthly) ENTRY NLI '!L36)</f>
        <v>0</v>
      </c>
      <c r="M36" s="69">
        <f>IF('KWh (Monthly) ENTRY NLI '!M$5=0,0,L36+'KWh (Monthly) ENTRY NLI '!M36)</f>
        <v>0</v>
      </c>
      <c r="N36" s="69">
        <f>IF('KWh (Monthly) ENTRY NLI '!N$5=0,0,M36+'KWh (Monthly) ENTRY NLI '!N36)</f>
        <v>0</v>
      </c>
      <c r="O36" s="69">
        <f>IF('KWh (Monthly) ENTRY NLI '!O$5=0,0,N36+'KWh (Monthly) ENTRY NLI '!O36)</f>
        <v>0</v>
      </c>
      <c r="P36" s="69">
        <f>IF('KWh (Monthly) ENTRY NLI '!P$5=0,0,O36+'KWh (Monthly) ENTRY NLI '!P36)</f>
        <v>0</v>
      </c>
      <c r="Q36" s="69">
        <f>IF('KWh (Monthly) ENTRY NLI '!Q$5=0,0,P36+'KWh (Monthly) ENTRY NLI '!Q36)</f>
        <v>0</v>
      </c>
      <c r="R36" s="69">
        <f>IF('KWh (Monthly) ENTRY NLI '!R$5=0,0,Q36+'KWh (Monthly) ENTRY NLI '!R36)</f>
        <v>0</v>
      </c>
      <c r="S36" s="69">
        <f>IF('KWh (Monthly) ENTRY NLI '!S$5=0,0,R36+'KWh (Monthly) ENTRY NLI '!S36)</f>
        <v>0</v>
      </c>
      <c r="T36" s="69">
        <f>IF('KWh (Monthly) ENTRY NLI '!T$5=0,0,S36+'KWh (Monthly) ENTRY NLI '!T36)</f>
        <v>0</v>
      </c>
      <c r="U36" s="69">
        <f>IF('KWh (Monthly) ENTRY NLI '!U$5=0,0,T36+'KWh (Monthly) ENTRY NLI '!U36)</f>
        <v>0</v>
      </c>
      <c r="V36" s="69">
        <f>IF('KWh (Monthly) ENTRY NLI '!V$5=0,0,U36+'KWh (Monthly) ENTRY NLI '!V36)</f>
        <v>0</v>
      </c>
      <c r="W36" s="69">
        <f>IF('KWh (Monthly) ENTRY NLI '!W$5=0,0,V36+'KWh (Monthly) ENTRY NLI '!W36)</f>
        <v>0</v>
      </c>
      <c r="X36" s="69">
        <f>IF('KWh (Monthly) ENTRY NLI '!X$5=0,0,W36+'KWh (Monthly) ENTRY NLI '!X36)</f>
        <v>0</v>
      </c>
      <c r="Y36" s="69">
        <f>IF('KWh (Monthly) ENTRY NLI '!Y$5=0,0,X36+'KWh (Monthly) ENTRY NLI '!Y36)</f>
        <v>0</v>
      </c>
      <c r="Z36" s="69">
        <f>IF('KWh (Monthly) ENTRY NLI '!Z$5=0,0,Y36+'KWh (Monthly) ENTRY NLI '!Z36)</f>
        <v>0</v>
      </c>
      <c r="AA36" s="69">
        <f>IF('KWh (Monthly) ENTRY NLI '!AA$5=0,0,Z36+'KWh (Monthly) ENTRY NLI '!AA36)</f>
        <v>0</v>
      </c>
      <c r="AB36" s="69">
        <f>IF('KWh (Monthly) ENTRY NLI '!AB$5=0,0,AA36+'KWh (Monthly) ENTRY NLI '!AB36)</f>
        <v>0</v>
      </c>
      <c r="AC36" s="69">
        <f>IF('KWh (Monthly) ENTRY NLI '!AC$5=0,0,AB36+'KWh (Monthly) ENTRY NLI '!AC36)</f>
        <v>0</v>
      </c>
      <c r="AD36" s="69">
        <f>IF('KWh (Monthly) ENTRY NLI '!AD$5=0,0,AC36+'KWh (Monthly) ENTRY NLI '!AD36)</f>
        <v>0</v>
      </c>
      <c r="AE36" s="69">
        <f>IF('KWh (Monthly) ENTRY NLI '!AE$5=0,0,AD36+'KWh (Monthly) ENTRY NLI '!AE36)</f>
        <v>0</v>
      </c>
      <c r="AF36" s="69">
        <f>IF('KWh (Monthly) ENTRY NLI '!AF$5=0,0,AE36+'KWh (Monthly) ENTRY NLI '!AF36)</f>
        <v>0</v>
      </c>
      <c r="AG36" s="69">
        <f>IF('KWh (Monthly) ENTRY NLI '!AG$5=0,0,AF36+'KWh (Monthly) ENTRY NLI '!AG36)</f>
        <v>0</v>
      </c>
      <c r="AH36" s="69">
        <f>IF('KWh (Monthly) ENTRY NLI '!AH$5=0,0,AG36+'KWh (Monthly) ENTRY NLI '!AH36)</f>
        <v>0</v>
      </c>
      <c r="AI36" s="69">
        <f>IF('KWh (Monthly) ENTRY NLI '!AI$5=0,0,AH36+'KWh (Monthly) ENTRY NLI '!AI36)</f>
        <v>0</v>
      </c>
      <c r="AJ36" s="69">
        <f>IF('KWh (Monthly) ENTRY NLI '!AJ$5=0,0,AI36+'KWh (Monthly) ENTRY NLI '!AJ36)</f>
        <v>0</v>
      </c>
      <c r="AK36" s="69">
        <f>IF('KWh (Monthly) ENTRY NLI '!AK$5=0,0,AJ36+'KWh (Monthly) ENTRY NLI '!AK36)</f>
        <v>0</v>
      </c>
      <c r="AL36" s="69">
        <f>IF('KWh (Monthly) ENTRY NLI '!AL$5=0,0,AK36+'KWh (Monthly) ENTRY NLI '!AL36)</f>
        <v>0</v>
      </c>
      <c r="AM36" s="69">
        <f>IF('KWh (Monthly) ENTRY NLI '!AM$5=0,0,AL36+'KWh (Monthly) ENTRY NLI '!AM36)</f>
        <v>0</v>
      </c>
      <c r="AN36" s="69">
        <f>IF('KWh (Monthly) ENTRY NLI '!AN$5=0,0,AM36+'KWh (Monthly) ENTRY NLI '!AN36)</f>
        <v>0</v>
      </c>
      <c r="AO36" s="69">
        <f>IF('KWh (Monthly) ENTRY NLI '!AO$5=-1,0,AN36+'KWh (Monthly) ENTRY NLI '!AO36)</f>
        <v>0</v>
      </c>
      <c r="AP36" s="69">
        <f>IF('KWh (Monthly) ENTRY NLI '!AP$5=-1,0,AO36+'KWh (Monthly) ENTRY NLI '!AP36)</f>
        <v>0</v>
      </c>
      <c r="AQ36" s="69">
        <f>IF('KWh (Monthly) ENTRY NLI '!AQ$5=-1,0,AP36+'KWh (Monthly) ENTRY NLI '!AQ36)</f>
        <v>0</v>
      </c>
      <c r="AR36" s="69">
        <f>IF('KWh (Monthly) ENTRY NLI '!AR$5=-1,0,AQ36+'KWh (Monthly) ENTRY NLI '!AR36)</f>
        <v>0</v>
      </c>
      <c r="AS36" s="69">
        <f>IF('KWh (Monthly) ENTRY NLI '!AS$5=-1,0,AR36+'KWh (Monthly) ENTRY NLI '!AS36)</f>
        <v>0</v>
      </c>
      <c r="AT36" s="69">
        <f>IF('KWh (Monthly) ENTRY NLI '!AT$5=-1,0,AS36+'KWh (Monthly) ENTRY NLI '!AT36)</f>
        <v>0</v>
      </c>
      <c r="AU36" s="69">
        <f>IF('KWh (Monthly) ENTRY NLI '!AU$5=-1,0,AT36+'KWh (Monthly) ENTRY NLI '!AU36)</f>
        <v>0</v>
      </c>
      <c r="AV36" s="69">
        <f>IF('KWh (Monthly) ENTRY NLI '!AV$5=-1,0,AU36+'KWh (Monthly) ENTRY NLI '!AV36)</f>
        <v>0</v>
      </c>
      <c r="AW36" s="69">
        <f>IF('KWh (Monthly) ENTRY NLI '!AW$5=-1,0,AV36+'KWh (Monthly) ENTRY NLI '!AW36)</f>
        <v>0</v>
      </c>
      <c r="AX36" s="69">
        <f>IF('KWh (Monthly) ENTRY NLI '!AX$5=-1,0,AW36+'KWh (Monthly) ENTRY NLI '!AX36)</f>
        <v>0</v>
      </c>
      <c r="AY36" s="69">
        <f>IF('KWh (Monthly) ENTRY NLI '!AY$5=-1,0,AX36+'KWh (Monthly) ENTRY NLI '!AY36)</f>
        <v>0</v>
      </c>
      <c r="AZ36" s="69">
        <f>IF('KWh (Monthly) ENTRY NLI '!AZ$5=-1,0,AY36+'KWh (Monthly) ENTRY NLI '!AZ36)</f>
        <v>0</v>
      </c>
      <c r="BA36" s="69">
        <f>IF('KWh (Monthly) ENTRY NLI '!BA$5=-1,0,AZ36+'KWh (Monthly) ENTRY NLI '!BA36)</f>
        <v>0</v>
      </c>
      <c r="BB36" s="69">
        <f>IF('KWh (Monthly) ENTRY NLI '!BB$5=-1,0,BA36+'KWh (Monthly) ENTRY NLI '!BB36)</f>
        <v>0</v>
      </c>
      <c r="BC36" s="69">
        <f>IF('KWh (Monthly) ENTRY NLI '!BC$5=-1,0,BB36+'KWh (Monthly) ENTRY NLI '!BC36)</f>
        <v>0</v>
      </c>
      <c r="BD36" s="69">
        <f>IF('KWh (Monthly) ENTRY NLI '!BD$5=-1,0,BC36+'KWh (Monthly) ENTRY NLI '!BD36)</f>
        <v>0</v>
      </c>
      <c r="BE36" s="69">
        <f>IF('KWh (Monthly) ENTRY NLI '!BE$5=-1,0,BD36+'KWh (Monthly) ENTRY NLI '!BE36)</f>
        <v>0</v>
      </c>
      <c r="BF36" s="69">
        <f>IF('KWh (Monthly) ENTRY NLI '!BF$5=-1,0,BE36+'KWh (Monthly) ENTRY NLI '!BF36)</f>
        <v>0</v>
      </c>
      <c r="BG36" s="69">
        <f>IF('KWh (Monthly) ENTRY NLI '!BG$5=-1,0,BF36+'KWh (Monthly) ENTRY NLI '!BG36)</f>
        <v>0</v>
      </c>
      <c r="BH36" s="69">
        <f>IF('KWh (Monthly) ENTRY NLI '!BH$5=-1,0,BG36+'KWh (Monthly) ENTRY NLI '!BH36)</f>
        <v>0</v>
      </c>
      <c r="BI36" s="69">
        <f>IF('KWh (Monthly) ENTRY NLI '!BI$5=-1,0,BH36+'KWh (Monthly) ENTRY NLI '!BI36)</f>
        <v>0</v>
      </c>
      <c r="BJ36" s="69">
        <f>IF('KWh (Monthly) ENTRY NLI '!BJ$5=-1,0,BI36+'KWh (Monthly) ENTRY NLI '!BJ36)</f>
        <v>0</v>
      </c>
      <c r="BK36" s="69">
        <f>IF('KWh (Monthly) ENTRY NLI '!BK$5=-1,0,BJ36+'KWh (Monthly) ENTRY NLI '!BK36)</f>
        <v>0</v>
      </c>
      <c r="BL36" s="69">
        <f>IF('KWh (Monthly) ENTRY NLI '!BL$5=-1,0,BK36+'KWh (Monthly) ENTRY NLI '!BL36)</f>
        <v>0</v>
      </c>
      <c r="BM36" s="69">
        <f>IF('KWh (Monthly) ENTRY NLI '!BM$5=-1,0,BL36+'KWh (Monthly) ENTRY NLI '!BM36)</f>
        <v>0</v>
      </c>
      <c r="BN36" s="69">
        <f>IF('KWh (Monthly) ENTRY NLI '!BN$5=-1,0,BM36+'KWh (Monthly) ENTRY NLI '!BN36)</f>
        <v>0</v>
      </c>
      <c r="BO36" s="69">
        <f>IF('KWh (Monthly) ENTRY NLI '!BO$5=-1,0,BN36+'KWh (Monthly) ENTRY NLI '!BO36)</f>
        <v>0</v>
      </c>
      <c r="BP36" s="69">
        <f>IF('KWh (Monthly) ENTRY NLI '!BP$5=-1,0,BO36+'KWh (Monthly) ENTRY NLI '!BP36)</f>
        <v>0</v>
      </c>
      <c r="BQ36" s="69">
        <f>IF('KWh (Monthly) ENTRY NLI '!BQ$5=-1,0,BP36+'KWh (Monthly) ENTRY NLI '!BQ36)</f>
        <v>0</v>
      </c>
      <c r="BR36" s="69">
        <f>IF('KWh (Monthly) ENTRY NLI '!BR$5=-1,0,BQ36+'KWh (Monthly) ENTRY NLI '!BR36)</f>
        <v>0</v>
      </c>
      <c r="BS36" s="69">
        <f>IF('KWh (Monthly) ENTRY NLI '!BS$5=-1,0,BR36+'KWh (Monthly) ENTRY NLI '!BS36)</f>
        <v>0</v>
      </c>
      <c r="BT36" s="69">
        <f>IF('KWh (Monthly) ENTRY NLI '!BT$5=-1,0,BS36+'KWh (Monthly) ENTRY NLI '!BT36)</f>
        <v>0</v>
      </c>
      <c r="BU36" s="69">
        <f>IF('KWh (Monthly) ENTRY NLI '!BU$5=-1,0,BT36+'KWh (Monthly) ENTRY NLI '!BU36)</f>
        <v>0</v>
      </c>
      <c r="BV36" s="69">
        <f>IF('KWh (Monthly) ENTRY NLI '!BV$5=-1,0,BU36+'KWh (Monthly) ENTRY NLI '!BV36)</f>
        <v>0</v>
      </c>
      <c r="BW36" s="69">
        <f>IF('KWh (Monthly) ENTRY NLI '!BW$5=-1,0,BV36+'KWh (Monthly) ENTRY NLI '!BW36)</f>
        <v>0</v>
      </c>
      <c r="BX36" s="69">
        <f>IF('KWh (Monthly) ENTRY NLI '!BX$5=-1,0,BW36+'KWh (Monthly) ENTRY NLI '!BX36)</f>
        <v>0</v>
      </c>
      <c r="BY36" s="69">
        <f>IF('KWh (Monthly) ENTRY NLI '!BY$5=-1,0,BX36+'KWh (Monthly) ENTRY NLI '!BY36)</f>
        <v>0</v>
      </c>
      <c r="BZ36" s="69">
        <f>IF('KWh (Monthly) ENTRY NLI '!BZ$5=-1,0,BY36+'KWh (Monthly) ENTRY NLI '!BZ36)</f>
        <v>0</v>
      </c>
      <c r="CA36" s="69">
        <f>IF('KWh (Monthly) ENTRY NLI '!CA$5=-1,0,BZ36+'KWh (Monthly) ENTRY NLI '!CA36)</f>
        <v>0</v>
      </c>
      <c r="CB36" s="69">
        <f>IF('KWh (Monthly) ENTRY NLI '!CB$5=-1,0,CA36+'KWh (Monthly) ENTRY NLI '!CB36)</f>
        <v>0</v>
      </c>
      <c r="CC36" s="69">
        <f>IF('KWh (Monthly) ENTRY NLI '!CC$5=-1,0,CB36+'KWh (Monthly) ENTRY NLI '!CC36)</f>
        <v>0</v>
      </c>
      <c r="CD36" s="69">
        <f>IF('KWh (Monthly) ENTRY NLI '!CD$5=-1,0,CC36+'KWh (Monthly) ENTRY NLI '!CD36)</f>
        <v>0</v>
      </c>
      <c r="CE36" s="69">
        <f>IF('KWh (Monthly) ENTRY NLI '!CE$5=-1,0,CD36+'KWh (Monthly) ENTRY NLI '!CE36)</f>
        <v>0</v>
      </c>
      <c r="CF36" s="69">
        <f>IF('KWh (Monthly) ENTRY NLI '!CF$5=-1,0,CE36+'KWh (Monthly) ENTRY NLI '!CF36)</f>
        <v>0</v>
      </c>
      <c r="CG36" s="69">
        <f>IF('KWh (Monthly) ENTRY NLI '!CG$5=-1,0,CF36+'KWh (Monthly) ENTRY NLI '!CG36)</f>
        <v>0</v>
      </c>
      <c r="CH36" s="69">
        <f>IF('KWh (Monthly) ENTRY NLI '!CH$5=-1,0,CG36+'KWh (Monthly) ENTRY NLI '!CH36)</f>
        <v>0</v>
      </c>
      <c r="CI36" s="69">
        <f>IF('KWh (Monthly) ENTRY NLI '!CI$5=-1,0,CH36+'KWh (Monthly) ENTRY NLI '!CI36)</f>
        <v>0</v>
      </c>
      <c r="CJ36" s="69">
        <f>IF('KWh (Monthly) ENTRY NLI '!CJ$5=-1,0,CI36+'KWh (Monthly) ENTRY NLI '!CJ36)</f>
        <v>0</v>
      </c>
      <c r="CK36" s="69">
        <f>IF('KWh (Monthly) ENTRY NLI '!CK$5=-1,0,CJ36+'KWh (Monthly) ENTRY NLI '!CK36)</f>
        <v>0</v>
      </c>
      <c r="CL36" s="69">
        <f>IF('KWh (Monthly) ENTRY NLI '!CL$5=-1,0,CK36+'KWh (Monthly) ENTRY NLI '!CL36)</f>
        <v>0</v>
      </c>
      <c r="CM36" s="69">
        <f>IF('KWh (Monthly) ENTRY NLI '!CM$5=-1,0,CL36+'KWh (Monthly) ENTRY NLI '!CM36)</f>
        <v>0</v>
      </c>
      <c r="CN36" s="69">
        <f>IF('KWh (Monthly) ENTRY NLI '!CN$5=-1,0,CM36+'KWh (Monthly) ENTRY NLI '!CN36)</f>
        <v>0</v>
      </c>
      <c r="CO36" s="69">
        <f>IF('KWh (Monthly) ENTRY NLI '!CO$5=-1,0,CN36+'KWh (Monthly) ENTRY NLI '!CO36)</f>
        <v>0</v>
      </c>
      <c r="CP36" s="69">
        <f>IF('KWh (Monthly) ENTRY NLI '!CP$5=-1,0,CO36+'KWh (Monthly) ENTRY NLI '!CP36)</f>
        <v>0</v>
      </c>
      <c r="CQ36" s="69">
        <f>IF('KWh (Monthly) ENTRY NLI '!CQ$5=-1,0,CP36+'KWh (Monthly) ENTRY NLI '!CQ36)</f>
        <v>0</v>
      </c>
      <c r="CR36" s="69">
        <f>IF('KWh (Monthly) ENTRY NLI '!CR$5=-1,0,CQ36+'KWh (Monthly) ENTRY NLI '!CR36)</f>
        <v>0</v>
      </c>
      <c r="CS36" s="69">
        <f>IF('KWh (Monthly) ENTRY NLI '!CS$5=-1,0,CR36+'KWh (Monthly) ENTRY NLI '!CS36)</f>
        <v>0</v>
      </c>
      <c r="CT36" s="69">
        <f>IF('KWh (Monthly) ENTRY NLI '!CT$5=-1,0,CS36+'KWh (Monthly) ENTRY NLI '!CT36)</f>
        <v>0</v>
      </c>
      <c r="CU36" s="69">
        <f>IF('KWh (Monthly) ENTRY NLI '!CU$5=-1,0,CT36+'KWh (Monthly) ENTRY NLI '!CU36)</f>
        <v>0</v>
      </c>
      <c r="CV36" s="69">
        <f>IF('KWh (Monthly) ENTRY NLI '!CV$5=-1,0,CU36+'KWh (Monthly) ENTRY NLI '!CV36)</f>
        <v>0</v>
      </c>
      <c r="CW36" s="69">
        <f>IF('KWh (Monthly) ENTRY NLI '!CW$5=-1,0,CV36+'KWh (Monthly) ENTRY NLI '!CW36)</f>
        <v>0</v>
      </c>
      <c r="CX36" s="69">
        <f>IF('KWh (Monthly) ENTRY NLI '!CX$5=-1,0,CW36+'KWh (Monthly) ENTRY NLI '!CX36)</f>
        <v>0</v>
      </c>
      <c r="CY36" s="69">
        <f>IF('KWh (Monthly) ENTRY NLI '!CY$5=-1,0,CX36+'KWh (Monthly) ENTRY NLI '!CY36)</f>
        <v>0</v>
      </c>
      <c r="CZ36" s="69">
        <f>IF('KWh (Monthly) ENTRY NLI '!CZ$5=-1,0,CY36+'KWh (Monthly) ENTRY NLI '!CZ36)</f>
        <v>0</v>
      </c>
      <c r="DA36" s="69">
        <f>IF('KWh (Monthly) ENTRY NLI '!DA$5=-1,0,CZ36+'KWh (Monthly) ENTRY NLI '!DA36)</f>
        <v>0</v>
      </c>
      <c r="DB36" s="69">
        <f>IF('KWh (Monthly) ENTRY NLI '!DB$5=-1,0,DA36+'KWh (Monthly) ENTRY NLI '!DB36)</f>
        <v>0</v>
      </c>
      <c r="DC36" s="69">
        <f>IF('KWh (Monthly) ENTRY NLI '!DC$5=-1,0,DB36+'KWh (Monthly) ENTRY NLI '!DC36)</f>
        <v>0</v>
      </c>
      <c r="DD36" s="69">
        <f>IF('KWh (Monthly) ENTRY NLI '!DD$5=-1,0,DC36+'KWh (Monthly) ENTRY NLI '!DD36)</f>
        <v>0</v>
      </c>
      <c r="DE36" s="69">
        <f>IF('KWh (Monthly) ENTRY NLI '!DE$5=-1,0,DD36+'KWh (Monthly) ENTRY NLI '!DE36)</f>
        <v>0</v>
      </c>
      <c r="DF36" s="69">
        <f>IF('KWh (Monthly) ENTRY NLI '!DF$5=-1,0,DE36+'KWh (Monthly) ENTRY NLI '!DF36)</f>
        <v>0</v>
      </c>
      <c r="DG36" s="69">
        <f>IF('KWh (Monthly) ENTRY NLI '!DG$5=-1,0,DF36+'KWh (Monthly) ENTRY NLI '!DG36)</f>
        <v>0</v>
      </c>
      <c r="DH36" s="69">
        <f>IF('KWh (Monthly) ENTRY NLI '!DH$5=-1,0,DG36+'KWh (Monthly) ENTRY NLI '!DH36)</f>
        <v>0</v>
      </c>
      <c r="DI36" s="69">
        <f>IF('KWh (Monthly) ENTRY NLI '!DI$5=-1,0,DH36+'KWh (Monthly) ENTRY NLI '!DI36)</f>
        <v>0</v>
      </c>
      <c r="DJ36" s="69">
        <f>IF('KWh (Monthly) ENTRY NLI '!DJ$5=-1,0,DI36+'KWh (Monthly) ENTRY NLI '!DJ36)</f>
        <v>0</v>
      </c>
      <c r="DK36" s="69">
        <f>IF('KWh (Monthly) ENTRY NLI '!DK$5=-1,0,DJ36+'KWh (Monthly) ENTRY NLI '!DK36)</f>
        <v>0</v>
      </c>
      <c r="DL36" s="69">
        <f>IF('KWh (Monthly) ENTRY NLI '!DL$5=-1,0,DK36+'KWh (Monthly) ENTRY NLI '!DL36)</f>
        <v>0</v>
      </c>
      <c r="DM36" s="69">
        <f>IF('KWh (Monthly) ENTRY NLI '!DM$5=-1,0,DL36+'KWh (Monthly) ENTRY NLI '!DM36)</f>
        <v>0</v>
      </c>
      <c r="DN36" s="69">
        <f>IF('KWh (Monthly) ENTRY NLI '!DN$5=-1,0,DM36+'KWh (Monthly) ENTRY NLI '!DN36)</f>
        <v>0</v>
      </c>
      <c r="DO36" s="69">
        <f>IF('KWh (Monthly) ENTRY NLI '!DO$5=-1,0,DN36+'KWh (Monthly) ENTRY NLI '!DO36)</f>
        <v>0</v>
      </c>
      <c r="DP36" s="69">
        <f>IF('KWh (Monthly) ENTRY NLI '!DP$5=-1,0,DO36+'KWh (Monthly) ENTRY NLI '!DP36)</f>
        <v>0</v>
      </c>
      <c r="DQ36" s="69">
        <f>IF('KWh (Monthly) ENTRY NLI '!DQ$5=-1,0,DP36+'KWh (Monthly) ENTRY NLI '!DQ36)</f>
        <v>0</v>
      </c>
      <c r="DR36" s="69">
        <f>IF('KWh (Monthly) ENTRY NLI '!DR$5=-1,0,DQ36+'KWh (Monthly) ENTRY NLI '!DR36)</f>
        <v>0</v>
      </c>
    </row>
    <row r="37" spans="1:122" x14ac:dyDescent="0.25">
      <c r="A37" s="162"/>
      <c r="B37" s="45" t="s">
        <v>10</v>
      </c>
      <c r="C37" s="69">
        <f>IF('KWh (Monthly) ENTRY NLI '!C$5=0,0,'KWh (Monthly) ENTRY NLI '!C37)</f>
        <v>0</v>
      </c>
      <c r="D37" s="69">
        <f>IF('KWh (Monthly) ENTRY NLI '!D$5=0,0,C37+'KWh (Monthly) ENTRY NLI '!D37)</f>
        <v>0</v>
      </c>
      <c r="E37" s="69">
        <f>IF('KWh (Monthly) ENTRY NLI '!E$5=0,0,D37+'KWh (Monthly) ENTRY NLI '!E37)</f>
        <v>0</v>
      </c>
      <c r="F37" s="69">
        <f>IF('KWh (Monthly) ENTRY NLI '!F$5=0,0,E37+'KWh (Monthly) ENTRY NLI '!F37)</f>
        <v>0</v>
      </c>
      <c r="G37" s="69">
        <f>IF('KWh (Monthly) ENTRY NLI '!G$5=0,0,F37+'KWh (Monthly) ENTRY NLI '!G37)</f>
        <v>0</v>
      </c>
      <c r="H37" s="69">
        <f>IF('KWh (Monthly) ENTRY NLI '!H$5=0,0,G37+'KWh (Monthly) ENTRY NLI '!H37)</f>
        <v>0</v>
      </c>
      <c r="I37" s="69">
        <f>IF('KWh (Monthly) ENTRY NLI '!I$5=0,0,H37+'KWh (Monthly) ENTRY NLI '!I37)</f>
        <v>0</v>
      </c>
      <c r="J37" s="69">
        <f>IF('KWh (Monthly) ENTRY NLI '!J$5=0,0,I37+'KWh (Monthly) ENTRY NLI '!J37)</f>
        <v>0</v>
      </c>
      <c r="K37" s="69">
        <f>IF('KWh (Monthly) ENTRY NLI '!K$5=0,0,J37+'KWh (Monthly) ENTRY NLI '!K37)</f>
        <v>0</v>
      </c>
      <c r="L37" s="69">
        <f>IF('KWh (Monthly) ENTRY NLI '!L$5=0,0,K37+'KWh (Monthly) ENTRY NLI '!L37)</f>
        <v>0</v>
      </c>
      <c r="M37" s="69">
        <f>IF('KWh (Monthly) ENTRY NLI '!M$5=0,0,L37+'KWh (Monthly) ENTRY NLI '!M37)</f>
        <v>0</v>
      </c>
      <c r="N37" s="69">
        <f>IF('KWh (Monthly) ENTRY NLI '!N$5=0,0,M37+'KWh (Monthly) ENTRY NLI '!N37)</f>
        <v>0</v>
      </c>
      <c r="O37" s="69">
        <f>IF('KWh (Monthly) ENTRY NLI '!O$5=0,0,N37+'KWh (Monthly) ENTRY NLI '!O37)</f>
        <v>0</v>
      </c>
      <c r="P37" s="69">
        <f>IF('KWh (Monthly) ENTRY NLI '!P$5=0,0,O37+'KWh (Monthly) ENTRY NLI '!P37)</f>
        <v>0</v>
      </c>
      <c r="Q37" s="69">
        <f>IF('KWh (Monthly) ENTRY NLI '!Q$5=0,0,P37+'KWh (Monthly) ENTRY NLI '!Q37)</f>
        <v>0</v>
      </c>
      <c r="R37" s="69">
        <f>IF('KWh (Monthly) ENTRY NLI '!R$5=0,0,Q37+'KWh (Monthly) ENTRY NLI '!R37)</f>
        <v>0</v>
      </c>
      <c r="S37" s="69">
        <f>IF('KWh (Monthly) ENTRY NLI '!S$5=0,0,R37+'KWh (Monthly) ENTRY NLI '!S37)</f>
        <v>0</v>
      </c>
      <c r="T37" s="69">
        <f>IF('KWh (Monthly) ENTRY NLI '!T$5=0,0,S37+'KWh (Monthly) ENTRY NLI '!T37)</f>
        <v>0</v>
      </c>
      <c r="U37" s="69">
        <f>IF('KWh (Monthly) ENTRY NLI '!U$5=0,0,T37+'KWh (Monthly) ENTRY NLI '!U37)</f>
        <v>0</v>
      </c>
      <c r="V37" s="69">
        <f>IF('KWh (Monthly) ENTRY NLI '!V$5=0,0,U37+'KWh (Monthly) ENTRY NLI '!V37)</f>
        <v>0</v>
      </c>
      <c r="W37" s="69">
        <f>IF('KWh (Monthly) ENTRY NLI '!W$5=0,0,V37+'KWh (Monthly) ENTRY NLI '!W37)</f>
        <v>0</v>
      </c>
      <c r="X37" s="69">
        <f>IF('KWh (Monthly) ENTRY NLI '!X$5=0,0,W37+'KWh (Monthly) ENTRY NLI '!X37)</f>
        <v>0</v>
      </c>
      <c r="Y37" s="69">
        <f>IF('KWh (Monthly) ENTRY NLI '!Y$5=0,0,X37+'KWh (Monthly) ENTRY NLI '!Y37)</f>
        <v>0</v>
      </c>
      <c r="Z37" s="69">
        <f>IF('KWh (Monthly) ENTRY NLI '!Z$5=0,0,Y37+'KWh (Monthly) ENTRY NLI '!Z37)</f>
        <v>0</v>
      </c>
      <c r="AA37" s="69">
        <f>IF('KWh (Monthly) ENTRY NLI '!AA$5=0,0,Z37+'KWh (Monthly) ENTRY NLI '!AA37)</f>
        <v>0</v>
      </c>
      <c r="AB37" s="69">
        <f>IF('KWh (Monthly) ENTRY NLI '!AB$5=0,0,AA37+'KWh (Monthly) ENTRY NLI '!AB37)</f>
        <v>0</v>
      </c>
      <c r="AC37" s="69">
        <f>IF('KWh (Monthly) ENTRY NLI '!AC$5=0,0,AB37+'KWh (Monthly) ENTRY NLI '!AC37)</f>
        <v>0</v>
      </c>
      <c r="AD37" s="69">
        <f>IF('KWh (Monthly) ENTRY NLI '!AD$5=0,0,AC37+'KWh (Monthly) ENTRY NLI '!AD37)</f>
        <v>0</v>
      </c>
      <c r="AE37" s="69">
        <f>IF('KWh (Monthly) ENTRY NLI '!AE$5=0,0,AD37+'KWh (Monthly) ENTRY NLI '!AE37)</f>
        <v>0</v>
      </c>
      <c r="AF37" s="69">
        <f>IF('KWh (Monthly) ENTRY NLI '!AF$5=0,0,AE37+'KWh (Monthly) ENTRY NLI '!AF37)</f>
        <v>0</v>
      </c>
      <c r="AG37" s="69">
        <f>IF('KWh (Monthly) ENTRY NLI '!AG$5=0,0,AF37+'KWh (Monthly) ENTRY NLI '!AG37)</f>
        <v>0</v>
      </c>
      <c r="AH37" s="69">
        <f>IF('KWh (Monthly) ENTRY NLI '!AH$5=0,0,AG37+'KWh (Monthly) ENTRY NLI '!AH37)</f>
        <v>0</v>
      </c>
      <c r="AI37" s="69">
        <f>IF('KWh (Monthly) ENTRY NLI '!AI$5=0,0,AH37+'KWh (Monthly) ENTRY NLI '!AI37)</f>
        <v>0</v>
      </c>
      <c r="AJ37" s="69">
        <f>IF('KWh (Monthly) ENTRY NLI '!AJ$5=0,0,AI37+'KWh (Monthly) ENTRY NLI '!AJ37)</f>
        <v>0</v>
      </c>
      <c r="AK37" s="69">
        <f>IF('KWh (Monthly) ENTRY NLI '!AK$5=0,0,AJ37+'KWh (Monthly) ENTRY NLI '!AK37)</f>
        <v>0</v>
      </c>
      <c r="AL37" s="69">
        <f>IF('KWh (Monthly) ENTRY NLI '!AL$5=0,0,AK37+'KWh (Monthly) ENTRY NLI '!AL37)</f>
        <v>0</v>
      </c>
      <c r="AM37" s="69">
        <f>IF('KWh (Monthly) ENTRY NLI '!AM$5=0,0,AL37+'KWh (Monthly) ENTRY NLI '!AM37)</f>
        <v>0</v>
      </c>
      <c r="AN37" s="69">
        <f>IF('KWh (Monthly) ENTRY NLI '!AN$5=0,0,AM37+'KWh (Monthly) ENTRY NLI '!AN37)</f>
        <v>0</v>
      </c>
      <c r="AO37" s="69">
        <f>IF('KWh (Monthly) ENTRY NLI '!AO$5=-1,0,AN37+'KWh (Monthly) ENTRY NLI '!AO37)</f>
        <v>0</v>
      </c>
      <c r="AP37" s="69">
        <f>IF('KWh (Monthly) ENTRY NLI '!AP$5=-1,0,AO37+'KWh (Monthly) ENTRY NLI '!AP37)</f>
        <v>0</v>
      </c>
      <c r="AQ37" s="69">
        <f>IF('KWh (Monthly) ENTRY NLI '!AQ$5=-1,0,AP37+'KWh (Monthly) ENTRY NLI '!AQ37)</f>
        <v>0</v>
      </c>
      <c r="AR37" s="69">
        <f>IF('KWh (Monthly) ENTRY NLI '!AR$5=-1,0,AQ37+'KWh (Monthly) ENTRY NLI '!AR37)</f>
        <v>0</v>
      </c>
      <c r="AS37" s="69">
        <f>IF('KWh (Monthly) ENTRY NLI '!AS$5=-1,0,AR37+'KWh (Monthly) ENTRY NLI '!AS37)</f>
        <v>0</v>
      </c>
      <c r="AT37" s="69">
        <f>IF('KWh (Monthly) ENTRY NLI '!AT$5=-1,0,AS37+'KWh (Monthly) ENTRY NLI '!AT37)</f>
        <v>0</v>
      </c>
      <c r="AU37" s="69">
        <f>IF('KWh (Monthly) ENTRY NLI '!AU$5=-1,0,AT37+'KWh (Monthly) ENTRY NLI '!AU37)</f>
        <v>0</v>
      </c>
      <c r="AV37" s="69">
        <f>IF('KWh (Monthly) ENTRY NLI '!AV$5=-1,0,AU37+'KWh (Monthly) ENTRY NLI '!AV37)</f>
        <v>0</v>
      </c>
      <c r="AW37" s="69">
        <f>IF('KWh (Monthly) ENTRY NLI '!AW$5=-1,0,AV37+'KWh (Monthly) ENTRY NLI '!AW37)</f>
        <v>0</v>
      </c>
      <c r="AX37" s="69">
        <f>IF('KWh (Monthly) ENTRY NLI '!AX$5=-1,0,AW37+'KWh (Monthly) ENTRY NLI '!AX37)</f>
        <v>0</v>
      </c>
      <c r="AY37" s="69">
        <f>IF('KWh (Monthly) ENTRY NLI '!AY$5=-1,0,AX37+'KWh (Monthly) ENTRY NLI '!AY37)</f>
        <v>0</v>
      </c>
      <c r="AZ37" s="69">
        <f>IF('KWh (Monthly) ENTRY NLI '!AZ$5=-1,0,AY37+'KWh (Monthly) ENTRY NLI '!AZ37)</f>
        <v>0</v>
      </c>
      <c r="BA37" s="69">
        <f>IF('KWh (Monthly) ENTRY NLI '!BA$5=-1,0,AZ37+'KWh (Monthly) ENTRY NLI '!BA37)</f>
        <v>0</v>
      </c>
      <c r="BB37" s="69">
        <f>IF('KWh (Monthly) ENTRY NLI '!BB$5=-1,0,BA37+'KWh (Monthly) ENTRY NLI '!BB37)</f>
        <v>0</v>
      </c>
      <c r="BC37" s="69">
        <f>IF('KWh (Monthly) ENTRY NLI '!BC$5=-1,0,BB37+'KWh (Monthly) ENTRY NLI '!BC37)</f>
        <v>0</v>
      </c>
      <c r="BD37" s="69">
        <f>IF('KWh (Monthly) ENTRY NLI '!BD$5=-1,0,BC37+'KWh (Monthly) ENTRY NLI '!BD37)</f>
        <v>0</v>
      </c>
      <c r="BE37" s="69">
        <f>IF('KWh (Monthly) ENTRY NLI '!BE$5=-1,0,BD37+'KWh (Monthly) ENTRY NLI '!BE37)</f>
        <v>0</v>
      </c>
      <c r="BF37" s="69">
        <f>IF('KWh (Monthly) ENTRY NLI '!BF$5=-1,0,BE37+'KWh (Monthly) ENTRY NLI '!BF37)</f>
        <v>0</v>
      </c>
      <c r="BG37" s="69">
        <f>IF('KWh (Monthly) ENTRY NLI '!BG$5=-1,0,BF37+'KWh (Monthly) ENTRY NLI '!BG37)</f>
        <v>0</v>
      </c>
      <c r="BH37" s="69">
        <f>IF('KWh (Monthly) ENTRY NLI '!BH$5=-1,0,BG37+'KWh (Monthly) ENTRY NLI '!BH37)</f>
        <v>0</v>
      </c>
      <c r="BI37" s="69">
        <f>IF('KWh (Monthly) ENTRY NLI '!BI$5=-1,0,BH37+'KWh (Monthly) ENTRY NLI '!BI37)</f>
        <v>0</v>
      </c>
      <c r="BJ37" s="69">
        <f>IF('KWh (Monthly) ENTRY NLI '!BJ$5=-1,0,BI37+'KWh (Monthly) ENTRY NLI '!BJ37)</f>
        <v>0</v>
      </c>
      <c r="BK37" s="69">
        <f>IF('KWh (Monthly) ENTRY NLI '!BK$5=-1,0,BJ37+'KWh (Monthly) ENTRY NLI '!BK37)</f>
        <v>0</v>
      </c>
      <c r="BL37" s="69">
        <f>IF('KWh (Monthly) ENTRY NLI '!BL$5=-1,0,BK37+'KWh (Monthly) ENTRY NLI '!BL37)</f>
        <v>0</v>
      </c>
      <c r="BM37" s="69">
        <f>IF('KWh (Monthly) ENTRY NLI '!BM$5=-1,0,BL37+'KWh (Monthly) ENTRY NLI '!BM37)</f>
        <v>0</v>
      </c>
      <c r="BN37" s="69">
        <f>IF('KWh (Monthly) ENTRY NLI '!BN$5=-1,0,BM37+'KWh (Monthly) ENTRY NLI '!BN37)</f>
        <v>0</v>
      </c>
      <c r="BO37" s="69">
        <f>IF('KWh (Monthly) ENTRY NLI '!BO$5=-1,0,BN37+'KWh (Monthly) ENTRY NLI '!BO37)</f>
        <v>0</v>
      </c>
      <c r="BP37" s="69">
        <f>IF('KWh (Monthly) ENTRY NLI '!BP$5=-1,0,BO37+'KWh (Monthly) ENTRY NLI '!BP37)</f>
        <v>0</v>
      </c>
      <c r="BQ37" s="69">
        <f>IF('KWh (Monthly) ENTRY NLI '!BQ$5=-1,0,BP37+'KWh (Monthly) ENTRY NLI '!BQ37)</f>
        <v>0</v>
      </c>
      <c r="BR37" s="69">
        <f>IF('KWh (Monthly) ENTRY NLI '!BR$5=-1,0,BQ37+'KWh (Monthly) ENTRY NLI '!BR37)</f>
        <v>0</v>
      </c>
      <c r="BS37" s="69">
        <f>IF('KWh (Monthly) ENTRY NLI '!BS$5=-1,0,BR37+'KWh (Monthly) ENTRY NLI '!BS37)</f>
        <v>0</v>
      </c>
      <c r="BT37" s="69">
        <f>IF('KWh (Monthly) ENTRY NLI '!BT$5=-1,0,BS37+'KWh (Monthly) ENTRY NLI '!BT37)</f>
        <v>0</v>
      </c>
      <c r="BU37" s="69">
        <f>IF('KWh (Monthly) ENTRY NLI '!BU$5=-1,0,BT37+'KWh (Monthly) ENTRY NLI '!BU37)</f>
        <v>0</v>
      </c>
      <c r="BV37" s="69">
        <f>IF('KWh (Monthly) ENTRY NLI '!BV$5=-1,0,BU37+'KWh (Monthly) ENTRY NLI '!BV37)</f>
        <v>0</v>
      </c>
      <c r="BW37" s="69">
        <f>IF('KWh (Monthly) ENTRY NLI '!BW$5=-1,0,BV37+'KWh (Monthly) ENTRY NLI '!BW37)</f>
        <v>0</v>
      </c>
      <c r="BX37" s="69">
        <f>IF('KWh (Monthly) ENTRY NLI '!BX$5=-1,0,BW37+'KWh (Monthly) ENTRY NLI '!BX37)</f>
        <v>0</v>
      </c>
      <c r="BY37" s="69">
        <f>IF('KWh (Monthly) ENTRY NLI '!BY$5=-1,0,BX37+'KWh (Monthly) ENTRY NLI '!BY37)</f>
        <v>0</v>
      </c>
      <c r="BZ37" s="69">
        <f>IF('KWh (Monthly) ENTRY NLI '!BZ$5=-1,0,BY37+'KWh (Monthly) ENTRY NLI '!BZ37)</f>
        <v>0</v>
      </c>
      <c r="CA37" s="69">
        <f>IF('KWh (Monthly) ENTRY NLI '!CA$5=-1,0,BZ37+'KWh (Monthly) ENTRY NLI '!CA37)</f>
        <v>0</v>
      </c>
      <c r="CB37" s="69">
        <f>IF('KWh (Monthly) ENTRY NLI '!CB$5=-1,0,CA37+'KWh (Monthly) ENTRY NLI '!CB37)</f>
        <v>0</v>
      </c>
      <c r="CC37" s="69">
        <f>IF('KWh (Monthly) ENTRY NLI '!CC$5=-1,0,CB37+'KWh (Monthly) ENTRY NLI '!CC37)</f>
        <v>0</v>
      </c>
      <c r="CD37" s="69">
        <f>IF('KWh (Monthly) ENTRY NLI '!CD$5=-1,0,CC37+'KWh (Monthly) ENTRY NLI '!CD37)</f>
        <v>0</v>
      </c>
      <c r="CE37" s="69">
        <f>IF('KWh (Monthly) ENTRY NLI '!CE$5=-1,0,CD37+'KWh (Monthly) ENTRY NLI '!CE37)</f>
        <v>0</v>
      </c>
      <c r="CF37" s="69">
        <f>IF('KWh (Monthly) ENTRY NLI '!CF$5=-1,0,CE37+'KWh (Monthly) ENTRY NLI '!CF37)</f>
        <v>0</v>
      </c>
      <c r="CG37" s="69">
        <f>IF('KWh (Monthly) ENTRY NLI '!CG$5=-1,0,CF37+'KWh (Monthly) ENTRY NLI '!CG37)</f>
        <v>0</v>
      </c>
      <c r="CH37" s="69">
        <f>IF('KWh (Monthly) ENTRY NLI '!CH$5=-1,0,CG37+'KWh (Monthly) ENTRY NLI '!CH37)</f>
        <v>0</v>
      </c>
      <c r="CI37" s="69">
        <f>IF('KWh (Monthly) ENTRY NLI '!CI$5=-1,0,CH37+'KWh (Monthly) ENTRY NLI '!CI37)</f>
        <v>0</v>
      </c>
      <c r="CJ37" s="69">
        <f>IF('KWh (Monthly) ENTRY NLI '!CJ$5=-1,0,CI37+'KWh (Monthly) ENTRY NLI '!CJ37)</f>
        <v>0</v>
      </c>
      <c r="CK37" s="69">
        <f>IF('KWh (Monthly) ENTRY NLI '!CK$5=-1,0,CJ37+'KWh (Monthly) ENTRY NLI '!CK37)</f>
        <v>0</v>
      </c>
      <c r="CL37" s="69">
        <f>IF('KWh (Monthly) ENTRY NLI '!CL$5=-1,0,CK37+'KWh (Monthly) ENTRY NLI '!CL37)</f>
        <v>0</v>
      </c>
      <c r="CM37" s="69">
        <f>IF('KWh (Monthly) ENTRY NLI '!CM$5=-1,0,CL37+'KWh (Monthly) ENTRY NLI '!CM37)</f>
        <v>0</v>
      </c>
      <c r="CN37" s="69">
        <f>IF('KWh (Monthly) ENTRY NLI '!CN$5=-1,0,CM37+'KWh (Monthly) ENTRY NLI '!CN37)</f>
        <v>0</v>
      </c>
      <c r="CO37" s="69">
        <f>IF('KWh (Monthly) ENTRY NLI '!CO$5=-1,0,CN37+'KWh (Monthly) ENTRY NLI '!CO37)</f>
        <v>0</v>
      </c>
      <c r="CP37" s="69">
        <f>IF('KWh (Monthly) ENTRY NLI '!CP$5=-1,0,CO37+'KWh (Monthly) ENTRY NLI '!CP37)</f>
        <v>0</v>
      </c>
      <c r="CQ37" s="69">
        <f>IF('KWh (Monthly) ENTRY NLI '!CQ$5=-1,0,CP37+'KWh (Monthly) ENTRY NLI '!CQ37)</f>
        <v>0</v>
      </c>
      <c r="CR37" s="69">
        <f>IF('KWh (Monthly) ENTRY NLI '!CR$5=-1,0,CQ37+'KWh (Monthly) ENTRY NLI '!CR37)</f>
        <v>0</v>
      </c>
      <c r="CS37" s="69">
        <f>IF('KWh (Monthly) ENTRY NLI '!CS$5=-1,0,CR37+'KWh (Monthly) ENTRY NLI '!CS37)</f>
        <v>0</v>
      </c>
      <c r="CT37" s="69">
        <f>IF('KWh (Monthly) ENTRY NLI '!CT$5=-1,0,CS37+'KWh (Monthly) ENTRY NLI '!CT37)</f>
        <v>0</v>
      </c>
      <c r="CU37" s="69">
        <f>IF('KWh (Monthly) ENTRY NLI '!CU$5=-1,0,CT37+'KWh (Monthly) ENTRY NLI '!CU37)</f>
        <v>0</v>
      </c>
      <c r="CV37" s="69">
        <f>IF('KWh (Monthly) ENTRY NLI '!CV$5=-1,0,CU37+'KWh (Monthly) ENTRY NLI '!CV37)</f>
        <v>0</v>
      </c>
      <c r="CW37" s="69">
        <f>IF('KWh (Monthly) ENTRY NLI '!CW$5=-1,0,CV37+'KWh (Monthly) ENTRY NLI '!CW37)</f>
        <v>0</v>
      </c>
      <c r="CX37" s="69">
        <f>IF('KWh (Monthly) ENTRY NLI '!CX$5=-1,0,CW37+'KWh (Monthly) ENTRY NLI '!CX37)</f>
        <v>0</v>
      </c>
      <c r="CY37" s="69">
        <f>IF('KWh (Monthly) ENTRY NLI '!CY$5=-1,0,CX37+'KWh (Monthly) ENTRY NLI '!CY37)</f>
        <v>0</v>
      </c>
      <c r="CZ37" s="69">
        <f>IF('KWh (Monthly) ENTRY NLI '!CZ$5=-1,0,CY37+'KWh (Monthly) ENTRY NLI '!CZ37)</f>
        <v>0</v>
      </c>
      <c r="DA37" s="69">
        <f>IF('KWh (Monthly) ENTRY NLI '!DA$5=-1,0,CZ37+'KWh (Monthly) ENTRY NLI '!DA37)</f>
        <v>0</v>
      </c>
      <c r="DB37" s="69">
        <f>IF('KWh (Monthly) ENTRY NLI '!DB$5=-1,0,DA37+'KWh (Monthly) ENTRY NLI '!DB37)</f>
        <v>0</v>
      </c>
      <c r="DC37" s="69">
        <f>IF('KWh (Monthly) ENTRY NLI '!DC$5=-1,0,DB37+'KWh (Monthly) ENTRY NLI '!DC37)</f>
        <v>0</v>
      </c>
      <c r="DD37" s="69">
        <f>IF('KWh (Monthly) ENTRY NLI '!DD$5=-1,0,DC37+'KWh (Monthly) ENTRY NLI '!DD37)</f>
        <v>0</v>
      </c>
      <c r="DE37" s="69">
        <f>IF('KWh (Monthly) ENTRY NLI '!DE$5=-1,0,DD37+'KWh (Monthly) ENTRY NLI '!DE37)</f>
        <v>0</v>
      </c>
      <c r="DF37" s="69">
        <f>IF('KWh (Monthly) ENTRY NLI '!DF$5=-1,0,DE37+'KWh (Monthly) ENTRY NLI '!DF37)</f>
        <v>0</v>
      </c>
      <c r="DG37" s="69">
        <f>IF('KWh (Monthly) ENTRY NLI '!DG$5=-1,0,DF37+'KWh (Monthly) ENTRY NLI '!DG37)</f>
        <v>0</v>
      </c>
      <c r="DH37" s="69">
        <f>IF('KWh (Monthly) ENTRY NLI '!DH$5=-1,0,DG37+'KWh (Monthly) ENTRY NLI '!DH37)</f>
        <v>0</v>
      </c>
      <c r="DI37" s="69">
        <f>IF('KWh (Monthly) ENTRY NLI '!DI$5=-1,0,DH37+'KWh (Monthly) ENTRY NLI '!DI37)</f>
        <v>0</v>
      </c>
      <c r="DJ37" s="69">
        <f>IF('KWh (Monthly) ENTRY NLI '!DJ$5=-1,0,DI37+'KWh (Monthly) ENTRY NLI '!DJ37)</f>
        <v>0</v>
      </c>
      <c r="DK37" s="69">
        <f>IF('KWh (Monthly) ENTRY NLI '!DK$5=-1,0,DJ37+'KWh (Monthly) ENTRY NLI '!DK37)</f>
        <v>0</v>
      </c>
      <c r="DL37" s="69">
        <f>IF('KWh (Monthly) ENTRY NLI '!DL$5=-1,0,DK37+'KWh (Monthly) ENTRY NLI '!DL37)</f>
        <v>0</v>
      </c>
      <c r="DM37" s="69">
        <f>IF('KWh (Monthly) ENTRY NLI '!DM$5=-1,0,DL37+'KWh (Monthly) ENTRY NLI '!DM37)</f>
        <v>0</v>
      </c>
      <c r="DN37" s="69">
        <f>IF('KWh (Monthly) ENTRY NLI '!DN$5=-1,0,DM37+'KWh (Monthly) ENTRY NLI '!DN37)</f>
        <v>0</v>
      </c>
      <c r="DO37" s="69">
        <f>IF('KWh (Monthly) ENTRY NLI '!DO$5=-1,0,DN37+'KWh (Monthly) ENTRY NLI '!DO37)</f>
        <v>0</v>
      </c>
      <c r="DP37" s="69">
        <f>IF('KWh (Monthly) ENTRY NLI '!DP$5=-1,0,DO37+'KWh (Monthly) ENTRY NLI '!DP37)</f>
        <v>0</v>
      </c>
      <c r="DQ37" s="69">
        <f>IF('KWh (Monthly) ENTRY NLI '!DQ$5=-1,0,DP37+'KWh (Monthly) ENTRY NLI '!DQ37)</f>
        <v>0</v>
      </c>
      <c r="DR37" s="69">
        <f>IF('KWh (Monthly) ENTRY NLI '!DR$5=-1,0,DQ37+'KWh (Monthly) ENTRY NLI '!DR37)</f>
        <v>0</v>
      </c>
    </row>
    <row r="38" spans="1:122" x14ac:dyDescent="0.25">
      <c r="A38" s="162"/>
      <c r="B38" s="45" t="s">
        <v>1</v>
      </c>
      <c r="C38" s="69">
        <f>IF('KWh (Monthly) ENTRY NLI '!C$5=0,0,'KWh (Monthly) ENTRY NLI '!C38)</f>
        <v>0</v>
      </c>
      <c r="D38" s="69">
        <f>IF('KWh (Monthly) ENTRY NLI '!D$5=0,0,C38+'KWh (Monthly) ENTRY NLI '!D38)</f>
        <v>0</v>
      </c>
      <c r="E38" s="69">
        <f>IF('KWh (Monthly) ENTRY NLI '!E$5=0,0,D38+'KWh (Monthly) ENTRY NLI '!E38)</f>
        <v>0</v>
      </c>
      <c r="F38" s="69">
        <f>IF('KWh (Monthly) ENTRY NLI '!F$5=0,0,E38+'KWh (Monthly) ENTRY NLI '!F38)</f>
        <v>0</v>
      </c>
      <c r="G38" s="69">
        <f>IF('KWh (Monthly) ENTRY NLI '!G$5=0,0,F38+'KWh (Monthly) ENTRY NLI '!G38)</f>
        <v>0</v>
      </c>
      <c r="H38" s="69">
        <f>IF('KWh (Monthly) ENTRY NLI '!H$5=0,0,G38+'KWh (Monthly) ENTRY NLI '!H38)</f>
        <v>0</v>
      </c>
      <c r="I38" s="69">
        <f>IF('KWh (Monthly) ENTRY NLI '!I$5=0,0,H38+'KWh (Monthly) ENTRY NLI '!I38)</f>
        <v>0</v>
      </c>
      <c r="J38" s="69">
        <f>IF('KWh (Monthly) ENTRY NLI '!J$5=0,0,I38+'KWh (Monthly) ENTRY NLI '!J38)</f>
        <v>0</v>
      </c>
      <c r="K38" s="69">
        <f>IF('KWh (Monthly) ENTRY NLI '!K$5=0,0,J38+'KWh (Monthly) ENTRY NLI '!K38)</f>
        <v>0</v>
      </c>
      <c r="L38" s="69">
        <f>IF('KWh (Monthly) ENTRY NLI '!L$5=0,0,K38+'KWh (Monthly) ENTRY NLI '!L38)</f>
        <v>0</v>
      </c>
      <c r="M38" s="69">
        <f>IF('KWh (Monthly) ENTRY NLI '!M$5=0,0,L38+'KWh (Monthly) ENTRY NLI '!M38)</f>
        <v>0</v>
      </c>
      <c r="N38" s="69">
        <f>IF('KWh (Monthly) ENTRY NLI '!N$5=0,0,M38+'KWh (Monthly) ENTRY NLI '!N38)</f>
        <v>0</v>
      </c>
      <c r="O38" s="69">
        <f>IF('KWh (Monthly) ENTRY NLI '!O$5=0,0,N38+'KWh (Monthly) ENTRY NLI '!O38)</f>
        <v>0</v>
      </c>
      <c r="P38" s="69">
        <f>IF('KWh (Monthly) ENTRY NLI '!P$5=0,0,O38+'KWh (Monthly) ENTRY NLI '!P38)</f>
        <v>0</v>
      </c>
      <c r="Q38" s="69">
        <f>IF('KWh (Monthly) ENTRY NLI '!Q$5=0,0,P38+'KWh (Monthly) ENTRY NLI '!Q38)</f>
        <v>0</v>
      </c>
      <c r="R38" s="69">
        <f>IF('KWh (Monthly) ENTRY NLI '!R$5=0,0,Q38+'KWh (Monthly) ENTRY NLI '!R38)</f>
        <v>0</v>
      </c>
      <c r="S38" s="69">
        <f>IF('KWh (Monthly) ENTRY NLI '!S$5=0,0,R38+'KWh (Monthly) ENTRY NLI '!S38)</f>
        <v>0</v>
      </c>
      <c r="T38" s="69">
        <f>IF('KWh (Monthly) ENTRY NLI '!T$5=0,0,S38+'KWh (Monthly) ENTRY NLI '!T38)</f>
        <v>0</v>
      </c>
      <c r="U38" s="69">
        <f>IF('KWh (Monthly) ENTRY NLI '!U$5=0,0,T38+'KWh (Monthly) ENTRY NLI '!U38)</f>
        <v>0</v>
      </c>
      <c r="V38" s="69">
        <f>IF('KWh (Monthly) ENTRY NLI '!V$5=0,0,U38+'KWh (Monthly) ENTRY NLI '!V38)</f>
        <v>0</v>
      </c>
      <c r="W38" s="69">
        <f>IF('KWh (Monthly) ENTRY NLI '!W$5=0,0,V38+'KWh (Monthly) ENTRY NLI '!W38)</f>
        <v>0</v>
      </c>
      <c r="X38" s="69">
        <f>IF('KWh (Monthly) ENTRY NLI '!X$5=0,0,W38+'KWh (Monthly) ENTRY NLI '!X38)</f>
        <v>0</v>
      </c>
      <c r="Y38" s="69">
        <f>IF('KWh (Monthly) ENTRY NLI '!Y$5=0,0,X38+'KWh (Monthly) ENTRY NLI '!Y38)</f>
        <v>0</v>
      </c>
      <c r="Z38" s="69">
        <f>IF('KWh (Monthly) ENTRY NLI '!Z$5=0,0,Y38+'KWh (Monthly) ENTRY NLI '!Z38)</f>
        <v>0</v>
      </c>
      <c r="AA38" s="69">
        <f>IF('KWh (Monthly) ENTRY NLI '!AA$5=0,0,Z38+'KWh (Monthly) ENTRY NLI '!AA38)</f>
        <v>0</v>
      </c>
      <c r="AB38" s="69">
        <f>IF('KWh (Monthly) ENTRY NLI '!AB$5=0,0,AA38+'KWh (Monthly) ENTRY NLI '!AB38)</f>
        <v>0</v>
      </c>
      <c r="AC38" s="69">
        <f>IF('KWh (Monthly) ENTRY NLI '!AC$5=0,0,AB38+'KWh (Monthly) ENTRY NLI '!AC38)</f>
        <v>0</v>
      </c>
      <c r="AD38" s="69">
        <f>IF('KWh (Monthly) ENTRY NLI '!AD$5=0,0,AC38+'KWh (Monthly) ENTRY NLI '!AD38)</f>
        <v>0</v>
      </c>
      <c r="AE38" s="69">
        <f>IF('KWh (Monthly) ENTRY NLI '!AE$5=0,0,AD38+'KWh (Monthly) ENTRY NLI '!AE38)</f>
        <v>0</v>
      </c>
      <c r="AF38" s="69">
        <f>IF('KWh (Monthly) ENTRY NLI '!AF$5=0,0,AE38+'KWh (Monthly) ENTRY NLI '!AF38)</f>
        <v>0</v>
      </c>
      <c r="AG38" s="69">
        <f>IF('KWh (Monthly) ENTRY NLI '!AG$5=0,0,AF38+'KWh (Monthly) ENTRY NLI '!AG38)</f>
        <v>0</v>
      </c>
      <c r="AH38" s="69">
        <f>IF('KWh (Monthly) ENTRY NLI '!AH$5=0,0,AG38+'KWh (Monthly) ENTRY NLI '!AH38)</f>
        <v>0</v>
      </c>
      <c r="AI38" s="69">
        <f>IF('KWh (Monthly) ENTRY NLI '!AI$5=0,0,AH38+'KWh (Monthly) ENTRY NLI '!AI38)</f>
        <v>0</v>
      </c>
      <c r="AJ38" s="69">
        <f>IF('KWh (Monthly) ENTRY NLI '!AJ$5=0,0,AI38+'KWh (Monthly) ENTRY NLI '!AJ38)</f>
        <v>0</v>
      </c>
      <c r="AK38" s="69">
        <f>IF('KWh (Monthly) ENTRY NLI '!AK$5=0,0,AJ38+'KWh (Monthly) ENTRY NLI '!AK38)</f>
        <v>0</v>
      </c>
      <c r="AL38" s="69">
        <f>IF('KWh (Monthly) ENTRY NLI '!AL$5=0,0,AK38+'KWh (Monthly) ENTRY NLI '!AL38)</f>
        <v>0</v>
      </c>
      <c r="AM38" s="69">
        <f>IF('KWh (Monthly) ENTRY NLI '!AM$5=0,0,AL38+'KWh (Monthly) ENTRY NLI '!AM38)</f>
        <v>0</v>
      </c>
      <c r="AN38" s="69">
        <f>IF('KWh (Monthly) ENTRY NLI '!AN$5=0,0,AM38+'KWh (Monthly) ENTRY NLI '!AN38)</f>
        <v>0</v>
      </c>
      <c r="AO38" s="69">
        <f>IF('KWh (Monthly) ENTRY NLI '!AO$5=-1,0,AN38+'KWh (Monthly) ENTRY NLI '!AO38)</f>
        <v>0</v>
      </c>
      <c r="AP38" s="69">
        <f>IF('KWh (Monthly) ENTRY NLI '!AP$5=-1,0,AO38+'KWh (Monthly) ENTRY NLI '!AP38)</f>
        <v>0</v>
      </c>
      <c r="AQ38" s="69">
        <f>IF('KWh (Monthly) ENTRY NLI '!AQ$5=-1,0,AP38+'KWh (Monthly) ENTRY NLI '!AQ38)</f>
        <v>0</v>
      </c>
      <c r="AR38" s="69">
        <f>IF('KWh (Monthly) ENTRY NLI '!AR$5=-1,0,AQ38+'KWh (Monthly) ENTRY NLI '!AR38)</f>
        <v>0</v>
      </c>
      <c r="AS38" s="69">
        <f>IF('KWh (Monthly) ENTRY NLI '!AS$5=-1,0,AR38+'KWh (Monthly) ENTRY NLI '!AS38)</f>
        <v>0</v>
      </c>
      <c r="AT38" s="69">
        <f>IF('KWh (Monthly) ENTRY NLI '!AT$5=-1,0,AS38+'KWh (Monthly) ENTRY NLI '!AT38)</f>
        <v>0</v>
      </c>
      <c r="AU38" s="69">
        <f>IF('KWh (Monthly) ENTRY NLI '!AU$5=-1,0,AT38+'KWh (Monthly) ENTRY NLI '!AU38)</f>
        <v>0</v>
      </c>
      <c r="AV38" s="69">
        <f>IF('KWh (Monthly) ENTRY NLI '!AV$5=-1,0,AU38+'KWh (Monthly) ENTRY NLI '!AV38)</f>
        <v>0</v>
      </c>
      <c r="AW38" s="69">
        <f>IF('KWh (Monthly) ENTRY NLI '!AW$5=-1,0,AV38+'KWh (Monthly) ENTRY NLI '!AW38)</f>
        <v>0</v>
      </c>
      <c r="AX38" s="69">
        <f>IF('KWh (Monthly) ENTRY NLI '!AX$5=-1,0,AW38+'KWh (Monthly) ENTRY NLI '!AX38)</f>
        <v>0</v>
      </c>
      <c r="AY38" s="69">
        <f>IF('KWh (Monthly) ENTRY NLI '!AY$5=-1,0,AX38+'KWh (Monthly) ENTRY NLI '!AY38)</f>
        <v>0</v>
      </c>
      <c r="AZ38" s="69">
        <f>IF('KWh (Monthly) ENTRY NLI '!AZ$5=-1,0,AY38+'KWh (Monthly) ENTRY NLI '!AZ38)</f>
        <v>0</v>
      </c>
      <c r="BA38" s="69">
        <f>IF('KWh (Monthly) ENTRY NLI '!BA$5=-1,0,AZ38+'KWh (Monthly) ENTRY NLI '!BA38)</f>
        <v>0</v>
      </c>
      <c r="BB38" s="69">
        <f>IF('KWh (Monthly) ENTRY NLI '!BB$5=-1,0,BA38+'KWh (Monthly) ENTRY NLI '!BB38)</f>
        <v>0</v>
      </c>
      <c r="BC38" s="69">
        <f>IF('KWh (Monthly) ENTRY NLI '!BC$5=-1,0,BB38+'KWh (Monthly) ENTRY NLI '!BC38)</f>
        <v>0</v>
      </c>
      <c r="BD38" s="69">
        <f>IF('KWh (Monthly) ENTRY NLI '!BD$5=-1,0,BC38+'KWh (Monthly) ENTRY NLI '!BD38)</f>
        <v>0</v>
      </c>
      <c r="BE38" s="69">
        <f>IF('KWh (Monthly) ENTRY NLI '!BE$5=-1,0,BD38+'KWh (Monthly) ENTRY NLI '!BE38)</f>
        <v>0</v>
      </c>
      <c r="BF38" s="69">
        <f>IF('KWh (Monthly) ENTRY NLI '!BF$5=-1,0,BE38+'KWh (Monthly) ENTRY NLI '!BF38)</f>
        <v>0</v>
      </c>
      <c r="BG38" s="69">
        <f>IF('KWh (Monthly) ENTRY NLI '!BG$5=-1,0,BF38+'KWh (Monthly) ENTRY NLI '!BG38)</f>
        <v>0</v>
      </c>
      <c r="BH38" s="69">
        <f>IF('KWh (Monthly) ENTRY NLI '!BH$5=-1,0,BG38+'KWh (Monthly) ENTRY NLI '!BH38)</f>
        <v>0</v>
      </c>
      <c r="BI38" s="69">
        <f>IF('KWh (Monthly) ENTRY NLI '!BI$5=-1,0,BH38+'KWh (Monthly) ENTRY NLI '!BI38)</f>
        <v>0</v>
      </c>
      <c r="BJ38" s="69">
        <f>IF('KWh (Monthly) ENTRY NLI '!BJ$5=-1,0,BI38+'KWh (Monthly) ENTRY NLI '!BJ38)</f>
        <v>0</v>
      </c>
      <c r="BK38" s="69">
        <f>IF('KWh (Monthly) ENTRY NLI '!BK$5=-1,0,BJ38+'KWh (Monthly) ENTRY NLI '!BK38)</f>
        <v>0</v>
      </c>
      <c r="BL38" s="69">
        <f>IF('KWh (Monthly) ENTRY NLI '!BL$5=-1,0,BK38+'KWh (Monthly) ENTRY NLI '!BL38)</f>
        <v>0</v>
      </c>
      <c r="BM38" s="69">
        <f>IF('KWh (Monthly) ENTRY NLI '!BM$5=-1,0,BL38+'KWh (Monthly) ENTRY NLI '!BM38)</f>
        <v>0</v>
      </c>
      <c r="BN38" s="69">
        <f>IF('KWh (Monthly) ENTRY NLI '!BN$5=-1,0,BM38+'KWh (Monthly) ENTRY NLI '!BN38)</f>
        <v>0</v>
      </c>
      <c r="BO38" s="69">
        <f>IF('KWh (Monthly) ENTRY NLI '!BO$5=-1,0,BN38+'KWh (Monthly) ENTRY NLI '!BO38)</f>
        <v>0</v>
      </c>
      <c r="BP38" s="69">
        <f>IF('KWh (Monthly) ENTRY NLI '!BP$5=-1,0,BO38+'KWh (Monthly) ENTRY NLI '!BP38)</f>
        <v>0</v>
      </c>
      <c r="BQ38" s="69">
        <f>IF('KWh (Monthly) ENTRY NLI '!BQ$5=-1,0,BP38+'KWh (Monthly) ENTRY NLI '!BQ38)</f>
        <v>0</v>
      </c>
      <c r="BR38" s="69">
        <f>IF('KWh (Monthly) ENTRY NLI '!BR$5=-1,0,BQ38+'KWh (Monthly) ENTRY NLI '!BR38)</f>
        <v>0</v>
      </c>
      <c r="BS38" s="69">
        <f>IF('KWh (Monthly) ENTRY NLI '!BS$5=-1,0,BR38+'KWh (Monthly) ENTRY NLI '!BS38)</f>
        <v>0</v>
      </c>
      <c r="BT38" s="69">
        <f>IF('KWh (Monthly) ENTRY NLI '!BT$5=-1,0,BS38+'KWh (Monthly) ENTRY NLI '!BT38)</f>
        <v>0</v>
      </c>
      <c r="BU38" s="69">
        <f>IF('KWh (Monthly) ENTRY NLI '!BU$5=-1,0,BT38+'KWh (Monthly) ENTRY NLI '!BU38)</f>
        <v>0</v>
      </c>
      <c r="BV38" s="69">
        <f>IF('KWh (Monthly) ENTRY NLI '!BV$5=-1,0,BU38+'KWh (Monthly) ENTRY NLI '!BV38)</f>
        <v>0</v>
      </c>
      <c r="BW38" s="69">
        <f>IF('KWh (Monthly) ENTRY NLI '!BW$5=-1,0,BV38+'KWh (Monthly) ENTRY NLI '!BW38)</f>
        <v>0</v>
      </c>
      <c r="BX38" s="69">
        <f>IF('KWh (Monthly) ENTRY NLI '!BX$5=-1,0,BW38+'KWh (Monthly) ENTRY NLI '!BX38)</f>
        <v>0</v>
      </c>
      <c r="BY38" s="69">
        <f>IF('KWh (Monthly) ENTRY NLI '!BY$5=-1,0,BX38+'KWh (Monthly) ENTRY NLI '!BY38)</f>
        <v>0</v>
      </c>
      <c r="BZ38" s="69">
        <f>IF('KWh (Monthly) ENTRY NLI '!BZ$5=-1,0,BY38+'KWh (Monthly) ENTRY NLI '!BZ38)</f>
        <v>0</v>
      </c>
      <c r="CA38" s="69">
        <f>IF('KWh (Monthly) ENTRY NLI '!CA$5=-1,0,BZ38+'KWh (Monthly) ENTRY NLI '!CA38)</f>
        <v>0</v>
      </c>
      <c r="CB38" s="69">
        <f>IF('KWh (Monthly) ENTRY NLI '!CB$5=-1,0,CA38+'KWh (Monthly) ENTRY NLI '!CB38)</f>
        <v>0</v>
      </c>
      <c r="CC38" s="69">
        <f>IF('KWh (Monthly) ENTRY NLI '!CC$5=-1,0,CB38+'KWh (Monthly) ENTRY NLI '!CC38)</f>
        <v>0</v>
      </c>
      <c r="CD38" s="69">
        <f>IF('KWh (Monthly) ENTRY NLI '!CD$5=-1,0,CC38+'KWh (Monthly) ENTRY NLI '!CD38)</f>
        <v>0</v>
      </c>
      <c r="CE38" s="69">
        <f>IF('KWh (Monthly) ENTRY NLI '!CE$5=-1,0,CD38+'KWh (Monthly) ENTRY NLI '!CE38)</f>
        <v>0</v>
      </c>
      <c r="CF38" s="69">
        <f>IF('KWh (Monthly) ENTRY NLI '!CF$5=-1,0,CE38+'KWh (Monthly) ENTRY NLI '!CF38)</f>
        <v>0</v>
      </c>
      <c r="CG38" s="69">
        <f>IF('KWh (Monthly) ENTRY NLI '!CG$5=-1,0,CF38+'KWh (Monthly) ENTRY NLI '!CG38)</f>
        <v>0</v>
      </c>
      <c r="CH38" s="69">
        <f>IF('KWh (Monthly) ENTRY NLI '!CH$5=-1,0,CG38+'KWh (Monthly) ENTRY NLI '!CH38)</f>
        <v>0</v>
      </c>
      <c r="CI38" s="69">
        <f>IF('KWh (Monthly) ENTRY NLI '!CI$5=-1,0,CH38+'KWh (Monthly) ENTRY NLI '!CI38)</f>
        <v>0</v>
      </c>
      <c r="CJ38" s="69">
        <f>IF('KWh (Monthly) ENTRY NLI '!CJ$5=-1,0,CI38+'KWh (Monthly) ENTRY NLI '!CJ38)</f>
        <v>0</v>
      </c>
      <c r="CK38" s="69">
        <f>IF('KWh (Monthly) ENTRY NLI '!CK$5=-1,0,CJ38+'KWh (Monthly) ENTRY NLI '!CK38)</f>
        <v>0</v>
      </c>
      <c r="CL38" s="69">
        <f>IF('KWh (Monthly) ENTRY NLI '!CL$5=-1,0,CK38+'KWh (Monthly) ENTRY NLI '!CL38)</f>
        <v>0</v>
      </c>
      <c r="CM38" s="69">
        <f>IF('KWh (Monthly) ENTRY NLI '!CM$5=-1,0,CL38+'KWh (Monthly) ENTRY NLI '!CM38)</f>
        <v>0</v>
      </c>
      <c r="CN38" s="69">
        <f>IF('KWh (Monthly) ENTRY NLI '!CN$5=-1,0,CM38+'KWh (Monthly) ENTRY NLI '!CN38)</f>
        <v>0</v>
      </c>
      <c r="CO38" s="69">
        <f>IF('KWh (Monthly) ENTRY NLI '!CO$5=-1,0,CN38+'KWh (Monthly) ENTRY NLI '!CO38)</f>
        <v>0</v>
      </c>
      <c r="CP38" s="69">
        <f>IF('KWh (Monthly) ENTRY NLI '!CP$5=-1,0,CO38+'KWh (Monthly) ENTRY NLI '!CP38)</f>
        <v>0</v>
      </c>
      <c r="CQ38" s="69">
        <f>IF('KWh (Monthly) ENTRY NLI '!CQ$5=-1,0,CP38+'KWh (Monthly) ENTRY NLI '!CQ38)</f>
        <v>0</v>
      </c>
      <c r="CR38" s="69">
        <f>IF('KWh (Monthly) ENTRY NLI '!CR$5=-1,0,CQ38+'KWh (Monthly) ENTRY NLI '!CR38)</f>
        <v>0</v>
      </c>
      <c r="CS38" s="69">
        <f>IF('KWh (Monthly) ENTRY NLI '!CS$5=-1,0,CR38+'KWh (Monthly) ENTRY NLI '!CS38)</f>
        <v>0</v>
      </c>
      <c r="CT38" s="69">
        <f>IF('KWh (Monthly) ENTRY NLI '!CT$5=-1,0,CS38+'KWh (Monthly) ENTRY NLI '!CT38)</f>
        <v>0</v>
      </c>
      <c r="CU38" s="69">
        <f>IF('KWh (Monthly) ENTRY NLI '!CU$5=-1,0,CT38+'KWh (Monthly) ENTRY NLI '!CU38)</f>
        <v>0</v>
      </c>
      <c r="CV38" s="69">
        <f>IF('KWh (Monthly) ENTRY NLI '!CV$5=-1,0,CU38+'KWh (Monthly) ENTRY NLI '!CV38)</f>
        <v>0</v>
      </c>
      <c r="CW38" s="69">
        <f>IF('KWh (Monthly) ENTRY NLI '!CW$5=-1,0,CV38+'KWh (Monthly) ENTRY NLI '!CW38)</f>
        <v>0</v>
      </c>
      <c r="CX38" s="69">
        <f>IF('KWh (Monthly) ENTRY NLI '!CX$5=-1,0,CW38+'KWh (Monthly) ENTRY NLI '!CX38)</f>
        <v>0</v>
      </c>
      <c r="CY38" s="69">
        <f>IF('KWh (Monthly) ENTRY NLI '!CY$5=-1,0,CX38+'KWh (Monthly) ENTRY NLI '!CY38)</f>
        <v>0</v>
      </c>
      <c r="CZ38" s="69">
        <f>IF('KWh (Monthly) ENTRY NLI '!CZ$5=-1,0,CY38+'KWh (Monthly) ENTRY NLI '!CZ38)</f>
        <v>0</v>
      </c>
      <c r="DA38" s="69">
        <f>IF('KWh (Monthly) ENTRY NLI '!DA$5=-1,0,CZ38+'KWh (Monthly) ENTRY NLI '!DA38)</f>
        <v>0</v>
      </c>
      <c r="DB38" s="69">
        <f>IF('KWh (Monthly) ENTRY NLI '!DB$5=-1,0,DA38+'KWh (Monthly) ENTRY NLI '!DB38)</f>
        <v>0</v>
      </c>
      <c r="DC38" s="69">
        <f>IF('KWh (Monthly) ENTRY NLI '!DC$5=-1,0,DB38+'KWh (Monthly) ENTRY NLI '!DC38)</f>
        <v>0</v>
      </c>
      <c r="DD38" s="69">
        <f>IF('KWh (Monthly) ENTRY NLI '!DD$5=-1,0,DC38+'KWh (Monthly) ENTRY NLI '!DD38)</f>
        <v>0</v>
      </c>
      <c r="DE38" s="69">
        <f>IF('KWh (Monthly) ENTRY NLI '!DE$5=-1,0,DD38+'KWh (Monthly) ENTRY NLI '!DE38)</f>
        <v>0</v>
      </c>
      <c r="DF38" s="69">
        <f>IF('KWh (Monthly) ENTRY NLI '!DF$5=-1,0,DE38+'KWh (Monthly) ENTRY NLI '!DF38)</f>
        <v>0</v>
      </c>
      <c r="DG38" s="69">
        <f>IF('KWh (Monthly) ENTRY NLI '!DG$5=-1,0,DF38+'KWh (Monthly) ENTRY NLI '!DG38)</f>
        <v>0</v>
      </c>
      <c r="DH38" s="69">
        <f>IF('KWh (Monthly) ENTRY NLI '!DH$5=-1,0,DG38+'KWh (Monthly) ENTRY NLI '!DH38)</f>
        <v>0</v>
      </c>
      <c r="DI38" s="69">
        <f>IF('KWh (Monthly) ENTRY NLI '!DI$5=-1,0,DH38+'KWh (Monthly) ENTRY NLI '!DI38)</f>
        <v>0</v>
      </c>
      <c r="DJ38" s="69">
        <f>IF('KWh (Monthly) ENTRY NLI '!DJ$5=-1,0,DI38+'KWh (Monthly) ENTRY NLI '!DJ38)</f>
        <v>0</v>
      </c>
      <c r="DK38" s="69">
        <f>IF('KWh (Monthly) ENTRY NLI '!DK$5=-1,0,DJ38+'KWh (Monthly) ENTRY NLI '!DK38)</f>
        <v>0</v>
      </c>
      <c r="DL38" s="69">
        <f>IF('KWh (Monthly) ENTRY NLI '!DL$5=-1,0,DK38+'KWh (Monthly) ENTRY NLI '!DL38)</f>
        <v>0</v>
      </c>
      <c r="DM38" s="69">
        <f>IF('KWh (Monthly) ENTRY NLI '!DM$5=-1,0,DL38+'KWh (Monthly) ENTRY NLI '!DM38)</f>
        <v>0</v>
      </c>
      <c r="DN38" s="69">
        <f>IF('KWh (Monthly) ENTRY NLI '!DN$5=-1,0,DM38+'KWh (Monthly) ENTRY NLI '!DN38)</f>
        <v>0</v>
      </c>
      <c r="DO38" s="69">
        <f>IF('KWh (Monthly) ENTRY NLI '!DO$5=-1,0,DN38+'KWh (Monthly) ENTRY NLI '!DO38)</f>
        <v>0</v>
      </c>
      <c r="DP38" s="69">
        <f>IF('KWh (Monthly) ENTRY NLI '!DP$5=-1,0,DO38+'KWh (Monthly) ENTRY NLI '!DP38)</f>
        <v>0</v>
      </c>
      <c r="DQ38" s="69">
        <f>IF('KWh (Monthly) ENTRY NLI '!DQ$5=-1,0,DP38+'KWh (Monthly) ENTRY NLI '!DQ38)</f>
        <v>0</v>
      </c>
      <c r="DR38" s="69">
        <f>IF('KWh (Monthly) ENTRY NLI '!DR$5=-1,0,DQ38+'KWh (Monthly) ENTRY NLI '!DR38)</f>
        <v>0</v>
      </c>
    </row>
    <row r="39" spans="1:122" x14ac:dyDescent="0.25">
      <c r="A39" s="162"/>
      <c r="B39" s="45" t="s">
        <v>11</v>
      </c>
      <c r="C39" s="69">
        <f>IF('KWh (Monthly) ENTRY NLI '!C$5=0,0,'KWh (Monthly) ENTRY NLI '!C39)</f>
        <v>0</v>
      </c>
      <c r="D39" s="69">
        <f>IF('KWh (Monthly) ENTRY NLI '!D$5=0,0,C39+'KWh (Monthly) ENTRY NLI '!D39)</f>
        <v>0</v>
      </c>
      <c r="E39" s="69">
        <f>IF('KWh (Monthly) ENTRY NLI '!E$5=0,0,D39+'KWh (Monthly) ENTRY NLI '!E39)</f>
        <v>0</v>
      </c>
      <c r="F39" s="69">
        <f>IF('KWh (Monthly) ENTRY NLI '!F$5=0,0,E39+'KWh (Monthly) ENTRY NLI '!F39)</f>
        <v>0</v>
      </c>
      <c r="G39" s="69">
        <f>IF('KWh (Monthly) ENTRY NLI '!G$5=0,0,F39+'KWh (Monthly) ENTRY NLI '!G39)</f>
        <v>0</v>
      </c>
      <c r="H39" s="69">
        <f>IF('KWh (Monthly) ENTRY NLI '!H$5=0,0,G39+'KWh (Monthly) ENTRY NLI '!H39)</f>
        <v>0</v>
      </c>
      <c r="I39" s="69">
        <f>IF('KWh (Monthly) ENTRY NLI '!I$5=0,0,H39+'KWh (Monthly) ENTRY NLI '!I39)</f>
        <v>0</v>
      </c>
      <c r="J39" s="69">
        <f>IF('KWh (Monthly) ENTRY NLI '!J$5=0,0,I39+'KWh (Monthly) ENTRY NLI '!J39)</f>
        <v>0</v>
      </c>
      <c r="K39" s="69">
        <f>IF('KWh (Monthly) ENTRY NLI '!K$5=0,0,J39+'KWh (Monthly) ENTRY NLI '!K39)</f>
        <v>0</v>
      </c>
      <c r="L39" s="69">
        <f>IF('KWh (Monthly) ENTRY NLI '!L$5=0,0,K39+'KWh (Monthly) ENTRY NLI '!L39)</f>
        <v>0</v>
      </c>
      <c r="M39" s="69">
        <f>IF('KWh (Monthly) ENTRY NLI '!M$5=0,0,L39+'KWh (Monthly) ENTRY NLI '!M39)</f>
        <v>0</v>
      </c>
      <c r="N39" s="69">
        <f>IF('KWh (Monthly) ENTRY NLI '!N$5=0,0,M39+'KWh (Monthly) ENTRY NLI '!N39)</f>
        <v>0</v>
      </c>
      <c r="O39" s="69">
        <f>IF('KWh (Monthly) ENTRY NLI '!O$5=0,0,N39+'KWh (Monthly) ENTRY NLI '!O39)</f>
        <v>0</v>
      </c>
      <c r="P39" s="69">
        <f>IF('KWh (Monthly) ENTRY NLI '!P$5=0,0,O39+'KWh (Monthly) ENTRY NLI '!P39)</f>
        <v>0</v>
      </c>
      <c r="Q39" s="69">
        <f>IF('KWh (Monthly) ENTRY NLI '!Q$5=0,0,P39+'KWh (Monthly) ENTRY NLI '!Q39)</f>
        <v>0</v>
      </c>
      <c r="R39" s="69">
        <f>IF('KWh (Monthly) ENTRY NLI '!R$5=0,0,Q39+'KWh (Monthly) ENTRY NLI '!R39)</f>
        <v>0</v>
      </c>
      <c r="S39" s="69">
        <f>IF('KWh (Monthly) ENTRY NLI '!S$5=0,0,R39+'KWh (Monthly) ENTRY NLI '!S39)</f>
        <v>0</v>
      </c>
      <c r="T39" s="69">
        <f>IF('KWh (Monthly) ENTRY NLI '!T$5=0,0,S39+'KWh (Monthly) ENTRY NLI '!T39)</f>
        <v>0</v>
      </c>
      <c r="U39" s="69">
        <f>IF('KWh (Monthly) ENTRY NLI '!U$5=0,0,T39+'KWh (Monthly) ENTRY NLI '!U39)</f>
        <v>0</v>
      </c>
      <c r="V39" s="69">
        <f>IF('KWh (Monthly) ENTRY NLI '!V$5=0,0,U39+'KWh (Monthly) ENTRY NLI '!V39)</f>
        <v>0</v>
      </c>
      <c r="W39" s="69">
        <f>IF('KWh (Monthly) ENTRY NLI '!W$5=0,0,V39+'KWh (Monthly) ENTRY NLI '!W39)</f>
        <v>0</v>
      </c>
      <c r="X39" s="69">
        <f>IF('KWh (Monthly) ENTRY NLI '!X$5=0,0,W39+'KWh (Monthly) ENTRY NLI '!X39)</f>
        <v>0</v>
      </c>
      <c r="Y39" s="69">
        <f>IF('KWh (Monthly) ENTRY NLI '!Y$5=0,0,X39+'KWh (Monthly) ENTRY NLI '!Y39)</f>
        <v>0</v>
      </c>
      <c r="Z39" s="69">
        <f>IF('KWh (Monthly) ENTRY NLI '!Z$5=0,0,Y39+'KWh (Monthly) ENTRY NLI '!Z39)</f>
        <v>0</v>
      </c>
      <c r="AA39" s="69">
        <f>IF('KWh (Monthly) ENTRY NLI '!AA$5=0,0,Z39+'KWh (Monthly) ENTRY NLI '!AA39)</f>
        <v>0</v>
      </c>
      <c r="AB39" s="69">
        <f>IF('KWh (Monthly) ENTRY NLI '!AB$5=0,0,AA39+'KWh (Monthly) ENTRY NLI '!AB39)</f>
        <v>0</v>
      </c>
      <c r="AC39" s="69">
        <f>IF('KWh (Monthly) ENTRY NLI '!AC$5=0,0,AB39+'KWh (Monthly) ENTRY NLI '!AC39)</f>
        <v>0</v>
      </c>
      <c r="AD39" s="69">
        <f>IF('KWh (Monthly) ENTRY NLI '!AD$5=0,0,AC39+'KWh (Monthly) ENTRY NLI '!AD39)</f>
        <v>0</v>
      </c>
      <c r="AE39" s="69">
        <f>IF('KWh (Monthly) ENTRY NLI '!AE$5=0,0,AD39+'KWh (Monthly) ENTRY NLI '!AE39)</f>
        <v>0</v>
      </c>
      <c r="AF39" s="69">
        <f>IF('KWh (Monthly) ENTRY NLI '!AF$5=0,0,AE39+'KWh (Monthly) ENTRY NLI '!AF39)</f>
        <v>0</v>
      </c>
      <c r="AG39" s="69">
        <f>IF('KWh (Monthly) ENTRY NLI '!AG$5=0,0,AF39+'KWh (Monthly) ENTRY NLI '!AG39)</f>
        <v>0</v>
      </c>
      <c r="AH39" s="69">
        <f>IF('KWh (Monthly) ENTRY NLI '!AH$5=0,0,AG39+'KWh (Monthly) ENTRY NLI '!AH39)</f>
        <v>0</v>
      </c>
      <c r="AI39" s="69">
        <f>IF('KWh (Monthly) ENTRY NLI '!AI$5=0,0,AH39+'KWh (Monthly) ENTRY NLI '!AI39)</f>
        <v>0</v>
      </c>
      <c r="AJ39" s="69">
        <f>IF('KWh (Monthly) ENTRY NLI '!AJ$5=0,0,AI39+'KWh (Monthly) ENTRY NLI '!AJ39)</f>
        <v>0</v>
      </c>
      <c r="AK39" s="69">
        <f>IF('KWh (Monthly) ENTRY NLI '!AK$5=0,0,AJ39+'KWh (Monthly) ENTRY NLI '!AK39)</f>
        <v>0</v>
      </c>
      <c r="AL39" s="69">
        <f>IF('KWh (Monthly) ENTRY NLI '!AL$5=0,0,AK39+'KWh (Monthly) ENTRY NLI '!AL39)</f>
        <v>0</v>
      </c>
      <c r="AM39" s="69">
        <f>IF('KWh (Monthly) ENTRY NLI '!AM$5=0,0,AL39+'KWh (Monthly) ENTRY NLI '!AM39)</f>
        <v>0</v>
      </c>
      <c r="AN39" s="69">
        <f>IF('KWh (Monthly) ENTRY NLI '!AN$5=0,0,AM39+'KWh (Monthly) ENTRY NLI '!AN39)</f>
        <v>0</v>
      </c>
      <c r="AO39" s="69">
        <f>IF('KWh (Monthly) ENTRY NLI '!AO$5=-1,0,AN39+'KWh (Monthly) ENTRY NLI '!AO39)</f>
        <v>0</v>
      </c>
      <c r="AP39" s="69">
        <f>IF('KWh (Monthly) ENTRY NLI '!AP$5=-1,0,AO39+'KWh (Monthly) ENTRY NLI '!AP39)</f>
        <v>0</v>
      </c>
      <c r="AQ39" s="69">
        <f>IF('KWh (Monthly) ENTRY NLI '!AQ$5=-1,0,AP39+'KWh (Monthly) ENTRY NLI '!AQ39)</f>
        <v>0</v>
      </c>
      <c r="AR39" s="69">
        <f>IF('KWh (Monthly) ENTRY NLI '!AR$5=-1,0,AQ39+'KWh (Monthly) ENTRY NLI '!AR39)</f>
        <v>0</v>
      </c>
      <c r="AS39" s="69">
        <f>IF('KWh (Monthly) ENTRY NLI '!AS$5=-1,0,AR39+'KWh (Monthly) ENTRY NLI '!AS39)</f>
        <v>0</v>
      </c>
      <c r="AT39" s="69">
        <f>IF('KWh (Monthly) ENTRY NLI '!AT$5=-1,0,AS39+'KWh (Monthly) ENTRY NLI '!AT39)</f>
        <v>0</v>
      </c>
      <c r="AU39" s="69">
        <f>IF('KWh (Monthly) ENTRY NLI '!AU$5=-1,0,AT39+'KWh (Monthly) ENTRY NLI '!AU39)</f>
        <v>0</v>
      </c>
      <c r="AV39" s="69">
        <f>IF('KWh (Monthly) ENTRY NLI '!AV$5=-1,0,AU39+'KWh (Monthly) ENTRY NLI '!AV39)</f>
        <v>0</v>
      </c>
      <c r="AW39" s="69">
        <f>IF('KWh (Monthly) ENTRY NLI '!AW$5=-1,0,AV39+'KWh (Monthly) ENTRY NLI '!AW39)</f>
        <v>0</v>
      </c>
      <c r="AX39" s="69">
        <f>IF('KWh (Monthly) ENTRY NLI '!AX$5=-1,0,AW39+'KWh (Monthly) ENTRY NLI '!AX39)</f>
        <v>0</v>
      </c>
      <c r="AY39" s="69">
        <f>IF('KWh (Monthly) ENTRY NLI '!AY$5=-1,0,AX39+'KWh (Monthly) ENTRY NLI '!AY39)</f>
        <v>0</v>
      </c>
      <c r="AZ39" s="69">
        <f>IF('KWh (Monthly) ENTRY NLI '!AZ$5=-1,0,AY39+'KWh (Monthly) ENTRY NLI '!AZ39)</f>
        <v>0</v>
      </c>
      <c r="BA39" s="69">
        <f>IF('KWh (Monthly) ENTRY NLI '!BA$5=-1,0,AZ39+'KWh (Monthly) ENTRY NLI '!BA39)</f>
        <v>0</v>
      </c>
      <c r="BB39" s="69">
        <f>IF('KWh (Monthly) ENTRY NLI '!BB$5=-1,0,BA39+'KWh (Monthly) ENTRY NLI '!BB39)</f>
        <v>0</v>
      </c>
      <c r="BC39" s="69">
        <f>IF('KWh (Monthly) ENTRY NLI '!BC$5=-1,0,BB39+'KWh (Monthly) ENTRY NLI '!BC39)</f>
        <v>0</v>
      </c>
      <c r="BD39" s="69">
        <f>IF('KWh (Monthly) ENTRY NLI '!BD$5=-1,0,BC39+'KWh (Monthly) ENTRY NLI '!BD39)</f>
        <v>0</v>
      </c>
      <c r="BE39" s="69">
        <f>IF('KWh (Monthly) ENTRY NLI '!BE$5=-1,0,BD39+'KWh (Monthly) ENTRY NLI '!BE39)</f>
        <v>0</v>
      </c>
      <c r="BF39" s="69">
        <f>IF('KWh (Monthly) ENTRY NLI '!BF$5=-1,0,BE39+'KWh (Monthly) ENTRY NLI '!BF39)</f>
        <v>0</v>
      </c>
      <c r="BG39" s="69">
        <f>IF('KWh (Monthly) ENTRY NLI '!BG$5=-1,0,BF39+'KWh (Monthly) ENTRY NLI '!BG39)</f>
        <v>0</v>
      </c>
      <c r="BH39" s="69">
        <f>IF('KWh (Monthly) ENTRY NLI '!BH$5=-1,0,BG39+'KWh (Monthly) ENTRY NLI '!BH39)</f>
        <v>0</v>
      </c>
      <c r="BI39" s="69">
        <f>IF('KWh (Monthly) ENTRY NLI '!BI$5=-1,0,BH39+'KWh (Monthly) ENTRY NLI '!BI39)</f>
        <v>0</v>
      </c>
      <c r="BJ39" s="69">
        <f>IF('KWh (Monthly) ENTRY NLI '!BJ$5=-1,0,BI39+'KWh (Monthly) ENTRY NLI '!BJ39)</f>
        <v>0</v>
      </c>
      <c r="BK39" s="69">
        <f>IF('KWh (Monthly) ENTRY NLI '!BK$5=-1,0,BJ39+'KWh (Monthly) ENTRY NLI '!BK39)</f>
        <v>0</v>
      </c>
      <c r="BL39" s="69">
        <f>IF('KWh (Monthly) ENTRY NLI '!BL$5=-1,0,BK39+'KWh (Monthly) ENTRY NLI '!BL39)</f>
        <v>0</v>
      </c>
      <c r="BM39" s="69">
        <f>IF('KWh (Monthly) ENTRY NLI '!BM$5=-1,0,BL39+'KWh (Monthly) ENTRY NLI '!BM39)</f>
        <v>0</v>
      </c>
      <c r="BN39" s="69">
        <f>IF('KWh (Monthly) ENTRY NLI '!BN$5=-1,0,BM39+'KWh (Monthly) ENTRY NLI '!BN39)</f>
        <v>0</v>
      </c>
      <c r="BO39" s="69">
        <f>IF('KWh (Monthly) ENTRY NLI '!BO$5=-1,0,BN39+'KWh (Monthly) ENTRY NLI '!BO39)</f>
        <v>0</v>
      </c>
      <c r="BP39" s="69">
        <f>IF('KWh (Monthly) ENTRY NLI '!BP$5=-1,0,BO39+'KWh (Monthly) ENTRY NLI '!BP39)</f>
        <v>0</v>
      </c>
      <c r="BQ39" s="69">
        <f>IF('KWh (Monthly) ENTRY NLI '!BQ$5=-1,0,BP39+'KWh (Monthly) ENTRY NLI '!BQ39)</f>
        <v>0</v>
      </c>
      <c r="BR39" s="69">
        <f>IF('KWh (Monthly) ENTRY NLI '!BR$5=-1,0,BQ39+'KWh (Monthly) ENTRY NLI '!BR39)</f>
        <v>0</v>
      </c>
      <c r="BS39" s="69">
        <f>IF('KWh (Monthly) ENTRY NLI '!BS$5=-1,0,BR39+'KWh (Monthly) ENTRY NLI '!BS39)</f>
        <v>0</v>
      </c>
      <c r="BT39" s="69">
        <f>IF('KWh (Monthly) ENTRY NLI '!BT$5=-1,0,BS39+'KWh (Monthly) ENTRY NLI '!BT39)</f>
        <v>0</v>
      </c>
      <c r="BU39" s="69">
        <f>IF('KWh (Monthly) ENTRY NLI '!BU$5=-1,0,BT39+'KWh (Monthly) ENTRY NLI '!BU39)</f>
        <v>0</v>
      </c>
      <c r="BV39" s="69">
        <f>IF('KWh (Monthly) ENTRY NLI '!BV$5=-1,0,BU39+'KWh (Monthly) ENTRY NLI '!BV39)</f>
        <v>0</v>
      </c>
      <c r="BW39" s="69">
        <f>IF('KWh (Monthly) ENTRY NLI '!BW$5=-1,0,BV39+'KWh (Monthly) ENTRY NLI '!BW39)</f>
        <v>0</v>
      </c>
      <c r="BX39" s="69">
        <f>IF('KWh (Monthly) ENTRY NLI '!BX$5=-1,0,BW39+'KWh (Monthly) ENTRY NLI '!BX39)</f>
        <v>0</v>
      </c>
      <c r="BY39" s="69">
        <f>IF('KWh (Monthly) ENTRY NLI '!BY$5=-1,0,BX39+'KWh (Monthly) ENTRY NLI '!BY39)</f>
        <v>0</v>
      </c>
      <c r="BZ39" s="69">
        <f>IF('KWh (Monthly) ENTRY NLI '!BZ$5=-1,0,BY39+'KWh (Monthly) ENTRY NLI '!BZ39)</f>
        <v>0</v>
      </c>
      <c r="CA39" s="69">
        <f>IF('KWh (Monthly) ENTRY NLI '!CA$5=-1,0,BZ39+'KWh (Monthly) ENTRY NLI '!CA39)</f>
        <v>0</v>
      </c>
      <c r="CB39" s="69">
        <f>IF('KWh (Monthly) ENTRY NLI '!CB$5=-1,0,CA39+'KWh (Monthly) ENTRY NLI '!CB39)</f>
        <v>0</v>
      </c>
      <c r="CC39" s="69">
        <f>IF('KWh (Monthly) ENTRY NLI '!CC$5=-1,0,CB39+'KWh (Monthly) ENTRY NLI '!CC39)</f>
        <v>0</v>
      </c>
      <c r="CD39" s="69">
        <f>IF('KWh (Monthly) ENTRY NLI '!CD$5=-1,0,CC39+'KWh (Monthly) ENTRY NLI '!CD39)</f>
        <v>0</v>
      </c>
      <c r="CE39" s="69">
        <f>IF('KWh (Monthly) ENTRY NLI '!CE$5=-1,0,CD39+'KWh (Monthly) ENTRY NLI '!CE39)</f>
        <v>0</v>
      </c>
      <c r="CF39" s="69">
        <f>IF('KWh (Monthly) ENTRY NLI '!CF$5=-1,0,CE39+'KWh (Monthly) ENTRY NLI '!CF39)</f>
        <v>0</v>
      </c>
      <c r="CG39" s="69">
        <f>IF('KWh (Monthly) ENTRY NLI '!CG$5=-1,0,CF39+'KWh (Monthly) ENTRY NLI '!CG39)</f>
        <v>0</v>
      </c>
      <c r="CH39" s="69">
        <f>IF('KWh (Monthly) ENTRY NLI '!CH$5=-1,0,CG39+'KWh (Monthly) ENTRY NLI '!CH39)</f>
        <v>0</v>
      </c>
      <c r="CI39" s="69">
        <f>IF('KWh (Monthly) ENTRY NLI '!CI$5=-1,0,CH39+'KWh (Monthly) ENTRY NLI '!CI39)</f>
        <v>0</v>
      </c>
      <c r="CJ39" s="69">
        <f>IF('KWh (Monthly) ENTRY NLI '!CJ$5=-1,0,CI39+'KWh (Monthly) ENTRY NLI '!CJ39)</f>
        <v>0</v>
      </c>
      <c r="CK39" s="69">
        <f>IF('KWh (Monthly) ENTRY NLI '!CK$5=-1,0,CJ39+'KWh (Monthly) ENTRY NLI '!CK39)</f>
        <v>0</v>
      </c>
      <c r="CL39" s="69">
        <f>IF('KWh (Monthly) ENTRY NLI '!CL$5=-1,0,CK39+'KWh (Monthly) ENTRY NLI '!CL39)</f>
        <v>0</v>
      </c>
      <c r="CM39" s="69">
        <f>IF('KWh (Monthly) ENTRY NLI '!CM$5=-1,0,CL39+'KWh (Monthly) ENTRY NLI '!CM39)</f>
        <v>0</v>
      </c>
      <c r="CN39" s="69">
        <f>IF('KWh (Monthly) ENTRY NLI '!CN$5=-1,0,CM39+'KWh (Monthly) ENTRY NLI '!CN39)</f>
        <v>0</v>
      </c>
      <c r="CO39" s="69">
        <f>IF('KWh (Monthly) ENTRY NLI '!CO$5=-1,0,CN39+'KWh (Monthly) ENTRY NLI '!CO39)</f>
        <v>0</v>
      </c>
      <c r="CP39" s="69">
        <f>IF('KWh (Monthly) ENTRY NLI '!CP$5=-1,0,CO39+'KWh (Monthly) ENTRY NLI '!CP39)</f>
        <v>0</v>
      </c>
      <c r="CQ39" s="69">
        <f>IF('KWh (Monthly) ENTRY NLI '!CQ$5=-1,0,CP39+'KWh (Monthly) ENTRY NLI '!CQ39)</f>
        <v>0</v>
      </c>
      <c r="CR39" s="69">
        <f>IF('KWh (Monthly) ENTRY NLI '!CR$5=-1,0,CQ39+'KWh (Monthly) ENTRY NLI '!CR39)</f>
        <v>0</v>
      </c>
      <c r="CS39" s="69">
        <f>IF('KWh (Monthly) ENTRY NLI '!CS$5=-1,0,CR39+'KWh (Monthly) ENTRY NLI '!CS39)</f>
        <v>0</v>
      </c>
      <c r="CT39" s="69">
        <f>IF('KWh (Monthly) ENTRY NLI '!CT$5=-1,0,CS39+'KWh (Monthly) ENTRY NLI '!CT39)</f>
        <v>0</v>
      </c>
      <c r="CU39" s="69">
        <f>IF('KWh (Monthly) ENTRY NLI '!CU$5=-1,0,CT39+'KWh (Monthly) ENTRY NLI '!CU39)</f>
        <v>0</v>
      </c>
      <c r="CV39" s="69">
        <f>IF('KWh (Monthly) ENTRY NLI '!CV$5=-1,0,CU39+'KWh (Monthly) ENTRY NLI '!CV39)</f>
        <v>0</v>
      </c>
      <c r="CW39" s="69">
        <f>IF('KWh (Monthly) ENTRY NLI '!CW$5=-1,0,CV39+'KWh (Monthly) ENTRY NLI '!CW39)</f>
        <v>0</v>
      </c>
      <c r="CX39" s="69">
        <f>IF('KWh (Monthly) ENTRY NLI '!CX$5=-1,0,CW39+'KWh (Monthly) ENTRY NLI '!CX39)</f>
        <v>0</v>
      </c>
      <c r="CY39" s="69">
        <f>IF('KWh (Monthly) ENTRY NLI '!CY$5=-1,0,CX39+'KWh (Monthly) ENTRY NLI '!CY39)</f>
        <v>0</v>
      </c>
      <c r="CZ39" s="69">
        <f>IF('KWh (Monthly) ENTRY NLI '!CZ$5=-1,0,CY39+'KWh (Monthly) ENTRY NLI '!CZ39)</f>
        <v>0</v>
      </c>
      <c r="DA39" s="69">
        <f>IF('KWh (Monthly) ENTRY NLI '!DA$5=-1,0,CZ39+'KWh (Monthly) ENTRY NLI '!DA39)</f>
        <v>0</v>
      </c>
      <c r="DB39" s="69">
        <f>IF('KWh (Monthly) ENTRY NLI '!DB$5=-1,0,DA39+'KWh (Monthly) ENTRY NLI '!DB39)</f>
        <v>0</v>
      </c>
      <c r="DC39" s="69">
        <f>IF('KWh (Monthly) ENTRY NLI '!DC$5=-1,0,DB39+'KWh (Monthly) ENTRY NLI '!DC39)</f>
        <v>0</v>
      </c>
      <c r="DD39" s="69">
        <f>IF('KWh (Monthly) ENTRY NLI '!DD$5=-1,0,DC39+'KWh (Monthly) ENTRY NLI '!DD39)</f>
        <v>0</v>
      </c>
      <c r="DE39" s="69">
        <f>IF('KWh (Monthly) ENTRY NLI '!DE$5=-1,0,DD39+'KWh (Monthly) ENTRY NLI '!DE39)</f>
        <v>0</v>
      </c>
      <c r="DF39" s="69">
        <f>IF('KWh (Monthly) ENTRY NLI '!DF$5=-1,0,DE39+'KWh (Monthly) ENTRY NLI '!DF39)</f>
        <v>0</v>
      </c>
      <c r="DG39" s="69">
        <f>IF('KWh (Monthly) ENTRY NLI '!DG$5=-1,0,DF39+'KWh (Monthly) ENTRY NLI '!DG39)</f>
        <v>0</v>
      </c>
      <c r="DH39" s="69">
        <f>IF('KWh (Monthly) ENTRY NLI '!DH$5=-1,0,DG39+'KWh (Monthly) ENTRY NLI '!DH39)</f>
        <v>0</v>
      </c>
      <c r="DI39" s="69">
        <f>IF('KWh (Monthly) ENTRY NLI '!DI$5=-1,0,DH39+'KWh (Monthly) ENTRY NLI '!DI39)</f>
        <v>0</v>
      </c>
      <c r="DJ39" s="69">
        <f>IF('KWh (Monthly) ENTRY NLI '!DJ$5=-1,0,DI39+'KWh (Monthly) ENTRY NLI '!DJ39)</f>
        <v>0</v>
      </c>
      <c r="DK39" s="69">
        <f>IF('KWh (Monthly) ENTRY NLI '!DK$5=-1,0,DJ39+'KWh (Monthly) ENTRY NLI '!DK39)</f>
        <v>0</v>
      </c>
      <c r="DL39" s="69">
        <f>IF('KWh (Monthly) ENTRY NLI '!DL$5=-1,0,DK39+'KWh (Monthly) ENTRY NLI '!DL39)</f>
        <v>0</v>
      </c>
      <c r="DM39" s="69">
        <f>IF('KWh (Monthly) ENTRY NLI '!DM$5=-1,0,DL39+'KWh (Monthly) ENTRY NLI '!DM39)</f>
        <v>0</v>
      </c>
      <c r="DN39" s="69">
        <f>IF('KWh (Monthly) ENTRY NLI '!DN$5=-1,0,DM39+'KWh (Monthly) ENTRY NLI '!DN39)</f>
        <v>0</v>
      </c>
      <c r="DO39" s="69">
        <f>IF('KWh (Monthly) ENTRY NLI '!DO$5=-1,0,DN39+'KWh (Monthly) ENTRY NLI '!DO39)</f>
        <v>0</v>
      </c>
      <c r="DP39" s="69">
        <f>IF('KWh (Monthly) ENTRY NLI '!DP$5=-1,0,DO39+'KWh (Monthly) ENTRY NLI '!DP39)</f>
        <v>0</v>
      </c>
      <c r="DQ39" s="69">
        <f>IF('KWh (Monthly) ENTRY NLI '!DQ$5=-1,0,DP39+'KWh (Monthly) ENTRY NLI '!DQ39)</f>
        <v>0</v>
      </c>
      <c r="DR39" s="69">
        <f>IF('KWh (Monthly) ENTRY NLI '!DR$5=-1,0,DQ39+'KWh (Monthly) ENTRY NLI '!DR39)</f>
        <v>0</v>
      </c>
    </row>
    <row r="40" spans="1:122" x14ac:dyDescent="0.25">
      <c r="A40" s="162"/>
      <c r="B40" s="45" t="s">
        <v>12</v>
      </c>
      <c r="C40" s="69">
        <f>IF('KWh (Monthly) ENTRY NLI '!C$5=0,0,'KWh (Monthly) ENTRY NLI '!C40)</f>
        <v>0</v>
      </c>
      <c r="D40" s="69">
        <f>IF('KWh (Monthly) ENTRY NLI '!D$5=0,0,C40+'KWh (Monthly) ENTRY NLI '!D40)</f>
        <v>0</v>
      </c>
      <c r="E40" s="69">
        <f>IF('KWh (Monthly) ENTRY NLI '!E$5=0,0,D40+'KWh (Monthly) ENTRY NLI '!E40)</f>
        <v>0</v>
      </c>
      <c r="F40" s="69">
        <f>IF('KWh (Monthly) ENTRY NLI '!F$5=0,0,E40+'KWh (Monthly) ENTRY NLI '!F40)</f>
        <v>0</v>
      </c>
      <c r="G40" s="69">
        <f>IF('KWh (Monthly) ENTRY NLI '!G$5=0,0,F40+'KWh (Monthly) ENTRY NLI '!G40)</f>
        <v>0</v>
      </c>
      <c r="H40" s="69">
        <f>IF('KWh (Monthly) ENTRY NLI '!H$5=0,0,G40+'KWh (Monthly) ENTRY NLI '!H40)</f>
        <v>0</v>
      </c>
      <c r="I40" s="69">
        <f>IF('KWh (Monthly) ENTRY NLI '!I$5=0,0,H40+'KWh (Monthly) ENTRY NLI '!I40)</f>
        <v>0</v>
      </c>
      <c r="J40" s="69">
        <f>IF('KWh (Monthly) ENTRY NLI '!J$5=0,0,I40+'KWh (Monthly) ENTRY NLI '!J40)</f>
        <v>0</v>
      </c>
      <c r="K40" s="69">
        <f>IF('KWh (Monthly) ENTRY NLI '!K$5=0,0,J40+'KWh (Monthly) ENTRY NLI '!K40)</f>
        <v>0</v>
      </c>
      <c r="L40" s="69">
        <f>IF('KWh (Monthly) ENTRY NLI '!L$5=0,0,K40+'KWh (Monthly) ENTRY NLI '!L40)</f>
        <v>0</v>
      </c>
      <c r="M40" s="69">
        <f>IF('KWh (Monthly) ENTRY NLI '!M$5=0,0,L40+'KWh (Monthly) ENTRY NLI '!M40)</f>
        <v>0</v>
      </c>
      <c r="N40" s="69">
        <f>IF('KWh (Monthly) ENTRY NLI '!N$5=0,0,M40+'KWh (Monthly) ENTRY NLI '!N40)</f>
        <v>0</v>
      </c>
      <c r="O40" s="69">
        <f>IF('KWh (Monthly) ENTRY NLI '!O$5=0,0,N40+'KWh (Monthly) ENTRY NLI '!O40)</f>
        <v>0</v>
      </c>
      <c r="P40" s="69">
        <f>IF('KWh (Monthly) ENTRY NLI '!P$5=0,0,O40+'KWh (Monthly) ENTRY NLI '!P40)</f>
        <v>0</v>
      </c>
      <c r="Q40" s="69">
        <f>IF('KWh (Monthly) ENTRY NLI '!Q$5=0,0,P40+'KWh (Monthly) ENTRY NLI '!Q40)</f>
        <v>0</v>
      </c>
      <c r="R40" s="69">
        <f>IF('KWh (Monthly) ENTRY NLI '!R$5=0,0,Q40+'KWh (Monthly) ENTRY NLI '!R40)</f>
        <v>0</v>
      </c>
      <c r="S40" s="69">
        <f>IF('KWh (Monthly) ENTRY NLI '!S$5=0,0,R40+'KWh (Monthly) ENTRY NLI '!S40)</f>
        <v>0</v>
      </c>
      <c r="T40" s="69">
        <f>IF('KWh (Monthly) ENTRY NLI '!T$5=0,0,S40+'KWh (Monthly) ENTRY NLI '!T40)</f>
        <v>0</v>
      </c>
      <c r="U40" s="69">
        <f>IF('KWh (Monthly) ENTRY NLI '!U$5=0,0,T40+'KWh (Monthly) ENTRY NLI '!U40)</f>
        <v>0</v>
      </c>
      <c r="V40" s="69">
        <f>IF('KWh (Monthly) ENTRY NLI '!V$5=0,0,U40+'KWh (Monthly) ENTRY NLI '!V40)</f>
        <v>0</v>
      </c>
      <c r="W40" s="69">
        <f>IF('KWh (Monthly) ENTRY NLI '!W$5=0,0,V40+'KWh (Monthly) ENTRY NLI '!W40)</f>
        <v>0</v>
      </c>
      <c r="X40" s="69">
        <f>IF('KWh (Monthly) ENTRY NLI '!X$5=0,0,W40+'KWh (Monthly) ENTRY NLI '!X40)</f>
        <v>0</v>
      </c>
      <c r="Y40" s="69">
        <f>IF('KWh (Monthly) ENTRY NLI '!Y$5=0,0,X40+'KWh (Monthly) ENTRY NLI '!Y40)</f>
        <v>0</v>
      </c>
      <c r="Z40" s="69">
        <f>IF('KWh (Monthly) ENTRY NLI '!Z$5=0,0,Y40+'KWh (Monthly) ENTRY NLI '!Z40)</f>
        <v>0</v>
      </c>
      <c r="AA40" s="69">
        <f>IF('KWh (Monthly) ENTRY NLI '!AA$5=0,0,Z40+'KWh (Monthly) ENTRY NLI '!AA40)</f>
        <v>0</v>
      </c>
      <c r="AB40" s="69">
        <f>IF('KWh (Monthly) ENTRY NLI '!AB$5=0,0,AA40+'KWh (Monthly) ENTRY NLI '!AB40)</f>
        <v>0</v>
      </c>
      <c r="AC40" s="69">
        <f>IF('KWh (Monthly) ENTRY NLI '!AC$5=0,0,AB40+'KWh (Monthly) ENTRY NLI '!AC40)</f>
        <v>0</v>
      </c>
      <c r="AD40" s="69">
        <f>IF('KWh (Monthly) ENTRY NLI '!AD$5=0,0,AC40+'KWh (Monthly) ENTRY NLI '!AD40)</f>
        <v>0</v>
      </c>
      <c r="AE40" s="69">
        <f>IF('KWh (Monthly) ENTRY NLI '!AE$5=0,0,AD40+'KWh (Monthly) ENTRY NLI '!AE40)</f>
        <v>0</v>
      </c>
      <c r="AF40" s="69">
        <f>IF('KWh (Monthly) ENTRY NLI '!AF$5=0,0,AE40+'KWh (Monthly) ENTRY NLI '!AF40)</f>
        <v>0</v>
      </c>
      <c r="AG40" s="69">
        <f>IF('KWh (Monthly) ENTRY NLI '!AG$5=0,0,AF40+'KWh (Monthly) ENTRY NLI '!AG40)</f>
        <v>0</v>
      </c>
      <c r="AH40" s="69">
        <f>IF('KWh (Monthly) ENTRY NLI '!AH$5=0,0,AG40+'KWh (Monthly) ENTRY NLI '!AH40)</f>
        <v>0</v>
      </c>
      <c r="AI40" s="69">
        <f>IF('KWh (Monthly) ENTRY NLI '!AI$5=0,0,AH40+'KWh (Monthly) ENTRY NLI '!AI40)</f>
        <v>0</v>
      </c>
      <c r="AJ40" s="69">
        <f>IF('KWh (Monthly) ENTRY NLI '!AJ$5=0,0,AI40+'KWh (Monthly) ENTRY NLI '!AJ40)</f>
        <v>0</v>
      </c>
      <c r="AK40" s="69">
        <f>IF('KWh (Monthly) ENTRY NLI '!AK$5=0,0,AJ40+'KWh (Monthly) ENTRY NLI '!AK40)</f>
        <v>0</v>
      </c>
      <c r="AL40" s="69">
        <f>IF('KWh (Monthly) ENTRY NLI '!AL$5=0,0,AK40+'KWh (Monthly) ENTRY NLI '!AL40)</f>
        <v>0</v>
      </c>
      <c r="AM40" s="69">
        <f>IF('KWh (Monthly) ENTRY NLI '!AM$5=0,0,AL40+'KWh (Monthly) ENTRY NLI '!AM40)</f>
        <v>0</v>
      </c>
      <c r="AN40" s="69">
        <f>IF('KWh (Monthly) ENTRY NLI '!AN$5=0,0,AM40+'KWh (Monthly) ENTRY NLI '!AN40)</f>
        <v>0</v>
      </c>
      <c r="AO40" s="69">
        <f>IF('KWh (Monthly) ENTRY NLI '!AO$5=-1,0,AN40+'KWh (Monthly) ENTRY NLI '!AO40)</f>
        <v>0</v>
      </c>
      <c r="AP40" s="69">
        <f>IF('KWh (Monthly) ENTRY NLI '!AP$5=-1,0,AO40+'KWh (Monthly) ENTRY NLI '!AP40)</f>
        <v>0</v>
      </c>
      <c r="AQ40" s="69">
        <f>IF('KWh (Monthly) ENTRY NLI '!AQ$5=-1,0,AP40+'KWh (Monthly) ENTRY NLI '!AQ40)</f>
        <v>0</v>
      </c>
      <c r="AR40" s="69">
        <f>IF('KWh (Monthly) ENTRY NLI '!AR$5=-1,0,AQ40+'KWh (Monthly) ENTRY NLI '!AR40)</f>
        <v>0</v>
      </c>
      <c r="AS40" s="69">
        <f>IF('KWh (Monthly) ENTRY NLI '!AS$5=-1,0,AR40+'KWh (Monthly) ENTRY NLI '!AS40)</f>
        <v>0</v>
      </c>
      <c r="AT40" s="69">
        <f>IF('KWh (Monthly) ENTRY NLI '!AT$5=-1,0,AS40+'KWh (Monthly) ENTRY NLI '!AT40)</f>
        <v>0</v>
      </c>
      <c r="AU40" s="69">
        <f>IF('KWh (Monthly) ENTRY NLI '!AU$5=-1,0,AT40+'KWh (Monthly) ENTRY NLI '!AU40)</f>
        <v>0</v>
      </c>
      <c r="AV40" s="69">
        <f>IF('KWh (Monthly) ENTRY NLI '!AV$5=-1,0,AU40+'KWh (Monthly) ENTRY NLI '!AV40)</f>
        <v>0</v>
      </c>
      <c r="AW40" s="69">
        <f>IF('KWh (Monthly) ENTRY NLI '!AW$5=-1,0,AV40+'KWh (Monthly) ENTRY NLI '!AW40)</f>
        <v>0</v>
      </c>
      <c r="AX40" s="69">
        <f>IF('KWh (Monthly) ENTRY NLI '!AX$5=-1,0,AW40+'KWh (Monthly) ENTRY NLI '!AX40)</f>
        <v>0</v>
      </c>
      <c r="AY40" s="69">
        <f>IF('KWh (Monthly) ENTRY NLI '!AY$5=-1,0,AX40+'KWh (Monthly) ENTRY NLI '!AY40)</f>
        <v>0</v>
      </c>
      <c r="AZ40" s="69">
        <f>IF('KWh (Monthly) ENTRY NLI '!AZ$5=-1,0,AY40+'KWh (Monthly) ENTRY NLI '!AZ40)</f>
        <v>0</v>
      </c>
      <c r="BA40" s="69">
        <f>IF('KWh (Monthly) ENTRY NLI '!BA$5=-1,0,AZ40+'KWh (Monthly) ENTRY NLI '!BA40)</f>
        <v>0</v>
      </c>
      <c r="BB40" s="69">
        <f>IF('KWh (Monthly) ENTRY NLI '!BB$5=-1,0,BA40+'KWh (Monthly) ENTRY NLI '!BB40)</f>
        <v>0</v>
      </c>
      <c r="BC40" s="69">
        <f>IF('KWh (Monthly) ENTRY NLI '!BC$5=-1,0,BB40+'KWh (Monthly) ENTRY NLI '!BC40)</f>
        <v>0</v>
      </c>
      <c r="BD40" s="69">
        <f>IF('KWh (Monthly) ENTRY NLI '!BD$5=-1,0,BC40+'KWh (Monthly) ENTRY NLI '!BD40)</f>
        <v>0</v>
      </c>
      <c r="BE40" s="69">
        <f>IF('KWh (Monthly) ENTRY NLI '!BE$5=-1,0,BD40+'KWh (Monthly) ENTRY NLI '!BE40)</f>
        <v>0</v>
      </c>
      <c r="BF40" s="69">
        <f>IF('KWh (Monthly) ENTRY NLI '!BF$5=-1,0,BE40+'KWh (Monthly) ENTRY NLI '!BF40)</f>
        <v>0</v>
      </c>
      <c r="BG40" s="69">
        <f>IF('KWh (Monthly) ENTRY NLI '!BG$5=-1,0,BF40+'KWh (Monthly) ENTRY NLI '!BG40)</f>
        <v>0</v>
      </c>
      <c r="BH40" s="69">
        <f>IF('KWh (Monthly) ENTRY NLI '!BH$5=-1,0,BG40+'KWh (Monthly) ENTRY NLI '!BH40)</f>
        <v>0</v>
      </c>
      <c r="BI40" s="69">
        <f>IF('KWh (Monthly) ENTRY NLI '!BI$5=-1,0,BH40+'KWh (Monthly) ENTRY NLI '!BI40)</f>
        <v>0</v>
      </c>
      <c r="BJ40" s="69">
        <f>IF('KWh (Monthly) ENTRY NLI '!BJ$5=-1,0,BI40+'KWh (Monthly) ENTRY NLI '!BJ40)</f>
        <v>0</v>
      </c>
      <c r="BK40" s="69">
        <f>IF('KWh (Monthly) ENTRY NLI '!BK$5=-1,0,BJ40+'KWh (Monthly) ENTRY NLI '!BK40)</f>
        <v>0</v>
      </c>
      <c r="BL40" s="69">
        <f>IF('KWh (Monthly) ENTRY NLI '!BL$5=-1,0,BK40+'KWh (Monthly) ENTRY NLI '!BL40)</f>
        <v>0</v>
      </c>
      <c r="BM40" s="69">
        <f>IF('KWh (Monthly) ENTRY NLI '!BM$5=-1,0,BL40+'KWh (Monthly) ENTRY NLI '!BM40)</f>
        <v>0</v>
      </c>
      <c r="BN40" s="69">
        <f>IF('KWh (Monthly) ENTRY NLI '!BN$5=-1,0,BM40+'KWh (Monthly) ENTRY NLI '!BN40)</f>
        <v>0</v>
      </c>
      <c r="BO40" s="69">
        <f>IF('KWh (Monthly) ENTRY NLI '!BO$5=-1,0,BN40+'KWh (Monthly) ENTRY NLI '!BO40)</f>
        <v>0</v>
      </c>
      <c r="BP40" s="69">
        <f>IF('KWh (Monthly) ENTRY NLI '!BP$5=-1,0,BO40+'KWh (Monthly) ENTRY NLI '!BP40)</f>
        <v>0</v>
      </c>
      <c r="BQ40" s="69">
        <f>IF('KWh (Monthly) ENTRY NLI '!BQ$5=-1,0,BP40+'KWh (Monthly) ENTRY NLI '!BQ40)</f>
        <v>0</v>
      </c>
      <c r="BR40" s="69">
        <f>IF('KWh (Monthly) ENTRY NLI '!BR$5=-1,0,BQ40+'KWh (Monthly) ENTRY NLI '!BR40)</f>
        <v>0</v>
      </c>
      <c r="BS40" s="69">
        <f>IF('KWh (Monthly) ENTRY NLI '!BS$5=-1,0,BR40+'KWh (Monthly) ENTRY NLI '!BS40)</f>
        <v>0</v>
      </c>
      <c r="BT40" s="69">
        <f>IF('KWh (Monthly) ENTRY NLI '!BT$5=-1,0,BS40+'KWh (Monthly) ENTRY NLI '!BT40)</f>
        <v>0</v>
      </c>
      <c r="BU40" s="69">
        <f>IF('KWh (Monthly) ENTRY NLI '!BU$5=-1,0,BT40+'KWh (Monthly) ENTRY NLI '!BU40)</f>
        <v>0</v>
      </c>
      <c r="BV40" s="69">
        <f>IF('KWh (Monthly) ENTRY NLI '!BV$5=-1,0,BU40+'KWh (Monthly) ENTRY NLI '!BV40)</f>
        <v>0</v>
      </c>
      <c r="BW40" s="69">
        <f>IF('KWh (Monthly) ENTRY NLI '!BW$5=-1,0,BV40+'KWh (Monthly) ENTRY NLI '!BW40)</f>
        <v>0</v>
      </c>
      <c r="BX40" s="69">
        <f>IF('KWh (Monthly) ENTRY NLI '!BX$5=-1,0,BW40+'KWh (Monthly) ENTRY NLI '!BX40)</f>
        <v>0</v>
      </c>
      <c r="BY40" s="69">
        <f>IF('KWh (Monthly) ENTRY NLI '!BY$5=-1,0,BX40+'KWh (Monthly) ENTRY NLI '!BY40)</f>
        <v>0</v>
      </c>
      <c r="BZ40" s="69">
        <f>IF('KWh (Monthly) ENTRY NLI '!BZ$5=-1,0,BY40+'KWh (Monthly) ENTRY NLI '!BZ40)</f>
        <v>0</v>
      </c>
      <c r="CA40" s="69">
        <f>IF('KWh (Monthly) ENTRY NLI '!CA$5=-1,0,BZ40+'KWh (Monthly) ENTRY NLI '!CA40)</f>
        <v>0</v>
      </c>
      <c r="CB40" s="69">
        <f>IF('KWh (Monthly) ENTRY NLI '!CB$5=-1,0,CA40+'KWh (Monthly) ENTRY NLI '!CB40)</f>
        <v>0</v>
      </c>
      <c r="CC40" s="69">
        <f>IF('KWh (Monthly) ENTRY NLI '!CC$5=-1,0,CB40+'KWh (Monthly) ENTRY NLI '!CC40)</f>
        <v>0</v>
      </c>
      <c r="CD40" s="69">
        <f>IF('KWh (Monthly) ENTRY NLI '!CD$5=-1,0,CC40+'KWh (Monthly) ENTRY NLI '!CD40)</f>
        <v>0</v>
      </c>
      <c r="CE40" s="69">
        <f>IF('KWh (Monthly) ENTRY NLI '!CE$5=-1,0,CD40+'KWh (Monthly) ENTRY NLI '!CE40)</f>
        <v>0</v>
      </c>
      <c r="CF40" s="69">
        <f>IF('KWh (Monthly) ENTRY NLI '!CF$5=-1,0,CE40+'KWh (Monthly) ENTRY NLI '!CF40)</f>
        <v>0</v>
      </c>
      <c r="CG40" s="69">
        <f>IF('KWh (Monthly) ENTRY NLI '!CG$5=-1,0,CF40+'KWh (Monthly) ENTRY NLI '!CG40)</f>
        <v>0</v>
      </c>
      <c r="CH40" s="69">
        <f>IF('KWh (Monthly) ENTRY NLI '!CH$5=-1,0,CG40+'KWh (Monthly) ENTRY NLI '!CH40)</f>
        <v>0</v>
      </c>
      <c r="CI40" s="69">
        <f>IF('KWh (Monthly) ENTRY NLI '!CI$5=-1,0,CH40+'KWh (Monthly) ENTRY NLI '!CI40)</f>
        <v>0</v>
      </c>
      <c r="CJ40" s="69">
        <f>IF('KWh (Monthly) ENTRY NLI '!CJ$5=-1,0,CI40+'KWh (Monthly) ENTRY NLI '!CJ40)</f>
        <v>0</v>
      </c>
      <c r="CK40" s="69">
        <f>IF('KWh (Monthly) ENTRY NLI '!CK$5=-1,0,CJ40+'KWh (Monthly) ENTRY NLI '!CK40)</f>
        <v>0</v>
      </c>
      <c r="CL40" s="69">
        <f>IF('KWh (Monthly) ENTRY NLI '!CL$5=-1,0,CK40+'KWh (Monthly) ENTRY NLI '!CL40)</f>
        <v>0</v>
      </c>
      <c r="CM40" s="69">
        <f>IF('KWh (Monthly) ENTRY NLI '!CM$5=-1,0,CL40+'KWh (Monthly) ENTRY NLI '!CM40)</f>
        <v>0</v>
      </c>
      <c r="CN40" s="69">
        <f>IF('KWh (Monthly) ENTRY NLI '!CN$5=-1,0,CM40+'KWh (Monthly) ENTRY NLI '!CN40)</f>
        <v>0</v>
      </c>
      <c r="CO40" s="69">
        <f>IF('KWh (Monthly) ENTRY NLI '!CO$5=-1,0,CN40+'KWh (Monthly) ENTRY NLI '!CO40)</f>
        <v>0</v>
      </c>
      <c r="CP40" s="69">
        <f>IF('KWh (Monthly) ENTRY NLI '!CP$5=-1,0,CO40+'KWh (Monthly) ENTRY NLI '!CP40)</f>
        <v>0</v>
      </c>
      <c r="CQ40" s="69">
        <f>IF('KWh (Monthly) ENTRY NLI '!CQ$5=-1,0,CP40+'KWh (Monthly) ENTRY NLI '!CQ40)</f>
        <v>0</v>
      </c>
      <c r="CR40" s="69">
        <f>IF('KWh (Monthly) ENTRY NLI '!CR$5=-1,0,CQ40+'KWh (Monthly) ENTRY NLI '!CR40)</f>
        <v>0</v>
      </c>
      <c r="CS40" s="69">
        <f>IF('KWh (Monthly) ENTRY NLI '!CS$5=-1,0,CR40+'KWh (Monthly) ENTRY NLI '!CS40)</f>
        <v>0</v>
      </c>
      <c r="CT40" s="69">
        <f>IF('KWh (Monthly) ENTRY NLI '!CT$5=-1,0,CS40+'KWh (Monthly) ENTRY NLI '!CT40)</f>
        <v>0</v>
      </c>
      <c r="CU40" s="69">
        <f>IF('KWh (Monthly) ENTRY NLI '!CU$5=-1,0,CT40+'KWh (Monthly) ENTRY NLI '!CU40)</f>
        <v>0</v>
      </c>
      <c r="CV40" s="69">
        <f>IF('KWh (Monthly) ENTRY NLI '!CV$5=-1,0,CU40+'KWh (Monthly) ENTRY NLI '!CV40)</f>
        <v>0</v>
      </c>
      <c r="CW40" s="69">
        <f>IF('KWh (Monthly) ENTRY NLI '!CW$5=-1,0,CV40+'KWh (Monthly) ENTRY NLI '!CW40)</f>
        <v>0</v>
      </c>
      <c r="CX40" s="69">
        <f>IF('KWh (Monthly) ENTRY NLI '!CX$5=-1,0,CW40+'KWh (Monthly) ENTRY NLI '!CX40)</f>
        <v>0</v>
      </c>
      <c r="CY40" s="69">
        <f>IF('KWh (Monthly) ENTRY NLI '!CY$5=-1,0,CX40+'KWh (Monthly) ENTRY NLI '!CY40)</f>
        <v>0</v>
      </c>
      <c r="CZ40" s="69">
        <f>IF('KWh (Monthly) ENTRY NLI '!CZ$5=-1,0,CY40+'KWh (Monthly) ENTRY NLI '!CZ40)</f>
        <v>0</v>
      </c>
      <c r="DA40" s="69">
        <f>IF('KWh (Monthly) ENTRY NLI '!DA$5=-1,0,CZ40+'KWh (Monthly) ENTRY NLI '!DA40)</f>
        <v>0</v>
      </c>
      <c r="DB40" s="69">
        <f>IF('KWh (Monthly) ENTRY NLI '!DB$5=-1,0,DA40+'KWh (Monthly) ENTRY NLI '!DB40)</f>
        <v>0</v>
      </c>
      <c r="DC40" s="69">
        <f>IF('KWh (Monthly) ENTRY NLI '!DC$5=-1,0,DB40+'KWh (Monthly) ENTRY NLI '!DC40)</f>
        <v>0</v>
      </c>
      <c r="DD40" s="69">
        <f>IF('KWh (Monthly) ENTRY NLI '!DD$5=-1,0,DC40+'KWh (Monthly) ENTRY NLI '!DD40)</f>
        <v>0</v>
      </c>
      <c r="DE40" s="69">
        <f>IF('KWh (Monthly) ENTRY NLI '!DE$5=-1,0,DD40+'KWh (Monthly) ENTRY NLI '!DE40)</f>
        <v>0</v>
      </c>
      <c r="DF40" s="69">
        <f>IF('KWh (Monthly) ENTRY NLI '!DF$5=-1,0,DE40+'KWh (Monthly) ENTRY NLI '!DF40)</f>
        <v>0</v>
      </c>
      <c r="DG40" s="69">
        <f>IF('KWh (Monthly) ENTRY NLI '!DG$5=-1,0,DF40+'KWh (Monthly) ENTRY NLI '!DG40)</f>
        <v>0</v>
      </c>
      <c r="DH40" s="69">
        <f>IF('KWh (Monthly) ENTRY NLI '!DH$5=-1,0,DG40+'KWh (Monthly) ENTRY NLI '!DH40)</f>
        <v>0</v>
      </c>
      <c r="DI40" s="69">
        <f>IF('KWh (Monthly) ENTRY NLI '!DI$5=-1,0,DH40+'KWh (Monthly) ENTRY NLI '!DI40)</f>
        <v>0</v>
      </c>
      <c r="DJ40" s="69">
        <f>IF('KWh (Monthly) ENTRY NLI '!DJ$5=-1,0,DI40+'KWh (Monthly) ENTRY NLI '!DJ40)</f>
        <v>0</v>
      </c>
      <c r="DK40" s="69">
        <f>IF('KWh (Monthly) ENTRY NLI '!DK$5=-1,0,DJ40+'KWh (Monthly) ENTRY NLI '!DK40)</f>
        <v>0</v>
      </c>
      <c r="DL40" s="69">
        <f>IF('KWh (Monthly) ENTRY NLI '!DL$5=-1,0,DK40+'KWh (Monthly) ENTRY NLI '!DL40)</f>
        <v>0</v>
      </c>
      <c r="DM40" s="69">
        <f>IF('KWh (Monthly) ENTRY NLI '!DM$5=-1,0,DL40+'KWh (Monthly) ENTRY NLI '!DM40)</f>
        <v>0</v>
      </c>
      <c r="DN40" s="69">
        <f>IF('KWh (Monthly) ENTRY NLI '!DN$5=-1,0,DM40+'KWh (Monthly) ENTRY NLI '!DN40)</f>
        <v>0</v>
      </c>
      <c r="DO40" s="69">
        <f>IF('KWh (Monthly) ENTRY NLI '!DO$5=-1,0,DN40+'KWh (Monthly) ENTRY NLI '!DO40)</f>
        <v>0</v>
      </c>
      <c r="DP40" s="69">
        <f>IF('KWh (Monthly) ENTRY NLI '!DP$5=-1,0,DO40+'KWh (Monthly) ENTRY NLI '!DP40)</f>
        <v>0</v>
      </c>
      <c r="DQ40" s="69">
        <f>IF('KWh (Monthly) ENTRY NLI '!DQ$5=-1,0,DP40+'KWh (Monthly) ENTRY NLI '!DQ40)</f>
        <v>0</v>
      </c>
      <c r="DR40" s="69">
        <f>IF('KWh (Monthly) ENTRY NLI '!DR$5=-1,0,DQ40+'KWh (Monthly) ENTRY NLI '!DR40)</f>
        <v>0</v>
      </c>
    </row>
    <row r="41" spans="1:122" x14ac:dyDescent="0.25">
      <c r="A41" s="162"/>
      <c r="B41" s="45" t="s">
        <v>3</v>
      </c>
      <c r="C41" s="69">
        <f>IF('KWh (Monthly) ENTRY NLI '!C$5=0,0,'KWh (Monthly) ENTRY NLI '!C41)</f>
        <v>0</v>
      </c>
      <c r="D41" s="69">
        <f>IF('KWh (Monthly) ENTRY NLI '!D$5=0,0,C41+'KWh (Monthly) ENTRY NLI '!D41)</f>
        <v>0</v>
      </c>
      <c r="E41" s="69">
        <f>IF('KWh (Monthly) ENTRY NLI '!E$5=0,0,D41+'KWh (Monthly) ENTRY NLI '!E41)</f>
        <v>0</v>
      </c>
      <c r="F41" s="69">
        <f>IF('KWh (Monthly) ENTRY NLI '!F$5=0,0,E41+'KWh (Monthly) ENTRY NLI '!F41)</f>
        <v>0</v>
      </c>
      <c r="G41" s="69">
        <f>IF('KWh (Monthly) ENTRY NLI '!G$5=0,0,F41+'KWh (Monthly) ENTRY NLI '!G41)</f>
        <v>0</v>
      </c>
      <c r="H41" s="69">
        <f>IF('KWh (Monthly) ENTRY NLI '!H$5=0,0,G41+'KWh (Monthly) ENTRY NLI '!H41)</f>
        <v>0</v>
      </c>
      <c r="I41" s="69">
        <f>IF('KWh (Monthly) ENTRY NLI '!I$5=0,0,H41+'KWh (Monthly) ENTRY NLI '!I41)</f>
        <v>0</v>
      </c>
      <c r="J41" s="69">
        <f>IF('KWh (Monthly) ENTRY NLI '!J$5=0,0,I41+'KWh (Monthly) ENTRY NLI '!J41)</f>
        <v>0</v>
      </c>
      <c r="K41" s="69">
        <f>IF('KWh (Monthly) ENTRY NLI '!K$5=0,0,J41+'KWh (Monthly) ENTRY NLI '!K41)</f>
        <v>0</v>
      </c>
      <c r="L41" s="69">
        <f>IF('KWh (Monthly) ENTRY NLI '!L$5=0,0,K41+'KWh (Monthly) ENTRY NLI '!L41)</f>
        <v>0</v>
      </c>
      <c r="M41" s="69">
        <f>IF('KWh (Monthly) ENTRY NLI '!M$5=0,0,L41+'KWh (Monthly) ENTRY NLI '!M41)</f>
        <v>0</v>
      </c>
      <c r="N41" s="69">
        <f>IF('KWh (Monthly) ENTRY NLI '!N$5=0,0,M41+'KWh (Monthly) ENTRY NLI '!N41)</f>
        <v>0</v>
      </c>
      <c r="O41" s="69">
        <f>IF('KWh (Monthly) ENTRY NLI '!O$5=0,0,N41+'KWh (Monthly) ENTRY NLI '!O41)</f>
        <v>0</v>
      </c>
      <c r="P41" s="69">
        <f>IF('KWh (Monthly) ENTRY NLI '!P$5=0,0,O41+'KWh (Monthly) ENTRY NLI '!P41)</f>
        <v>0</v>
      </c>
      <c r="Q41" s="69">
        <f>IF('KWh (Monthly) ENTRY NLI '!Q$5=0,0,P41+'KWh (Monthly) ENTRY NLI '!Q41)</f>
        <v>0</v>
      </c>
      <c r="R41" s="69">
        <f>IF('KWh (Monthly) ENTRY NLI '!R$5=0,0,Q41+'KWh (Monthly) ENTRY NLI '!R41)</f>
        <v>0</v>
      </c>
      <c r="S41" s="69">
        <f>IF('KWh (Monthly) ENTRY NLI '!S$5=0,0,R41+'KWh (Monthly) ENTRY NLI '!S41)</f>
        <v>0</v>
      </c>
      <c r="T41" s="69">
        <f>IF('KWh (Monthly) ENTRY NLI '!T$5=0,0,S41+'KWh (Monthly) ENTRY NLI '!T41)</f>
        <v>0</v>
      </c>
      <c r="U41" s="69">
        <f>IF('KWh (Monthly) ENTRY NLI '!U$5=0,0,T41+'KWh (Monthly) ENTRY NLI '!U41)</f>
        <v>0</v>
      </c>
      <c r="V41" s="69">
        <f>IF('KWh (Monthly) ENTRY NLI '!V$5=0,0,U41+'KWh (Monthly) ENTRY NLI '!V41)</f>
        <v>0</v>
      </c>
      <c r="W41" s="69">
        <f>IF('KWh (Monthly) ENTRY NLI '!W$5=0,0,V41+'KWh (Monthly) ENTRY NLI '!W41)</f>
        <v>0</v>
      </c>
      <c r="X41" s="69">
        <f>IF('KWh (Monthly) ENTRY NLI '!X$5=0,0,W41+'KWh (Monthly) ENTRY NLI '!X41)</f>
        <v>0</v>
      </c>
      <c r="Y41" s="69">
        <f>IF('KWh (Monthly) ENTRY NLI '!Y$5=0,0,X41+'KWh (Monthly) ENTRY NLI '!Y41)</f>
        <v>0</v>
      </c>
      <c r="Z41" s="69">
        <f>IF('KWh (Monthly) ENTRY NLI '!Z$5=0,0,Y41+'KWh (Monthly) ENTRY NLI '!Z41)</f>
        <v>0</v>
      </c>
      <c r="AA41" s="69">
        <f>IF('KWh (Monthly) ENTRY NLI '!AA$5=0,0,Z41+'KWh (Monthly) ENTRY NLI '!AA41)</f>
        <v>0</v>
      </c>
      <c r="AB41" s="69">
        <f>IF('KWh (Monthly) ENTRY NLI '!AB$5=0,0,AA41+'KWh (Monthly) ENTRY NLI '!AB41)</f>
        <v>0</v>
      </c>
      <c r="AC41" s="69">
        <f>IF('KWh (Monthly) ENTRY NLI '!AC$5=0,0,AB41+'KWh (Monthly) ENTRY NLI '!AC41)</f>
        <v>0</v>
      </c>
      <c r="AD41" s="69">
        <f>IF('KWh (Monthly) ENTRY NLI '!AD$5=0,0,AC41+'KWh (Monthly) ENTRY NLI '!AD41)</f>
        <v>0</v>
      </c>
      <c r="AE41" s="69">
        <f>IF('KWh (Monthly) ENTRY NLI '!AE$5=0,0,AD41+'KWh (Monthly) ENTRY NLI '!AE41)</f>
        <v>0</v>
      </c>
      <c r="AF41" s="69">
        <f>IF('KWh (Monthly) ENTRY NLI '!AF$5=0,0,AE41+'KWh (Monthly) ENTRY NLI '!AF41)</f>
        <v>0</v>
      </c>
      <c r="AG41" s="69">
        <f>IF('KWh (Monthly) ENTRY NLI '!AG$5=0,0,AF41+'KWh (Monthly) ENTRY NLI '!AG41)</f>
        <v>0</v>
      </c>
      <c r="AH41" s="69">
        <f>IF('KWh (Monthly) ENTRY NLI '!AH$5=0,0,AG41+'KWh (Monthly) ENTRY NLI '!AH41)</f>
        <v>0</v>
      </c>
      <c r="AI41" s="69">
        <f>IF('KWh (Monthly) ENTRY NLI '!AI$5=0,0,AH41+'KWh (Monthly) ENTRY NLI '!AI41)</f>
        <v>0</v>
      </c>
      <c r="AJ41" s="69">
        <f>IF('KWh (Monthly) ENTRY NLI '!AJ$5=0,0,AI41+'KWh (Monthly) ENTRY NLI '!AJ41)</f>
        <v>0</v>
      </c>
      <c r="AK41" s="69">
        <f>IF('KWh (Monthly) ENTRY NLI '!AK$5=0,0,AJ41+'KWh (Monthly) ENTRY NLI '!AK41)</f>
        <v>0</v>
      </c>
      <c r="AL41" s="69">
        <f>IF('KWh (Monthly) ENTRY NLI '!AL$5=0,0,AK41+'KWh (Monthly) ENTRY NLI '!AL41)</f>
        <v>0</v>
      </c>
      <c r="AM41" s="69">
        <f>IF('KWh (Monthly) ENTRY NLI '!AM$5=0,0,AL41+'KWh (Monthly) ENTRY NLI '!AM41)</f>
        <v>0</v>
      </c>
      <c r="AN41" s="69">
        <f>IF('KWh (Monthly) ENTRY NLI '!AN$5=0,0,AM41+'KWh (Monthly) ENTRY NLI '!AN41)</f>
        <v>0</v>
      </c>
      <c r="AO41" s="69">
        <f>IF('KWh (Monthly) ENTRY NLI '!AO$5=-1,0,AN41+'KWh (Monthly) ENTRY NLI '!AO41)</f>
        <v>0</v>
      </c>
      <c r="AP41" s="69">
        <f>IF('KWh (Monthly) ENTRY NLI '!AP$5=-1,0,AO41+'KWh (Monthly) ENTRY NLI '!AP41)</f>
        <v>0</v>
      </c>
      <c r="AQ41" s="69">
        <f>IF('KWh (Monthly) ENTRY NLI '!AQ$5=-1,0,AP41+'KWh (Monthly) ENTRY NLI '!AQ41)</f>
        <v>0</v>
      </c>
      <c r="AR41" s="69">
        <f>IF('KWh (Monthly) ENTRY NLI '!AR$5=-1,0,AQ41+'KWh (Monthly) ENTRY NLI '!AR41)</f>
        <v>0</v>
      </c>
      <c r="AS41" s="69">
        <f>IF('KWh (Monthly) ENTRY NLI '!AS$5=-1,0,AR41+'KWh (Monthly) ENTRY NLI '!AS41)</f>
        <v>0</v>
      </c>
      <c r="AT41" s="69">
        <f>IF('KWh (Monthly) ENTRY NLI '!AT$5=-1,0,AS41+'KWh (Monthly) ENTRY NLI '!AT41)</f>
        <v>0</v>
      </c>
      <c r="AU41" s="69">
        <f>IF('KWh (Monthly) ENTRY NLI '!AU$5=-1,0,AT41+'KWh (Monthly) ENTRY NLI '!AU41)</f>
        <v>0</v>
      </c>
      <c r="AV41" s="69">
        <f>IF('KWh (Monthly) ENTRY NLI '!AV$5=-1,0,AU41+'KWh (Monthly) ENTRY NLI '!AV41)</f>
        <v>0</v>
      </c>
      <c r="AW41" s="69">
        <f>IF('KWh (Monthly) ENTRY NLI '!AW$5=-1,0,AV41+'KWh (Monthly) ENTRY NLI '!AW41)</f>
        <v>0</v>
      </c>
      <c r="AX41" s="69">
        <f>IF('KWh (Monthly) ENTRY NLI '!AX$5=-1,0,AW41+'KWh (Monthly) ENTRY NLI '!AX41)</f>
        <v>0</v>
      </c>
      <c r="AY41" s="69">
        <f>IF('KWh (Monthly) ENTRY NLI '!AY$5=-1,0,AX41+'KWh (Monthly) ENTRY NLI '!AY41)</f>
        <v>0</v>
      </c>
      <c r="AZ41" s="69">
        <f>IF('KWh (Monthly) ENTRY NLI '!AZ$5=-1,0,AY41+'KWh (Monthly) ENTRY NLI '!AZ41)</f>
        <v>0</v>
      </c>
      <c r="BA41" s="69">
        <f>IF('KWh (Monthly) ENTRY NLI '!BA$5=-1,0,AZ41+'KWh (Monthly) ENTRY NLI '!BA41)</f>
        <v>0</v>
      </c>
      <c r="BB41" s="69">
        <f>IF('KWh (Monthly) ENTRY NLI '!BB$5=-1,0,BA41+'KWh (Monthly) ENTRY NLI '!BB41)</f>
        <v>0</v>
      </c>
      <c r="BC41" s="69">
        <f>IF('KWh (Monthly) ENTRY NLI '!BC$5=-1,0,BB41+'KWh (Monthly) ENTRY NLI '!BC41)</f>
        <v>0</v>
      </c>
      <c r="BD41" s="69">
        <f>IF('KWh (Monthly) ENTRY NLI '!BD$5=-1,0,BC41+'KWh (Monthly) ENTRY NLI '!BD41)</f>
        <v>0</v>
      </c>
      <c r="BE41" s="69">
        <f>IF('KWh (Monthly) ENTRY NLI '!BE$5=-1,0,BD41+'KWh (Monthly) ENTRY NLI '!BE41)</f>
        <v>0</v>
      </c>
      <c r="BF41" s="69">
        <f>IF('KWh (Monthly) ENTRY NLI '!BF$5=-1,0,BE41+'KWh (Monthly) ENTRY NLI '!BF41)</f>
        <v>0</v>
      </c>
      <c r="BG41" s="69">
        <f>IF('KWh (Monthly) ENTRY NLI '!BG$5=-1,0,BF41+'KWh (Monthly) ENTRY NLI '!BG41)</f>
        <v>0</v>
      </c>
      <c r="BH41" s="69">
        <f>IF('KWh (Monthly) ENTRY NLI '!BH$5=-1,0,BG41+'KWh (Monthly) ENTRY NLI '!BH41)</f>
        <v>0</v>
      </c>
      <c r="BI41" s="69">
        <f>IF('KWh (Monthly) ENTRY NLI '!BI$5=-1,0,BH41+'KWh (Monthly) ENTRY NLI '!BI41)</f>
        <v>0</v>
      </c>
      <c r="BJ41" s="69">
        <f>IF('KWh (Monthly) ENTRY NLI '!BJ$5=-1,0,BI41+'KWh (Monthly) ENTRY NLI '!BJ41)</f>
        <v>0</v>
      </c>
      <c r="BK41" s="69">
        <f>IF('KWh (Monthly) ENTRY NLI '!BK$5=-1,0,BJ41+'KWh (Monthly) ENTRY NLI '!BK41)</f>
        <v>0</v>
      </c>
      <c r="BL41" s="69">
        <f>IF('KWh (Monthly) ENTRY NLI '!BL$5=-1,0,BK41+'KWh (Monthly) ENTRY NLI '!BL41)</f>
        <v>0</v>
      </c>
      <c r="BM41" s="69">
        <f>IF('KWh (Monthly) ENTRY NLI '!BM$5=-1,0,BL41+'KWh (Monthly) ENTRY NLI '!BM41)</f>
        <v>0</v>
      </c>
      <c r="BN41" s="69">
        <f>IF('KWh (Monthly) ENTRY NLI '!BN$5=-1,0,BM41+'KWh (Monthly) ENTRY NLI '!BN41)</f>
        <v>0</v>
      </c>
      <c r="BO41" s="69">
        <f>IF('KWh (Monthly) ENTRY NLI '!BO$5=-1,0,BN41+'KWh (Monthly) ENTRY NLI '!BO41)</f>
        <v>0</v>
      </c>
      <c r="BP41" s="69">
        <f>IF('KWh (Monthly) ENTRY NLI '!BP$5=-1,0,BO41+'KWh (Monthly) ENTRY NLI '!BP41)</f>
        <v>0</v>
      </c>
      <c r="BQ41" s="69">
        <f>IF('KWh (Monthly) ENTRY NLI '!BQ$5=-1,0,BP41+'KWh (Monthly) ENTRY NLI '!BQ41)</f>
        <v>0</v>
      </c>
      <c r="BR41" s="69">
        <f>IF('KWh (Monthly) ENTRY NLI '!BR$5=-1,0,BQ41+'KWh (Monthly) ENTRY NLI '!BR41)</f>
        <v>0</v>
      </c>
      <c r="BS41" s="69">
        <f>IF('KWh (Monthly) ENTRY NLI '!BS$5=-1,0,BR41+'KWh (Monthly) ENTRY NLI '!BS41)</f>
        <v>0</v>
      </c>
      <c r="BT41" s="69">
        <f>IF('KWh (Monthly) ENTRY NLI '!BT$5=-1,0,BS41+'KWh (Monthly) ENTRY NLI '!BT41)</f>
        <v>0</v>
      </c>
      <c r="BU41" s="69">
        <f>IF('KWh (Monthly) ENTRY NLI '!BU$5=-1,0,BT41+'KWh (Monthly) ENTRY NLI '!BU41)</f>
        <v>0</v>
      </c>
      <c r="BV41" s="69">
        <f>IF('KWh (Monthly) ENTRY NLI '!BV$5=-1,0,BU41+'KWh (Monthly) ENTRY NLI '!BV41)</f>
        <v>0</v>
      </c>
      <c r="BW41" s="69">
        <f>IF('KWh (Monthly) ENTRY NLI '!BW$5=-1,0,BV41+'KWh (Monthly) ENTRY NLI '!BW41)</f>
        <v>0</v>
      </c>
      <c r="BX41" s="69">
        <f>IF('KWh (Monthly) ENTRY NLI '!BX$5=-1,0,BW41+'KWh (Monthly) ENTRY NLI '!BX41)</f>
        <v>0</v>
      </c>
      <c r="BY41" s="69">
        <f>IF('KWh (Monthly) ENTRY NLI '!BY$5=-1,0,BX41+'KWh (Monthly) ENTRY NLI '!BY41)</f>
        <v>0</v>
      </c>
      <c r="BZ41" s="69">
        <f>IF('KWh (Monthly) ENTRY NLI '!BZ$5=-1,0,BY41+'KWh (Monthly) ENTRY NLI '!BZ41)</f>
        <v>0</v>
      </c>
      <c r="CA41" s="69">
        <f>IF('KWh (Monthly) ENTRY NLI '!CA$5=-1,0,BZ41+'KWh (Monthly) ENTRY NLI '!CA41)</f>
        <v>0</v>
      </c>
      <c r="CB41" s="69">
        <f>IF('KWh (Monthly) ENTRY NLI '!CB$5=-1,0,CA41+'KWh (Monthly) ENTRY NLI '!CB41)</f>
        <v>0</v>
      </c>
      <c r="CC41" s="69">
        <f>IF('KWh (Monthly) ENTRY NLI '!CC$5=-1,0,CB41+'KWh (Monthly) ENTRY NLI '!CC41)</f>
        <v>0</v>
      </c>
      <c r="CD41" s="69">
        <f>IF('KWh (Monthly) ENTRY NLI '!CD$5=-1,0,CC41+'KWh (Monthly) ENTRY NLI '!CD41)</f>
        <v>0</v>
      </c>
      <c r="CE41" s="69">
        <f>IF('KWh (Monthly) ENTRY NLI '!CE$5=-1,0,CD41+'KWh (Monthly) ENTRY NLI '!CE41)</f>
        <v>0</v>
      </c>
      <c r="CF41" s="69">
        <f>IF('KWh (Monthly) ENTRY NLI '!CF$5=-1,0,CE41+'KWh (Monthly) ENTRY NLI '!CF41)</f>
        <v>0</v>
      </c>
      <c r="CG41" s="69">
        <f>IF('KWh (Monthly) ENTRY NLI '!CG$5=-1,0,CF41+'KWh (Monthly) ENTRY NLI '!CG41)</f>
        <v>0</v>
      </c>
      <c r="CH41" s="69">
        <f>IF('KWh (Monthly) ENTRY NLI '!CH$5=-1,0,CG41+'KWh (Monthly) ENTRY NLI '!CH41)</f>
        <v>0</v>
      </c>
      <c r="CI41" s="69">
        <f>IF('KWh (Monthly) ENTRY NLI '!CI$5=-1,0,CH41+'KWh (Monthly) ENTRY NLI '!CI41)</f>
        <v>0</v>
      </c>
      <c r="CJ41" s="69">
        <f>IF('KWh (Monthly) ENTRY NLI '!CJ$5=-1,0,CI41+'KWh (Monthly) ENTRY NLI '!CJ41)</f>
        <v>0</v>
      </c>
      <c r="CK41" s="69">
        <f>IF('KWh (Monthly) ENTRY NLI '!CK$5=-1,0,CJ41+'KWh (Monthly) ENTRY NLI '!CK41)</f>
        <v>0</v>
      </c>
      <c r="CL41" s="69">
        <f>IF('KWh (Monthly) ENTRY NLI '!CL$5=-1,0,CK41+'KWh (Monthly) ENTRY NLI '!CL41)</f>
        <v>0</v>
      </c>
      <c r="CM41" s="69">
        <f>IF('KWh (Monthly) ENTRY NLI '!CM$5=-1,0,CL41+'KWh (Monthly) ENTRY NLI '!CM41)</f>
        <v>0</v>
      </c>
      <c r="CN41" s="69">
        <f>IF('KWh (Monthly) ENTRY NLI '!CN$5=-1,0,CM41+'KWh (Monthly) ENTRY NLI '!CN41)</f>
        <v>0</v>
      </c>
      <c r="CO41" s="69">
        <f>IF('KWh (Monthly) ENTRY NLI '!CO$5=-1,0,CN41+'KWh (Monthly) ENTRY NLI '!CO41)</f>
        <v>0</v>
      </c>
      <c r="CP41" s="69">
        <f>IF('KWh (Monthly) ENTRY NLI '!CP$5=-1,0,CO41+'KWh (Monthly) ENTRY NLI '!CP41)</f>
        <v>0</v>
      </c>
      <c r="CQ41" s="69">
        <f>IF('KWh (Monthly) ENTRY NLI '!CQ$5=-1,0,CP41+'KWh (Monthly) ENTRY NLI '!CQ41)</f>
        <v>0</v>
      </c>
      <c r="CR41" s="69">
        <f>IF('KWh (Monthly) ENTRY NLI '!CR$5=-1,0,CQ41+'KWh (Monthly) ENTRY NLI '!CR41)</f>
        <v>0</v>
      </c>
      <c r="CS41" s="69">
        <f>IF('KWh (Monthly) ENTRY NLI '!CS$5=-1,0,CR41+'KWh (Monthly) ENTRY NLI '!CS41)</f>
        <v>0</v>
      </c>
      <c r="CT41" s="69">
        <f>IF('KWh (Monthly) ENTRY NLI '!CT$5=-1,0,CS41+'KWh (Monthly) ENTRY NLI '!CT41)</f>
        <v>0</v>
      </c>
      <c r="CU41" s="69">
        <f>IF('KWh (Monthly) ENTRY NLI '!CU$5=-1,0,CT41+'KWh (Monthly) ENTRY NLI '!CU41)</f>
        <v>0</v>
      </c>
      <c r="CV41" s="69">
        <f>IF('KWh (Monthly) ENTRY NLI '!CV$5=-1,0,CU41+'KWh (Monthly) ENTRY NLI '!CV41)</f>
        <v>0</v>
      </c>
      <c r="CW41" s="69">
        <f>IF('KWh (Monthly) ENTRY NLI '!CW$5=-1,0,CV41+'KWh (Monthly) ENTRY NLI '!CW41)</f>
        <v>0</v>
      </c>
      <c r="CX41" s="69">
        <f>IF('KWh (Monthly) ENTRY NLI '!CX$5=-1,0,CW41+'KWh (Monthly) ENTRY NLI '!CX41)</f>
        <v>0</v>
      </c>
      <c r="CY41" s="69">
        <f>IF('KWh (Monthly) ENTRY NLI '!CY$5=-1,0,CX41+'KWh (Monthly) ENTRY NLI '!CY41)</f>
        <v>0</v>
      </c>
      <c r="CZ41" s="69">
        <f>IF('KWh (Monthly) ENTRY NLI '!CZ$5=-1,0,CY41+'KWh (Monthly) ENTRY NLI '!CZ41)</f>
        <v>0</v>
      </c>
      <c r="DA41" s="69">
        <f>IF('KWh (Monthly) ENTRY NLI '!DA$5=-1,0,CZ41+'KWh (Monthly) ENTRY NLI '!DA41)</f>
        <v>0</v>
      </c>
      <c r="DB41" s="69">
        <f>IF('KWh (Monthly) ENTRY NLI '!DB$5=-1,0,DA41+'KWh (Monthly) ENTRY NLI '!DB41)</f>
        <v>0</v>
      </c>
      <c r="DC41" s="69">
        <f>IF('KWh (Monthly) ENTRY NLI '!DC$5=-1,0,DB41+'KWh (Monthly) ENTRY NLI '!DC41)</f>
        <v>0</v>
      </c>
      <c r="DD41" s="69">
        <f>IF('KWh (Monthly) ENTRY NLI '!DD$5=-1,0,DC41+'KWh (Monthly) ENTRY NLI '!DD41)</f>
        <v>0</v>
      </c>
      <c r="DE41" s="69">
        <f>IF('KWh (Monthly) ENTRY NLI '!DE$5=-1,0,DD41+'KWh (Monthly) ENTRY NLI '!DE41)</f>
        <v>0</v>
      </c>
      <c r="DF41" s="69">
        <f>IF('KWh (Monthly) ENTRY NLI '!DF$5=-1,0,DE41+'KWh (Monthly) ENTRY NLI '!DF41)</f>
        <v>0</v>
      </c>
      <c r="DG41" s="69">
        <f>IF('KWh (Monthly) ENTRY NLI '!DG$5=-1,0,DF41+'KWh (Monthly) ENTRY NLI '!DG41)</f>
        <v>0</v>
      </c>
      <c r="DH41" s="69">
        <f>IF('KWh (Monthly) ENTRY NLI '!DH$5=-1,0,DG41+'KWh (Monthly) ENTRY NLI '!DH41)</f>
        <v>0</v>
      </c>
      <c r="DI41" s="69">
        <f>IF('KWh (Monthly) ENTRY NLI '!DI$5=-1,0,DH41+'KWh (Monthly) ENTRY NLI '!DI41)</f>
        <v>0</v>
      </c>
      <c r="DJ41" s="69">
        <f>IF('KWh (Monthly) ENTRY NLI '!DJ$5=-1,0,DI41+'KWh (Monthly) ENTRY NLI '!DJ41)</f>
        <v>0</v>
      </c>
      <c r="DK41" s="69">
        <f>IF('KWh (Monthly) ENTRY NLI '!DK$5=-1,0,DJ41+'KWh (Monthly) ENTRY NLI '!DK41)</f>
        <v>0</v>
      </c>
      <c r="DL41" s="69">
        <f>IF('KWh (Monthly) ENTRY NLI '!DL$5=-1,0,DK41+'KWh (Monthly) ENTRY NLI '!DL41)</f>
        <v>0</v>
      </c>
      <c r="DM41" s="69">
        <f>IF('KWh (Monthly) ENTRY NLI '!DM$5=-1,0,DL41+'KWh (Monthly) ENTRY NLI '!DM41)</f>
        <v>0</v>
      </c>
      <c r="DN41" s="69">
        <f>IF('KWh (Monthly) ENTRY NLI '!DN$5=-1,0,DM41+'KWh (Monthly) ENTRY NLI '!DN41)</f>
        <v>0</v>
      </c>
      <c r="DO41" s="69">
        <f>IF('KWh (Monthly) ENTRY NLI '!DO$5=-1,0,DN41+'KWh (Monthly) ENTRY NLI '!DO41)</f>
        <v>0</v>
      </c>
      <c r="DP41" s="69">
        <f>IF('KWh (Monthly) ENTRY NLI '!DP$5=-1,0,DO41+'KWh (Monthly) ENTRY NLI '!DP41)</f>
        <v>0</v>
      </c>
      <c r="DQ41" s="69">
        <f>IF('KWh (Monthly) ENTRY NLI '!DQ$5=-1,0,DP41+'KWh (Monthly) ENTRY NLI '!DQ41)</f>
        <v>0</v>
      </c>
      <c r="DR41" s="69">
        <f>IF('KWh (Monthly) ENTRY NLI '!DR$5=-1,0,DQ41+'KWh (Monthly) ENTRY NLI '!DR41)</f>
        <v>0</v>
      </c>
    </row>
    <row r="42" spans="1:122" x14ac:dyDescent="0.25">
      <c r="A42" s="162"/>
      <c r="B42" s="45" t="s">
        <v>13</v>
      </c>
      <c r="C42" s="69">
        <f>IF('KWh (Monthly) ENTRY NLI '!C$5=0,0,'KWh (Monthly) ENTRY NLI '!C42)</f>
        <v>0</v>
      </c>
      <c r="D42" s="69">
        <f>IF('KWh (Monthly) ENTRY NLI '!D$5=0,0,C42+'KWh (Monthly) ENTRY NLI '!D42)</f>
        <v>0</v>
      </c>
      <c r="E42" s="69">
        <f>IF('KWh (Monthly) ENTRY NLI '!E$5=0,0,D42+'KWh (Monthly) ENTRY NLI '!E42)</f>
        <v>0</v>
      </c>
      <c r="F42" s="69">
        <f>IF('KWh (Monthly) ENTRY NLI '!F$5=0,0,E42+'KWh (Monthly) ENTRY NLI '!F42)</f>
        <v>0</v>
      </c>
      <c r="G42" s="69">
        <f>IF('KWh (Monthly) ENTRY NLI '!G$5=0,0,F42+'KWh (Monthly) ENTRY NLI '!G42)</f>
        <v>0</v>
      </c>
      <c r="H42" s="69">
        <f>IF('KWh (Monthly) ENTRY NLI '!H$5=0,0,G42+'KWh (Monthly) ENTRY NLI '!H42)</f>
        <v>0</v>
      </c>
      <c r="I42" s="69">
        <f>IF('KWh (Monthly) ENTRY NLI '!I$5=0,0,H42+'KWh (Monthly) ENTRY NLI '!I42)</f>
        <v>0</v>
      </c>
      <c r="J42" s="69">
        <f>IF('KWh (Monthly) ENTRY NLI '!J$5=0,0,I42+'KWh (Monthly) ENTRY NLI '!J42)</f>
        <v>0</v>
      </c>
      <c r="K42" s="69">
        <f>IF('KWh (Monthly) ENTRY NLI '!K$5=0,0,J42+'KWh (Monthly) ENTRY NLI '!K42)</f>
        <v>0</v>
      </c>
      <c r="L42" s="69">
        <f>IF('KWh (Monthly) ENTRY NLI '!L$5=0,0,K42+'KWh (Monthly) ENTRY NLI '!L42)</f>
        <v>0</v>
      </c>
      <c r="M42" s="69">
        <f>IF('KWh (Monthly) ENTRY NLI '!M$5=0,0,L42+'KWh (Monthly) ENTRY NLI '!M42)</f>
        <v>0</v>
      </c>
      <c r="N42" s="69">
        <f>IF('KWh (Monthly) ENTRY NLI '!N$5=0,0,M42+'KWh (Monthly) ENTRY NLI '!N42)</f>
        <v>0</v>
      </c>
      <c r="O42" s="69">
        <f>IF('KWh (Monthly) ENTRY NLI '!O$5=0,0,N42+'KWh (Monthly) ENTRY NLI '!O42)</f>
        <v>0</v>
      </c>
      <c r="P42" s="69">
        <f>IF('KWh (Monthly) ENTRY NLI '!P$5=0,0,O42+'KWh (Monthly) ENTRY NLI '!P42)</f>
        <v>0</v>
      </c>
      <c r="Q42" s="69">
        <f>IF('KWh (Monthly) ENTRY NLI '!Q$5=0,0,P42+'KWh (Monthly) ENTRY NLI '!Q42)</f>
        <v>0</v>
      </c>
      <c r="R42" s="69">
        <f>IF('KWh (Monthly) ENTRY NLI '!R$5=0,0,Q42+'KWh (Monthly) ENTRY NLI '!R42)</f>
        <v>0</v>
      </c>
      <c r="S42" s="69">
        <f>IF('KWh (Monthly) ENTRY NLI '!S$5=0,0,R42+'KWh (Monthly) ENTRY NLI '!S42)</f>
        <v>0</v>
      </c>
      <c r="T42" s="69">
        <f>IF('KWh (Monthly) ENTRY NLI '!T$5=0,0,S42+'KWh (Monthly) ENTRY NLI '!T42)</f>
        <v>0</v>
      </c>
      <c r="U42" s="69">
        <f>IF('KWh (Monthly) ENTRY NLI '!U$5=0,0,T42+'KWh (Monthly) ENTRY NLI '!U42)</f>
        <v>0</v>
      </c>
      <c r="V42" s="69">
        <f>IF('KWh (Monthly) ENTRY NLI '!V$5=0,0,U42+'KWh (Monthly) ENTRY NLI '!V42)</f>
        <v>0</v>
      </c>
      <c r="W42" s="69">
        <f>IF('KWh (Monthly) ENTRY NLI '!W$5=0,0,V42+'KWh (Monthly) ENTRY NLI '!W42)</f>
        <v>0</v>
      </c>
      <c r="X42" s="69">
        <f>IF('KWh (Monthly) ENTRY NLI '!X$5=0,0,W42+'KWh (Monthly) ENTRY NLI '!X42)</f>
        <v>0</v>
      </c>
      <c r="Y42" s="69">
        <f>IF('KWh (Monthly) ENTRY NLI '!Y$5=0,0,X42+'KWh (Monthly) ENTRY NLI '!Y42)</f>
        <v>0</v>
      </c>
      <c r="Z42" s="69">
        <f>IF('KWh (Monthly) ENTRY NLI '!Z$5=0,0,Y42+'KWh (Monthly) ENTRY NLI '!Z42)</f>
        <v>0</v>
      </c>
      <c r="AA42" s="69">
        <f>IF('KWh (Monthly) ENTRY NLI '!AA$5=0,0,Z42+'KWh (Monthly) ENTRY NLI '!AA42)</f>
        <v>0</v>
      </c>
      <c r="AB42" s="69">
        <f>IF('KWh (Monthly) ENTRY NLI '!AB$5=0,0,AA42+'KWh (Monthly) ENTRY NLI '!AB42)</f>
        <v>0</v>
      </c>
      <c r="AC42" s="69">
        <f>IF('KWh (Monthly) ENTRY NLI '!AC$5=0,0,AB42+'KWh (Monthly) ENTRY NLI '!AC42)</f>
        <v>0</v>
      </c>
      <c r="AD42" s="69">
        <f>IF('KWh (Monthly) ENTRY NLI '!AD$5=0,0,AC42+'KWh (Monthly) ENTRY NLI '!AD42)</f>
        <v>0</v>
      </c>
      <c r="AE42" s="69">
        <f>IF('KWh (Monthly) ENTRY NLI '!AE$5=0,0,AD42+'KWh (Monthly) ENTRY NLI '!AE42)</f>
        <v>0</v>
      </c>
      <c r="AF42" s="69">
        <f>IF('KWh (Monthly) ENTRY NLI '!AF$5=0,0,AE42+'KWh (Monthly) ENTRY NLI '!AF42)</f>
        <v>0</v>
      </c>
      <c r="AG42" s="69">
        <f>IF('KWh (Monthly) ENTRY NLI '!AG$5=0,0,AF42+'KWh (Monthly) ENTRY NLI '!AG42)</f>
        <v>0</v>
      </c>
      <c r="AH42" s="69">
        <f>IF('KWh (Monthly) ENTRY NLI '!AH$5=0,0,AG42+'KWh (Monthly) ENTRY NLI '!AH42)</f>
        <v>0</v>
      </c>
      <c r="AI42" s="69">
        <f>IF('KWh (Monthly) ENTRY NLI '!AI$5=0,0,AH42+'KWh (Monthly) ENTRY NLI '!AI42)</f>
        <v>0</v>
      </c>
      <c r="AJ42" s="69">
        <f>IF('KWh (Monthly) ENTRY NLI '!AJ$5=0,0,AI42+'KWh (Monthly) ENTRY NLI '!AJ42)</f>
        <v>0</v>
      </c>
      <c r="AK42" s="69">
        <f>IF('KWh (Monthly) ENTRY NLI '!AK$5=0,0,AJ42+'KWh (Monthly) ENTRY NLI '!AK42)</f>
        <v>0</v>
      </c>
      <c r="AL42" s="69">
        <f>IF('KWh (Monthly) ENTRY NLI '!AL$5=0,0,AK42+'KWh (Monthly) ENTRY NLI '!AL42)</f>
        <v>0</v>
      </c>
      <c r="AM42" s="69">
        <f>IF('KWh (Monthly) ENTRY NLI '!AM$5=0,0,AL42+'KWh (Monthly) ENTRY NLI '!AM42)</f>
        <v>0</v>
      </c>
      <c r="AN42" s="69">
        <f>IF('KWh (Monthly) ENTRY NLI '!AN$5=0,0,AM42+'KWh (Monthly) ENTRY NLI '!AN42)</f>
        <v>0</v>
      </c>
      <c r="AO42" s="69">
        <f>IF('KWh (Monthly) ENTRY NLI '!AO$5=-1,0,AN42+'KWh (Monthly) ENTRY NLI '!AO42)</f>
        <v>0</v>
      </c>
      <c r="AP42" s="69">
        <f>IF('KWh (Monthly) ENTRY NLI '!AP$5=-1,0,AO42+'KWh (Monthly) ENTRY NLI '!AP42)</f>
        <v>0</v>
      </c>
      <c r="AQ42" s="69">
        <f>IF('KWh (Monthly) ENTRY NLI '!AQ$5=-1,0,AP42+'KWh (Monthly) ENTRY NLI '!AQ42)</f>
        <v>0</v>
      </c>
      <c r="AR42" s="69">
        <f>IF('KWh (Monthly) ENTRY NLI '!AR$5=-1,0,AQ42+'KWh (Monthly) ENTRY NLI '!AR42)</f>
        <v>0</v>
      </c>
      <c r="AS42" s="69">
        <f>IF('KWh (Monthly) ENTRY NLI '!AS$5=-1,0,AR42+'KWh (Monthly) ENTRY NLI '!AS42)</f>
        <v>0</v>
      </c>
      <c r="AT42" s="69">
        <f>IF('KWh (Monthly) ENTRY NLI '!AT$5=-1,0,AS42+'KWh (Monthly) ENTRY NLI '!AT42)</f>
        <v>0</v>
      </c>
      <c r="AU42" s="69">
        <f>IF('KWh (Monthly) ENTRY NLI '!AU$5=-1,0,AT42+'KWh (Monthly) ENTRY NLI '!AU42)</f>
        <v>0</v>
      </c>
      <c r="AV42" s="69">
        <f>IF('KWh (Monthly) ENTRY NLI '!AV$5=-1,0,AU42+'KWh (Monthly) ENTRY NLI '!AV42)</f>
        <v>0</v>
      </c>
      <c r="AW42" s="69">
        <f>IF('KWh (Monthly) ENTRY NLI '!AW$5=-1,0,AV42+'KWh (Monthly) ENTRY NLI '!AW42)</f>
        <v>0</v>
      </c>
      <c r="AX42" s="69">
        <f>IF('KWh (Monthly) ENTRY NLI '!AX$5=-1,0,AW42+'KWh (Monthly) ENTRY NLI '!AX42)</f>
        <v>0</v>
      </c>
      <c r="AY42" s="69">
        <f>IF('KWh (Monthly) ENTRY NLI '!AY$5=-1,0,AX42+'KWh (Monthly) ENTRY NLI '!AY42)</f>
        <v>0</v>
      </c>
      <c r="AZ42" s="69">
        <f>IF('KWh (Monthly) ENTRY NLI '!AZ$5=-1,0,AY42+'KWh (Monthly) ENTRY NLI '!AZ42)</f>
        <v>0</v>
      </c>
      <c r="BA42" s="69">
        <f>IF('KWh (Monthly) ENTRY NLI '!BA$5=-1,0,AZ42+'KWh (Monthly) ENTRY NLI '!BA42)</f>
        <v>0</v>
      </c>
      <c r="BB42" s="69">
        <f>IF('KWh (Monthly) ENTRY NLI '!BB$5=-1,0,BA42+'KWh (Monthly) ENTRY NLI '!BB42)</f>
        <v>0</v>
      </c>
      <c r="BC42" s="69">
        <f>IF('KWh (Monthly) ENTRY NLI '!BC$5=-1,0,BB42+'KWh (Monthly) ENTRY NLI '!BC42)</f>
        <v>0</v>
      </c>
      <c r="BD42" s="69">
        <f>IF('KWh (Monthly) ENTRY NLI '!BD$5=-1,0,BC42+'KWh (Monthly) ENTRY NLI '!BD42)</f>
        <v>0</v>
      </c>
      <c r="BE42" s="69">
        <f>IF('KWh (Monthly) ENTRY NLI '!BE$5=-1,0,BD42+'KWh (Monthly) ENTRY NLI '!BE42)</f>
        <v>0</v>
      </c>
      <c r="BF42" s="69">
        <f>IF('KWh (Monthly) ENTRY NLI '!BF$5=-1,0,BE42+'KWh (Monthly) ENTRY NLI '!BF42)</f>
        <v>0</v>
      </c>
      <c r="BG42" s="69">
        <f>IF('KWh (Monthly) ENTRY NLI '!BG$5=-1,0,BF42+'KWh (Monthly) ENTRY NLI '!BG42)</f>
        <v>0</v>
      </c>
      <c r="BH42" s="69">
        <f>IF('KWh (Monthly) ENTRY NLI '!BH$5=-1,0,BG42+'KWh (Monthly) ENTRY NLI '!BH42)</f>
        <v>0</v>
      </c>
      <c r="BI42" s="69">
        <f>IF('KWh (Monthly) ENTRY NLI '!BI$5=-1,0,BH42+'KWh (Monthly) ENTRY NLI '!BI42)</f>
        <v>0</v>
      </c>
      <c r="BJ42" s="69">
        <f>IF('KWh (Monthly) ENTRY NLI '!BJ$5=-1,0,BI42+'KWh (Monthly) ENTRY NLI '!BJ42)</f>
        <v>0</v>
      </c>
      <c r="BK42" s="69">
        <f>IF('KWh (Monthly) ENTRY NLI '!BK$5=-1,0,BJ42+'KWh (Monthly) ENTRY NLI '!BK42)</f>
        <v>0</v>
      </c>
      <c r="BL42" s="69">
        <f>IF('KWh (Monthly) ENTRY NLI '!BL$5=-1,0,BK42+'KWh (Monthly) ENTRY NLI '!BL42)</f>
        <v>0</v>
      </c>
      <c r="BM42" s="69">
        <f>IF('KWh (Monthly) ENTRY NLI '!BM$5=-1,0,BL42+'KWh (Monthly) ENTRY NLI '!BM42)</f>
        <v>0</v>
      </c>
      <c r="BN42" s="69">
        <f>IF('KWh (Monthly) ENTRY NLI '!BN$5=-1,0,BM42+'KWh (Monthly) ENTRY NLI '!BN42)</f>
        <v>0</v>
      </c>
      <c r="BO42" s="69">
        <f>IF('KWh (Monthly) ENTRY NLI '!BO$5=-1,0,BN42+'KWh (Monthly) ENTRY NLI '!BO42)</f>
        <v>0</v>
      </c>
      <c r="BP42" s="69">
        <f>IF('KWh (Monthly) ENTRY NLI '!BP$5=-1,0,BO42+'KWh (Monthly) ENTRY NLI '!BP42)</f>
        <v>0</v>
      </c>
      <c r="BQ42" s="69">
        <f>IF('KWh (Monthly) ENTRY NLI '!BQ$5=-1,0,BP42+'KWh (Monthly) ENTRY NLI '!BQ42)</f>
        <v>0</v>
      </c>
      <c r="BR42" s="69">
        <f>IF('KWh (Monthly) ENTRY NLI '!BR$5=-1,0,BQ42+'KWh (Monthly) ENTRY NLI '!BR42)</f>
        <v>0</v>
      </c>
      <c r="BS42" s="69">
        <f>IF('KWh (Monthly) ENTRY NLI '!BS$5=-1,0,BR42+'KWh (Monthly) ENTRY NLI '!BS42)</f>
        <v>0</v>
      </c>
      <c r="BT42" s="69">
        <f>IF('KWh (Monthly) ENTRY NLI '!BT$5=-1,0,BS42+'KWh (Monthly) ENTRY NLI '!BT42)</f>
        <v>0</v>
      </c>
      <c r="BU42" s="69">
        <f>IF('KWh (Monthly) ENTRY NLI '!BU$5=-1,0,BT42+'KWh (Monthly) ENTRY NLI '!BU42)</f>
        <v>0</v>
      </c>
      <c r="BV42" s="69">
        <f>IF('KWh (Monthly) ENTRY NLI '!BV$5=-1,0,BU42+'KWh (Monthly) ENTRY NLI '!BV42)</f>
        <v>0</v>
      </c>
      <c r="BW42" s="69">
        <f>IF('KWh (Monthly) ENTRY NLI '!BW$5=-1,0,BV42+'KWh (Monthly) ENTRY NLI '!BW42)</f>
        <v>0</v>
      </c>
      <c r="BX42" s="69">
        <f>IF('KWh (Monthly) ENTRY NLI '!BX$5=-1,0,BW42+'KWh (Monthly) ENTRY NLI '!BX42)</f>
        <v>0</v>
      </c>
      <c r="BY42" s="69">
        <f>IF('KWh (Monthly) ENTRY NLI '!BY$5=-1,0,BX42+'KWh (Monthly) ENTRY NLI '!BY42)</f>
        <v>0</v>
      </c>
      <c r="BZ42" s="69">
        <f>IF('KWh (Monthly) ENTRY NLI '!BZ$5=-1,0,BY42+'KWh (Monthly) ENTRY NLI '!BZ42)</f>
        <v>0</v>
      </c>
      <c r="CA42" s="69">
        <f>IF('KWh (Monthly) ENTRY NLI '!CA$5=-1,0,BZ42+'KWh (Monthly) ENTRY NLI '!CA42)</f>
        <v>0</v>
      </c>
      <c r="CB42" s="69">
        <f>IF('KWh (Monthly) ENTRY NLI '!CB$5=-1,0,CA42+'KWh (Monthly) ENTRY NLI '!CB42)</f>
        <v>0</v>
      </c>
      <c r="CC42" s="69">
        <f>IF('KWh (Monthly) ENTRY NLI '!CC$5=-1,0,CB42+'KWh (Monthly) ENTRY NLI '!CC42)</f>
        <v>0</v>
      </c>
      <c r="CD42" s="69">
        <f>IF('KWh (Monthly) ENTRY NLI '!CD$5=-1,0,CC42+'KWh (Monthly) ENTRY NLI '!CD42)</f>
        <v>0</v>
      </c>
      <c r="CE42" s="69">
        <f>IF('KWh (Monthly) ENTRY NLI '!CE$5=-1,0,CD42+'KWh (Monthly) ENTRY NLI '!CE42)</f>
        <v>0</v>
      </c>
      <c r="CF42" s="69">
        <f>IF('KWh (Monthly) ENTRY NLI '!CF$5=-1,0,CE42+'KWh (Monthly) ENTRY NLI '!CF42)</f>
        <v>0</v>
      </c>
      <c r="CG42" s="69">
        <f>IF('KWh (Monthly) ENTRY NLI '!CG$5=-1,0,CF42+'KWh (Monthly) ENTRY NLI '!CG42)</f>
        <v>0</v>
      </c>
      <c r="CH42" s="69">
        <f>IF('KWh (Monthly) ENTRY NLI '!CH$5=-1,0,CG42+'KWh (Monthly) ENTRY NLI '!CH42)</f>
        <v>0</v>
      </c>
      <c r="CI42" s="69">
        <f>IF('KWh (Monthly) ENTRY NLI '!CI$5=-1,0,CH42+'KWh (Monthly) ENTRY NLI '!CI42)</f>
        <v>0</v>
      </c>
      <c r="CJ42" s="69">
        <f>IF('KWh (Monthly) ENTRY NLI '!CJ$5=-1,0,CI42+'KWh (Monthly) ENTRY NLI '!CJ42)</f>
        <v>0</v>
      </c>
      <c r="CK42" s="69">
        <f>IF('KWh (Monthly) ENTRY NLI '!CK$5=-1,0,CJ42+'KWh (Monthly) ENTRY NLI '!CK42)</f>
        <v>0</v>
      </c>
      <c r="CL42" s="69">
        <f>IF('KWh (Monthly) ENTRY NLI '!CL$5=-1,0,CK42+'KWh (Monthly) ENTRY NLI '!CL42)</f>
        <v>0</v>
      </c>
      <c r="CM42" s="69">
        <f>IF('KWh (Monthly) ENTRY NLI '!CM$5=-1,0,CL42+'KWh (Monthly) ENTRY NLI '!CM42)</f>
        <v>0</v>
      </c>
      <c r="CN42" s="69">
        <f>IF('KWh (Monthly) ENTRY NLI '!CN$5=-1,0,CM42+'KWh (Monthly) ENTRY NLI '!CN42)</f>
        <v>0</v>
      </c>
      <c r="CO42" s="69">
        <f>IF('KWh (Monthly) ENTRY NLI '!CO$5=-1,0,CN42+'KWh (Monthly) ENTRY NLI '!CO42)</f>
        <v>0</v>
      </c>
      <c r="CP42" s="69">
        <f>IF('KWh (Monthly) ENTRY NLI '!CP$5=-1,0,CO42+'KWh (Monthly) ENTRY NLI '!CP42)</f>
        <v>0</v>
      </c>
      <c r="CQ42" s="69">
        <f>IF('KWh (Monthly) ENTRY NLI '!CQ$5=-1,0,CP42+'KWh (Monthly) ENTRY NLI '!CQ42)</f>
        <v>0</v>
      </c>
      <c r="CR42" s="69">
        <f>IF('KWh (Monthly) ENTRY NLI '!CR$5=-1,0,CQ42+'KWh (Monthly) ENTRY NLI '!CR42)</f>
        <v>0</v>
      </c>
      <c r="CS42" s="69">
        <f>IF('KWh (Monthly) ENTRY NLI '!CS$5=-1,0,CR42+'KWh (Monthly) ENTRY NLI '!CS42)</f>
        <v>0</v>
      </c>
      <c r="CT42" s="69">
        <f>IF('KWh (Monthly) ENTRY NLI '!CT$5=-1,0,CS42+'KWh (Monthly) ENTRY NLI '!CT42)</f>
        <v>0</v>
      </c>
      <c r="CU42" s="69">
        <f>IF('KWh (Monthly) ENTRY NLI '!CU$5=-1,0,CT42+'KWh (Monthly) ENTRY NLI '!CU42)</f>
        <v>0</v>
      </c>
      <c r="CV42" s="69">
        <f>IF('KWh (Monthly) ENTRY NLI '!CV$5=-1,0,CU42+'KWh (Monthly) ENTRY NLI '!CV42)</f>
        <v>0</v>
      </c>
      <c r="CW42" s="69">
        <f>IF('KWh (Monthly) ENTRY NLI '!CW$5=-1,0,CV42+'KWh (Monthly) ENTRY NLI '!CW42)</f>
        <v>0</v>
      </c>
      <c r="CX42" s="69">
        <f>IF('KWh (Monthly) ENTRY NLI '!CX$5=-1,0,CW42+'KWh (Monthly) ENTRY NLI '!CX42)</f>
        <v>0</v>
      </c>
      <c r="CY42" s="69">
        <f>IF('KWh (Monthly) ENTRY NLI '!CY$5=-1,0,CX42+'KWh (Monthly) ENTRY NLI '!CY42)</f>
        <v>0</v>
      </c>
      <c r="CZ42" s="69">
        <f>IF('KWh (Monthly) ENTRY NLI '!CZ$5=-1,0,CY42+'KWh (Monthly) ENTRY NLI '!CZ42)</f>
        <v>0</v>
      </c>
      <c r="DA42" s="69">
        <f>IF('KWh (Monthly) ENTRY NLI '!DA$5=-1,0,CZ42+'KWh (Monthly) ENTRY NLI '!DA42)</f>
        <v>0</v>
      </c>
      <c r="DB42" s="69">
        <f>IF('KWh (Monthly) ENTRY NLI '!DB$5=-1,0,DA42+'KWh (Monthly) ENTRY NLI '!DB42)</f>
        <v>0</v>
      </c>
      <c r="DC42" s="69">
        <f>IF('KWh (Monthly) ENTRY NLI '!DC$5=-1,0,DB42+'KWh (Monthly) ENTRY NLI '!DC42)</f>
        <v>0</v>
      </c>
      <c r="DD42" s="69">
        <f>IF('KWh (Monthly) ENTRY NLI '!DD$5=-1,0,DC42+'KWh (Monthly) ENTRY NLI '!DD42)</f>
        <v>0</v>
      </c>
      <c r="DE42" s="69">
        <f>IF('KWh (Monthly) ENTRY NLI '!DE$5=-1,0,DD42+'KWh (Monthly) ENTRY NLI '!DE42)</f>
        <v>0</v>
      </c>
      <c r="DF42" s="69">
        <f>IF('KWh (Monthly) ENTRY NLI '!DF$5=-1,0,DE42+'KWh (Monthly) ENTRY NLI '!DF42)</f>
        <v>0</v>
      </c>
      <c r="DG42" s="69">
        <f>IF('KWh (Monthly) ENTRY NLI '!DG$5=-1,0,DF42+'KWh (Monthly) ENTRY NLI '!DG42)</f>
        <v>0</v>
      </c>
      <c r="DH42" s="69">
        <f>IF('KWh (Monthly) ENTRY NLI '!DH$5=-1,0,DG42+'KWh (Monthly) ENTRY NLI '!DH42)</f>
        <v>0</v>
      </c>
      <c r="DI42" s="69">
        <f>IF('KWh (Monthly) ENTRY NLI '!DI$5=-1,0,DH42+'KWh (Monthly) ENTRY NLI '!DI42)</f>
        <v>0</v>
      </c>
      <c r="DJ42" s="69">
        <f>IF('KWh (Monthly) ENTRY NLI '!DJ$5=-1,0,DI42+'KWh (Monthly) ENTRY NLI '!DJ42)</f>
        <v>0</v>
      </c>
      <c r="DK42" s="69">
        <f>IF('KWh (Monthly) ENTRY NLI '!DK$5=-1,0,DJ42+'KWh (Monthly) ENTRY NLI '!DK42)</f>
        <v>0</v>
      </c>
      <c r="DL42" s="69">
        <f>IF('KWh (Monthly) ENTRY NLI '!DL$5=-1,0,DK42+'KWh (Monthly) ENTRY NLI '!DL42)</f>
        <v>0</v>
      </c>
      <c r="DM42" s="69">
        <f>IF('KWh (Monthly) ENTRY NLI '!DM$5=-1,0,DL42+'KWh (Monthly) ENTRY NLI '!DM42)</f>
        <v>0</v>
      </c>
      <c r="DN42" s="69">
        <f>IF('KWh (Monthly) ENTRY NLI '!DN$5=-1,0,DM42+'KWh (Monthly) ENTRY NLI '!DN42)</f>
        <v>0</v>
      </c>
      <c r="DO42" s="69">
        <f>IF('KWh (Monthly) ENTRY NLI '!DO$5=-1,0,DN42+'KWh (Monthly) ENTRY NLI '!DO42)</f>
        <v>0</v>
      </c>
      <c r="DP42" s="69">
        <f>IF('KWh (Monthly) ENTRY NLI '!DP$5=-1,0,DO42+'KWh (Monthly) ENTRY NLI '!DP42)</f>
        <v>0</v>
      </c>
      <c r="DQ42" s="69">
        <f>IF('KWh (Monthly) ENTRY NLI '!DQ$5=-1,0,DP42+'KWh (Monthly) ENTRY NLI '!DQ42)</f>
        <v>0</v>
      </c>
      <c r="DR42" s="69">
        <f>IF('KWh (Monthly) ENTRY NLI '!DR$5=-1,0,DQ42+'KWh (Monthly) ENTRY NLI '!DR42)</f>
        <v>0</v>
      </c>
    </row>
    <row r="43" spans="1:122" x14ac:dyDescent="0.25">
      <c r="A43" s="162"/>
      <c r="B43" s="45" t="s">
        <v>4</v>
      </c>
      <c r="C43" s="69">
        <f>IF('KWh (Monthly) ENTRY NLI '!C$5=0,0,'KWh (Monthly) ENTRY NLI '!C43)</f>
        <v>0</v>
      </c>
      <c r="D43" s="69">
        <f>IF('KWh (Monthly) ENTRY NLI '!D$5=0,0,C43+'KWh (Monthly) ENTRY NLI '!D43)</f>
        <v>0</v>
      </c>
      <c r="E43" s="69">
        <f>IF('KWh (Monthly) ENTRY NLI '!E$5=0,0,D43+'KWh (Monthly) ENTRY NLI '!E43)</f>
        <v>0</v>
      </c>
      <c r="F43" s="69">
        <f>IF('KWh (Monthly) ENTRY NLI '!F$5=0,0,E43+'KWh (Monthly) ENTRY NLI '!F43)</f>
        <v>0</v>
      </c>
      <c r="L43" s="69"/>
      <c r="M43" s="69">
        <f>IF('KWh (Monthly) ENTRY NLI '!M$5=1,0,L43+'KWh (Monthly) ENTRY NLI '!M43)</f>
        <v>0</v>
      </c>
      <c r="N43" s="69">
        <f>IF('KWh (Monthly) ENTRY NLI '!N$5=1,0,M43+'KWh (Monthly) ENTRY NLI '!N43)</f>
        <v>0</v>
      </c>
      <c r="O43" s="69">
        <f>IF('KWh (Monthly) ENTRY NLI '!O$5=1,0,N43+'KWh (Monthly) ENTRY NLI '!O43)</f>
        <v>0</v>
      </c>
      <c r="P43" s="69">
        <f>IF('KWh (Monthly) ENTRY NLI '!P$5=1,0,O43+'KWh (Monthly) ENTRY NLI '!P43)</f>
        <v>0</v>
      </c>
      <c r="Q43" s="69">
        <f>IF('KWh (Monthly) ENTRY NLI '!Q$5=1,0,P43+'KWh (Monthly) ENTRY NLI '!Q43)</f>
        <v>0</v>
      </c>
      <c r="R43" s="69">
        <f>IF('KWh (Monthly) ENTRY NLI '!R$5=1,0,Q43+'KWh (Monthly) ENTRY NLI '!R43)</f>
        <v>0</v>
      </c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>
        <f>IF('KWh (Monthly) ENTRY NLI '!DF$5=-1,0,DE43+'KWh (Monthly) ENTRY NLI '!DF43)</f>
        <v>0</v>
      </c>
      <c r="DG43" s="69">
        <f>IF('KWh (Monthly) ENTRY NLI '!DG$5=-1,0,DF43+'KWh (Monthly) ENTRY NLI '!DG43)</f>
        <v>0</v>
      </c>
      <c r="DH43" s="69">
        <f>IF('KWh (Monthly) ENTRY NLI '!DH$5=-1,0,DG43+'KWh (Monthly) ENTRY NLI '!DH43)</f>
        <v>0</v>
      </c>
      <c r="DI43" s="69">
        <f>IF('KWh (Monthly) ENTRY NLI '!DI$5=-1,0,DH43+'KWh (Monthly) ENTRY NLI '!DI43)</f>
        <v>0</v>
      </c>
      <c r="DJ43" s="69">
        <f>IF('KWh (Monthly) ENTRY NLI '!DJ$5=-1,0,DI43+'KWh (Monthly) ENTRY NLI '!DJ43)</f>
        <v>0</v>
      </c>
      <c r="DK43" s="69">
        <f>IF('KWh (Monthly) ENTRY NLI '!DK$5=-1,0,DJ43+'KWh (Monthly) ENTRY NLI '!DK43)</f>
        <v>0</v>
      </c>
      <c r="DL43" s="69">
        <f>IF('KWh (Monthly) ENTRY NLI '!DL$5=-1,0,DK43+'KWh (Monthly) ENTRY NLI '!DL43)</f>
        <v>0</v>
      </c>
      <c r="DM43" s="69">
        <f>IF('KWh (Monthly) ENTRY NLI '!DM$5=-1,0,DL43+'KWh (Monthly) ENTRY NLI '!DM43)</f>
        <v>0</v>
      </c>
      <c r="DN43" s="69">
        <f>IF('KWh (Monthly) ENTRY NLI '!DN$5=-1,0,DM43+'KWh (Monthly) ENTRY NLI '!DN43)</f>
        <v>0</v>
      </c>
      <c r="DO43" s="69">
        <f>IF('KWh (Monthly) ENTRY NLI '!DO$5=-1,0,DN43+'KWh (Monthly) ENTRY NLI '!DO43)</f>
        <v>0</v>
      </c>
      <c r="DP43" s="69">
        <f>IF('KWh (Monthly) ENTRY NLI '!DP$5=-1,0,DO43+'KWh (Monthly) ENTRY NLI '!DP43)</f>
        <v>0</v>
      </c>
      <c r="DQ43" s="69">
        <f>IF('KWh (Monthly) ENTRY NLI '!DQ$5=-1,0,DP43+'KWh (Monthly) ENTRY NLI '!DQ43)</f>
        <v>0</v>
      </c>
      <c r="DR43" s="69">
        <f>IF('KWh (Monthly) ENTRY NLI '!DR$5=-1,0,DQ43+'KWh (Monthly) ENTRY NLI '!DR43)</f>
        <v>0</v>
      </c>
    </row>
    <row r="44" spans="1:122" x14ac:dyDescent="0.25">
      <c r="A44" s="163"/>
      <c r="B44" s="45" t="s">
        <v>14</v>
      </c>
      <c r="C44" s="69">
        <f>IF('KWh (Monthly) ENTRY NLI '!C$5=0,0,'KWh (Monthly) ENTRY NLI '!C44)</f>
        <v>0</v>
      </c>
      <c r="D44" s="69">
        <f>IF('KWh (Monthly) ENTRY NLI '!D$5=0,0,C44+'KWh (Monthly) ENTRY NLI '!D44)</f>
        <v>0</v>
      </c>
      <c r="E44" s="69">
        <f>IF('KWh (Monthly) ENTRY NLI '!E$5=0,0,D44+'KWh (Monthly) ENTRY NLI '!E44)</f>
        <v>0</v>
      </c>
      <c r="F44" s="69">
        <f>IF('KWh (Monthly) ENTRY NLI '!F$5=0,0,E44+'KWh (Monthly) ENTRY NLI '!F44)</f>
        <v>0</v>
      </c>
      <c r="G44" s="69">
        <f>IF('KWh (Monthly) ENTRY NLI '!G$5=0,0,F44+'KWh (Monthly) ENTRY NLI '!G44)</f>
        <v>0</v>
      </c>
      <c r="H44" s="69">
        <f>IF('KWh (Monthly) ENTRY NLI '!H$5=0,0,G44+'KWh (Monthly) ENTRY NLI '!H44)</f>
        <v>0</v>
      </c>
      <c r="I44" s="69">
        <f>IF('KWh (Monthly) ENTRY NLI '!I$5=0,0,H44+'KWh (Monthly) ENTRY NLI '!I44)</f>
        <v>0</v>
      </c>
      <c r="J44" s="69">
        <f>IF('KWh (Monthly) ENTRY NLI '!J$5=0,0,I44+'KWh (Monthly) ENTRY NLI '!J44)</f>
        <v>0</v>
      </c>
      <c r="K44" s="69">
        <f>IF('KWh (Monthly) ENTRY NLI '!K$5=0,0,J44+'KWh (Monthly) ENTRY NLI '!K44)</f>
        <v>0</v>
      </c>
      <c r="L44" s="69">
        <f>IF('KWh (Monthly) ENTRY NLI '!L$5=0,0,K44+'KWh (Monthly) ENTRY NLI '!L44)</f>
        <v>0</v>
      </c>
      <c r="M44" s="69">
        <f>IF('KWh (Monthly) ENTRY NLI '!M$5=0,0,L44+'KWh (Monthly) ENTRY NLI '!M44)</f>
        <v>0</v>
      </c>
      <c r="N44" s="69">
        <f>IF('KWh (Monthly) ENTRY NLI '!N$5=0,0,M44+'KWh (Monthly) ENTRY NLI '!N44)</f>
        <v>0</v>
      </c>
      <c r="O44" s="69">
        <f>IF('KWh (Monthly) ENTRY NLI '!O$5=0,0,N44+'KWh (Monthly) ENTRY NLI '!O44)</f>
        <v>0</v>
      </c>
      <c r="P44" s="69">
        <f>IF('KWh (Monthly) ENTRY NLI '!P$5=0,0,O44+'KWh (Monthly) ENTRY NLI '!P44)</f>
        <v>0</v>
      </c>
      <c r="Q44" s="69">
        <f>IF('KWh (Monthly) ENTRY NLI '!Q$5=0,0,P44+'KWh (Monthly) ENTRY NLI '!Q44)</f>
        <v>0</v>
      </c>
      <c r="R44" s="69">
        <f>IF('KWh (Monthly) ENTRY NLI '!R$5=0,0,Q44+'KWh (Monthly) ENTRY NLI '!R44)</f>
        <v>0</v>
      </c>
      <c r="S44" s="69">
        <f>IF('KWh (Monthly) ENTRY NLI '!S$5=0,0,R44+'KWh (Monthly) ENTRY NLI '!S44)</f>
        <v>0</v>
      </c>
      <c r="T44" s="69">
        <f>IF('KWh (Monthly) ENTRY NLI '!T$5=0,0,S44+'KWh (Monthly) ENTRY NLI '!T44)</f>
        <v>0</v>
      </c>
      <c r="U44" s="69">
        <f>IF('KWh (Monthly) ENTRY NLI '!U$5=0,0,T44+'KWh (Monthly) ENTRY NLI '!U44)</f>
        <v>0</v>
      </c>
      <c r="V44" s="69">
        <f>IF('KWh (Monthly) ENTRY NLI '!V$5=0,0,U44+'KWh (Monthly) ENTRY NLI '!V44)</f>
        <v>0</v>
      </c>
      <c r="W44" s="69">
        <f>IF('KWh (Monthly) ENTRY NLI '!W$5=0,0,V44+'KWh (Monthly) ENTRY NLI '!W44)</f>
        <v>0</v>
      </c>
      <c r="X44" s="69">
        <f>IF('KWh (Monthly) ENTRY NLI '!X$5=0,0,W44+'KWh (Monthly) ENTRY NLI '!X44)</f>
        <v>0</v>
      </c>
      <c r="Y44" s="69">
        <f>IF('KWh (Monthly) ENTRY NLI '!Y$5=0,0,X44+'KWh (Monthly) ENTRY NLI '!Y44)</f>
        <v>0</v>
      </c>
      <c r="Z44" s="69">
        <f>IF('KWh (Monthly) ENTRY NLI '!Z$5=0,0,Y44+'KWh (Monthly) ENTRY NLI '!Z44)</f>
        <v>0</v>
      </c>
      <c r="AA44" s="69">
        <f>IF('KWh (Monthly) ENTRY NLI '!AA$5=0,0,Z44+'KWh (Monthly) ENTRY NLI '!AA44)</f>
        <v>0</v>
      </c>
      <c r="AB44" s="69">
        <f>IF('KWh (Monthly) ENTRY NLI '!AB$5=0,0,AA44+'KWh (Monthly) ENTRY NLI '!AB44)</f>
        <v>0</v>
      </c>
      <c r="AC44" s="69">
        <f>IF('KWh (Monthly) ENTRY NLI '!AC$5=0,0,AB44+'KWh (Monthly) ENTRY NLI '!AC44)</f>
        <v>0</v>
      </c>
      <c r="AD44" s="69">
        <f>IF('KWh (Monthly) ENTRY NLI '!AD$5=0,0,AC44+'KWh (Monthly) ENTRY NLI '!AD44)</f>
        <v>0</v>
      </c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>
        <f>IF('KWh (Monthly) ENTRY NLI '!DF$5=-1,0,DE44+'KWh (Monthly) ENTRY NLI '!DF44)</f>
        <v>0</v>
      </c>
      <c r="DG44" s="69">
        <f>IF('KWh (Monthly) ENTRY NLI '!DG$5=-1,0,DF44+'KWh (Monthly) ENTRY NLI '!DG44)</f>
        <v>0</v>
      </c>
      <c r="DH44" s="69">
        <f>IF('KWh (Monthly) ENTRY NLI '!DH$5=-1,0,DG44+'KWh (Monthly) ENTRY NLI '!DH44)</f>
        <v>0</v>
      </c>
      <c r="DI44" s="69">
        <f>IF('KWh (Monthly) ENTRY NLI '!DI$5=-1,0,DH44+'KWh (Monthly) ENTRY NLI '!DI44)</f>
        <v>0</v>
      </c>
      <c r="DJ44" s="69">
        <f>IF('KWh (Monthly) ENTRY NLI '!DJ$5=-1,0,DI44+'KWh (Monthly) ENTRY NLI '!DJ44)</f>
        <v>0</v>
      </c>
      <c r="DK44" s="69">
        <f>IF('KWh (Monthly) ENTRY NLI '!DK$5=-1,0,DJ44+'KWh (Monthly) ENTRY NLI '!DK44)</f>
        <v>0</v>
      </c>
      <c r="DL44" s="69">
        <f>IF('KWh (Monthly) ENTRY NLI '!DL$5=-1,0,DK44+'KWh (Monthly) ENTRY NLI '!DL44)</f>
        <v>0</v>
      </c>
      <c r="DM44" s="69">
        <f>IF('KWh (Monthly) ENTRY NLI '!DM$5=-1,0,DL44+'KWh (Monthly) ENTRY NLI '!DM44)</f>
        <v>0</v>
      </c>
      <c r="DN44" s="69">
        <f>IF('KWh (Monthly) ENTRY NLI '!DN$5=-1,0,DM44+'KWh (Monthly) ENTRY NLI '!DN44)</f>
        <v>0</v>
      </c>
      <c r="DO44" s="69">
        <f>IF('KWh (Monthly) ENTRY NLI '!DO$5=-1,0,DN44+'KWh (Monthly) ENTRY NLI '!DO44)</f>
        <v>0</v>
      </c>
      <c r="DP44" s="69">
        <f>IF('KWh (Monthly) ENTRY NLI '!DP$5=-1,0,DO44+'KWh (Monthly) ENTRY NLI '!DP44)</f>
        <v>0</v>
      </c>
      <c r="DQ44" s="69">
        <f>IF('KWh (Monthly) ENTRY NLI '!DQ$5=-1,0,DP44+'KWh (Monthly) ENTRY NLI '!DQ44)</f>
        <v>0</v>
      </c>
      <c r="DR44" s="69">
        <f>IF('KWh (Monthly) ENTRY NLI '!DR$5=-1,0,DQ44+'KWh (Monthly) ENTRY NLI '!DR44)</f>
        <v>0</v>
      </c>
    </row>
    <row r="45" spans="1:122" x14ac:dyDescent="0.25">
      <c r="A45" s="163"/>
      <c r="B45" s="45" t="s">
        <v>15</v>
      </c>
      <c r="C45" s="69">
        <f>IF('KWh (Monthly) ENTRY NLI '!C$5=0,0,'KWh (Monthly) ENTRY NLI '!C45)</f>
        <v>0</v>
      </c>
      <c r="D45" s="69">
        <f>IF('KWh (Monthly) ENTRY NLI '!D$5=0,0,C45+'KWh (Monthly) ENTRY NLI '!D45)</f>
        <v>0</v>
      </c>
      <c r="E45" s="69">
        <f>IF('KWh (Monthly) ENTRY NLI '!E$5=0,0,D45+'KWh (Monthly) ENTRY NLI '!E45)</f>
        <v>0</v>
      </c>
      <c r="F45" s="69">
        <f>IF('KWh (Monthly) ENTRY NLI '!F$5=0,0,E45+'KWh (Monthly) ENTRY NLI '!F45)</f>
        <v>0</v>
      </c>
      <c r="G45" s="69">
        <f>IF('KWh (Monthly) ENTRY NLI '!G$5=0,0,F45+'KWh (Monthly) ENTRY NLI '!G45)</f>
        <v>0</v>
      </c>
      <c r="H45" s="69">
        <f>IF('KWh (Monthly) ENTRY NLI '!H$5=0,0,G45+'KWh (Monthly) ENTRY NLI '!H45)</f>
        <v>0</v>
      </c>
      <c r="I45" s="69">
        <f>IF('KWh (Monthly) ENTRY NLI '!I$5=0,0,H45+'KWh (Monthly) ENTRY NLI '!I45)</f>
        <v>0</v>
      </c>
      <c r="J45" s="69">
        <f>IF('KWh (Monthly) ENTRY NLI '!J$5=0,0,I45+'KWh (Monthly) ENTRY NLI '!J45)</f>
        <v>0</v>
      </c>
      <c r="K45" s="69">
        <f>IF('KWh (Monthly) ENTRY NLI '!K$5=0,0,J45+'KWh (Monthly) ENTRY NLI '!K45)</f>
        <v>0</v>
      </c>
      <c r="L45" s="69">
        <f>IF('KWh (Monthly) ENTRY NLI '!L$5=0,0,K45+'KWh (Monthly) ENTRY NLI '!L45)</f>
        <v>0</v>
      </c>
      <c r="M45" s="69">
        <f>IF('KWh (Monthly) ENTRY NLI '!M$5=0,0,L45+'KWh (Monthly) ENTRY NLI '!M45)</f>
        <v>0</v>
      </c>
      <c r="N45" s="69">
        <f>IF('KWh (Monthly) ENTRY NLI '!N$5=0,0,M45+'KWh (Monthly) ENTRY NLI '!N45)</f>
        <v>0</v>
      </c>
      <c r="O45" s="69">
        <f>IF('KWh (Monthly) ENTRY NLI '!O$5=0,0,N45+'KWh (Monthly) ENTRY NLI '!O45)</f>
        <v>0</v>
      </c>
      <c r="P45" s="69">
        <f>IF('KWh (Monthly) ENTRY NLI '!P$5=0,0,O45+'KWh (Monthly) ENTRY NLI '!P45)</f>
        <v>0</v>
      </c>
      <c r="Q45" s="69">
        <f>IF('KWh (Monthly) ENTRY NLI '!Q$5=0,0,P45+'KWh (Monthly) ENTRY NLI '!Q45)</f>
        <v>0</v>
      </c>
      <c r="R45" s="69">
        <f>IF('KWh (Monthly) ENTRY NLI '!R$5=0,0,Q45+'KWh (Monthly) ENTRY NLI '!R45)</f>
        <v>0</v>
      </c>
      <c r="S45" s="69">
        <f>IF('KWh (Monthly) ENTRY NLI '!S$5=0,0,R45+'KWh (Monthly) ENTRY NLI '!S45)</f>
        <v>0</v>
      </c>
      <c r="T45" s="69">
        <f>IF('KWh (Monthly) ENTRY NLI '!T$5=0,0,S45+'KWh (Monthly) ENTRY NLI '!T45)</f>
        <v>0</v>
      </c>
      <c r="U45" s="69">
        <f>IF('KWh (Monthly) ENTRY NLI '!U$5=0,0,T45+'KWh (Monthly) ENTRY NLI '!U45)</f>
        <v>0</v>
      </c>
      <c r="V45" s="69">
        <f>IF('KWh (Monthly) ENTRY NLI '!V$5=0,0,U45+'KWh (Monthly) ENTRY NLI '!V45)</f>
        <v>0</v>
      </c>
      <c r="W45" s="69">
        <f>IF('KWh (Monthly) ENTRY NLI '!W$5=0,0,V45+'KWh (Monthly) ENTRY NLI '!W45)</f>
        <v>0</v>
      </c>
      <c r="X45" s="69">
        <f>IF('KWh (Monthly) ENTRY NLI '!X$5=0,0,W45+'KWh (Monthly) ENTRY NLI '!X45)</f>
        <v>0</v>
      </c>
      <c r="Y45" s="69">
        <f>IF('KWh (Monthly) ENTRY NLI '!Y$5=0,0,X45+'KWh (Monthly) ENTRY NLI '!Y45)</f>
        <v>0</v>
      </c>
      <c r="Z45" s="69">
        <f>IF('KWh (Monthly) ENTRY NLI '!Z$5=0,0,Y45+'KWh (Monthly) ENTRY NLI '!Z45)</f>
        <v>0</v>
      </c>
      <c r="AA45" s="69">
        <f>IF('KWh (Monthly) ENTRY NLI '!AA$5=0,0,Z45+'KWh (Monthly) ENTRY NLI '!AA45)</f>
        <v>0</v>
      </c>
      <c r="AB45" s="69">
        <f>IF('KWh (Monthly) ENTRY NLI '!AB$5=0,0,AA45+'KWh (Monthly) ENTRY NLI '!AB45)</f>
        <v>0</v>
      </c>
      <c r="AC45" s="69">
        <f>IF('KWh (Monthly) ENTRY NLI '!AC$5=0,0,AB45+'KWh (Monthly) ENTRY NLI '!AC45)</f>
        <v>0</v>
      </c>
      <c r="AD45" s="69">
        <f>IF('KWh (Monthly) ENTRY NLI '!AD$5=0,0,AC45+'KWh (Monthly) ENTRY NLI '!AD45)</f>
        <v>0</v>
      </c>
      <c r="AE45" s="69">
        <f>IF('KWh (Monthly) ENTRY NLI '!AE$5=0,0,AD45+'KWh (Monthly) ENTRY NLI '!AE45)</f>
        <v>0</v>
      </c>
      <c r="AF45" s="69">
        <f>IF('KWh (Monthly) ENTRY NLI '!AF$5=0,0,AE45+'KWh (Monthly) ENTRY NLI '!AF45)</f>
        <v>0</v>
      </c>
      <c r="AG45" s="69">
        <f>IF('KWh (Monthly) ENTRY NLI '!AG$5=0,0,AF45+'KWh (Monthly) ENTRY NLI '!AG45)</f>
        <v>0</v>
      </c>
      <c r="AH45" s="69">
        <f>IF('KWh (Monthly) ENTRY NLI '!AH$5=0,0,AG45+'KWh (Monthly) ENTRY NLI '!AH45)</f>
        <v>0</v>
      </c>
      <c r="AI45" s="69">
        <f>IF('KWh (Monthly) ENTRY NLI '!AI$5=0,0,AH45+'KWh (Monthly) ENTRY NLI '!AI45)</f>
        <v>0</v>
      </c>
      <c r="AJ45" s="69">
        <f>IF('KWh (Monthly) ENTRY NLI '!AJ$5=0,0,AI45+'KWh (Monthly) ENTRY NLI '!AJ45)</f>
        <v>0</v>
      </c>
      <c r="AK45" s="69">
        <f>IF('KWh (Monthly) ENTRY NLI '!AK$5=0,0,AJ45+'KWh (Monthly) ENTRY NLI '!AK45)</f>
        <v>0</v>
      </c>
      <c r="AL45" s="69">
        <f>IF('KWh (Monthly) ENTRY NLI '!AL$5=0,0,AK45+'KWh (Monthly) ENTRY NLI '!AL45)</f>
        <v>0</v>
      </c>
      <c r="AM45" s="69">
        <f>IF('KWh (Monthly) ENTRY NLI '!AM$5=0,0,AL45+'KWh (Monthly) ENTRY NLI '!AM45)</f>
        <v>0</v>
      </c>
      <c r="AN45" s="69">
        <f>IF('KWh (Monthly) ENTRY NLI '!AN$5=0,0,AM45+'KWh (Monthly) ENTRY NLI '!AN45)</f>
        <v>0</v>
      </c>
      <c r="AO45" s="69">
        <f>IF('KWh (Monthly) ENTRY NLI '!AO$5=-1,0,AN45+'KWh (Monthly) ENTRY NLI '!AO45)</f>
        <v>0</v>
      </c>
      <c r="AP45" s="69">
        <f>IF('KWh (Monthly) ENTRY NLI '!AP$5=-1,0,AO45+'KWh (Monthly) ENTRY NLI '!AP45)</f>
        <v>0</v>
      </c>
      <c r="AQ45" s="69">
        <f>IF('KWh (Monthly) ENTRY NLI '!AQ$5=-1,0,AP45+'KWh (Monthly) ENTRY NLI '!AQ45)</f>
        <v>0</v>
      </c>
      <c r="AR45" s="69">
        <f>IF('KWh (Monthly) ENTRY NLI '!AR$5=-1,0,AQ45+'KWh (Monthly) ENTRY NLI '!AR45)</f>
        <v>0</v>
      </c>
      <c r="AS45" s="69">
        <f>IF('KWh (Monthly) ENTRY NLI '!AS$5=-1,0,AR45+'KWh (Monthly) ENTRY NLI '!AS45)</f>
        <v>0</v>
      </c>
      <c r="AT45" s="69">
        <f>IF('KWh (Monthly) ENTRY NLI '!AT$5=-1,0,AS45+'KWh (Monthly) ENTRY NLI '!AT45)</f>
        <v>0</v>
      </c>
      <c r="AU45" s="69">
        <f>IF('KWh (Monthly) ENTRY NLI '!AU$5=-1,0,AT45+'KWh (Monthly) ENTRY NLI '!AU45)</f>
        <v>0</v>
      </c>
      <c r="AV45" s="69">
        <f>IF('KWh (Monthly) ENTRY NLI '!AV$5=-1,0,AU45+'KWh (Monthly) ENTRY NLI '!AV45)</f>
        <v>0</v>
      </c>
      <c r="AW45" s="69">
        <f>IF('KWh (Monthly) ENTRY NLI '!AW$5=-1,0,AV45+'KWh (Monthly) ENTRY NLI '!AW45)</f>
        <v>0</v>
      </c>
      <c r="AX45" s="69">
        <f>IF('KWh (Monthly) ENTRY NLI '!AX$5=-1,0,AW45+'KWh (Monthly) ENTRY NLI '!AX45)</f>
        <v>0</v>
      </c>
      <c r="AY45" s="69">
        <f>IF('KWh (Monthly) ENTRY NLI '!AY$5=-1,0,AX45+'KWh (Monthly) ENTRY NLI '!AY45)</f>
        <v>0</v>
      </c>
      <c r="AZ45" s="69">
        <f>IF('KWh (Monthly) ENTRY NLI '!AZ$5=-1,0,AY45+'KWh (Monthly) ENTRY NLI '!AZ45)</f>
        <v>0</v>
      </c>
      <c r="BA45" s="69">
        <f>IF('KWh (Monthly) ENTRY NLI '!BA$5=-1,0,AZ45+'KWh (Monthly) ENTRY NLI '!BA45)</f>
        <v>0</v>
      </c>
      <c r="BB45" s="69">
        <f>IF('KWh (Monthly) ENTRY NLI '!BB$5=-1,0,BA45+'KWh (Monthly) ENTRY NLI '!BB45)</f>
        <v>0</v>
      </c>
      <c r="BC45" s="69">
        <f>IF('KWh (Monthly) ENTRY NLI '!BC$5=-1,0,BB45+'KWh (Monthly) ENTRY NLI '!BC45)</f>
        <v>0</v>
      </c>
      <c r="BD45" s="69">
        <f>IF('KWh (Monthly) ENTRY NLI '!BD$5=-1,0,BC45+'KWh (Monthly) ENTRY NLI '!BD45)</f>
        <v>0</v>
      </c>
      <c r="BE45" s="69">
        <f>IF('KWh (Monthly) ENTRY NLI '!BE$5=-1,0,BD45+'KWh (Monthly) ENTRY NLI '!BE45)</f>
        <v>0</v>
      </c>
      <c r="BF45" s="69">
        <f>IF('KWh (Monthly) ENTRY NLI '!BF$5=-1,0,BE45+'KWh (Monthly) ENTRY NLI '!BF45)</f>
        <v>0</v>
      </c>
      <c r="BG45" s="69">
        <f>IF('KWh (Monthly) ENTRY NLI '!BG$5=-1,0,BF45+'KWh (Monthly) ENTRY NLI '!BG45)</f>
        <v>0</v>
      </c>
      <c r="BH45" s="69">
        <f>IF('KWh (Monthly) ENTRY NLI '!BH$5=-1,0,BG45+'KWh (Monthly) ENTRY NLI '!BH45)</f>
        <v>0</v>
      </c>
      <c r="BI45" s="69">
        <f>IF('KWh (Monthly) ENTRY NLI '!BI$5=-1,0,BH45+'KWh (Monthly) ENTRY NLI '!BI45)</f>
        <v>0</v>
      </c>
      <c r="BJ45" s="69">
        <f>IF('KWh (Monthly) ENTRY NLI '!BJ$5=-1,0,BI45+'KWh (Monthly) ENTRY NLI '!BJ45)</f>
        <v>0</v>
      </c>
      <c r="BK45" s="69">
        <f>IF('KWh (Monthly) ENTRY NLI '!BK$5=-1,0,BJ45+'KWh (Monthly) ENTRY NLI '!BK45)</f>
        <v>0</v>
      </c>
      <c r="BL45" s="69">
        <f>IF('KWh (Monthly) ENTRY NLI '!BL$5=-1,0,BK45+'KWh (Monthly) ENTRY NLI '!BL45)</f>
        <v>0</v>
      </c>
      <c r="BM45" s="69">
        <f>IF('KWh (Monthly) ENTRY NLI '!BM$5=-1,0,BL45+'KWh (Monthly) ENTRY NLI '!BM45)</f>
        <v>0</v>
      </c>
      <c r="BN45" s="69">
        <f>IF('KWh (Monthly) ENTRY NLI '!BN$5=-1,0,BM45+'KWh (Monthly) ENTRY NLI '!BN45)</f>
        <v>0</v>
      </c>
      <c r="BO45" s="69">
        <f>IF('KWh (Monthly) ENTRY NLI '!BO$5=-1,0,BN45+'KWh (Monthly) ENTRY NLI '!BO45)</f>
        <v>0</v>
      </c>
      <c r="BP45" s="69">
        <f>IF('KWh (Monthly) ENTRY NLI '!BP$5=-1,0,BO45+'KWh (Monthly) ENTRY NLI '!BP45)</f>
        <v>0</v>
      </c>
      <c r="BQ45" s="69">
        <f>IF('KWh (Monthly) ENTRY NLI '!BQ$5=-1,0,BP45+'KWh (Monthly) ENTRY NLI '!BQ45)</f>
        <v>0</v>
      </c>
      <c r="BR45" s="69">
        <f>IF('KWh (Monthly) ENTRY NLI '!BR$5=-1,0,BQ45+'KWh (Monthly) ENTRY NLI '!BR45)</f>
        <v>0</v>
      </c>
      <c r="BS45" s="69">
        <f>IF('KWh (Monthly) ENTRY NLI '!BS$5=-1,0,BR45+'KWh (Monthly) ENTRY NLI '!BS45)</f>
        <v>0</v>
      </c>
      <c r="BT45" s="69">
        <f>IF('KWh (Monthly) ENTRY NLI '!BT$5=-1,0,BS45+'KWh (Monthly) ENTRY NLI '!BT45)</f>
        <v>0</v>
      </c>
      <c r="BU45" s="69">
        <f>IF('KWh (Monthly) ENTRY NLI '!BU$5=-1,0,BT45+'KWh (Monthly) ENTRY NLI '!BU45)</f>
        <v>0</v>
      </c>
      <c r="BV45" s="69">
        <f>IF('KWh (Monthly) ENTRY NLI '!BV$5=-1,0,BU45+'KWh (Monthly) ENTRY NLI '!BV45)</f>
        <v>0</v>
      </c>
      <c r="BW45" s="69">
        <f>IF('KWh (Monthly) ENTRY NLI '!BW$5=-1,0,BV45+'KWh (Monthly) ENTRY NLI '!BW45)</f>
        <v>0</v>
      </c>
      <c r="BX45" s="69">
        <f>IF('KWh (Monthly) ENTRY NLI '!BX$5=-1,0,BW45+'KWh (Monthly) ENTRY NLI '!BX45)</f>
        <v>0</v>
      </c>
      <c r="BY45" s="69">
        <f>IF('KWh (Monthly) ENTRY NLI '!BY$5=-1,0,BX45+'KWh (Monthly) ENTRY NLI '!BY45)</f>
        <v>0</v>
      </c>
      <c r="BZ45" s="69">
        <f>IF('KWh (Monthly) ENTRY NLI '!BZ$5=-1,0,BY45+'KWh (Monthly) ENTRY NLI '!BZ45)</f>
        <v>0</v>
      </c>
      <c r="CA45" s="69">
        <f>IF('KWh (Monthly) ENTRY NLI '!CA$5=-1,0,BZ45+'KWh (Monthly) ENTRY NLI '!CA45)</f>
        <v>0</v>
      </c>
      <c r="CB45" s="69">
        <f>IF('KWh (Monthly) ENTRY NLI '!CB$5=-1,0,CA45+'KWh (Monthly) ENTRY NLI '!CB45)</f>
        <v>0</v>
      </c>
      <c r="CC45" s="69">
        <f>IF('KWh (Monthly) ENTRY NLI '!CC$5=-1,0,CB45+'KWh (Monthly) ENTRY NLI '!CC45)</f>
        <v>0</v>
      </c>
      <c r="CD45" s="69">
        <f>IF('KWh (Monthly) ENTRY NLI '!CD$5=-1,0,CC45+'KWh (Monthly) ENTRY NLI '!CD45)</f>
        <v>0</v>
      </c>
      <c r="CE45" s="69">
        <f>IF('KWh (Monthly) ENTRY NLI '!CE$5=-1,0,CD45+'KWh (Monthly) ENTRY NLI '!CE45)</f>
        <v>0</v>
      </c>
      <c r="CF45" s="69">
        <f>IF('KWh (Monthly) ENTRY NLI '!CF$5=-1,0,CE45+'KWh (Monthly) ENTRY NLI '!CF45)</f>
        <v>0</v>
      </c>
      <c r="CG45" s="69">
        <f>IF('KWh (Monthly) ENTRY NLI '!CG$5=-1,0,CF45+'KWh (Monthly) ENTRY NLI '!CG45)</f>
        <v>0</v>
      </c>
      <c r="CH45" s="69">
        <f>IF('KWh (Monthly) ENTRY NLI '!CH$5=-1,0,CG45+'KWh (Monthly) ENTRY NLI '!CH45)</f>
        <v>0</v>
      </c>
      <c r="CI45" s="69">
        <f>IF('KWh (Monthly) ENTRY NLI '!CI$5=-1,0,CH45+'KWh (Monthly) ENTRY NLI '!CI45)</f>
        <v>0</v>
      </c>
      <c r="CJ45" s="69">
        <f>IF('KWh (Monthly) ENTRY NLI '!CJ$5=-1,0,CI45+'KWh (Monthly) ENTRY NLI '!CJ45)</f>
        <v>0</v>
      </c>
      <c r="CK45" s="69">
        <f>IF('KWh (Monthly) ENTRY NLI '!CK$5=-1,0,CJ45+'KWh (Monthly) ENTRY NLI '!CK45)</f>
        <v>0</v>
      </c>
      <c r="CL45" s="69">
        <f>IF('KWh (Monthly) ENTRY NLI '!CL$5=-1,0,CK45+'KWh (Monthly) ENTRY NLI '!CL45)</f>
        <v>0</v>
      </c>
      <c r="CM45" s="69">
        <f>IF('KWh (Monthly) ENTRY NLI '!CM$5=-1,0,CL45+'KWh (Monthly) ENTRY NLI '!CM45)</f>
        <v>0</v>
      </c>
      <c r="CN45" s="69">
        <f>IF('KWh (Monthly) ENTRY NLI '!CN$5=-1,0,CM45+'KWh (Monthly) ENTRY NLI '!CN45)</f>
        <v>0</v>
      </c>
      <c r="CO45" s="69">
        <f>IF('KWh (Monthly) ENTRY NLI '!CO$5=-1,0,CN45+'KWh (Monthly) ENTRY NLI '!CO45)</f>
        <v>0</v>
      </c>
      <c r="CP45" s="69">
        <f>IF('KWh (Monthly) ENTRY NLI '!CP$5=-1,0,CO45+'KWh (Monthly) ENTRY NLI '!CP45)</f>
        <v>0</v>
      </c>
      <c r="CQ45" s="69">
        <f>IF('KWh (Monthly) ENTRY NLI '!CQ$5=-1,0,CP45+'KWh (Monthly) ENTRY NLI '!CQ45)</f>
        <v>0</v>
      </c>
      <c r="CR45" s="69">
        <f>IF('KWh (Monthly) ENTRY NLI '!CR$5=-1,0,CQ45+'KWh (Monthly) ENTRY NLI '!CR45)</f>
        <v>0</v>
      </c>
      <c r="CS45" s="69">
        <f>IF('KWh (Monthly) ENTRY NLI '!CS$5=-1,0,CR45+'KWh (Monthly) ENTRY NLI '!CS45)</f>
        <v>0</v>
      </c>
      <c r="CT45" s="69">
        <f>IF('KWh (Monthly) ENTRY NLI '!CT$5=-1,0,CS45+'KWh (Monthly) ENTRY NLI '!CT45)</f>
        <v>0</v>
      </c>
      <c r="CU45" s="69">
        <f>IF('KWh (Monthly) ENTRY NLI '!CU$5=-1,0,CT45+'KWh (Monthly) ENTRY NLI '!CU45)</f>
        <v>0</v>
      </c>
      <c r="CV45" s="69">
        <f>IF('KWh (Monthly) ENTRY NLI '!CV$5=-1,0,CU45+'KWh (Monthly) ENTRY NLI '!CV45)</f>
        <v>0</v>
      </c>
      <c r="CW45" s="69">
        <f>IF('KWh (Monthly) ENTRY NLI '!CW$5=-1,0,CV45+'KWh (Monthly) ENTRY NLI '!CW45)</f>
        <v>0</v>
      </c>
      <c r="CX45" s="69">
        <f>IF('KWh (Monthly) ENTRY NLI '!CX$5=-1,0,CW45+'KWh (Monthly) ENTRY NLI '!CX45)</f>
        <v>0</v>
      </c>
      <c r="CY45" s="69">
        <f>IF('KWh (Monthly) ENTRY NLI '!CY$5=-1,0,CX45+'KWh (Monthly) ENTRY NLI '!CY45)</f>
        <v>0</v>
      </c>
      <c r="CZ45" s="69">
        <f>IF('KWh (Monthly) ENTRY NLI '!CZ$5=-1,0,CY45+'KWh (Monthly) ENTRY NLI '!CZ45)</f>
        <v>0</v>
      </c>
      <c r="DA45" s="69">
        <f>IF('KWh (Monthly) ENTRY NLI '!DA$5=-1,0,CZ45+'KWh (Monthly) ENTRY NLI '!DA45)</f>
        <v>0</v>
      </c>
      <c r="DB45" s="69">
        <f>IF('KWh (Monthly) ENTRY NLI '!DB$5=-1,0,DA45+'KWh (Monthly) ENTRY NLI '!DB45)</f>
        <v>0</v>
      </c>
      <c r="DC45" s="69">
        <f>IF('KWh (Monthly) ENTRY NLI '!DC$5=-1,0,DB45+'KWh (Monthly) ENTRY NLI '!DC45)</f>
        <v>0</v>
      </c>
      <c r="DD45" s="69">
        <f>IF('KWh (Monthly) ENTRY NLI '!DD$5=-1,0,DC45+'KWh (Monthly) ENTRY NLI '!DD45)</f>
        <v>0</v>
      </c>
      <c r="DE45" s="69">
        <f>IF('KWh (Monthly) ENTRY NLI '!DE$5=-1,0,DD45+'KWh (Monthly) ENTRY NLI '!DE45)</f>
        <v>0</v>
      </c>
      <c r="DF45" s="69">
        <f>IF('KWh (Monthly) ENTRY NLI '!DF$5=-1,0,DE45+'KWh (Monthly) ENTRY NLI '!DF45)</f>
        <v>0</v>
      </c>
      <c r="DG45" s="69">
        <f>IF('KWh (Monthly) ENTRY NLI '!DG$5=-1,0,DF45+'KWh (Monthly) ENTRY NLI '!DG45)</f>
        <v>0</v>
      </c>
      <c r="DH45" s="69">
        <f>IF('KWh (Monthly) ENTRY NLI '!DH$5=-1,0,DG45+'KWh (Monthly) ENTRY NLI '!DH45)</f>
        <v>0</v>
      </c>
      <c r="DI45" s="69">
        <f>IF('KWh (Monthly) ENTRY NLI '!DI$5=-1,0,DH45+'KWh (Monthly) ENTRY NLI '!DI45)</f>
        <v>0</v>
      </c>
      <c r="DJ45" s="69">
        <f>IF('KWh (Monthly) ENTRY NLI '!DJ$5=-1,0,DI45+'KWh (Monthly) ENTRY NLI '!DJ45)</f>
        <v>0</v>
      </c>
      <c r="DK45" s="69">
        <f>IF('KWh (Monthly) ENTRY NLI '!DK$5=-1,0,DJ45+'KWh (Monthly) ENTRY NLI '!DK45)</f>
        <v>0</v>
      </c>
      <c r="DL45" s="69">
        <f>IF('KWh (Monthly) ENTRY NLI '!DL$5=-1,0,DK45+'KWh (Monthly) ENTRY NLI '!DL45)</f>
        <v>0</v>
      </c>
      <c r="DM45" s="69">
        <f>IF('KWh (Monthly) ENTRY NLI '!DM$5=-1,0,DL45+'KWh (Monthly) ENTRY NLI '!DM45)</f>
        <v>0</v>
      </c>
      <c r="DN45" s="69">
        <f>IF('KWh (Monthly) ENTRY NLI '!DN$5=-1,0,DM45+'KWh (Monthly) ENTRY NLI '!DN45)</f>
        <v>0</v>
      </c>
      <c r="DO45" s="69">
        <f>IF('KWh (Monthly) ENTRY NLI '!DO$5=-1,0,DN45+'KWh (Monthly) ENTRY NLI '!DO45)</f>
        <v>0</v>
      </c>
      <c r="DP45" s="69">
        <f>IF('KWh (Monthly) ENTRY NLI '!DP$5=-1,0,DO45+'KWh (Monthly) ENTRY NLI '!DP45)</f>
        <v>0</v>
      </c>
      <c r="DQ45" s="69">
        <f>IF('KWh (Monthly) ENTRY NLI '!DQ$5=-1,0,DP45+'KWh (Monthly) ENTRY NLI '!DQ45)</f>
        <v>0</v>
      </c>
      <c r="DR45" s="69">
        <f>IF('KWh (Monthly) ENTRY NLI '!DR$5=-1,0,DQ45+'KWh (Monthly) ENTRY NLI '!DR45)</f>
        <v>0</v>
      </c>
    </row>
    <row r="46" spans="1:122" x14ac:dyDescent="0.25">
      <c r="A46" s="163"/>
      <c r="B46" s="45" t="s">
        <v>7</v>
      </c>
      <c r="C46" s="69">
        <f>IF('KWh (Monthly) ENTRY NLI '!C$5=0,0,'KWh (Monthly) ENTRY NLI '!C46)</f>
        <v>0</v>
      </c>
      <c r="D46" s="69">
        <f>IF('KWh (Monthly) ENTRY NLI '!D$5=0,0,C46+'KWh (Monthly) ENTRY NLI '!D46)</f>
        <v>0</v>
      </c>
      <c r="E46" s="69">
        <f>IF('KWh (Monthly) ENTRY NLI '!E$5=0,0,D46+'KWh (Monthly) ENTRY NLI '!E46)</f>
        <v>0</v>
      </c>
      <c r="F46" s="69">
        <f>IF('KWh (Monthly) ENTRY NLI '!F$5=0,0,E46+'KWh (Monthly) ENTRY NLI '!F46)</f>
        <v>0</v>
      </c>
      <c r="G46" s="69">
        <f>IF('KWh (Monthly) ENTRY NLI '!G$5=0,0,F46+'KWh (Monthly) ENTRY NLI '!G46)</f>
        <v>0</v>
      </c>
      <c r="H46" s="69">
        <f>IF('KWh (Monthly) ENTRY NLI '!H$5=0,0,G46+'KWh (Monthly) ENTRY NLI '!H46)</f>
        <v>0</v>
      </c>
      <c r="I46" s="69">
        <f>IF('KWh (Monthly) ENTRY NLI '!I$5=0,0,H46+'KWh (Monthly) ENTRY NLI '!I46)</f>
        <v>0</v>
      </c>
      <c r="J46" s="69">
        <f>IF('KWh (Monthly) ENTRY NLI '!J$5=0,0,I46+'KWh (Monthly) ENTRY NLI '!J46)</f>
        <v>0</v>
      </c>
      <c r="K46" s="69">
        <f>IF('KWh (Monthly) ENTRY NLI '!K$5=0,0,J46+'KWh (Monthly) ENTRY NLI '!K46)</f>
        <v>0</v>
      </c>
      <c r="L46" s="69">
        <f>IF('KWh (Monthly) ENTRY NLI '!L$5=0,0,K46+'KWh (Monthly) ENTRY NLI '!L46)</f>
        <v>0</v>
      </c>
      <c r="M46" s="69">
        <f>IF('KWh (Monthly) ENTRY NLI '!M$5=0,0,L46+'KWh (Monthly) ENTRY NLI '!M46)</f>
        <v>0</v>
      </c>
      <c r="N46" s="69">
        <f>IF('KWh (Monthly) ENTRY NLI '!N$5=0,0,M46+'KWh (Monthly) ENTRY NLI '!N46)</f>
        <v>0</v>
      </c>
      <c r="O46" s="69">
        <f>IF('KWh (Monthly) ENTRY NLI '!O$5=0,0,N46+'KWh (Monthly) ENTRY NLI '!O46)</f>
        <v>0</v>
      </c>
      <c r="P46" s="69">
        <f>IF('KWh (Monthly) ENTRY NLI '!P$5=0,0,O46+'KWh (Monthly) ENTRY NLI '!P46)</f>
        <v>0</v>
      </c>
      <c r="Q46" s="69">
        <f>IF('KWh (Monthly) ENTRY NLI '!Q$5=0,0,P46+'KWh (Monthly) ENTRY NLI '!Q46)</f>
        <v>0</v>
      </c>
      <c r="R46" s="69">
        <f>IF('KWh (Monthly) ENTRY NLI '!R$5=0,0,Q46+'KWh (Monthly) ENTRY NLI '!R46)</f>
        <v>0</v>
      </c>
      <c r="S46" s="69">
        <f>IF('KWh (Monthly) ENTRY NLI '!S$5=0,0,R46+'KWh (Monthly) ENTRY NLI '!S46)</f>
        <v>0</v>
      </c>
      <c r="T46" s="69">
        <f>IF('KWh (Monthly) ENTRY NLI '!T$5=0,0,S46+'KWh (Monthly) ENTRY NLI '!T46)</f>
        <v>0</v>
      </c>
      <c r="U46" s="69">
        <f>IF('KWh (Monthly) ENTRY NLI '!U$5=0,0,T46+'KWh (Monthly) ENTRY NLI '!U46)</f>
        <v>0</v>
      </c>
      <c r="V46" s="69">
        <f>IF('KWh (Monthly) ENTRY NLI '!V$5=0,0,U46+'KWh (Monthly) ENTRY NLI '!V46)</f>
        <v>0</v>
      </c>
      <c r="W46" s="69">
        <f>IF('KWh (Monthly) ENTRY NLI '!W$5=0,0,V46+'KWh (Monthly) ENTRY NLI '!W46)</f>
        <v>0</v>
      </c>
      <c r="X46" s="69">
        <f>IF('KWh (Monthly) ENTRY NLI '!X$5=0,0,W46+'KWh (Monthly) ENTRY NLI '!X46)</f>
        <v>0</v>
      </c>
      <c r="Y46" s="69">
        <f>IF('KWh (Monthly) ENTRY NLI '!Y$5=0,0,X46+'KWh (Monthly) ENTRY NLI '!Y46)</f>
        <v>0</v>
      </c>
      <c r="Z46" s="69">
        <f>IF('KWh (Monthly) ENTRY NLI '!Z$5=0,0,Y46+'KWh (Monthly) ENTRY NLI '!Z46)</f>
        <v>0</v>
      </c>
      <c r="AA46" s="69">
        <f>IF('KWh (Monthly) ENTRY NLI '!AA$5=0,0,Z46+'KWh (Monthly) ENTRY NLI '!AA46)</f>
        <v>0</v>
      </c>
      <c r="AB46" s="69">
        <f>IF('KWh (Monthly) ENTRY NLI '!AB$5=0,0,AA46+'KWh (Monthly) ENTRY NLI '!AB46)</f>
        <v>0</v>
      </c>
      <c r="AC46" s="69">
        <f>IF('KWh (Monthly) ENTRY NLI '!AC$5=0,0,AB46+'KWh (Monthly) ENTRY NLI '!AC46)</f>
        <v>0</v>
      </c>
      <c r="AD46" s="69">
        <f>IF('KWh (Monthly) ENTRY NLI '!AD$5=0,0,AC46+'KWh (Monthly) ENTRY NLI '!AD46)</f>
        <v>0</v>
      </c>
      <c r="AE46" s="69">
        <f>IF('KWh (Monthly) ENTRY NLI '!AE$5=0,0,AD46+'KWh (Monthly) ENTRY NLI '!AE46)</f>
        <v>0</v>
      </c>
      <c r="AF46" s="69">
        <f>IF('KWh (Monthly) ENTRY NLI '!AF$5=0,0,AE46+'KWh (Monthly) ENTRY NLI '!AF46)</f>
        <v>0</v>
      </c>
      <c r="AG46" s="69">
        <f>IF('KWh (Monthly) ENTRY NLI '!AG$5=0,0,AF46+'KWh (Monthly) ENTRY NLI '!AG46)</f>
        <v>0</v>
      </c>
      <c r="AH46" s="69">
        <f>IF('KWh (Monthly) ENTRY NLI '!AH$5=0,0,AG46+'KWh (Monthly) ENTRY NLI '!AH46)</f>
        <v>0</v>
      </c>
      <c r="AI46" s="69">
        <f>IF('KWh (Monthly) ENTRY NLI '!AI$5=0,0,AH46+'KWh (Monthly) ENTRY NLI '!AI46)</f>
        <v>0</v>
      </c>
      <c r="AJ46" s="69">
        <f>IF('KWh (Monthly) ENTRY NLI '!AJ$5=0,0,AI46+'KWh (Monthly) ENTRY NLI '!AJ46)</f>
        <v>0</v>
      </c>
      <c r="AK46" s="69">
        <f>IF('KWh (Monthly) ENTRY NLI '!AK$5=0,0,AJ46+'KWh (Monthly) ENTRY NLI '!AK46)</f>
        <v>0</v>
      </c>
      <c r="AL46" s="69">
        <f>IF('KWh (Monthly) ENTRY NLI '!AL$5=0,0,AK46+'KWh (Monthly) ENTRY NLI '!AL46)</f>
        <v>0</v>
      </c>
      <c r="AM46" s="69">
        <f>IF('KWh (Monthly) ENTRY NLI '!AM$5=0,0,AL46+'KWh (Monthly) ENTRY NLI '!AM46)</f>
        <v>0</v>
      </c>
      <c r="AN46" s="69">
        <f>IF('KWh (Monthly) ENTRY NLI '!AN$5=0,0,AM46+'KWh (Monthly) ENTRY NLI '!AN46)</f>
        <v>0</v>
      </c>
      <c r="AO46" s="69">
        <f>IF('KWh (Monthly) ENTRY NLI '!AO$5=-1,0,AN46+'KWh (Monthly) ENTRY NLI '!AO46)</f>
        <v>0</v>
      </c>
      <c r="AP46" s="69">
        <f>IF('KWh (Monthly) ENTRY NLI '!AP$5=-1,0,AO46+'KWh (Monthly) ENTRY NLI '!AP46)</f>
        <v>0</v>
      </c>
      <c r="AQ46" s="69">
        <f>IF('KWh (Monthly) ENTRY NLI '!AQ$5=-1,0,AP46+'KWh (Monthly) ENTRY NLI '!AQ46)</f>
        <v>0</v>
      </c>
      <c r="AR46" s="69">
        <f>IF('KWh (Monthly) ENTRY NLI '!AR$5=-1,0,AQ46+'KWh (Monthly) ENTRY NLI '!AR46)</f>
        <v>0</v>
      </c>
      <c r="AS46" s="69">
        <f>IF('KWh (Monthly) ENTRY NLI '!AS$5=-1,0,AR46+'KWh (Monthly) ENTRY NLI '!AS46)</f>
        <v>0</v>
      </c>
      <c r="AT46" s="69">
        <f>IF('KWh (Monthly) ENTRY NLI '!AT$5=-1,0,AS46+'KWh (Monthly) ENTRY NLI '!AT46)</f>
        <v>0</v>
      </c>
      <c r="AU46" s="69">
        <f>IF('KWh (Monthly) ENTRY NLI '!AU$5=-1,0,AT46+'KWh (Monthly) ENTRY NLI '!AU46)</f>
        <v>0</v>
      </c>
      <c r="AV46" s="69">
        <f>IF('KWh (Monthly) ENTRY NLI '!AV$5=-1,0,AU46+'KWh (Monthly) ENTRY NLI '!AV46)</f>
        <v>0</v>
      </c>
      <c r="AW46" s="69">
        <f>IF('KWh (Monthly) ENTRY NLI '!AW$5=-1,0,AV46+'KWh (Monthly) ENTRY NLI '!AW46)</f>
        <v>0</v>
      </c>
      <c r="AX46" s="69">
        <f>IF('KWh (Monthly) ENTRY NLI '!AX$5=-1,0,AW46+'KWh (Monthly) ENTRY NLI '!AX46)</f>
        <v>0</v>
      </c>
      <c r="AY46" s="69">
        <f>IF('KWh (Monthly) ENTRY NLI '!AY$5=-1,0,AX46+'KWh (Monthly) ENTRY NLI '!AY46)</f>
        <v>0</v>
      </c>
      <c r="AZ46" s="69">
        <f>IF('KWh (Monthly) ENTRY NLI '!AZ$5=-1,0,AY46+'KWh (Monthly) ENTRY NLI '!AZ46)</f>
        <v>0</v>
      </c>
      <c r="BA46" s="69">
        <f>IF('KWh (Monthly) ENTRY NLI '!BA$5=-1,0,AZ46+'KWh (Monthly) ENTRY NLI '!BA46)</f>
        <v>0</v>
      </c>
      <c r="BB46" s="69">
        <f>IF('KWh (Monthly) ENTRY NLI '!BB$5=-1,0,BA46+'KWh (Monthly) ENTRY NLI '!BB46)</f>
        <v>0</v>
      </c>
      <c r="BC46" s="69">
        <f>IF('KWh (Monthly) ENTRY NLI '!BC$5=-1,0,BB46+'KWh (Monthly) ENTRY NLI '!BC46)</f>
        <v>0</v>
      </c>
      <c r="BD46" s="69">
        <f>IF('KWh (Monthly) ENTRY NLI '!BD$5=-1,0,BC46+'KWh (Monthly) ENTRY NLI '!BD46)</f>
        <v>0</v>
      </c>
      <c r="BE46" s="69">
        <f>IF('KWh (Monthly) ENTRY NLI '!BE$5=-1,0,BD46+'KWh (Monthly) ENTRY NLI '!BE46)</f>
        <v>0</v>
      </c>
      <c r="BF46" s="69">
        <f>IF('KWh (Monthly) ENTRY NLI '!BF$5=-1,0,BE46+'KWh (Monthly) ENTRY NLI '!BF46)</f>
        <v>0</v>
      </c>
      <c r="BG46" s="69">
        <f>IF('KWh (Monthly) ENTRY NLI '!BG$5=-1,0,BF46+'KWh (Monthly) ENTRY NLI '!BG46)</f>
        <v>0</v>
      </c>
      <c r="BH46" s="69">
        <f>IF('KWh (Monthly) ENTRY NLI '!BH$5=-1,0,BG46+'KWh (Monthly) ENTRY NLI '!BH46)</f>
        <v>0</v>
      </c>
      <c r="BI46" s="69">
        <f>IF('KWh (Monthly) ENTRY NLI '!BI$5=-1,0,BH46+'KWh (Monthly) ENTRY NLI '!BI46)</f>
        <v>0</v>
      </c>
      <c r="BJ46" s="69">
        <f>IF('KWh (Monthly) ENTRY NLI '!BJ$5=-1,0,BI46+'KWh (Monthly) ENTRY NLI '!BJ46)</f>
        <v>0</v>
      </c>
      <c r="BK46" s="69">
        <f>IF('KWh (Monthly) ENTRY NLI '!BK$5=-1,0,BJ46+'KWh (Monthly) ENTRY NLI '!BK46)</f>
        <v>0</v>
      </c>
      <c r="BL46" s="69">
        <f>IF('KWh (Monthly) ENTRY NLI '!BL$5=-1,0,BK46+'KWh (Monthly) ENTRY NLI '!BL46)</f>
        <v>0</v>
      </c>
      <c r="BM46" s="69">
        <f>IF('KWh (Monthly) ENTRY NLI '!BM$5=-1,0,BL46+'KWh (Monthly) ENTRY NLI '!BM46)</f>
        <v>0</v>
      </c>
      <c r="BN46" s="69">
        <f>IF('KWh (Monthly) ENTRY NLI '!BN$5=-1,0,BM46+'KWh (Monthly) ENTRY NLI '!BN46)</f>
        <v>0</v>
      </c>
      <c r="BO46" s="69">
        <f>IF('KWh (Monthly) ENTRY NLI '!BO$5=-1,0,BN46+'KWh (Monthly) ENTRY NLI '!BO46)</f>
        <v>0</v>
      </c>
      <c r="BP46" s="69">
        <f>IF('KWh (Monthly) ENTRY NLI '!BP$5=-1,0,BO46+'KWh (Monthly) ENTRY NLI '!BP46)</f>
        <v>0</v>
      </c>
      <c r="BQ46" s="69">
        <f>IF('KWh (Monthly) ENTRY NLI '!BQ$5=-1,0,BP46+'KWh (Monthly) ENTRY NLI '!BQ46)</f>
        <v>0</v>
      </c>
      <c r="BR46" s="69">
        <f>IF('KWh (Monthly) ENTRY NLI '!BR$5=-1,0,BQ46+'KWh (Monthly) ENTRY NLI '!BR46)</f>
        <v>0</v>
      </c>
      <c r="BS46" s="69">
        <f>IF('KWh (Monthly) ENTRY NLI '!BS$5=-1,0,BR46+'KWh (Monthly) ENTRY NLI '!BS46)</f>
        <v>0</v>
      </c>
      <c r="BT46" s="69">
        <f>IF('KWh (Monthly) ENTRY NLI '!BT$5=-1,0,BS46+'KWh (Monthly) ENTRY NLI '!BT46)</f>
        <v>0</v>
      </c>
      <c r="BU46" s="69">
        <f>IF('KWh (Monthly) ENTRY NLI '!BU$5=-1,0,BT46+'KWh (Monthly) ENTRY NLI '!BU46)</f>
        <v>0</v>
      </c>
      <c r="BV46" s="69">
        <f>IF('KWh (Monthly) ENTRY NLI '!BV$5=-1,0,BU46+'KWh (Monthly) ENTRY NLI '!BV46)</f>
        <v>0</v>
      </c>
      <c r="BW46" s="69">
        <f>IF('KWh (Monthly) ENTRY NLI '!BW$5=-1,0,BV46+'KWh (Monthly) ENTRY NLI '!BW46)</f>
        <v>0</v>
      </c>
      <c r="BX46" s="69">
        <f>IF('KWh (Monthly) ENTRY NLI '!BX$5=-1,0,BW46+'KWh (Monthly) ENTRY NLI '!BX46)</f>
        <v>0</v>
      </c>
      <c r="BY46" s="69">
        <f>IF('KWh (Monthly) ENTRY NLI '!BY$5=-1,0,BX46+'KWh (Monthly) ENTRY NLI '!BY46)</f>
        <v>0</v>
      </c>
      <c r="BZ46" s="69">
        <f>IF('KWh (Monthly) ENTRY NLI '!BZ$5=-1,0,BY46+'KWh (Monthly) ENTRY NLI '!BZ46)</f>
        <v>0</v>
      </c>
      <c r="CA46" s="69">
        <f>IF('KWh (Monthly) ENTRY NLI '!CA$5=-1,0,BZ46+'KWh (Monthly) ENTRY NLI '!CA46)</f>
        <v>0</v>
      </c>
      <c r="CB46" s="69">
        <f>IF('KWh (Monthly) ENTRY NLI '!CB$5=-1,0,CA46+'KWh (Monthly) ENTRY NLI '!CB46)</f>
        <v>0</v>
      </c>
      <c r="CC46" s="69">
        <f>IF('KWh (Monthly) ENTRY NLI '!CC$5=-1,0,CB46+'KWh (Monthly) ENTRY NLI '!CC46)</f>
        <v>0</v>
      </c>
      <c r="CD46" s="69">
        <f>IF('KWh (Monthly) ENTRY NLI '!CD$5=-1,0,CC46+'KWh (Monthly) ENTRY NLI '!CD46)</f>
        <v>0</v>
      </c>
      <c r="CE46" s="69">
        <f>IF('KWh (Monthly) ENTRY NLI '!CE$5=-1,0,CD46+'KWh (Monthly) ENTRY NLI '!CE46)</f>
        <v>0</v>
      </c>
      <c r="CF46" s="69">
        <f>IF('KWh (Monthly) ENTRY NLI '!CF$5=-1,0,CE46+'KWh (Monthly) ENTRY NLI '!CF46)</f>
        <v>0</v>
      </c>
      <c r="CG46" s="69">
        <f>IF('KWh (Monthly) ENTRY NLI '!CG$5=-1,0,CF46+'KWh (Monthly) ENTRY NLI '!CG46)</f>
        <v>0</v>
      </c>
      <c r="CH46" s="69">
        <f>IF('KWh (Monthly) ENTRY NLI '!CH$5=-1,0,CG46+'KWh (Monthly) ENTRY NLI '!CH46)</f>
        <v>0</v>
      </c>
      <c r="CI46" s="69">
        <f>IF('KWh (Monthly) ENTRY NLI '!CI$5=-1,0,CH46+'KWh (Monthly) ENTRY NLI '!CI46)</f>
        <v>0</v>
      </c>
      <c r="CJ46" s="69">
        <f>IF('KWh (Monthly) ENTRY NLI '!CJ$5=-1,0,CI46+'KWh (Monthly) ENTRY NLI '!CJ46)</f>
        <v>0</v>
      </c>
      <c r="CK46" s="69">
        <f>IF('KWh (Monthly) ENTRY NLI '!CK$5=-1,0,CJ46+'KWh (Monthly) ENTRY NLI '!CK46)</f>
        <v>0</v>
      </c>
      <c r="CL46" s="69">
        <f>IF('KWh (Monthly) ENTRY NLI '!CL$5=-1,0,CK46+'KWh (Monthly) ENTRY NLI '!CL46)</f>
        <v>0</v>
      </c>
      <c r="CM46" s="69">
        <f>IF('KWh (Monthly) ENTRY NLI '!CM$5=-1,0,CL46+'KWh (Monthly) ENTRY NLI '!CM46)</f>
        <v>0</v>
      </c>
      <c r="CN46" s="69">
        <f>IF('KWh (Monthly) ENTRY NLI '!CN$5=-1,0,CM46+'KWh (Monthly) ENTRY NLI '!CN46)</f>
        <v>0</v>
      </c>
      <c r="CO46" s="69">
        <f>IF('KWh (Monthly) ENTRY NLI '!CO$5=-1,0,CN46+'KWh (Monthly) ENTRY NLI '!CO46)</f>
        <v>0</v>
      </c>
      <c r="CP46" s="69">
        <f>IF('KWh (Monthly) ENTRY NLI '!CP$5=-1,0,CO46+'KWh (Monthly) ENTRY NLI '!CP46)</f>
        <v>0</v>
      </c>
      <c r="CQ46" s="69">
        <f>IF('KWh (Monthly) ENTRY NLI '!CQ$5=-1,0,CP46+'KWh (Monthly) ENTRY NLI '!CQ46)</f>
        <v>0</v>
      </c>
      <c r="CR46" s="69">
        <f>IF('KWh (Monthly) ENTRY NLI '!CR$5=-1,0,CQ46+'KWh (Monthly) ENTRY NLI '!CR46)</f>
        <v>0</v>
      </c>
      <c r="CS46" s="69">
        <f>IF('KWh (Monthly) ENTRY NLI '!CS$5=-1,0,CR46+'KWh (Monthly) ENTRY NLI '!CS46)</f>
        <v>0</v>
      </c>
      <c r="CT46" s="69">
        <f>IF('KWh (Monthly) ENTRY NLI '!CT$5=-1,0,CS46+'KWh (Monthly) ENTRY NLI '!CT46)</f>
        <v>0</v>
      </c>
      <c r="CU46" s="69">
        <f>IF('KWh (Monthly) ENTRY NLI '!CU$5=-1,0,CT46+'KWh (Monthly) ENTRY NLI '!CU46)</f>
        <v>0</v>
      </c>
      <c r="CV46" s="69">
        <f>IF('KWh (Monthly) ENTRY NLI '!CV$5=-1,0,CU46+'KWh (Monthly) ENTRY NLI '!CV46)</f>
        <v>0</v>
      </c>
      <c r="CW46" s="69">
        <f>IF('KWh (Monthly) ENTRY NLI '!CW$5=-1,0,CV46+'KWh (Monthly) ENTRY NLI '!CW46)</f>
        <v>0</v>
      </c>
      <c r="CX46" s="69">
        <f>IF('KWh (Monthly) ENTRY NLI '!CX$5=-1,0,CW46+'KWh (Monthly) ENTRY NLI '!CX46)</f>
        <v>0</v>
      </c>
      <c r="CY46" s="69">
        <f>IF('KWh (Monthly) ENTRY NLI '!CY$5=-1,0,CX46+'KWh (Monthly) ENTRY NLI '!CY46)</f>
        <v>0</v>
      </c>
      <c r="CZ46" s="69">
        <f>IF('KWh (Monthly) ENTRY NLI '!CZ$5=-1,0,CY46+'KWh (Monthly) ENTRY NLI '!CZ46)</f>
        <v>0</v>
      </c>
      <c r="DA46" s="69">
        <f>IF('KWh (Monthly) ENTRY NLI '!DA$5=-1,0,CZ46+'KWh (Monthly) ENTRY NLI '!DA46)</f>
        <v>0</v>
      </c>
      <c r="DB46" s="69">
        <f>IF('KWh (Monthly) ENTRY NLI '!DB$5=-1,0,DA46+'KWh (Monthly) ENTRY NLI '!DB46)</f>
        <v>0</v>
      </c>
      <c r="DC46" s="69">
        <f>IF('KWh (Monthly) ENTRY NLI '!DC$5=-1,0,DB46+'KWh (Monthly) ENTRY NLI '!DC46)</f>
        <v>0</v>
      </c>
      <c r="DD46" s="69">
        <f>IF('KWh (Monthly) ENTRY NLI '!DD$5=-1,0,DC46+'KWh (Monthly) ENTRY NLI '!DD46)</f>
        <v>0</v>
      </c>
      <c r="DE46" s="69">
        <f>IF('KWh (Monthly) ENTRY NLI '!DE$5=-1,0,DD46+'KWh (Monthly) ENTRY NLI '!DE46)</f>
        <v>0</v>
      </c>
      <c r="DF46" s="69">
        <f>IF('KWh (Monthly) ENTRY NLI '!DF$5=-1,0,DE46+'KWh (Monthly) ENTRY NLI '!DF46)</f>
        <v>0</v>
      </c>
      <c r="DG46" s="69">
        <f>IF('KWh (Monthly) ENTRY NLI '!DG$5=-1,0,DF46+'KWh (Monthly) ENTRY NLI '!DG46)</f>
        <v>0</v>
      </c>
      <c r="DH46" s="69">
        <f>IF('KWh (Monthly) ENTRY NLI '!DH$5=-1,0,DG46+'KWh (Monthly) ENTRY NLI '!DH46)</f>
        <v>0</v>
      </c>
      <c r="DI46" s="69">
        <f>IF('KWh (Monthly) ENTRY NLI '!DI$5=-1,0,DH46+'KWh (Monthly) ENTRY NLI '!DI46)</f>
        <v>0</v>
      </c>
      <c r="DJ46" s="69">
        <f>IF('KWh (Monthly) ENTRY NLI '!DJ$5=-1,0,DI46+'KWh (Monthly) ENTRY NLI '!DJ46)</f>
        <v>0</v>
      </c>
      <c r="DK46" s="69">
        <f>IF('KWh (Monthly) ENTRY NLI '!DK$5=-1,0,DJ46+'KWh (Monthly) ENTRY NLI '!DK46)</f>
        <v>0</v>
      </c>
      <c r="DL46" s="69">
        <f>IF('KWh (Monthly) ENTRY NLI '!DL$5=-1,0,DK46+'KWh (Monthly) ENTRY NLI '!DL46)</f>
        <v>0</v>
      </c>
      <c r="DM46" s="69">
        <f>IF('KWh (Monthly) ENTRY NLI '!DM$5=-1,0,DL46+'KWh (Monthly) ENTRY NLI '!DM46)</f>
        <v>0</v>
      </c>
      <c r="DN46" s="69">
        <f>IF('KWh (Monthly) ENTRY NLI '!DN$5=-1,0,DM46+'KWh (Monthly) ENTRY NLI '!DN46)</f>
        <v>0</v>
      </c>
      <c r="DO46" s="69">
        <f>IF('KWh (Monthly) ENTRY NLI '!DO$5=-1,0,DN46+'KWh (Monthly) ENTRY NLI '!DO46)</f>
        <v>0</v>
      </c>
      <c r="DP46" s="69">
        <f>IF('KWh (Monthly) ENTRY NLI '!DP$5=-1,0,DO46+'KWh (Monthly) ENTRY NLI '!DP46)</f>
        <v>0</v>
      </c>
      <c r="DQ46" s="69">
        <f>IF('KWh (Monthly) ENTRY NLI '!DQ$5=-1,0,DP46+'KWh (Monthly) ENTRY NLI '!DQ46)</f>
        <v>0</v>
      </c>
      <c r="DR46" s="69">
        <f>IF('KWh (Monthly) ENTRY NLI '!DR$5=-1,0,DQ46+'KWh (Monthly) ENTRY NLI '!DR46)</f>
        <v>0</v>
      </c>
    </row>
    <row r="47" spans="1:122" ht="15.75" thickBot="1" x14ac:dyDescent="0.3">
      <c r="A47" s="164"/>
      <c r="B47" s="45" t="s">
        <v>8</v>
      </c>
      <c r="C47" s="69">
        <f>IF('KWh (Monthly) ENTRY NLI '!C$5=0,0,'KWh (Monthly) ENTRY NLI '!C47)</f>
        <v>0</v>
      </c>
      <c r="D47" s="69">
        <f>IF('KWh (Monthly) ENTRY NLI '!D$5=0,0,C47+'KWh (Monthly) ENTRY NLI '!D47)</f>
        <v>0</v>
      </c>
      <c r="E47" s="69">
        <f>IF('KWh (Monthly) ENTRY NLI '!E$5=0,0,D47+'KWh (Monthly) ENTRY NLI '!E47)</f>
        <v>0</v>
      </c>
      <c r="F47" s="69">
        <f>IF('KWh (Monthly) ENTRY NLI '!F$5=0,0,E47+'KWh (Monthly) ENTRY NLI '!F47)</f>
        <v>0</v>
      </c>
      <c r="G47" s="69">
        <f>IF('KWh (Monthly) ENTRY NLI '!G$5=0,0,F47+'KWh (Monthly) ENTRY NLI '!G47)</f>
        <v>0</v>
      </c>
      <c r="H47" s="69">
        <f>IF('KWh (Monthly) ENTRY NLI '!H$5=0,0,G47+'KWh (Monthly) ENTRY NLI '!H47)</f>
        <v>0</v>
      </c>
      <c r="I47" s="69">
        <f>IF('KWh (Monthly) ENTRY NLI '!I$5=0,0,H47+'KWh (Monthly) ENTRY NLI '!I47)</f>
        <v>0</v>
      </c>
      <c r="J47" s="69">
        <f>IF('KWh (Monthly) ENTRY NLI '!J$5=0,0,I47+'KWh (Monthly) ENTRY NLI '!J47)</f>
        <v>0</v>
      </c>
      <c r="K47" s="69">
        <f>IF('KWh (Monthly) ENTRY NLI '!K$5=0,0,J47+'KWh (Monthly) ENTRY NLI '!K47)</f>
        <v>0</v>
      </c>
      <c r="L47" s="69">
        <f>IF('KWh (Monthly) ENTRY NLI '!L$5=0,0,K47+'KWh (Monthly) ENTRY NLI '!L47)</f>
        <v>0</v>
      </c>
      <c r="M47" s="69">
        <f>IF('KWh (Monthly) ENTRY NLI '!M$5=0,0,L47+'KWh (Monthly) ENTRY NLI '!M47)</f>
        <v>0</v>
      </c>
      <c r="N47" s="69">
        <f>IF('KWh (Monthly) ENTRY NLI '!N$5=0,0,M47+'KWh (Monthly) ENTRY NLI '!N47)</f>
        <v>0</v>
      </c>
      <c r="O47" s="69">
        <f>IF('KWh (Monthly) ENTRY NLI '!O$5=0,0,N47+'KWh (Monthly) ENTRY NLI '!O47)</f>
        <v>0</v>
      </c>
      <c r="P47" s="69">
        <f>IF('KWh (Monthly) ENTRY NLI '!P$5=0,0,O47+'KWh (Monthly) ENTRY NLI '!P47)</f>
        <v>0</v>
      </c>
      <c r="Q47" s="69">
        <f>IF('KWh (Monthly) ENTRY NLI '!Q$5=0,0,P47+'KWh (Monthly) ENTRY NLI '!Q47)</f>
        <v>0</v>
      </c>
      <c r="R47" s="69">
        <f>IF('KWh (Monthly) ENTRY NLI '!R$5=0,0,Q47+'KWh (Monthly) ENTRY NLI '!R47)</f>
        <v>0</v>
      </c>
      <c r="S47" s="69">
        <f>IF('KWh (Monthly) ENTRY NLI '!S$5=0,0,R47+'KWh (Monthly) ENTRY NLI '!S47)</f>
        <v>0</v>
      </c>
      <c r="T47" s="69">
        <f>IF('KWh (Monthly) ENTRY NLI '!T$5=0,0,S47+'KWh (Monthly) ENTRY NLI '!T47)</f>
        <v>0</v>
      </c>
      <c r="U47" s="69">
        <f>IF('KWh (Monthly) ENTRY NLI '!U$5=0,0,T47+'KWh (Monthly) ENTRY NLI '!U47)</f>
        <v>0</v>
      </c>
      <c r="V47" s="69">
        <f>IF('KWh (Monthly) ENTRY NLI '!V$5=0,0,U47+'KWh (Monthly) ENTRY NLI '!V47)</f>
        <v>0</v>
      </c>
      <c r="W47" s="69">
        <f>IF('KWh (Monthly) ENTRY NLI '!W$5=0,0,V47+'KWh (Monthly) ENTRY NLI '!W47)</f>
        <v>0</v>
      </c>
      <c r="X47" s="69">
        <f>IF('KWh (Monthly) ENTRY NLI '!X$5=0,0,W47+'KWh (Monthly) ENTRY NLI '!X47)</f>
        <v>0</v>
      </c>
      <c r="Y47" s="69">
        <f>IF('KWh (Monthly) ENTRY NLI '!Y$5=0,0,X47+'KWh (Monthly) ENTRY NLI '!Y47)</f>
        <v>0</v>
      </c>
      <c r="Z47" s="69">
        <f>IF('KWh (Monthly) ENTRY NLI '!Z$5=0,0,Y47+'KWh (Monthly) ENTRY NLI '!Z47)</f>
        <v>0</v>
      </c>
      <c r="AA47" s="69">
        <f>IF('KWh (Monthly) ENTRY NLI '!AA$5=0,0,Z47+'KWh (Monthly) ENTRY NLI '!AA47)</f>
        <v>0</v>
      </c>
      <c r="AB47" s="69">
        <f>IF('KWh (Monthly) ENTRY NLI '!AB$5=0,0,AA47+'KWh (Monthly) ENTRY NLI '!AB47)</f>
        <v>0</v>
      </c>
      <c r="AC47" s="69">
        <f>IF('KWh (Monthly) ENTRY NLI '!AC$5=0,0,AB47+'KWh (Monthly) ENTRY NLI '!AC47)</f>
        <v>0</v>
      </c>
      <c r="AD47" s="69">
        <f>IF('KWh (Monthly) ENTRY NLI '!AD$5=0,0,AC47+'KWh (Monthly) ENTRY NLI '!AD47)</f>
        <v>0</v>
      </c>
      <c r="AE47" s="69">
        <f>IF('KWh (Monthly) ENTRY NLI '!AE$5=0,0,AD47+'KWh (Monthly) ENTRY NLI '!AE47)</f>
        <v>0</v>
      </c>
      <c r="AF47" s="69">
        <f>IF('KWh (Monthly) ENTRY NLI '!AF$5=0,0,AE47+'KWh (Monthly) ENTRY NLI '!AF47)</f>
        <v>0</v>
      </c>
      <c r="AG47" s="69">
        <f>IF('KWh (Monthly) ENTRY NLI '!AG$5=0,0,AF47+'KWh (Monthly) ENTRY NLI '!AG47)</f>
        <v>0</v>
      </c>
      <c r="AH47" s="69">
        <f>IF('KWh (Monthly) ENTRY NLI '!AH$5=0,0,AG47+'KWh (Monthly) ENTRY NLI '!AH47)</f>
        <v>0</v>
      </c>
      <c r="AI47" s="69">
        <f>IF('KWh (Monthly) ENTRY NLI '!AI$5=0,0,AH47+'KWh (Monthly) ENTRY NLI '!AI47)</f>
        <v>0</v>
      </c>
      <c r="AJ47" s="69">
        <f>IF('KWh (Monthly) ENTRY NLI '!AJ$5=0,0,AI47+'KWh (Monthly) ENTRY NLI '!AJ47)</f>
        <v>0</v>
      </c>
      <c r="AK47" s="69">
        <f>IF('KWh (Monthly) ENTRY NLI '!AK$5=0,0,AJ47+'KWh (Monthly) ENTRY NLI '!AK47)</f>
        <v>0</v>
      </c>
      <c r="AL47" s="69">
        <f>IF('KWh (Monthly) ENTRY NLI '!AL$5=0,0,AK47+'KWh (Monthly) ENTRY NLI '!AL47)</f>
        <v>0</v>
      </c>
      <c r="AM47" s="69">
        <f>IF('KWh (Monthly) ENTRY NLI '!AM$5=0,0,AL47+'KWh (Monthly) ENTRY NLI '!AM47)</f>
        <v>0</v>
      </c>
      <c r="AN47" s="69">
        <f>IF('KWh (Monthly) ENTRY NLI '!AN$5=0,0,AM47+'KWh (Monthly) ENTRY NLI '!AN47)</f>
        <v>0</v>
      </c>
      <c r="AO47" s="69">
        <f>IF('KWh (Monthly) ENTRY NLI '!AO$5=-1,0,AN47+'KWh (Monthly) ENTRY NLI '!AO47)</f>
        <v>0</v>
      </c>
      <c r="AP47" s="69">
        <f>IF('KWh (Monthly) ENTRY NLI '!AP$5=-1,0,AO47+'KWh (Monthly) ENTRY NLI '!AP47)</f>
        <v>0</v>
      </c>
      <c r="AQ47" s="69">
        <f>IF('KWh (Monthly) ENTRY NLI '!AQ$5=-1,0,AP47+'KWh (Monthly) ENTRY NLI '!AQ47)</f>
        <v>0</v>
      </c>
      <c r="AR47" s="69">
        <f>IF('KWh (Monthly) ENTRY NLI '!AR$5=-1,0,AQ47+'KWh (Monthly) ENTRY NLI '!AR47)</f>
        <v>0</v>
      </c>
      <c r="AS47" s="69">
        <f>IF('KWh (Monthly) ENTRY NLI '!AS$5=-1,0,AR47+'KWh (Monthly) ENTRY NLI '!AS47)</f>
        <v>0</v>
      </c>
      <c r="AT47" s="69">
        <f>IF('KWh (Monthly) ENTRY NLI '!AT$5=-1,0,AS47+'KWh (Monthly) ENTRY NLI '!AT47)</f>
        <v>0</v>
      </c>
      <c r="AU47" s="69">
        <f>IF('KWh (Monthly) ENTRY NLI '!AU$5=-1,0,AT47+'KWh (Monthly) ENTRY NLI '!AU47)</f>
        <v>0</v>
      </c>
      <c r="AV47" s="69">
        <f>IF('KWh (Monthly) ENTRY NLI '!AV$5=-1,0,AU47+'KWh (Monthly) ENTRY NLI '!AV47)</f>
        <v>0</v>
      </c>
      <c r="AW47" s="69">
        <f>IF('KWh (Monthly) ENTRY NLI '!AW$5=-1,0,AV47+'KWh (Monthly) ENTRY NLI '!AW47)</f>
        <v>0</v>
      </c>
      <c r="AX47" s="69">
        <f>IF('KWh (Monthly) ENTRY NLI '!AX$5=-1,0,AW47+'KWh (Monthly) ENTRY NLI '!AX47)</f>
        <v>0</v>
      </c>
      <c r="AY47" s="69">
        <f>IF('KWh (Monthly) ENTRY NLI '!AY$5=-1,0,AX47+'KWh (Monthly) ENTRY NLI '!AY47)</f>
        <v>0</v>
      </c>
      <c r="AZ47" s="69">
        <f>IF('KWh (Monthly) ENTRY NLI '!AZ$5=-1,0,AY47+'KWh (Monthly) ENTRY NLI '!AZ47)</f>
        <v>0</v>
      </c>
      <c r="BA47" s="69">
        <f>IF('KWh (Monthly) ENTRY NLI '!BA$5=-1,0,AZ47+'KWh (Monthly) ENTRY NLI '!BA47)</f>
        <v>0</v>
      </c>
      <c r="BB47" s="69">
        <f>IF('KWh (Monthly) ENTRY NLI '!BB$5=-1,0,BA47+'KWh (Monthly) ENTRY NLI '!BB47)</f>
        <v>0</v>
      </c>
      <c r="BC47" s="69">
        <f>IF('KWh (Monthly) ENTRY NLI '!BC$5=-1,0,BB47+'KWh (Monthly) ENTRY NLI '!BC47)</f>
        <v>0</v>
      </c>
      <c r="BD47" s="69">
        <f>IF('KWh (Monthly) ENTRY NLI '!BD$5=-1,0,BC47+'KWh (Monthly) ENTRY NLI '!BD47)</f>
        <v>0</v>
      </c>
      <c r="BE47" s="69">
        <f>IF('KWh (Monthly) ENTRY NLI '!BE$5=-1,0,BD47+'KWh (Monthly) ENTRY NLI '!BE47)</f>
        <v>0</v>
      </c>
      <c r="BF47" s="69">
        <f>IF('KWh (Monthly) ENTRY NLI '!BF$5=-1,0,BE47+'KWh (Monthly) ENTRY NLI '!BF47)</f>
        <v>0</v>
      </c>
      <c r="BG47" s="69">
        <f>IF('KWh (Monthly) ENTRY NLI '!BG$5=-1,0,BF47+'KWh (Monthly) ENTRY NLI '!BG47)</f>
        <v>0</v>
      </c>
      <c r="BH47" s="69">
        <f>IF('KWh (Monthly) ENTRY NLI '!BH$5=-1,0,BG47+'KWh (Monthly) ENTRY NLI '!BH47)</f>
        <v>0</v>
      </c>
      <c r="BI47" s="69">
        <f>IF('KWh (Monthly) ENTRY NLI '!BI$5=-1,0,BH47+'KWh (Monthly) ENTRY NLI '!BI47)</f>
        <v>0</v>
      </c>
      <c r="BJ47" s="69">
        <f>IF('KWh (Monthly) ENTRY NLI '!BJ$5=-1,0,BI47+'KWh (Monthly) ENTRY NLI '!BJ47)</f>
        <v>0</v>
      </c>
      <c r="BK47" s="69">
        <f>IF('KWh (Monthly) ENTRY NLI '!BK$5=-1,0,BJ47+'KWh (Monthly) ENTRY NLI '!BK47)</f>
        <v>0</v>
      </c>
      <c r="BL47" s="69">
        <f>IF('KWh (Monthly) ENTRY NLI '!BL$5=-1,0,BK47+'KWh (Monthly) ENTRY NLI '!BL47)</f>
        <v>0</v>
      </c>
      <c r="BM47" s="69">
        <f>IF('KWh (Monthly) ENTRY NLI '!BM$5=-1,0,BL47+'KWh (Monthly) ENTRY NLI '!BM47)</f>
        <v>0</v>
      </c>
      <c r="BN47" s="69">
        <f>IF('KWh (Monthly) ENTRY NLI '!BN$5=-1,0,BM47+'KWh (Monthly) ENTRY NLI '!BN47)</f>
        <v>0</v>
      </c>
      <c r="BO47" s="69">
        <f>IF('KWh (Monthly) ENTRY NLI '!BO$5=-1,0,BN47+'KWh (Monthly) ENTRY NLI '!BO47)</f>
        <v>0</v>
      </c>
      <c r="BP47" s="69">
        <f>IF('KWh (Monthly) ENTRY NLI '!BP$5=-1,0,BO47+'KWh (Monthly) ENTRY NLI '!BP47)</f>
        <v>0</v>
      </c>
      <c r="BQ47" s="69">
        <f>IF('KWh (Monthly) ENTRY NLI '!BQ$5=-1,0,BP47+'KWh (Monthly) ENTRY NLI '!BQ47)</f>
        <v>0</v>
      </c>
      <c r="BR47" s="69">
        <f>IF('KWh (Monthly) ENTRY NLI '!BR$5=-1,0,BQ47+'KWh (Monthly) ENTRY NLI '!BR47)</f>
        <v>0</v>
      </c>
      <c r="BS47" s="69">
        <f>IF('KWh (Monthly) ENTRY NLI '!BS$5=-1,0,BR47+'KWh (Monthly) ENTRY NLI '!BS47)</f>
        <v>0</v>
      </c>
      <c r="BT47" s="69">
        <f>IF('KWh (Monthly) ENTRY NLI '!BT$5=-1,0,BS47+'KWh (Monthly) ENTRY NLI '!BT47)</f>
        <v>0</v>
      </c>
      <c r="BU47" s="69">
        <f>IF('KWh (Monthly) ENTRY NLI '!BU$5=-1,0,BT47+'KWh (Monthly) ENTRY NLI '!BU47)</f>
        <v>0</v>
      </c>
      <c r="BV47" s="69">
        <f>IF('KWh (Monthly) ENTRY NLI '!BV$5=-1,0,BU47+'KWh (Monthly) ENTRY NLI '!BV47)</f>
        <v>0</v>
      </c>
      <c r="BW47" s="69">
        <f>IF('KWh (Monthly) ENTRY NLI '!BW$5=-1,0,BV47+'KWh (Monthly) ENTRY NLI '!BW47)</f>
        <v>0</v>
      </c>
      <c r="BX47" s="69">
        <f>IF('KWh (Monthly) ENTRY NLI '!BX$5=-1,0,BW47+'KWh (Monthly) ENTRY NLI '!BX47)</f>
        <v>0</v>
      </c>
      <c r="BY47" s="69">
        <f>IF('KWh (Monthly) ENTRY NLI '!BY$5=-1,0,BX47+'KWh (Monthly) ENTRY NLI '!BY47)</f>
        <v>0</v>
      </c>
      <c r="BZ47" s="69">
        <f>IF('KWh (Monthly) ENTRY NLI '!BZ$5=-1,0,BY47+'KWh (Monthly) ENTRY NLI '!BZ47)</f>
        <v>0</v>
      </c>
      <c r="CA47" s="69">
        <f>IF('KWh (Monthly) ENTRY NLI '!CA$5=-1,0,BZ47+'KWh (Monthly) ENTRY NLI '!CA47)</f>
        <v>0</v>
      </c>
      <c r="CB47" s="69">
        <f>IF('KWh (Monthly) ENTRY NLI '!CB$5=-1,0,CA47+'KWh (Monthly) ENTRY NLI '!CB47)</f>
        <v>0</v>
      </c>
      <c r="CC47" s="69">
        <f>IF('KWh (Monthly) ENTRY NLI '!CC$5=-1,0,CB47+'KWh (Monthly) ENTRY NLI '!CC47)</f>
        <v>0</v>
      </c>
      <c r="CD47" s="69">
        <f>IF('KWh (Monthly) ENTRY NLI '!CD$5=-1,0,CC47+'KWh (Monthly) ENTRY NLI '!CD47)</f>
        <v>0</v>
      </c>
      <c r="CE47" s="69">
        <f>IF('KWh (Monthly) ENTRY NLI '!CE$5=-1,0,CD47+'KWh (Monthly) ENTRY NLI '!CE47)</f>
        <v>0</v>
      </c>
      <c r="CF47" s="69">
        <f>IF('KWh (Monthly) ENTRY NLI '!CF$5=-1,0,CE47+'KWh (Monthly) ENTRY NLI '!CF47)</f>
        <v>0</v>
      </c>
      <c r="CG47" s="69">
        <f>IF('KWh (Monthly) ENTRY NLI '!CG$5=-1,0,CF47+'KWh (Monthly) ENTRY NLI '!CG47)</f>
        <v>0</v>
      </c>
      <c r="CH47" s="69">
        <f>IF('KWh (Monthly) ENTRY NLI '!CH$5=-1,0,CG47+'KWh (Monthly) ENTRY NLI '!CH47)</f>
        <v>0</v>
      </c>
      <c r="CI47" s="69">
        <f>IF('KWh (Monthly) ENTRY NLI '!CI$5=-1,0,CH47+'KWh (Monthly) ENTRY NLI '!CI47)</f>
        <v>0</v>
      </c>
      <c r="CJ47" s="69">
        <f>IF('KWh (Monthly) ENTRY NLI '!CJ$5=-1,0,CI47+'KWh (Monthly) ENTRY NLI '!CJ47)</f>
        <v>0</v>
      </c>
      <c r="CK47" s="69">
        <f>IF('KWh (Monthly) ENTRY NLI '!CK$5=-1,0,CJ47+'KWh (Monthly) ENTRY NLI '!CK47)</f>
        <v>0</v>
      </c>
      <c r="CL47" s="69">
        <f>IF('KWh (Monthly) ENTRY NLI '!CL$5=-1,0,CK47+'KWh (Monthly) ENTRY NLI '!CL47)</f>
        <v>0</v>
      </c>
      <c r="CM47" s="69">
        <f>IF('KWh (Monthly) ENTRY NLI '!CM$5=-1,0,CL47+'KWh (Monthly) ENTRY NLI '!CM47)</f>
        <v>0</v>
      </c>
      <c r="CN47" s="69">
        <f>IF('KWh (Monthly) ENTRY NLI '!CN$5=-1,0,CM47+'KWh (Monthly) ENTRY NLI '!CN47)</f>
        <v>0</v>
      </c>
      <c r="CO47" s="69">
        <f>IF('KWh (Monthly) ENTRY NLI '!CO$5=-1,0,CN47+'KWh (Monthly) ENTRY NLI '!CO47)</f>
        <v>0</v>
      </c>
      <c r="CP47" s="69">
        <f>IF('KWh (Monthly) ENTRY NLI '!CP$5=-1,0,CO47+'KWh (Monthly) ENTRY NLI '!CP47)</f>
        <v>0</v>
      </c>
      <c r="CQ47" s="69">
        <f>IF('KWh (Monthly) ENTRY NLI '!CQ$5=-1,0,CP47+'KWh (Monthly) ENTRY NLI '!CQ47)</f>
        <v>0</v>
      </c>
      <c r="CR47" s="69">
        <f>IF('KWh (Monthly) ENTRY NLI '!CR$5=-1,0,CQ47+'KWh (Monthly) ENTRY NLI '!CR47)</f>
        <v>0</v>
      </c>
      <c r="CS47" s="69">
        <f>IF('KWh (Monthly) ENTRY NLI '!CS$5=-1,0,CR47+'KWh (Monthly) ENTRY NLI '!CS47)</f>
        <v>0</v>
      </c>
      <c r="CT47" s="69">
        <f>IF('KWh (Monthly) ENTRY NLI '!CT$5=-1,0,CS47+'KWh (Monthly) ENTRY NLI '!CT47)</f>
        <v>0</v>
      </c>
      <c r="CU47" s="69">
        <f>IF('KWh (Monthly) ENTRY NLI '!CU$5=-1,0,CT47+'KWh (Monthly) ENTRY NLI '!CU47)</f>
        <v>0</v>
      </c>
      <c r="CV47" s="69">
        <f>IF('KWh (Monthly) ENTRY NLI '!CV$5=-1,0,CU47+'KWh (Monthly) ENTRY NLI '!CV47)</f>
        <v>0</v>
      </c>
      <c r="CW47" s="69">
        <f>IF('KWh (Monthly) ENTRY NLI '!CW$5=-1,0,CV47+'KWh (Monthly) ENTRY NLI '!CW47)</f>
        <v>0</v>
      </c>
      <c r="CX47" s="69">
        <f>IF('KWh (Monthly) ENTRY NLI '!CX$5=-1,0,CW47+'KWh (Monthly) ENTRY NLI '!CX47)</f>
        <v>0</v>
      </c>
      <c r="CY47" s="69">
        <f>IF('KWh (Monthly) ENTRY NLI '!CY$5=-1,0,CX47+'KWh (Monthly) ENTRY NLI '!CY47)</f>
        <v>0</v>
      </c>
      <c r="CZ47" s="69">
        <f>IF('KWh (Monthly) ENTRY NLI '!CZ$5=-1,0,CY47+'KWh (Monthly) ENTRY NLI '!CZ47)</f>
        <v>0</v>
      </c>
      <c r="DA47" s="69">
        <f>IF('KWh (Monthly) ENTRY NLI '!DA$5=-1,0,CZ47+'KWh (Monthly) ENTRY NLI '!DA47)</f>
        <v>0</v>
      </c>
      <c r="DB47" s="69">
        <f>IF('KWh (Monthly) ENTRY NLI '!DB$5=-1,0,DA47+'KWh (Monthly) ENTRY NLI '!DB47)</f>
        <v>0</v>
      </c>
      <c r="DC47" s="69">
        <f>IF('KWh (Monthly) ENTRY NLI '!DC$5=-1,0,DB47+'KWh (Monthly) ENTRY NLI '!DC47)</f>
        <v>0</v>
      </c>
      <c r="DD47" s="69">
        <f>IF('KWh (Monthly) ENTRY NLI '!DD$5=-1,0,DC47+'KWh (Monthly) ENTRY NLI '!DD47)</f>
        <v>0</v>
      </c>
      <c r="DE47" s="69">
        <f>IF('KWh (Monthly) ENTRY NLI '!DE$5=-1,0,DD47+'KWh (Monthly) ENTRY NLI '!DE47)</f>
        <v>0</v>
      </c>
      <c r="DF47" s="69">
        <f>IF('KWh (Monthly) ENTRY NLI '!DF$5=-1,0,DE47+'KWh (Monthly) ENTRY NLI '!DF47)</f>
        <v>0</v>
      </c>
      <c r="DG47" s="69">
        <f>IF('KWh (Monthly) ENTRY NLI '!DG$5=-1,0,DF47+'KWh (Monthly) ENTRY NLI '!DG47)</f>
        <v>0</v>
      </c>
      <c r="DH47" s="69">
        <f>IF('KWh (Monthly) ENTRY NLI '!DH$5=-1,0,DG47+'KWh (Monthly) ENTRY NLI '!DH47)</f>
        <v>0</v>
      </c>
      <c r="DI47" s="69">
        <f>IF('KWh (Monthly) ENTRY NLI '!DI$5=-1,0,DH47+'KWh (Monthly) ENTRY NLI '!DI47)</f>
        <v>0</v>
      </c>
      <c r="DJ47" s="69">
        <f>IF('KWh (Monthly) ENTRY NLI '!DJ$5=-1,0,DI47+'KWh (Monthly) ENTRY NLI '!DJ47)</f>
        <v>0</v>
      </c>
      <c r="DK47" s="69">
        <f>IF('KWh (Monthly) ENTRY NLI '!DK$5=-1,0,DJ47+'KWh (Monthly) ENTRY NLI '!DK47)</f>
        <v>0</v>
      </c>
      <c r="DL47" s="69">
        <f>IF('KWh (Monthly) ENTRY NLI '!DL$5=-1,0,DK47+'KWh (Monthly) ENTRY NLI '!DL47)</f>
        <v>0</v>
      </c>
      <c r="DM47" s="69">
        <f>IF('KWh (Monthly) ENTRY NLI '!DM$5=-1,0,DL47+'KWh (Monthly) ENTRY NLI '!DM47)</f>
        <v>0</v>
      </c>
      <c r="DN47" s="69">
        <f>IF('KWh (Monthly) ENTRY NLI '!DN$5=-1,0,DM47+'KWh (Monthly) ENTRY NLI '!DN47)</f>
        <v>0</v>
      </c>
      <c r="DO47" s="69">
        <f>IF('KWh (Monthly) ENTRY NLI '!DO$5=-1,0,DN47+'KWh (Monthly) ENTRY NLI '!DO47)</f>
        <v>0</v>
      </c>
      <c r="DP47" s="69">
        <f>IF('KWh (Monthly) ENTRY NLI '!DP$5=-1,0,DO47+'KWh (Monthly) ENTRY NLI '!DP47)</f>
        <v>0</v>
      </c>
      <c r="DQ47" s="69">
        <f>IF('KWh (Monthly) ENTRY NLI '!DQ$5=-1,0,DP47+'KWh (Monthly) ENTRY NLI '!DQ47)</f>
        <v>0</v>
      </c>
      <c r="DR47" s="69">
        <f>IF('KWh (Monthly) ENTRY NLI '!DR$5=-1,0,DQ47+'KWh (Monthly) ENTRY NLI '!DR47)</f>
        <v>0</v>
      </c>
    </row>
    <row r="48" spans="1:122" ht="15.75" thickBot="1" x14ac:dyDescent="0.3"/>
    <row r="49" spans="1:122" ht="15.75" x14ac:dyDescent="0.25">
      <c r="A49" s="19"/>
      <c r="B49" s="76" t="s">
        <v>32</v>
      </c>
      <c r="C49" s="51">
        <v>43466</v>
      </c>
      <c r="D49" s="51">
        <v>43497</v>
      </c>
      <c r="E49" s="49">
        <v>43525</v>
      </c>
      <c r="F49" s="49">
        <v>43556</v>
      </c>
      <c r="G49" s="49">
        <v>43586</v>
      </c>
      <c r="H49" s="49">
        <v>43617</v>
      </c>
      <c r="I49" s="49">
        <v>43647</v>
      </c>
      <c r="J49" s="49">
        <v>43678</v>
      </c>
      <c r="K49" s="49">
        <v>43709</v>
      </c>
      <c r="L49" s="49">
        <v>43739</v>
      </c>
      <c r="M49" s="49">
        <v>43770</v>
      </c>
      <c r="N49" s="49">
        <v>43800</v>
      </c>
      <c r="O49" s="49">
        <v>43831</v>
      </c>
      <c r="P49" s="49">
        <v>43862</v>
      </c>
      <c r="Q49" s="50">
        <v>43891</v>
      </c>
      <c r="R49" s="50">
        <v>43922</v>
      </c>
      <c r="S49" s="50">
        <v>43952</v>
      </c>
      <c r="T49" s="50">
        <v>43983</v>
      </c>
      <c r="U49" s="50">
        <v>44013</v>
      </c>
      <c r="V49" s="50">
        <v>44044</v>
      </c>
      <c r="W49" s="50">
        <v>44075</v>
      </c>
      <c r="X49" s="50">
        <v>44105</v>
      </c>
      <c r="Y49" s="50">
        <v>44136</v>
      </c>
      <c r="Z49" s="50">
        <v>44166</v>
      </c>
      <c r="AA49" s="50">
        <v>44197</v>
      </c>
      <c r="AB49" s="50">
        <v>44228</v>
      </c>
      <c r="AC49" s="51">
        <v>44256</v>
      </c>
      <c r="AD49" s="51">
        <v>44287</v>
      </c>
      <c r="AE49" s="51">
        <v>44317</v>
      </c>
      <c r="AF49" s="51">
        <v>44348</v>
      </c>
      <c r="AG49" s="51">
        <v>44378</v>
      </c>
      <c r="AH49" s="51">
        <v>44409</v>
      </c>
      <c r="AI49" s="51">
        <v>44440</v>
      </c>
      <c r="AJ49" s="51">
        <v>44470</v>
      </c>
      <c r="AK49" s="51">
        <v>44501</v>
      </c>
      <c r="AL49" s="51">
        <v>44531</v>
      </c>
      <c r="AM49" s="51">
        <v>44562</v>
      </c>
      <c r="AN49" s="51">
        <v>44593</v>
      </c>
      <c r="AO49" s="49">
        <v>44621</v>
      </c>
      <c r="AP49" s="49">
        <v>44652</v>
      </c>
      <c r="AQ49" s="49">
        <v>44682</v>
      </c>
      <c r="AR49" s="49">
        <v>44713</v>
      </c>
      <c r="AS49" s="49">
        <v>44743</v>
      </c>
      <c r="AT49" s="49">
        <v>44774</v>
      </c>
      <c r="AU49" s="49">
        <v>44805</v>
      </c>
      <c r="AV49" s="49">
        <v>44835</v>
      </c>
      <c r="AW49" s="49">
        <v>44866</v>
      </c>
      <c r="AX49" s="49">
        <v>44896</v>
      </c>
      <c r="AY49" s="49">
        <v>44927</v>
      </c>
      <c r="AZ49" s="49">
        <v>44958</v>
      </c>
      <c r="BA49" s="50">
        <v>44986</v>
      </c>
      <c r="BB49" s="50">
        <v>45017</v>
      </c>
      <c r="BC49" s="50">
        <v>45047</v>
      </c>
      <c r="BD49" s="50">
        <v>45078</v>
      </c>
      <c r="BE49" s="50">
        <v>45108</v>
      </c>
      <c r="BF49" s="50">
        <v>45139</v>
      </c>
      <c r="BG49" s="50">
        <v>45170</v>
      </c>
      <c r="BH49" s="50">
        <v>45200</v>
      </c>
      <c r="BI49" s="50">
        <v>45231</v>
      </c>
      <c r="BJ49" s="50">
        <v>45261</v>
      </c>
      <c r="BK49" s="50">
        <v>45292</v>
      </c>
      <c r="BL49" s="50">
        <v>45323</v>
      </c>
      <c r="BM49" s="51">
        <v>45352</v>
      </c>
      <c r="BN49" s="51">
        <v>45383</v>
      </c>
      <c r="BO49" s="51">
        <v>45413</v>
      </c>
      <c r="BP49" s="51">
        <v>45444</v>
      </c>
      <c r="BQ49" s="51">
        <v>45474</v>
      </c>
      <c r="BR49" s="51">
        <v>45505</v>
      </c>
      <c r="BS49" s="51">
        <v>45536</v>
      </c>
      <c r="BT49" s="51">
        <v>45566</v>
      </c>
      <c r="BU49" s="51">
        <v>45597</v>
      </c>
      <c r="BV49" s="51">
        <v>45627</v>
      </c>
      <c r="BW49" s="51">
        <v>45658</v>
      </c>
      <c r="BX49" s="51">
        <v>45689</v>
      </c>
      <c r="BY49" s="49">
        <v>45717</v>
      </c>
      <c r="BZ49" s="49">
        <v>45748</v>
      </c>
      <c r="CA49" s="49">
        <v>45778</v>
      </c>
      <c r="CB49" s="49">
        <v>45809</v>
      </c>
      <c r="CC49" s="49">
        <v>45839</v>
      </c>
      <c r="CD49" s="49">
        <v>45870</v>
      </c>
      <c r="CE49" s="49">
        <v>45901</v>
      </c>
      <c r="CF49" s="49">
        <v>45931</v>
      </c>
      <c r="CG49" s="49">
        <v>45962</v>
      </c>
      <c r="CH49" s="49">
        <v>45992</v>
      </c>
      <c r="CI49" s="49">
        <v>46023</v>
      </c>
      <c r="CJ49" s="49">
        <v>46054</v>
      </c>
      <c r="CK49" s="49">
        <v>46082</v>
      </c>
      <c r="CL49" s="49">
        <v>46113</v>
      </c>
      <c r="CM49" s="49">
        <v>46143</v>
      </c>
      <c r="CN49" s="49">
        <v>46174</v>
      </c>
      <c r="CO49" s="49">
        <v>46204</v>
      </c>
      <c r="CP49" s="49">
        <v>46235</v>
      </c>
      <c r="CQ49" s="49">
        <v>46266</v>
      </c>
      <c r="CR49" s="49">
        <v>46296</v>
      </c>
      <c r="CS49" s="49">
        <v>46327</v>
      </c>
      <c r="CT49" s="49">
        <v>46357</v>
      </c>
      <c r="CU49" s="49">
        <v>46388</v>
      </c>
      <c r="CV49" s="49">
        <v>46419</v>
      </c>
      <c r="CW49" s="49">
        <v>46447</v>
      </c>
      <c r="CX49" s="49">
        <v>46478</v>
      </c>
      <c r="CY49" s="49">
        <v>46508</v>
      </c>
      <c r="CZ49" s="49">
        <v>46539</v>
      </c>
      <c r="DA49" s="49">
        <v>46569</v>
      </c>
      <c r="DB49" s="49">
        <v>46600</v>
      </c>
      <c r="DC49" s="49">
        <v>46631</v>
      </c>
      <c r="DD49" s="49">
        <v>46661</v>
      </c>
      <c r="DE49" s="49">
        <v>46692</v>
      </c>
      <c r="DF49" s="49">
        <v>46722</v>
      </c>
      <c r="DG49" s="49">
        <v>46753</v>
      </c>
      <c r="DH49" s="49">
        <v>46784</v>
      </c>
      <c r="DI49" s="49">
        <v>46813</v>
      </c>
      <c r="DJ49" s="49">
        <v>46844</v>
      </c>
      <c r="DK49" s="49">
        <v>46874</v>
      </c>
      <c r="DL49" s="49">
        <v>46905</v>
      </c>
      <c r="DM49" s="49">
        <v>46935</v>
      </c>
      <c r="DN49" s="49">
        <v>46966</v>
      </c>
      <c r="DO49" s="49">
        <v>46997</v>
      </c>
      <c r="DP49" s="49">
        <v>47027</v>
      </c>
      <c r="DQ49" s="49">
        <v>47058</v>
      </c>
      <c r="DR49" s="49">
        <v>47088</v>
      </c>
    </row>
    <row r="50" spans="1:122" ht="15" customHeight="1" x14ac:dyDescent="0.25">
      <c r="A50" s="162" t="s">
        <v>29</v>
      </c>
      <c r="B50" s="45" t="s">
        <v>9</v>
      </c>
      <c r="C50" s="69">
        <f>IF('KWh (Monthly) ENTRY NLI '!C$5=0,0,'KWh (Monthly) ENTRY NLI '!C50)</f>
        <v>0</v>
      </c>
      <c r="D50" s="69">
        <f>IF('KWh (Monthly) ENTRY NLI '!D$5=0,0,C50+'KWh (Monthly) ENTRY NLI '!D50)</f>
        <v>0</v>
      </c>
      <c r="E50" s="69">
        <f>IF('KWh (Monthly) ENTRY NLI '!E$5=0,0,D50+'KWh (Monthly) ENTRY NLI '!E50)</f>
        <v>0</v>
      </c>
      <c r="F50" s="69">
        <f>IF('KWh (Monthly) ENTRY NLI '!F$5=0,0,E50+'KWh (Monthly) ENTRY NLI '!F50)</f>
        <v>0</v>
      </c>
      <c r="G50" s="69">
        <f>IF('KWh (Monthly) ENTRY NLI '!G$5=0,0,F50+'KWh (Monthly) ENTRY NLI '!G50)</f>
        <v>0</v>
      </c>
      <c r="H50" s="69">
        <f>IF('KWh (Monthly) ENTRY NLI '!H$5=0,0,G50+'KWh (Monthly) ENTRY NLI '!H50)</f>
        <v>0</v>
      </c>
      <c r="I50" s="69">
        <f>IF('KWh (Monthly) ENTRY NLI '!I$5=0,0,H50+'KWh (Monthly) ENTRY NLI '!I50)</f>
        <v>0</v>
      </c>
      <c r="J50" s="69">
        <f>IF('KWh (Monthly) ENTRY NLI '!J$5=0,0,I50+'KWh (Monthly) ENTRY NLI '!J50)</f>
        <v>0</v>
      </c>
      <c r="K50" s="69">
        <f>IF('KWh (Monthly) ENTRY NLI '!K$5=0,0,J50+'KWh (Monthly) ENTRY NLI '!K50)</f>
        <v>0</v>
      </c>
      <c r="L50" s="69">
        <f>IF('KWh (Monthly) ENTRY NLI '!L$5=0,0,K50+'KWh (Monthly) ENTRY NLI '!L50)</f>
        <v>0</v>
      </c>
      <c r="M50" s="69">
        <f>IF('KWh (Monthly) ENTRY NLI '!M$5=0,0,L50+'KWh (Monthly) ENTRY NLI '!M50)</f>
        <v>0</v>
      </c>
      <c r="N50" s="69">
        <f>IF('KWh (Monthly) ENTRY NLI '!N$5=0,0,M50+'KWh (Monthly) ENTRY NLI '!N50)</f>
        <v>0</v>
      </c>
      <c r="O50" s="69">
        <f>IF('KWh (Monthly) ENTRY NLI '!O$5=0,0,N50+'KWh (Monthly) ENTRY NLI '!O50)</f>
        <v>0</v>
      </c>
      <c r="P50" s="69">
        <f>IF('KWh (Monthly) ENTRY NLI '!P$5=0,0,O50+'KWh (Monthly) ENTRY NLI '!P50)</f>
        <v>0</v>
      </c>
      <c r="Q50" s="69">
        <f>IF('KWh (Monthly) ENTRY NLI '!Q$5=0,0,P50+'KWh (Monthly) ENTRY NLI '!Q50)</f>
        <v>0</v>
      </c>
      <c r="R50" s="69">
        <f>IF('KWh (Monthly) ENTRY NLI '!R$5=0,0,Q50+'KWh (Monthly) ENTRY NLI '!R50)</f>
        <v>0</v>
      </c>
      <c r="S50" s="69">
        <f>IF('KWh (Monthly) ENTRY NLI '!S$5=0,0,R50+'KWh (Monthly) ENTRY NLI '!S50)</f>
        <v>0</v>
      </c>
      <c r="T50" s="69">
        <f>IF('KWh (Monthly) ENTRY NLI '!T$5=0,0,S50+'KWh (Monthly) ENTRY NLI '!T50)</f>
        <v>0</v>
      </c>
      <c r="U50" s="69">
        <f>IF('KWh (Monthly) ENTRY NLI '!U$5=0,0,T50+'KWh (Monthly) ENTRY NLI '!U50)</f>
        <v>0</v>
      </c>
      <c r="V50" s="69">
        <f>IF('KWh (Monthly) ENTRY NLI '!V$5=0,0,U50+'KWh (Monthly) ENTRY NLI '!V50)</f>
        <v>0</v>
      </c>
      <c r="W50" s="69">
        <f>IF('KWh (Monthly) ENTRY NLI '!W$5=0,0,V50+'KWh (Monthly) ENTRY NLI '!W50)</f>
        <v>0</v>
      </c>
      <c r="X50" s="69">
        <f>IF('KWh (Monthly) ENTRY NLI '!X$5=0,0,W50+'KWh (Monthly) ENTRY NLI '!X50)</f>
        <v>0</v>
      </c>
      <c r="Y50" s="69">
        <f>IF('KWh (Monthly) ENTRY NLI '!Y$5=0,0,X50+'KWh (Monthly) ENTRY NLI '!Y50)</f>
        <v>0</v>
      </c>
      <c r="Z50" s="69">
        <f>IF('KWh (Monthly) ENTRY NLI '!Z$5=0,0,Y50+'KWh (Monthly) ENTRY NLI '!Z50)</f>
        <v>0</v>
      </c>
      <c r="AA50" s="69">
        <f>IF('KWh (Monthly) ENTRY NLI '!AA$5=0,0,Z50+'KWh (Monthly) ENTRY NLI '!AA50)</f>
        <v>0</v>
      </c>
      <c r="AB50" s="69">
        <f>IF('KWh (Monthly) ENTRY NLI '!AB$5=0,0,AA50+'KWh (Monthly) ENTRY NLI '!AB50)</f>
        <v>0</v>
      </c>
      <c r="AC50" s="69">
        <f>IF('KWh (Monthly) ENTRY NLI '!AC$5=0,0,AB50+'KWh (Monthly) ENTRY NLI '!AC50)</f>
        <v>0</v>
      </c>
      <c r="AD50" s="69">
        <f>IF('KWh (Monthly) ENTRY NLI '!AD$5=0,0,AC50+'KWh (Monthly) ENTRY NLI '!AD50)</f>
        <v>0</v>
      </c>
      <c r="AE50" s="69">
        <f>IF('KWh (Monthly) ENTRY NLI '!AE$5=0,0,AD50+'KWh (Monthly) ENTRY NLI '!AE50)</f>
        <v>0</v>
      </c>
      <c r="AF50" s="69">
        <f>IF('KWh (Monthly) ENTRY NLI '!AF$5=0,0,AE50+'KWh (Monthly) ENTRY NLI '!AF50)</f>
        <v>0</v>
      </c>
      <c r="AG50" s="69">
        <f>IF('KWh (Monthly) ENTRY NLI '!AG$5=0,0,AF50+'KWh (Monthly) ENTRY NLI '!AG50)</f>
        <v>0</v>
      </c>
      <c r="AH50" s="69">
        <f>IF('KWh (Monthly) ENTRY NLI '!AH$5=0,0,AG50+'KWh (Monthly) ENTRY NLI '!AH50)</f>
        <v>0</v>
      </c>
      <c r="AI50" s="69">
        <f>IF('KWh (Monthly) ENTRY NLI '!AI$5=0,0,AH50+'KWh (Monthly) ENTRY NLI '!AI50)</f>
        <v>0</v>
      </c>
      <c r="AJ50" s="69">
        <f>IF('KWh (Monthly) ENTRY NLI '!AJ$5=0,0,AI50+'KWh (Monthly) ENTRY NLI '!AJ50)</f>
        <v>0</v>
      </c>
      <c r="AK50" s="69">
        <f>IF('KWh (Monthly) ENTRY NLI '!AK$5=0,0,AJ50+'KWh (Monthly) ENTRY NLI '!AK50)</f>
        <v>0</v>
      </c>
      <c r="AL50" s="69">
        <f>IF('KWh (Monthly) ENTRY NLI '!AL$5=0,0,AK50+'KWh (Monthly) ENTRY NLI '!AL50)</f>
        <v>0</v>
      </c>
      <c r="AM50" s="69">
        <f>IF('KWh (Monthly) ENTRY NLI '!AM$5=0,0,AL50+'KWh (Monthly) ENTRY NLI '!AM50)</f>
        <v>0</v>
      </c>
      <c r="AN50" s="69">
        <f>IF('KWh (Monthly) ENTRY NLI '!AN$5=0,0,AM50+'KWh (Monthly) ENTRY NLI '!AN50)</f>
        <v>0</v>
      </c>
      <c r="AO50" s="69">
        <f>IF('KWh (Monthly) ENTRY NLI '!AO$5=-1,0,AN50+'KWh (Monthly) ENTRY NLI '!AO50)</f>
        <v>0</v>
      </c>
      <c r="AP50" s="69">
        <f>IF('KWh (Monthly) ENTRY NLI '!AP$5=-1,0,AO50+'KWh (Monthly) ENTRY NLI '!AP50)</f>
        <v>0</v>
      </c>
      <c r="AQ50" s="69">
        <f>IF('KWh (Monthly) ENTRY NLI '!AQ$5=-1,0,AP50+'KWh (Monthly) ENTRY NLI '!AQ50)</f>
        <v>0</v>
      </c>
      <c r="AR50" s="69">
        <f>IF('KWh (Monthly) ENTRY NLI '!AR$5=-1,0,AQ50+'KWh (Monthly) ENTRY NLI '!AR50)</f>
        <v>0</v>
      </c>
      <c r="AS50" s="69">
        <f>IF('KWh (Monthly) ENTRY NLI '!AS$5=-1,0,AR50+'KWh (Monthly) ENTRY NLI '!AS50)</f>
        <v>0</v>
      </c>
      <c r="AT50" s="69">
        <f>IF('KWh (Monthly) ENTRY NLI '!AT$5=-1,0,AS50+'KWh (Monthly) ENTRY NLI '!AT50)</f>
        <v>0</v>
      </c>
      <c r="AU50" s="69">
        <f>IF('KWh (Monthly) ENTRY NLI '!AU$5=-1,0,AT50+'KWh (Monthly) ENTRY NLI '!AU50)</f>
        <v>0</v>
      </c>
      <c r="AV50" s="69">
        <f>IF('KWh (Monthly) ENTRY NLI '!AV$5=-1,0,AU50+'KWh (Monthly) ENTRY NLI '!AV50)</f>
        <v>0</v>
      </c>
      <c r="AW50" s="69">
        <f>IF('KWh (Monthly) ENTRY NLI '!AW$5=-1,0,AV50+'KWh (Monthly) ENTRY NLI '!AW50)</f>
        <v>0</v>
      </c>
      <c r="AX50" s="69">
        <f>IF('KWh (Monthly) ENTRY NLI '!AX$5=-1,0,AW50+'KWh (Monthly) ENTRY NLI '!AX50)</f>
        <v>0</v>
      </c>
      <c r="AY50" s="69">
        <f>IF('KWh (Monthly) ENTRY NLI '!AY$5=-1,0,AX50+'KWh (Monthly) ENTRY NLI '!AY50)</f>
        <v>0</v>
      </c>
      <c r="AZ50" s="69">
        <f>IF('KWh (Monthly) ENTRY NLI '!AZ$5=-1,0,AY50+'KWh (Monthly) ENTRY NLI '!AZ50)</f>
        <v>0</v>
      </c>
      <c r="BA50" s="69">
        <f>IF('KWh (Monthly) ENTRY NLI '!BA$5=-1,0,AZ50+'KWh (Monthly) ENTRY NLI '!BA50)</f>
        <v>0</v>
      </c>
      <c r="BB50" s="69">
        <f>IF('KWh (Monthly) ENTRY NLI '!BB$5=-1,0,BA50+'KWh (Monthly) ENTRY NLI '!BB50)</f>
        <v>0</v>
      </c>
      <c r="BC50" s="69">
        <f>IF('KWh (Monthly) ENTRY NLI '!BC$5=-1,0,BB50+'KWh (Monthly) ENTRY NLI '!BC50)</f>
        <v>0</v>
      </c>
      <c r="BD50" s="69">
        <f>IF('KWh (Monthly) ENTRY NLI '!BD$5=-1,0,BC50+'KWh (Monthly) ENTRY NLI '!BD50)</f>
        <v>0</v>
      </c>
      <c r="BE50" s="69">
        <f>IF('KWh (Monthly) ENTRY NLI '!BE$5=-1,0,BD50+'KWh (Monthly) ENTRY NLI '!BE50)</f>
        <v>0</v>
      </c>
      <c r="BF50" s="69">
        <f>IF('KWh (Monthly) ENTRY NLI '!BF$5=-1,0,BE50+'KWh (Monthly) ENTRY NLI '!BF50)</f>
        <v>0</v>
      </c>
      <c r="BG50" s="69">
        <f>IF('KWh (Monthly) ENTRY NLI '!BG$5=-1,0,BF50+'KWh (Monthly) ENTRY NLI '!BG50)</f>
        <v>0</v>
      </c>
      <c r="BH50" s="69">
        <f>IF('KWh (Monthly) ENTRY NLI '!BH$5=-1,0,BG50+'KWh (Monthly) ENTRY NLI '!BH50)</f>
        <v>0</v>
      </c>
      <c r="BI50" s="69">
        <f>IF('KWh (Monthly) ENTRY NLI '!BI$5=-1,0,BH50+'KWh (Monthly) ENTRY NLI '!BI50)</f>
        <v>0</v>
      </c>
      <c r="BJ50" s="69">
        <f>IF('KWh (Monthly) ENTRY NLI '!BJ$5=-1,0,BI50+'KWh (Monthly) ENTRY NLI '!BJ50)</f>
        <v>0</v>
      </c>
      <c r="BK50" s="69">
        <f>IF('KWh (Monthly) ENTRY NLI '!BK$5=-1,0,BJ50+'KWh (Monthly) ENTRY NLI '!BK50)</f>
        <v>0</v>
      </c>
      <c r="BL50" s="69">
        <f>IF('KWh (Monthly) ENTRY NLI '!BL$5=-1,0,BK50+'KWh (Monthly) ENTRY NLI '!BL50)</f>
        <v>0</v>
      </c>
      <c r="BM50" s="69">
        <f>IF('KWh (Monthly) ENTRY NLI '!BM$5=-1,0,BL50+'KWh (Monthly) ENTRY NLI '!BM50)</f>
        <v>0</v>
      </c>
      <c r="BN50" s="69">
        <f>IF('KWh (Monthly) ENTRY NLI '!BN$5=-1,0,BM50+'KWh (Monthly) ENTRY NLI '!BN50)</f>
        <v>0</v>
      </c>
      <c r="BO50" s="69">
        <f>IF('KWh (Monthly) ENTRY NLI '!BO$5=-1,0,BN50+'KWh (Monthly) ENTRY NLI '!BO50)</f>
        <v>0</v>
      </c>
      <c r="BP50" s="69">
        <f>IF('KWh (Monthly) ENTRY NLI '!BP$5=-1,0,BO50+'KWh (Monthly) ENTRY NLI '!BP50)</f>
        <v>0</v>
      </c>
      <c r="BQ50" s="69">
        <f>IF('KWh (Monthly) ENTRY NLI '!BQ$5=-1,0,BP50+'KWh (Monthly) ENTRY NLI '!BQ50)</f>
        <v>0</v>
      </c>
      <c r="BR50" s="69">
        <f>IF('KWh (Monthly) ENTRY NLI '!BR$5=-1,0,BQ50+'KWh (Monthly) ENTRY NLI '!BR50)</f>
        <v>0</v>
      </c>
      <c r="BS50" s="69">
        <f>IF('KWh (Monthly) ENTRY NLI '!BS$5=-1,0,BR50+'KWh (Monthly) ENTRY NLI '!BS50)</f>
        <v>0</v>
      </c>
      <c r="BT50" s="69">
        <f>IF('KWh (Monthly) ENTRY NLI '!BT$5=-1,0,BS50+'KWh (Monthly) ENTRY NLI '!BT50)</f>
        <v>0</v>
      </c>
      <c r="BU50" s="69">
        <f>IF('KWh (Monthly) ENTRY NLI '!BU$5=-1,0,BT50+'KWh (Monthly) ENTRY NLI '!BU50)</f>
        <v>0</v>
      </c>
      <c r="BV50" s="69">
        <f>IF('KWh (Monthly) ENTRY NLI '!BV$5=-1,0,BU50+'KWh (Monthly) ENTRY NLI '!BV50)</f>
        <v>0</v>
      </c>
      <c r="BW50" s="69">
        <f>IF('KWh (Monthly) ENTRY NLI '!BW$5=-1,0,BV50+'KWh (Monthly) ENTRY NLI '!BW50)</f>
        <v>0</v>
      </c>
      <c r="BX50" s="69">
        <f>IF('KWh (Monthly) ENTRY NLI '!BX$5=-1,0,BW50+'KWh (Monthly) ENTRY NLI '!BX50)</f>
        <v>0</v>
      </c>
      <c r="BY50" s="69">
        <f>IF('KWh (Monthly) ENTRY NLI '!BY$5=-1,0,BX50+'KWh (Monthly) ENTRY NLI '!BY50)</f>
        <v>0</v>
      </c>
      <c r="BZ50" s="69">
        <f>IF('KWh (Monthly) ENTRY NLI '!BZ$5=-1,0,BY50+'KWh (Monthly) ENTRY NLI '!BZ50)</f>
        <v>0</v>
      </c>
      <c r="CA50" s="69">
        <f>IF('KWh (Monthly) ENTRY NLI '!CA$5=-1,0,BZ50+'KWh (Monthly) ENTRY NLI '!CA50)</f>
        <v>0</v>
      </c>
      <c r="CB50" s="69">
        <f>IF('KWh (Monthly) ENTRY NLI '!CB$5=-1,0,CA50+'KWh (Monthly) ENTRY NLI '!CB50)</f>
        <v>0</v>
      </c>
      <c r="CC50" s="69">
        <f>IF('KWh (Monthly) ENTRY NLI '!CC$5=-1,0,CB50+'KWh (Monthly) ENTRY NLI '!CC50)</f>
        <v>0</v>
      </c>
      <c r="CD50" s="69">
        <f>IF('KWh (Monthly) ENTRY NLI '!CD$5=-1,0,CC50+'KWh (Monthly) ENTRY NLI '!CD50)</f>
        <v>0</v>
      </c>
      <c r="CE50" s="69">
        <f>IF('KWh (Monthly) ENTRY NLI '!CE$5=-1,0,CD50+'KWh (Monthly) ENTRY NLI '!CE50)</f>
        <v>0</v>
      </c>
      <c r="CF50" s="69">
        <f>IF('KWh (Monthly) ENTRY NLI '!CF$5=-1,0,CE50+'KWh (Monthly) ENTRY NLI '!CF50)</f>
        <v>0</v>
      </c>
      <c r="CG50" s="69">
        <f>IF('KWh (Monthly) ENTRY NLI '!CG$5=-1,0,CF50+'KWh (Monthly) ENTRY NLI '!CG50)</f>
        <v>0</v>
      </c>
      <c r="CH50" s="69">
        <f>IF('KWh (Monthly) ENTRY NLI '!CH$5=-1,0,CG50+'KWh (Monthly) ENTRY NLI '!CH50)</f>
        <v>0</v>
      </c>
      <c r="CI50" s="69">
        <f>IF('KWh (Monthly) ENTRY NLI '!CI$5=-1,0,CH50+'KWh (Monthly) ENTRY NLI '!CI50)</f>
        <v>0</v>
      </c>
      <c r="CJ50" s="69">
        <f>IF('KWh (Monthly) ENTRY NLI '!CJ$5=-1,0,CI50+'KWh (Monthly) ENTRY NLI '!CJ50)</f>
        <v>0</v>
      </c>
      <c r="CK50" s="69">
        <f>IF('KWh (Monthly) ENTRY NLI '!CK$5=-1,0,CJ50+'KWh (Monthly) ENTRY NLI '!CK50)</f>
        <v>0</v>
      </c>
      <c r="CL50" s="69">
        <f>IF('KWh (Monthly) ENTRY NLI '!CL$5=-1,0,CK50+'KWh (Monthly) ENTRY NLI '!CL50)</f>
        <v>0</v>
      </c>
      <c r="CM50" s="69">
        <f>IF('KWh (Monthly) ENTRY NLI '!CM$5=-1,0,CL50+'KWh (Monthly) ENTRY NLI '!CM50)</f>
        <v>0</v>
      </c>
      <c r="CN50" s="69">
        <f>IF('KWh (Monthly) ENTRY NLI '!CN$5=-1,0,CM50+'KWh (Monthly) ENTRY NLI '!CN50)</f>
        <v>0</v>
      </c>
      <c r="CO50" s="69">
        <f>IF('KWh (Monthly) ENTRY NLI '!CO$5=-1,0,CN50+'KWh (Monthly) ENTRY NLI '!CO50)</f>
        <v>0</v>
      </c>
      <c r="CP50" s="69">
        <f>IF('KWh (Monthly) ENTRY NLI '!CP$5=-1,0,CO50+'KWh (Monthly) ENTRY NLI '!CP50)</f>
        <v>0</v>
      </c>
      <c r="CQ50" s="69">
        <f>IF('KWh (Monthly) ENTRY NLI '!CQ$5=-1,0,CP50+'KWh (Monthly) ENTRY NLI '!CQ50)</f>
        <v>0</v>
      </c>
      <c r="CR50" s="69">
        <f>IF('KWh (Monthly) ENTRY NLI '!CR$5=-1,0,CQ50+'KWh (Monthly) ENTRY NLI '!CR50)</f>
        <v>0</v>
      </c>
      <c r="CS50" s="69">
        <f>IF('KWh (Monthly) ENTRY NLI '!CS$5=-1,0,CR50+'KWh (Monthly) ENTRY NLI '!CS50)</f>
        <v>0</v>
      </c>
      <c r="CT50" s="69">
        <f>IF('KWh (Monthly) ENTRY NLI '!CT$5=-1,0,CS50+'KWh (Monthly) ENTRY NLI '!CT50)</f>
        <v>0</v>
      </c>
      <c r="CU50" s="69">
        <f>IF('KWh (Monthly) ENTRY NLI '!CU$5=-1,0,CT50+'KWh (Monthly) ENTRY NLI '!CU50)</f>
        <v>0</v>
      </c>
      <c r="CV50" s="69">
        <f>IF('KWh (Monthly) ENTRY NLI '!CV$5=-1,0,CU50+'KWh (Monthly) ENTRY NLI '!CV50)</f>
        <v>0</v>
      </c>
      <c r="CW50" s="69">
        <f>IF('KWh (Monthly) ENTRY NLI '!CW$5=-1,0,CV50+'KWh (Monthly) ENTRY NLI '!CW50)</f>
        <v>0</v>
      </c>
      <c r="CX50" s="69">
        <f>IF('KWh (Monthly) ENTRY NLI '!CX$5=-1,0,CW50+'KWh (Monthly) ENTRY NLI '!CX50)</f>
        <v>0</v>
      </c>
      <c r="CY50" s="69">
        <f>IF('KWh (Monthly) ENTRY NLI '!CY$5=-1,0,CX50+'KWh (Monthly) ENTRY NLI '!CY50)</f>
        <v>0</v>
      </c>
      <c r="CZ50" s="69">
        <f>IF('KWh (Monthly) ENTRY NLI '!CZ$5=-1,0,CY50+'KWh (Monthly) ENTRY NLI '!CZ50)</f>
        <v>0</v>
      </c>
      <c r="DA50" s="69">
        <f>IF('KWh (Monthly) ENTRY NLI '!DA$5=-1,0,CZ50+'KWh (Monthly) ENTRY NLI '!DA50)</f>
        <v>0</v>
      </c>
      <c r="DB50" s="69">
        <f>IF('KWh (Monthly) ENTRY NLI '!DB$5=-1,0,DA50+'KWh (Monthly) ENTRY NLI '!DB50)</f>
        <v>0</v>
      </c>
      <c r="DC50" s="69">
        <f>IF('KWh (Monthly) ENTRY NLI '!DC$5=-1,0,DB50+'KWh (Monthly) ENTRY NLI '!DC50)</f>
        <v>0</v>
      </c>
      <c r="DD50" s="69">
        <f>IF('KWh (Monthly) ENTRY NLI '!DD$5=-1,0,DC50+'KWh (Monthly) ENTRY NLI '!DD50)</f>
        <v>0</v>
      </c>
      <c r="DE50" s="69">
        <f>IF('KWh (Monthly) ENTRY NLI '!DE$5=-1,0,DD50+'KWh (Monthly) ENTRY NLI '!DE50)</f>
        <v>0</v>
      </c>
      <c r="DF50" s="69">
        <f>IF('KWh (Monthly) ENTRY NLI '!DF$5=-1,0,DE50+'KWh (Monthly) ENTRY NLI '!DF50)</f>
        <v>0</v>
      </c>
      <c r="DG50" s="69">
        <f>IF('KWh (Monthly) ENTRY NLI '!DG$5=-1,0,DF50+'KWh (Monthly) ENTRY NLI '!DG50)</f>
        <v>0</v>
      </c>
      <c r="DH50" s="69">
        <f>IF('KWh (Monthly) ENTRY NLI '!DH$5=-1,0,DG50+'KWh (Monthly) ENTRY NLI '!DH50)</f>
        <v>0</v>
      </c>
      <c r="DI50" s="69">
        <f>IF('KWh (Monthly) ENTRY NLI '!DI$5=-1,0,DH50+'KWh (Monthly) ENTRY NLI '!DI50)</f>
        <v>0</v>
      </c>
      <c r="DJ50" s="69">
        <f>IF('KWh (Monthly) ENTRY NLI '!DJ$5=-1,0,DI50+'KWh (Monthly) ENTRY NLI '!DJ50)</f>
        <v>0</v>
      </c>
      <c r="DK50" s="69">
        <f>IF('KWh (Monthly) ENTRY NLI '!DK$5=-1,0,DJ50+'KWh (Monthly) ENTRY NLI '!DK50)</f>
        <v>0</v>
      </c>
      <c r="DL50" s="69">
        <f>IF('KWh (Monthly) ENTRY NLI '!DL$5=-1,0,DK50+'KWh (Monthly) ENTRY NLI '!DL50)</f>
        <v>0</v>
      </c>
      <c r="DM50" s="69">
        <f>IF('KWh (Monthly) ENTRY NLI '!DM$5=-1,0,DL50+'KWh (Monthly) ENTRY NLI '!DM50)</f>
        <v>0</v>
      </c>
      <c r="DN50" s="69">
        <f>IF('KWh (Monthly) ENTRY NLI '!DN$5=-1,0,DM50+'KWh (Monthly) ENTRY NLI '!DN50)</f>
        <v>0</v>
      </c>
      <c r="DO50" s="69">
        <f>IF('KWh (Monthly) ENTRY NLI '!DO$5=-1,0,DN50+'KWh (Monthly) ENTRY NLI '!DO50)</f>
        <v>0</v>
      </c>
      <c r="DP50" s="69">
        <f>IF('KWh (Monthly) ENTRY NLI '!DP$5=-1,0,DO50+'KWh (Monthly) ENTRY NLI '!DP50)</f>
        <v>0</v>
      </c>
      <c r="DQ50" s="69">
        <f>IF('KWh (Monthly) ENTRY NLI '!DQ$5=-1,0,DP50+'KWh (Monthly) ENTRY NLI '!DQ50)</f>
        <v>0</v>
      </c>
      <c r="DR50" s="69">
        <f>IF('KWh (Monthly) ENTRY NLI '!DR$5=-1,0,DQ50+'KWh (Monthly) ENTRY NLI '!DR50)</f>
        <v>0</v>
      </c>
    </row>
    <row r="51" spans="1:122" x14ac:dyDescent="0.25">
      <c r="A51" s="162"/>
      <c r="B51" s="45" t="s">
        <v>6</v>
      </c>
      <c r="C51" s="69">
        <f>IF('KWh (Monthly) ENTRY NLI '!C$5=0,0,'KWh (Monthly) ENTRY NLI '!C51)</f>
        <v>0</v>
      </c>
      <c r="D51" s="69">
        <f>IF('KWh (Monthly) ENTRY NLI '!D$5=0,0,C51+'KWh (Monthly) ENTRY NLI '!D51)</f>
        <v>0</v>
      </c>
      <c r="E51" s="69">
        <f>IF('KWh (Monthly) ENTRY NLI '!E$5=0,0,D51+'KWh (Monthly) ENTRY NLI '!E51)</f>
        <v>0</v>
      </c>
      <c r="F51" s="69">
        <f>IF('KWh (Monthly) ENTRY NLI '!F$5=0,0,E51+'KWh (Monthly) ENTRY NLI '!F51)</f>
        <v>0</v>
      </c>
      <c r="G51" s="69">
        <f>IF('KWh (Monthly) ENTRY NLI '!G$5=0,0,F51+'KWh (Monthly) ENTRY NLI '!G51)</f>
        <v>0</v>
      </c>
      <c r="H51" s="69">
        <f>IF('KWh (Monthly) ENTRY NLI '!H$5=0,0,G51+'KWh (Monthly) ENTRY NLI '!H51)</f>
        <v>0</v>
      </c>
      <c r="I51" s="69">
        <f>IF('KWh (Monthly) ENTRY NLI '!I$5=0,0,H51+'KWh (Monthly) ENTRY NLI '!I51)</f>
        <v>0</v>
      </c>
      <c r="J51" s="69">
        <f>IF('KWh (Monthly) ENTRY NLI '!J$5=0,0,I51+'KWh (Monthly) ENTRY NLI '!J51)</f>
        <v>0</v>
      </c>
      <c r="K51" s="69">
        <f>IF('KWh (Monthly) ENTRY NLI '!K$5=0,0,J51+'KWh (Monthly) ENTRY NLI '!K51)</f>
        <v>0</v>
      </c>
      <c r="L51" s="69">
        <f>IF('KWh (Monthly) ENTRY NLI '!L$5=0,0,K51+'KWh (Monthly) ENTRY NLI '!L51)</f>
        <v>0</v>
      </c>
      <c r="M51" s="69">
        <f>IF('KWh (Monthly) ENTRY NLI '!M$5=0,0,L51+'KWh (Monthly) ENTRY NLI '!M51)</f>
        <v>0</v>
      </c>
      <c r="N51" s="69">
        <f>IF('KWh (Monthly) ENTRY NLI '!N$5=0,0,M51+'KWh (Monthly) ENTRY NLI '!N51)</f>
        <v>0</v>
      </c>
      <c r="O51" s="69">
        <f>IF('KWh (Monthly) ENTRY NLI '!O$5=0,0,N51+'KWh (Monthly) ENTRY NLI '!O51)</f>
        <v>0</v>
      </c>
      <c r="P51" s="69">
        <f>IF('KWh (Monthly) ENTRY NLI '!P$5=0,0,O51+'KWh (Monthly) ENTRY NLI '!P51)</f>
        <v>0</v>
      </c>
      <c r="Q51" s="69">
        <f>IF('KWh (Monthly) ENTRY NLI '!Q$5=0,0,P51+'KWh (Monthly) ENTRY NLI '!Q51)</f>
        <v>0</v>
      </c>
      <c r="R51" s="69">
        <f>IF('KWh (Monthly) ENTRY NLI '!R$5=0,0,Q51+'KWh (Monthly) ENTRY NLI '!R51)</f>
        <v>0</v>
      </c>
      <c r="S51" s="69">
        <f>IF('KWh (Monthly) ENTRY NLI '!S$5=0,0,R51+'KWh (Monthly) ENTRY NLI '!S51)</f>
        <v>0</v>
      </c>
      <c r="T51" s="69">
        <f>IF('KWh (Monthly) ENTRY NLI '!T$5=0,0,S51+'KWh (Monthly) ENTRY NLI '!T51)</f>
        <v>0</v>
      </c>
      <c r="U51" s="69">
        <f>IF('KWh (Monthly) ENTRY NLI '!U$5=0,0,T51+'KWh (Monthly) ENTRY NLI '!U51)</f>
        <v>0</v>
      </c>
      <c r="V51" s="69">
        <f>IF('KWh (Monthly) ENTRY NLI '!V$5=0,0,U51+'KWh (Monthly) ENTRY NLI '!V51)</f>
        <v>0</v>
      </c>
      <c r="W51" s="69">
        <f>IF('KWh (Monthly) ENTRY NLI '!W$5=0,0,V51+'KWh (Monthly) ENTRY NLI '!W51)</f>
        <v>0</v>
      </c>
      <c r="X51" s="69">
        <f>IF('KWh (Monthly) ENTRY NLI '!X$5=0,0,W51+'KWh (Monthly) ENTRY NLI '!X51)</f>
        <v>0</v>
      </c>
      <c r="Y51" s="69">
        <f>IF('KWh (Monthly) ENTRY NLI '!Y$5=0,0,X51+'KWh (Monthly) ENTRY NLI '!Y51)</f>
        <v>0</v>
      </c>
      <c r="Z51" s="69">
        <f>IF('KWh (Monthly) ENTRY NLI '!Z$5=0,0,Y51+'KWh (Monthly) ENTRY NLI '!Z51)</f>
        <v>0</v>
      </c>
      <c r="AA51" s="69">
        <f>IF('KWh (Monthly) ENTRY NLI '!AA$5=0,0,Z51+'KWh (Monthly) ENTRY NLI '!AA51)</f>
        <v>0</v>
      </c>
      <c r="AB51" s="69">
        <f>IF('KWh (Monthly) ENTRY NLI '!AB$5=0,0,AA51+'KWh (Monthly) ENTRY NLI '!AB51)</f>
        <v>0</v>
      </c>
      <c r="AC51" s="69">
        <f>IF('KWh (Monthly) ENTRY NLI '!AC$5=0,0,AB51+'KWh (Monthly) ENTRY NLI '!AC51)</f>
        <v>0</v>
      </c>
      <c r="AD51" s="69">
        <f>IF('KWh (Monthly) ENTRY NLI '!AD$5=0,0,AC51+'KWh (Monthly) ENTRY NLI '!AD51)</f>
        <v>0</v>
      </c>
      <c r="AE51" s="69">
        <f>IF('KWh (Monthly) ENTRY NLI '!AE$5=0,0,AD51+'KWh (Monthly) ENTRY NLI '!AE51)</f>
        <v>0</v>
      </c>
      <c r="AF51" s="69">
        <f>IF('KWh (Monthly) ENTRY NLI '!AF$5=0,0,AE51+'KWh (Monthly) ENTRY NLI '!AF51)</f>
        <v>0</v>
      </c>
      <c r="AG51" s="69">
        <f>IF('KWh (Monthly) ENTRY NLI '!AG$5=0,0,AF51+'KWh (Monthly) ENTRY NLI '!AG51)</f>
        <v>0</v>
      </c>
      <c r="AH51" s="69">
        <f>IF('KWh (Monthly) ENTRY NLI '!AH$5=0,0,AG51+'KWh (Monthly) ENTRY NLI '!AH51)</f>
        <v>0</v>
      </c>
      <c r="AI51" s="69">
        <f>IF('KWh (Monthly) ENTRY NLI '!AI$5=0,0,AH51+'KWh (Monthly) ENTRY NLI '!AI51)</f>
        <v>0</v>
      </c>
      <c r="AJ51" s="69">
        <f>IF('KWh (Monthly) ENTRY NLI '!AJ$5=0,0,AI51+'KWh (Monthly) ENTRY NLI '!AJ51)</f>
        <v>0</v>
      </c>
      <c r="AK51" s="69">
        <f>IF('KWh (Monthly) ENTRY NLI '!AK$5=0,0,AJ51+'KWh (Monthly) ENTRY NLI '!AK51)</f>
        <v>0</v>
      </c>
      <c r="AL51" s="69">
        <f>IF('KWh (Monthly) ENTRY NLI '!AL$5=0,0,AK51+'KWh (Monthly) ENTRY NLI '!AL51)</f>
        <v>0</v>
      </c>
      <c r="AM51" s="69">
        <f>IF('KWh (Monthly) ENTRY NLI '!AM$5=0,0,AL51+'KWh (Monthly) ENTRY NLI '!AM51)</f>
        <v>0</v>
      </c>
      <c r="AN51" s="69">
        <f>IF('KWh (Monthly) ENTRY NLI '!AN$5=0,0,AM51+'KWh (Monthly) ENTRY NLI '!AN51)</f>
        <v>0</v>
      </c>
      <c r="AO51" s="69">
        <f>IF('KWh (Monthly) ENTRY NLI '!AO$5=-1,0,AN51+'KWh (Monthly) ENTRY NLI '!AO51)</f>
        <v>0</v>
      </c>
      <c r="AP51" s="69">
        <f>IF('KWh (Monthly) ENTRY NLI '!AP$5=-1,0,AO51+'KWh (Monthly) ENTRY NLI '!AP51)</f>
        <v>0</v>
      </c>
      <c r="AQ51" s="69">
        <f>IF('KWh (Monthly) ENTRY NLI '!AQ$5=-1,0,AP51+'KWh (Monthly) ENTRY NLI '!AQ51)</f>
        <v>0</v>
      </c>
      <c r="AR51" s="69">
        <f>IF('KWh (Monthly) ENTRY NLI '!AR$5=-1,0,AQ51+'KWh (Monthly) ENTRY NLI '!AR51)</f>
        <v>0</v>
      </c>
      <c r="AS51" s="69">
        <f>IF('KWh (Monthly) ENTRY NLI '!AS$5=-1,0,AR51+'KWh (Monthly) ENTRY NLI '!AS51)</f>
        <v>0</v>
      </c>
      <c r="AT51" s="69">
        <f>IF('KWh (Monthly) ENTRY NLI '!AT$5=-1,0,AS51+'KWh (Monthly) ENTRY NLI '!AT51)</f>
        <v>0</v>
      </c>
      <c r="AU51" s="69">
        <f>IF('KWh (Monthly) ENTRY NLI '!AU$5=-1,0,AT51+'KWh (Monthly) ENTRY NLI '!AU51)</f>
        <v>0</v>
      </c>
      <c r="AV51" s="69">
        <f>IF('KWh (Monthly) ENTRY NLI '!AV$5=-1,0,AU51+'KWh (Monthly) ENTRY NLI '!AV51)</f>
        <v>0</v>
      </c>
      <c r="AW51" s="69">
        <f>IF('KWh (Monthly) ENTRY NLI '!AW$5=-1,0,AV51+'KWh (Monthly) ENTRY NLI '!AW51)</f>
        <v>0</v>
      </c>
      <c r="AX51" s="69">
        <f>IF('KWh (Monthly) ENTRY NLI '!AX$5=-1,0,AW51+'KWh (Monthly) ENTRY NLI '!AX51)</f>
        <v>0</v>
      </c>
      <c r="AY51" s="69">
        <f>IF('KWh (Monthly) ENTRY NLI '!AY$5=-1,0,AX51+'KWh (Monthly) ENTRY NLI '!AY51)</f>
        <v>0</v>
      </c>
      <c r="AZ51" s="69">
        <f>IF('KWh (Monthly) ENTRY NLI '!AZ$5=-1,0,AY51+'KWh (Monthly) ENTRY NLI '!AZ51)</f>
        <v>0</v>
      </c>
      <c r="BA51" s="69">
        <f>IF('KWh (Monthly) ENTRY NLI '!BA$5=-1,0,AZ51+'KWh (Monthly) ENTRY NLI '!BA51)</f>
        <v>0</v>
      </c>
      <c r="BB51" s="69">
        <f>IF('KWh (Monthly) ENTRY NLI '!BB$5=-1,0,BA51+'KWh (Monthly) ENTRY NLI '!BB51)</f>
        <v>0</v>
      </c>
      <c r="BC51" s="69">
        <f>IF('KWh (Monthly) ENTRY NLI '!BC$5=-1,0,BB51+'KWh (Monthly) ENTRY NLI '!BC51)</f>
        <v>0</v>
      </c>
      <c r="BD51" s="69">
        <f>IF('KWh (Monthly) ENTRY NLI '!BD$5=-1,0,BC51+'KWh (Monthly) ENTRY NLI '!BD51)</f>
        <v>0</v>
      </c>
      <c r="BE51" s="69">
        <f>IF('KWh (Monthly) ENTRY NLI '!BE$5=-1,0,BD51+'KWh (Monthly) ENTRY NLI '!BE51)</f>
        <v>0</v>
      </c>
      <c r="BF51" s="69">
        <f>IF('KWh (Monthly) ENTRY NLI '!BF$5=-1,0,BE51+'KWh (Monthly) ENTRY NLI '!BF51)</f>
        <v>0</v>
      </c>
      <c r="BG51" s="69">
        <f>IF('KWh (Monthly) ENTRY NLI '!BG$5=-1,0,BF51+'KWh (Monthly) ENTRY NLI '!BG51)</f>
        <v>0</v>
      </c>
      <c r="BH51" s="69">
        <f>IF('KWh (Monthly) ENTRY NLI '!BH$5=-1,0,BG51+'KWh (Monthly) ENTRY NLI '!BH51)</f>
        <v>0</v>
      </c>
      <c r="BI51" s="69">
        <f>IF('KWh (Monthly) ENTRY NLI '!BI$5=-1,0,BH51+'KWh (Monthly) ENTRY NLI '!BI51)</f>
        <v>0</v>
      </c>
      <c r="BJ51" s="69">
        <f>IF('KWh (Monthly) ENTRY NLI '!BJ$5=-1,0,BI51+'KWh (Monthly) ENTRY NLI '!BJ51)</f>
        <v>0</v>
      </c>
      <c r="BK51" s="69">
        <f>IF('KWh (Monthly) ENTRY NLI '!BK$5=-1,0,BJ51+'KWh (Monthly) ENTRY NLI '!BK51)</f>
        <v>0</v>
      </c>
      <c r="BL51" s="69">
        <f>IF('KWh (Monthly) ENTRY NLI '!BL$5=-1,0,BK51+'KWh (Monthly) ENTRY NLI '!BL51)</f>
        <v>0</v>
      </c>
      <c r="BM51" s="69">
        <f>IF('KWh (Monthly) ENTRY NLI '!BM$5=-1,0,BL51+'KWh (Monthly) ENTRY NLI '!BM51)</f>
        <v>0</v>
      </c>
      <c r="BN51" s="69">
        <f>IF('KWh (Monthly) ENTRY NLI '!BN$5=-1,0,BM51+'KWh (Monthly) ENTRY NLI '!BN51)</f>
        <v>0</v>
      </c>
      <c r="BO51" s="69">
        <f>IF('KWh (Monthly) ENTRY NLI '!BO$5=-1,0,BN51+'KWh (Monthly) ENTRY NLI '!BO51)</f>
        <v>0</v>
      </c>
      <c r="BP51" s="69">
        <f>IF('KWh (Monthly) ENTRY NLI '!BP$5=-1,0,BO51+'KWh (Monthly) ENTRY NLI '!BP51)</f>
        <v>0</v>
      </c>
      <c r="BQ51" s="69">
        <f>IF('KWh (Monthly) ENTRY NLI '!BQ$5=-1,0,BP51+'KWh (Monthly) ENTRY NLI '!BQ51)</f>
        <v>0</v>
      </c>
      <c r="BR51" s="69">
        <f>IF('KWh (Monthly) ENTRY NLI '!BR$5=-1,0,BQ51+'KWh (Monthly) ENTRY NLI '!BR51)</f>
        <v>0</v>
      </c>
      <c r="BS51" s="69">
        <f>IF('KWh (Monthly) ENTRY NLI '!BS$5=-1,0,BR51+'KWh (Monthly) ENTRY NLI '!BS51)</f>
        <v>0</v>
      </c>
      <c r="BT51" s="69">
        <f>IF('KWh (Monthly) ENTRY NLI '!BT$5=-1,0,BS51+'KWh (Monthly) ENTRY NLI '!BT51)</f>
        <v>0</v>
      </c>
      <c r="BU51" s="69">
        <f>IF('KWh (Monthly) ENTRY NLI '!BU$5=-1,0,BT51+'KWh (Monthly) ENTRY NLI '!BU51)</f>
        <v>0</v>
      </c>
      <c r="BV51" s="69">
        <f>IF('KWh (Monthly) ENTRY NLI '!BV$5=-1,0,BU51+'KWh (Monthly) ENTRY NLI '!BV51)</f>
        <v>0</v>
      </c>
      <c r="BW51" s="69">
        <f>IF('KWh (Monthly) ENTRY NLI '!BW$5=-1,0,BV51+'KWh (Monthly) ENTRY NLI '!BW51)</f>
        <v>0</v>
      </c>
      <c r="BX51" s="69">
        <f>IF('KWh (Monthly) ENTRY NLI '!BX$5=-1,0,BW51+'KWh (Monthly) ENTRY NLI '!BX51)</f>
        <v>0</v>
      </c>
      <c r="BY51" s="69">
        <f>IF('KWh (Monthly) ENTRY NLI '!BY$5=-1,0,BX51+'KWh (Monthly) ENTRY NLI '!BY51)</f>
        <v>0</v>
      </c>
      <c r="BZ51" s="69">
        <f>IF('KWh (Monthly) ENTRY NLI '!BZ$5=-1,0,BY51+'KWh (Monthly) ENTRY NLI '!BZ51)</f>
        <v>0</v>
      </c>
      <c r="CA51" s="69">
        <f>IF('KWh (Monthly) ENTRY NLI '!CA$5=-1,0,BZ51+'KWh (Monthly) ENTRY NLI '!CA51)</f>
        <v>0</v>
      </c>
      <c r="CB51" s="69">
        <f>IF('KWh (Monthly) ENTRY NLI '!CB$5=-1,0,CA51+'KWh (Monthly) ENTRY NLI '!CB51)</f>
        <v>0</v>
      </c>
      <c r="CC51" s="69">
        <f>IF('KWh (Monthly) ENTRY NLI '!CC$5=-1,0,CB51+'KWh (Monthly) ENTRY NLI '!CC51)</f>
        <v>0</v>
      </c>
      <c r="CD51" s="69">
        <f>IF('KWh (Monthly) ENTRY NLI '!CD$5=-1,0,CC51+'KWh (Monthly) ENTRY NLI '!CD51)</f>
        <v>0</v>
      </c>
      <c r="CE51" s="69">
        <f>IF('KWh (Monthly) ENTRY NLI '!CE$5=-1,0,CD51+'KWh (Monthly) ENTRY NLI '!CE51)</f>
        <v>0</v>
      </c>
      <c r="CF51" s="69">
        <f>IF('KWh (Monthly) ENTRY NLI '!CF$5=-1,0,CE51+'KWh (Monthly) ENTRY NLI '!CF51)</f>
        <v>0</v>
      </c>
      <c r="CG51" s="69">
        <f>IF('KWh (Monthly) ENTRY NLI '!CG$5=-1,0,CF51+'KWh (Monthly) ENTRY NLI '!CG51)</f>
        <v>0</v>
      </c>
      <c r="CH51" s="69">
        <f>IF('KWh (Monthly) ENTRY NLI '!CH$5=-1,0,CG51+'KWh (Monthly) ENTRY NLI '!CH51)</f>
        <v>0</v>
      </c>
      <c r="CI51" s="69">
        <f>IF('KWh (Monthly) ENTRY NLI '!CI$5=-1,0,CH51+'KWh (Monthly) ENTRY NLI '!CI51)</f>
        <v>0</v>
      </c>
      <c r="CJ51" s="69">
        <f>IF('KWh (Monthly) ENTRY NLI '!CJ$5=-1,0,CI51+'KWh (Monthly) ENTRY NLI '!CJ51)</f>
        <v>0</v>
      </c>
      <c r="CK51" s="69">
        <f>IF('KWh (Monthly) ENTRY NLI '!CK$5=-1,0,CJ51+'KWh (Monthly) ENTRY NLI '!CK51)</f>
        <v>0</v>
      </c>
      <c r="CL51" s="69">
        <f>IF('KWh (Monthly) ENTRY NLI '!CL$5=-1,0,CK51+'KWh (Monthly) ENTRY NLI '!CL51)</f>
        <v>0</v>
      </c>
      <c r="CM51" s="69">
        <f>IF('KWh (Monthly) ENTRY NLI '!CM$5=-1,0,CL51+'KWh (Monthly) ENTRY NLI '!CM51)</f>
        <v>0</v>
      </c>
      <c r="CN51" s="69">
        <f>IF('KWh (Monthly) ENTRY NLI '!CN$5=-1,0,CM51+'KWh (Monthly) ENTRY NLI '!CN51)</f>
        <v>0</v>
      </c>
      <c r="CO51" s="69">
        <f>IF('KWh (Monthly) ENTRY NLI '!CO$5=-1,0,CN51+'KWh (Monthly) ENTRY NLI '!CO51)</f>
        <v>0</v>
      </c>
      <c r="CP51" s="69">
        <f>IF('KWh (Monthly) ENTRY NLI '!CP$5=-1,0,CO51+'KWh (Monthly) ENTRY NLI '!CP51)</f>
        <v>0</v>
      </c>
      <c r="CQ51" s="69">
        <f>IF('KWh (Monthly) ENTRY NLI '!CQ$5=-1,0,CP51+'KWh (Monthly) ENTRY NLI '!CQ51)</f>
        <v>0</v>
      </c>
      <c r="CR51" s="69">
        <f>IF('KWh (Monthly) ENTRY NLI '!CR$5=-1,0,CQ51+'KWh (Monthly) ENTRY NLI '!CR51)</f>
        <v>0</v>
      </c>
      <c r="CS51" s="69">
        <f>IF('KWh (Monthly) ENTRY NLI '!CS$5=-1,0,CR51+'KWh (Monthly) ENTRY NLI '!CS51)</f>
        <v>0</v>
      </c>
      <c r="CT51" s="69">
        <f>IF('KWh (Monthly) ENTRY NLI '!CT$5=-1,0,CS51+'KWh (Monthly) ENTRY NLI '!CT51)</f>
        <v>0</v>
      </c>
      <c r="CU51" s="69">
        <f>IF('KWh (Monthly) ENTRY NLI '!CU$5=-1,0,CT51+'KWh (Monthly) ENTRY NLI '!CU51)</f>
        <v>0</v>
      </c>
      <c r="CV51" s="69">
        <f>IF('KWh (Monthly) ENTRY NLI '!CV$5=-1,0,CU51+'KWh (Monthly) ENTRY NLI '!CV51)</f>
        <v>0</v>
      </c>
      <c r="CW51" s="69">
        <f>IF('KWh (Monthly) ENTRY NLI '!CW$5=-1,0,CV51+'KWh (Monthly) ENTRY NLI '!CW51)</f>
        <v>0</v>
      </c>
      <c r="CX51" s="69">
        <f>IF('KWh (Monthly) ENTRY NLI '!CX$5=-1,0,CW51+'KWh (Monthly) ENTRY NLI '!CX51)</f>
        <v>0</v>
      </c>
      <c r="CY51" s="69">
        <f>IF('KWh (Monthly) ENTRY NLI '!CY$5=-1,0,CX51+'KWh (Monthly) ENTRY NLI '!CY51)</f>
        <v>0</v>
      </c>
      <c r="CZ51" s="69">
        <f>IF('KWh (Monthly) ENTRY NLI '!CZ$5=-1,0,CY51+'KWh (Monthly) ENTRY NLI '!CZ51)</f>
        <v>0</v>
      </c>
      <c r="DA51" s="69">
        <f>IF('KWh (Monthly) ENTRY NLI '!DA$5=-1,0,CZ51+'KWh (Monthly) ENTRY NLI '!DA51)</f>
        <v>0</v>
      </c>
      <c r="DB51" s="69">
        <f>IF('KWh (Monthly) ENTRY NLI '!DB$5=-1,0,DA51+'KWh (Monthly) ENTRY NLI '!DB51)</f>
        <v>0</v>
      </c>
      <c r="DC51" s="69">
        <f>IF('KWh (Monthly) ENTRY NLI '!DC$5=-1,0,DB51+'KWh (Monthly) ENTRY NLI '!DC51)</f>
        <v>0</v>
      </c>
      <c r="DD51" s="69">
        <f>IF('KWh (Monthly) ENTRY NLI '!DD$5=-1,0,DC51+'KWh (Monthly) ENTRY NLI '!DD51)</f>
        <v>0</v>
      </c>
      <c r="DE51" s="69">
        <f>IF('KWh (Monthly) ENTRY NLI '!DE$5=-1,0,DD51+'KWh (Monthly) ENTRY NLI '!DE51)</f>
        <v>0</v>
      </c>
      <c r="DF51" s="69">
        <f>IF('KWh (Monthly) ENTRY NLI '!DF$5=-1,0,DE51+'KWh (Monthly) ENTRY NLI '!DF51)</f>
        <v>0</v>
      </c>
      <c r="DG51" s="69">
        <f>IF('KWh (Monthly) ENTRY NLI '!DG$5=-1,0,DF51+'KWh (Monthly) ENTRY NLI '!DG51)</f>
        <v>0</v>
      </c>
      <c r="DH51" s="69">
        <f>IF('KWh (Monthly) ENTRY NLI '!DH$5=-1,0,DG51+'KWh (Monthly) ENTRY NLI '!DH51)</f>
        <v>0</v>
      </c>
      <c r="DI51" s="69">
        <f>IF('KWh (Monthly) ENTRY NLI '!DI$5=-1,0,DH51+'KWh (Monthly) ENTRY NLI '!DI51)</f>
        <v>0</v>
      </c>
      <c r="DJ51" s="69">
        <f>IF('KWh (Monthly) ENTRY NLI '!DJ$5=-1,0,DI51+'KWh (Monthly) ENTRY NLI '!DJ51)</f>
        <v>0</v>
      </c>
      <c r="DK51" s="69">
        <f>IF('KWh (Monthly) ENTRY NLI '!DK$5=-1,0,DJ51+'KWh (Monthly) ENTRY NLI '!DK51)</f>
        <v>0</v>
      </c>
      <c r="DL51" s="69">
        <f>IF('KWh (Monthly) ENTRY NLI '!DL$5=-1,0,DK51+'KWh (Monthly) ENTRY NLI '!DL51)</f>
        <v>0</v>
      </c>
      <c r="DM51" s="69">
        <f>IF('KWh (Monthly) ENTRY NLI '!DM$5=-1,0,DL51+'KWh (Monthly) ENTRY NLI '!DM51)</f>
        <v>0</v>
      </c>
      <c r="DN51" s="69">
        <f>IF('KWh (Monthly) ENTRY NLI '!DN$5=-1,0,DM51+'KWh (Monthly) ENTRY NLI '!DN51)</f>
        <v>0</v>
      </c>
      <c r="DO51" s="69">
        <f>IF('KWh (Monthly) ENTRY NLI '!DO$5=-1,0,DN51+'KWh (Monthly) ENTRY NLI '!DO51)</f>
        <v>0</v>
      </c>
      <c r="DP51" s="69">
        <f>IF('KWh (Monthly) ENTRY NLI '!DP$5=-1,0,DO51+'KWh (Monthly) ENTRY NLI '!DP51)</f>
        <v>0</v>
      </c>
      <c r="DQ51" s="69">
        <f>IF('KWh (Monthly) ENTRY NLI '!DQ$5=-1,0,DP51+'KWh (Monthly) ENTRY NLI '!DQ51)</f>
        <v>0</v>
      </c>
      <c r="DR51" s="69">
        <f>IF('KWh (Monthly) ENTRY NLI '!DR$5=-1,0,DQ51+'KWh (Monthly) ENTRY NLI '!DR51)</f>
        <v>0</v>
      </c>
    </row>
    <row r="52" spans="1:122" x14ac:dyDescent="0.25">
      <c r="A52" s="162"/>
      <c r="B52" s="45" t="s">
        <v>10</v>
      </c>
      <c r="C52" s="69">
        <f>IF('KWh (Monthly) ENTRY NLI '!C$5=0,0,'KWh (Monthly) ENTRY NLI '!C52)</f>
        <v>0</v>
      </c>
      <c r="D52" s="69">
        <f>IF('KWh (Monthly) ENTRY NLI '!D$5=0,0,C52+'KWh (Monthly) ENTRY NLI '!D52)</f>
        <v>0</v>
      </c>
      <c r="E52" s="69">
        <f>IF('KWh (Monthly) ENTRY NLI '!E$5=0,0,D52+'KWh (Monthly) ENTRY NLI '!E52)</f>
        <v>0</v>
      </c>
      <c r="F52" s="69">
        <f>IF('KWh (Monthly) ENTRY NLI '!F$5=0,0,E52+'KWh (Monthly) ENTRY NLI '!F52)</f>
        <v>0</v>
      </c>
      <c r="G52" s="69">
        <f>IF('KWh (Monthly) ENTRY NLI '!G$5=0,0,F52+'KWh (Monthly) ENTRY NLI '!G52)</f>
        <v>0</v>
      </c>
      <c r="H52" s="69">
        <f>IF('KWh (Monthly) ENTRY NLI '!H$5=0,0,G52+'KWh (Monthly) ENTRY NLI '!H52)</f>
        <v>0</v>
      </c>
      <c r="I52" s="69">
        <f>IF('KWh (Monthly) ENTRY NLI '!I$5=0,0,H52+'KWh (Monthly) ENTRY NLI '!I52)</f>
        <v>0</v>
      </c>
      <c r="J52" s="69">
        <f>IF('KWh (Monthly) ENTRY NLI '!J$5=0,0,I52+'KWh (Monthly) ENTRY NLI '!J52)</f>
        <v>0</v>
      </c>
      <c r="K52" s="69">
        <f>IF('KWh (Monthly) ENTRY NLI '!K$5=0,0,J52+'KWh (Monthly) ENTRY NLI '!K52)</f>
        <v>0</v>
      </c>
      <c r="L52" s="69">
        <f>IF('KWh (Monthly) ENTRY NLI '!L$5=0,0,K52+'KWh (Monthly) ENTRY NLI '!L52)</f>
        <v>0</v>
      </c>
      <c r="M52" s="69">
        <f>IF('KWh (Monthly) ENTRY NLI '!M$5=0,0,L52+'KWh (Monthly) ENTRY NLI '!M52)</f>
        <v>0</v>
      </c>
      <c r="N52" s="69">
        <f>IF('KWh (Monthly) ENTRY NLI '!N$5=0,0,M52+'KWh (Monthly) ENTRY NLI '!N52)</f>
        <v>0</v>
      </c>
      <c r="O52" s="69">
        <f>IF('KWh (Monthly) ENTRY NLI '!O$5=0,0,N52+'KWh (Monthly) ENTRY NLI '!O52)</f>
        <v>0</v>
      </c>
      <c r="P52" s="69">
        <f>IF('KWh (Monthly) ENTRY NLI '!P$5=0,0,O52+'KWh (Monthly) ENTRY NLI '!P52)</f>
        <v>0</v>
      </c>
      <c r="Q52" s="69">
        <f>IF('KWh (Monthly) ENTRY NLI '!Q$5=0,0,P52+'KWh (Monthly) ENTRY NLI '!Q52)</f>
        <v>0</v>
      </c>
      <c r="R52" s="69">
        <f>IF('KWh (Monthly) ENTRY NLI '!R$5=0,0,Q52+'KWh (Monthly) ENTRY NLI '!R52)</f>
        <v>0</v>
      </c>
      <c r="S52" s="69">
        <f>IF('KWh (Monthly) ENTRY NLI '!S$5=0,0,R52+'KWh (Monthly) ENTRY NLI '!S52)</f>
        <v>0</v>
      </c>
      <c r="T52" s="69">
        <f>IF('KWh (Monthly) ENTRY NLI '!T$5=0,0,S52+'KWh (Monthly) ENTRY NLI '!T52)</f>
        <v>0</v>
      </c>
      <c r="U52" s="69">
        <f>IF('KWh (Monthly) ENTRY NLI '!U$5=0,0,T52+'KWh (Monthly) ENTRY NLI '!U52)</f>
        <v>0</v>
      </c>
      <c r="V52" s="69">
        <f>IF('KWh (Monthly) ENTRY NLI '!V$5=0,0,U52+'KWh (Monthly) ENTRY NLI '!V52)</f>
        <v>0</v>
      </c>
      <c r="W52" s="69">
        <f>IF('KWh (Monthly) ENTRY NLI '!W$5=0,0,V52+'KWh (Monthly) ENTRY NLI '!W52)</f>
        <v>0</v>
      </c>
      <c r="X52" s="69">
        <f>IF('KWh (Monthly) ENTRY NLI '!X$5=0,0,W52+'KWh (Monthly) ENTRY NLI '!X52)</f>
        <v>0</v>
      </c>
      <c r="Y52" s="69">
        <f>IF('KWh (Monthly) ENTRY NLI '!Y$5=0,0,X52+'KWh (Monthly) ENTRY NLI '!Y52)</f>
        <v>0</v>
      </c>
      <c r="Z52" s="69">
        <f>IF('KWh (Monthly) ENTRY NLI '!Z$5=0,0,Y52+'KWh (Monthly) ENTRY NLI '!Z52)</f>
        <v>0</v>
      </c>
      <c r="AA52" s="69">
        <f>IF('KWh (Monthly) ENTRY NLI '!AA$5=0,0,Z52+'KWh (Monthly) ENTRY NLI '!AA52)</f>
        <v>0</v>
      </c>
      <c r="AB52" s="69">
        <f>IF('KWh (Monthly) ENTRY NLI '!AB$5=0,0,AA52+'KWh (Monthly) ENTRY NLI '!AB52)</f>
        <v>0</v>
      </c>
      <c r="AC52" s="69">
        <f>IF('KWh (Monthly) ENTRY NLI '!AC$5=0,0,AB52+'KWh (Monthly) ENTRY NLI '!AC52)</f>
        <v>0</v>
      </c>
      <c r="AD52" s="69">
        <f>IF('KWh (Monthly) ENTRY NLI '!AD$5=0,0,AC52+'KWh (Monthly) ENTRY NLI '!AD52)</f>
        <v>0</v>
      </c>
      <c r="AE52" s="69">
        <f>IF('KWh (Monthly) ENTRY NLI '!AE$5=0,0,AD52+'KWh (Monthly) ENTRY NLI '!AE52)</f>
        <v>0</v>
      </c>
      <c r="AF52" s="69">
        <f>IF('KWh (Monthly) ENTRY NLI '!AF$5=0,0,AE52+'KWh (Monthly) ENTRY NLI '!AF52)</f>
        <v>0</v>
      </c>
      <c r="AG52" s="69">
        <f>IF('KWh (Monthly) ENTRY NLI '!AG$5=0,0,AF52+'KWh (Monthly) ENTRY NLI '!AG52)</f>
        <v>0</v>
      </c>
      <c r="AH52" s="69">
        <f>IF('KWh (Monthly) ENTRY NLI '!AH$5=0,0,AG52+'KWh (Monthly) ENTRY NLI '!AH52)</f>
        <v>0</v>
      </c>
      <c r="AI52" s="69">
        <f>IF('KWh (Monthly) ENTRY NLI '!AI$5=0,0,AH52+'KWh (Monthly) ENTRY NLI '!AI52)</f>
        <v>0</v>
      </c>
      <c r="AJ52" s="69">
        <f>IF('KWh (Monthly) ENTRY NLI '!AJ$5=0,0,AI52+'KWh (Monthly) ENTRY NLI '!AJ52)</f>
        <v>0</v>
      </c>
      <c r="AK52" s="69">
        <f>IF('KWh (Monthly) ENTRY NLI '!AK$5=0,0,AJ52+'KWh (Monthly) ENTRY NLI '!AK52)</f>
        <v>0</v>
      </c>
      <c r="AL52" s="69">
        <f>IF('KWh (Monthly) ENTRY NLI '!AL$5=0,0,AK52+'KWh (Monthly) ENTRY NLI '!AL52)</f>
        <v>0</v>
      </c>
      <c r="AM52" s="69">
        <f>IF('KWh (Monthly) ENTRY NLI '!AM$5=0,0,AL52+'KWh (Monthly) ENTRY NLI '!AM52)</f>
        <v>0</v>
      </c>
      <c r="AN52" s="69">
        <f>IF('KWh (Monthly) ENTRY NLI '!AN$5=0,0,AM52+'KWh (Monthly) ENTRY NLI '!AN52)</f>
        <v>0</v>
      </c>
      <c r="AO52" s="69">
        <f>IF('KWh (Monthly) ENTRY NLI '!AO$5=-1,0,AN52+'KWh (Monthly) ENTRY NLI '!AO52)</f>
        <v>0</v>
      </c>
      <c r="AP52" s="69">
        <f>IF('KWh (Monthly) ENTRY NLI '!AP$5=-1,0,AO52+'KWh (Monthly) ENTRY NLI '!AP52)</f>
        <v>0</v>
      </c>
      <c r="AQ52" s="69">
        <f>IF('KWh (Monthly) ENTRY NLI '!AQ$5=-1,0,AP52+'KWh (Monthly) ENTRY NLI '!AQ52)</f>
        <v>0</v>
      </c>
      <c r="AR52" s="69">
        <f>IF('KWh (Monthly) ENTRY NLI '!AR$5=-1,0,AQ52+'KWh (Monthly) ENTRY NLI '!AR52)</f>
        <v>0</v>
      </c>
      <c r="AS52" s="69">
        <f>IF('KWh (Monthly) ENTRY NLI '!AS$5=-1,0,AR52+'KWh (Monthly) ENTRY NLI '!AS52)</f>
        <v>0</v>
      </c>
      <c r="AT52" s="69">
        <f>IF('KWh (Monthly) ENTRY NLI '!AT$5=-1,0,AS52+'KWh (Monthly) ENTRY NLI '!AT52)</f>
        <v>0</v>
      </c>
      <c r="AU52" s="69">
        <f>IF('KWh (Monthly) ENTRY NLI '!AU$5=-1,0,AT52+'KWh (Monthly) ENTRY NLI '!AU52)</f>
        <v>0</v>
      </c>
      <c r="AV52" s="69">
        <f>IF('KWh (Monthly) ENTRY NLI '!AV$5=-1,0,AU52+'KWh (Monthly) ENTRY NLI '!AV52)</f>
        <v>0</v>
      </c>
      <c r="AW52" s="69">
        <f>IF('KWh (Monthly) ENTRY NLI '!AW$5=-1,0,AV52+'KWh (Monthly) ENTRY NLI '!AW52)</f>
        <v>0</v>
      </c>
      <c r="AX52" s="69">
        <f>IF('KWh (Monthly) ENTRY NLI '!AX$5=-1,0,AW52+'KWh (Monthly) ENTRY NLI '!AX52)</f>
        <v>0</v>
      </c>
      <c r="AY52" s="69">
        <f>IF('KWh (Monthly) ENTRY NLI '!AY$5=-1,0,AX52+'KWh (Monthly) ENTRY NLI '!AY52)</f>
        <v>0</v>
      </c>
      <c r="AZ52" s="69">
        <f>IF('KWh (Monthly) ENTRY NLI '!AZ$5=-1,0,AY52+'KWh (Monthly) ENTRY NLI '!AZ52)</f>
        <v>0</v>
      </c>
      <c r="BA52" s="69">
        <f>IF('KWh (Monthly) ENTRY NLI '!BA$5=-1,0,AZ52+'KWh (Monthly) ENTRY NLI '!BA52)</f>
        <v>0</v>
      </c>
      <c r="BB52" s="69">
        <f>IF('KWh (Monthly) ENTRY NLI '!BB$5=-1,0,BA52+'KWh (Monthly) ENTRY NLI '!BB52)</f>
        <v>0</v>
      </c>
      <c r="BC52" s="69">
        <f>IF('KWh (Monthly) ENTRY NLI '!BC$5=-1,0,BB52+'KWh (Monthly) ENTRY NLI '!BC52)</f>
        <v>0</v>
      </c>
      <c r="BD52" s="69">
        <f>IF('KWh (Monthly) ENTRY NLI '!BD$5=-1,0,BC52+'KWh (Monthly) ENTRY NLI '!BD52)</f>
        <v>0</v>
      </c>
      <c r="BE52" s="69">
        <f>IF('KWh (Monthly) ENTRY NLI '!BE$5=-1,0,BD52+'KWh (Monthly) ENTRY NLI '!BE52)</f>
        <v>0</v>
      </c>
      <c r="BF52" s="69">
        <f>IF('KWh (Monthly) ENTRY NLI '!BF$5=-1,0,BE52+'KWh (Monthly) ENTRY NLI '!BF52)</f>
        <v>0</v>
      </c>
      <c r="BG52" s="69">
        <f>IF('KWh (Monthly) ENTRY NLI '!BG$5=-1,0,BF52+'KWh (Monthly) ENTRY NLI '!BG52)</f>
        <v>0</v>
      </c>
      <c r="BH52" s="69">
        <f>IF('KWh (Monthly) ENTRY NLI '!BH$5=-1,0,BG52+'KWh (Monthly) ENTRY NLI '!BH52)</f>
        <v>0</v>
      </c>
      <c r="BI52" s="69">
        <f>IF('KWh (Monthly) ENTRY NLI '!BI$5=-1,0,BH52+'KWh (Monthly) ENTRY NLI '!BI52)</f>
        <v>0</v>
      </c>
      <c r="BJ52" s="69">
        <f>IF('KWh (Monthly) ENTRY NLI '!BJ$5=-1,0,BI52+'KWh (Monthly) ENTRY NLI '!BJ52)</f>
        <v>0</v>
      </c>
      <c r="BK52" s="69">
        <f>IF('KWh (Monthly) ENTRY NLI '!BK$5=-1,0,BJ52+'KWh (Monthly) ENTRY NLI '!BK52)</f>
        <v>0</v>
      </c>
      <c r="BL52" s="69">
        <f>IF('KWh (Monthly) ENTRY NLI '!BL$5=-1,0,BK52+'KWh (Monthly) ENTRY NLI '!BL52)</f>
        <v>0</v>
      </c>
      <c r="BM52" s="69">
        <f>IF('KWh (Monthly) ENTRY NLI '!BM$5=-1,0,BL52+'KWh (Monthly) ENTRY NLI '!BM52)</f>
        <v>0</v>
      </c>
      <c r="BN52" s="69">
        <f>IF('KWh (Monthly) ENTRY NLI '!BN$5=-1,0,BM52+'KWh (Monthly) ENTRY NLI '!BN52)</f>
        <v>0</v>
      </c>
      <c r="BO52" s="69">
        <f>IF('KWh (Monthly) ENTRY NLI '!BO$5=-1,0,BN52+'KWh (Monthly) ENTRY NLI '!BO52)</f>
        <v>0</v>
      </c>
      <c r="BP52" s="69">
        <f>IF('KWh (Monthly) ENTRY NLI '!BP$5=-1,0,BO52+'KWh (Monthly) ENTRY NLI '!BP52)</f>
        <v>0</v>
      </c>
      <c r="BQ52" s="69">
        <f>IF('KWh (Monthly) ENTRY NLI '!BQ$5=-1,0,BP52+'KWh (Monthly) ENTRY NLI '!BQ52)</f>
        <v>0</v>
      </c>
      <c r="BR52" s="69">
        <f>IF('KWh (Monthly) ENTRY NLI '!BR$5=-1,0,BQ52+'KWh (Monthly) ENTRY NLI '!BR52)</f>
        <v>0</v>
      </c>
      <c r="BS52" s="69">
        <f>IF('KWh (Monthly) ENTRY NLI '!BS$5=-1,0,BR52+'KWh (Monthly) ENTRY NLI '!BS52)</f>
        <v>0</v>
      </c>
      <c r="BT52" s="69">
        <f>IF('KWh (Monthly) ENTRY NLI '!BT$5=-1,0,BS52+'KWh (Monthly) ENTRY NLI '!BT52)</f>
        <v>0</v>
      </c>
      <c r="BU52" s="69">
        <f>IF('KWh (Monthly) ENTRY NLI '!BU$5=-1,0,BT52+'KWh (Monthly) ENTRY NLI '!BU52)</f>
        <v>0</v>
      </c>
      <c r="BV52" s="69">
        <f>IF('KWh (Monthly) ENTRY NLI '!BV$5=-1,0,BU52+'KWh (Monthly) ENTRY NLI '!BV52)</f>
        <v>0</v>
      </c>
      <c r="BW52" s="69">
        <f>IF('KWh (Monthly) ENTRY NLI '!BW$5=-1,0,BV52+'KWh (Monthly) ENTRY NLI '!BW52)</f>
        <v>0</v>
      </c>
      <c r="BX52" s="69">
        <f>IF('KWh (Monthly) ENTRY NLI '!BX$5=-1,0,BW52+'KWh (Monthly) ENTRY NLI '!BX52)</f>
        <v>0</v>
      </c>
      <c r="BY52" s="69">
        <f>IF('KWh (Monthly) ENTRY NLI '!BY$5=-1,0,BX52+'KWh (Monthly) ENTRY NLI '!BY52)</f>
        <v>0</v>
      </c>
      <c r="BZ52" s="69">
        <f>IF('KWh (Monthly) ENTRY NLI '!BZ$5=-1,0,BY52+'KWh (Monthly) ENTRY NLI '!BZ52)</f>
        <v>0</v>
      </c>
      <c r="CA52" s="69">
        <f>IF('KWh (Monthly) ENTRY NLI '!CA$5=-1,0,BZ52+'KWh (Monthly) ENTRY NLI '!CA52)</f>
        <v>0</v>
      </c>
      <c r="CB52" s="69">
        <f>IF('KWh (Monthly) ENTRY NLI '!CB$5=-1,0,CA52+'KWh (Monthly) ENTRY NLI '!CB52)</f>
        <v>0</v>
      </c>
      <c r="CC52" s="69">
        <f>IF('KWh (Monthly) ENTRY NLI '!CC$5=-1,0,CB52+'KWh (Monthly) ENTRY NLI '!CC52)</f>
        <v>0</v>
      </c>
      <c r="CD52" s="69">
        <f>IF('KWh (Monthly) ENTRY NLI '!CD$5=-1,0,CC52+'KWh (Monthly) ENTRY NLI '!CD52)</f>
        <v>0</v>
      </c>
      <c r="CE52" s="69">
        <f>IF('KWh (Monthly) ENTRY NLI '!CE$5=-1,0,CD52+'KWh (Monthly) ENTRY NLI '!CE52)</f>
        <v>0</v>
      </c>
      <c r="CF52" s="69">
        <f>IF('KWh (Monthly) ENTRY NLI '!CF$5=-1,0,CE52+'KWh (Monthly) ENTRY NLI '!CF52)</f>
        <v>0</v>
      </c>
      <c r="CG52" s="69">
        <f>IF('KWh (Monthly) ENTRY NLI '!CG$5=-1,0,CF52+'KWh (Monthly) ENTRY NLI '!CG52)</f>
        <v>0</v>
      </c>
      <c r="CH52" s="69">
        <f>IF('KWh (Monthly) ENTRY NLI '!CH$5=-1,0,CG52+'KWh (Monthly) ENTRY NLI '!CH52)</f>
        <v>0</v>
      </c>
      <c r="CI52" s="69">
        <f>IF('KWh (Monthly) ENTRY NLI '!CI$5=-1,0,CH52+'KWh (Monthly) ENTRY NLI '!CI52)</f>
        <v>0</v>
      </c>
      <c r="CJ52" s="69">
        <f>IF('KWh (Monthly) ENTRY NLI '!CJ$5=-1,0,CI52+'KWh (Monthly) ENTRY NLI '!CJ52)</f>
        <v>0</v>
      </c>
      <c r="CK52" s="69">
        <f>IF('KWh (Monthly) ENTRY NLI '!CK$5=-1,0,CJ52+'KWh (Monthly) ENTRY NLI '!CK52)</f>
        <v>0</v>
      </c>
      <c r="CL52" s="69">
        <f>IF('KWh (Monthly) ENTRY NLI '!CL$5=-1,0,CK52+'KWh (Monthly) ENTRY NLI '!CL52)</f>
        <v>0</v>
      </c>
      <c r="CM52" s="69">
        <f>IF('KWh (Monthly) ENTRY NLI '!CM$5=-1,0,CL52+'KWh (Monthly) ENTRY NLI '!CM52)</f>
        <v>0</v>
      </c>
      <c r="CN52" s="69">
        <f>IF('KWh (Monthly) ENTRY NLI '!CN$5=-1,0,CM52+'KWh (Monthly) ENTRY NLI '!CN52)</f>
        <v>0</v>
      </c>
      <c r="CO52" s="69">
        <f>IF('KWh (Monthly) ENTRY NLI '!CO$5=-1,0,CN52+'KWh (Monthly) ENTRY NLI '!CO52)</f>
        <v>0</v>
      </c>
      <c r="CP52" s="69">
        <f>IF('KWh (Monthly) ENTRY NLI '!CP$5=-1,0,CO52+'KWh (Monthly) ENTRY NLI '!CP52)</f>
        <v>0</v>
      </c>
      <c r="CQ52" s="69">
        <f>IF('KWh (Monthly) ENTRY NLI '!CQ$5=-1,0,CP52+'KWh (Monthly) ENTRY NLI '!CQ52)</f>
        <v>0</v>
      </c>
      <c r="CR52" s="69">
        <f>IF('KWh (Monthly) ENTRY NLI '!CR$5=-1,0,CQ52+'KWh (Monthly) ENTRY NLI '!CR52)</f>
        <v>0</v>
      </c>
      <c r="CS52" s="69">
        <f>IF('KWh (Monthly) ENTRY NLI '!CS$5=-1,0,CR52+'KWh (Monthly) ENTRY NLI '!CS52)</f>
        <v>0</v>
      </c>
      <c r="CT52" s="69">
        <f>IF('KWh (Monthly) ENTRY NLI '!CT$5=-1,0,CS52+'KWh (Monthly) ENTRY NLI '!CT52)</f>
        <v>0</v>
      </c>
      <c r="CU52" s="69">
        <f>IF('KWh (Monthly) ENTRY NLI '!CU$5=-1,0,CT52+'KWh (Monthly) ENTRY NLI '!CU52)</f>
        <v>0</v>
      </c>
      <c r="CV52" s="69">
        <f>IF('KWh (Monthly) ENTRY NLI '!CV$5=-1,0,CU52+'KWh (Monthly) ENTRY NLI '!CV52)</f>
        <v>0</v>
      </c>
      <c r="CW52" s="69">
        <f>IF('KWh (Monthly) ENTRY NLI '!CW$5=-1,0,CV52+'KWh (Monthly) ENTRY NLI '!CW52)</f>
        <v>0</v>
      </c>
      <c r="CX52" s="69">
        <f>IF('KWh (Monthly) ENTRY NLI '!CX$5=-1,0,CW52+'KWh (Monthly) ENTRY NLI '!CX52)</f>
        <v>0</v>
      </c>
      <c r="CY52" s="69">
        <f>IF('KWh (Monthly) ENTRY NLI '!CY$5=-1,0,CX52+'KWh (Monthly) ENTRY NLI '!CY52)</f>
        <v>0</v>
      </c>
      <c r="CZ52" s="69">
        <f>IF('KWh (Monthly) ENTRY NLI '!CZ$5=-1,0,CY52+'KWh (Monthly) ENTRY NLI '!CZ52)</f>
        <v>0</v>
      </c>
      <c r="DA52" s="69">
        <f>IF('KWh (Monthly) ENTRY NLI '!DA$5=-1,0,CZ52+'KWh (Monthly) ENTRY NLI '!DA52)</f>
        <v>0</v>
      </c>
      <c r="DB52" s="69">
        <f>IF('KWh (Monthly) ENTRY NLI '!DB$5=-1,0,DA52+'KWh (Monthly) ENTRY NLI '!DB52)</f>
        <v>0</v>
      </c>
      <c r="DC52" s="69">
        <f>IF('KWh (Monthly) ENTRY NLI '!DC$5=-1,0,DB52+'KWh (Monthly) ENTRY NLI '!DC52)</f>
        <v>0</v>
      </c>
      <c r="DD52" s="69">
        <f>IF('KWh (Monthly) ENTRY NLI '!DD$5=-1,0,DC52+'KWh (Monthly) ENTRY NLI '!DD52)</f>
        <v>0</v>
      </c>
      <c r="DE52" s="69">
        <f>IF('KWh (Monthly) ENTRY NLI '!DE$5=-1,0,DD52+'KWh (Monthly) ENTRY NLI '!DE52)</f>
        <v>0</v>
      </c>
      <c r="DF52" s="69">
        <f>IF('KWh (Monthly) ENTRY NLI '!DF$5=-1,0,DE52+'KWh (Monthly) ENTRY NLI '!DF52)</f>
        <v>0</v>
      </c>
      <c r="DG52" s="69">
        <f>IF('KWh (Monthly) ENTRY NLI '!DG$5=-1,0,DF52+'KWh (Monthly) ENTRY NLI '!DG52)</f>
        <v>0</v>
      </c>
      <c r="DH52" s="69">
        <f>IF('KWh (Monthly) ENTRY NLI '!DH$5=-1,0,DG52+'KWh (Monthly) ENTRY NLI '!DH52)</f>
        <v>0</v>
      </c>
      <c r="DI52" s="69">
        <f>IF('KWh (Monthly) ENTRY NLI '!DI$5=-1,0,DH52+'KWh (Monthly) ENTRY NLI '!DI52)</f>
        <v>0</v>
      </c>
      <c r="DJ52" s="69">
        <f>IF('KWh (Monthly) ENTRY NLI '!DJ$5=-1,0,DI52+'KWh (Monthly) ENTRY NLI '!DJ52)</f>
        <v>0</v>
      </c>
      <c r="DK52" s="69">
        <f>IF('KWh (Monthly) ENTRY NLI '!DK$5=-1,0,DJ52+'KWh (Monthly) ENTRY NLI '!DK52)</f>
        <v>0</v>
      </c>
      <c r="DL52" s="69">
        <f>IF('KWh (Monthly) ENTRY NLI '!DL$5=-1,0,DK52+'KWh (Monthly) ENTRY NLI '!DL52)</f>
        <v>0</v>
      </c>
      <c r="DM52" s="69">
        <f>IF('KWh (Monthly) ENTRY NLI '!DM$5=-1,0,DL52+'KWh (Monthly) ENTRY NLI '!DM52)</f>
        <v>0</v>
      </c>
      <c r="DN52" s="69">
        <f>IF('KWh (Monthly) ENTRY NLI '!DN$5=-1,0,DM52+'KWh (Monthly) ENTRY NLI '!DN52)</f>
        <v>0</v>
      </c>
      <c r="DO52" s="69">
        <f>IF('KWh (Monthly) ENTRY NLI '!DO$5=-1,0,DN52+'KWh (Monthly) ENTRY NLI '!DO52)</f>
        <v>0</v>
      </c>
      <c r="DP52" s="69">
        <f>IF('KWh (Monthly) ENTRY NLI '!DP$5=-1,0,DO52+'KWh (Monthly) ENTRY NLI '!DP52)</f>
        <v>0</v>
      </c>
      <c r="DQ52" s="69">
        <f>IF('KWh (Monthly) ENTRY NLI '!DQ$5=-1,0,DP52+'KWh (Monthly) ENTRY NLI '!DQ52)</f>
        <v>0</v>
      </c>
      <c r="DR52" s="69">
        <f>IF('KWh (Monthly) ENTRY NLI '!DR$5=-1,0,DQ52+'KWh (Monthly) ENTRY NLI '!DR52)</f>
        <v>0</v>
      </c>
    </row>
    <row r="53" spans="1:122" x14ac:dyDescent="0.25">
      <c r="A53" s="162"/>
      <c r="B53" s="45" t="s">
        <v>1</v>
      </c>
      <c r="C53" s="69">
        <f>IF('KWh (Monthly) ENTRY NLI '!C$5=0,0,'KWh (Monthly) ENTRY NLI '!C53)</f>
        <v>0</v>
      </c>
      <c r="D53" s="69">
        <f>IF('KWh (Monthly) ENTRY NLI '!D$5=0,0,C53+'KWh (Monthly) ENTRY NLI '!D53)</f>
        <v>0</v>
      </c>
      <c r="E53" s="69">
        <f>IF('KWh (Monthly) ENTRY NLI '!E$5=0,0,D53+'KWh (Monthly) ENTRY NLI '!E53)</f>
        <v>0</v>
      </c>
      <c r="F53" s="69">
        <f>IF('KWh (Monthly) ENTRY NLI '!F$5=0,0,E53+'KWh (Monthly) ENTRY NLI '!F53)</f>
        <v>0</v>
      </c>
      <c r="G53" s="69">
        <f>IF('KWh (Monthly) ENTRY NLI '!G$5=0,0,F53+'KWh (Monthly) ENTRY NLI '!G53)</f>
        <v>0</v>
      </c>
      <c r="H53" s="69">
        <f>IF('KWh (Monthly) ENTRY NLI '!H$5=0,0,G53+'KWh (Monthly) ENTRY NLI '!H53)</f>
        <v>0</v>
      </c>
      <c r="I53" s="69">
        <f>IF('KWh (Monthly) ENTRY NLI '!I$5=0,0,H53+'KWh (Monthly) ENTRY NLI '!I53)</f>
        <v>0</v>
      </c>
      <c r="J53" s="69">
        <f>IF('KWh (Monthly) ENTRY NLI '!J$5=0,0,I53+'KWh (Monthly) ENTRY NLI '!J53)</f>
        <v>0</v>
      </c>
      <c r="K53" s="69">
        <f>IF('KWh (Monthly) ENTRY NLI '!K$5=0,0,J53+'KWh (Monthly) ENTRY NLI '!K53)</f>
        <v>0</v>
      </c>
      <c r="L53" s="69">
        <f>IF('KWh (Monthly) ENTRY NLI '!L$5=0,0,K53+'KWh (Monthly) ENTRY NLI '!L53)</f>
        <v>0</v>
      </c>
      <c r="M53" s="69">
        <f>IF('KWh (Monthly) ENTRY NLI '!M$5=0,0,L53+'KWh (Monthly) ENTRY NLI '!M53)</f>
        <v>0</v>
      </c>
      <c r="N53" s="69">
        <f>IF('KWh (Monthly) ENTRY NLI '!N$5=0,0,M53+'KWh (Monthly) ENTRY NLI '!N53)</f>
        <v>0</v>
      </c>
      <c r="O53" s="69">
        <f>IF('KWh (Monthly) ENTRY NLI '!O$5=0,0,N53+'KWh (Monthly) ENTRY NLI '!O53)</f>
        <v>0</v>
      </c>
      <c r="P53" s="69">
        <f>IF('KWh (Monthly) ENTRY NLI '!P$5=0,0,O53+'KWh (Monthly) ENTRY NLI '!P53)</f>
        <v>0</v>
      </c>
      <c r="Q53" s="69">
        <f>IF('KWh (Monthly) ENTRY NLI '!Q$5=0,0,P53+'KWh (Monthly) ENTRY NLI '!Q53)</f>
        <v>0</v>
      </c>
      <c r="R53" s="69">
        <f>IF('KWh (Monthly) ENTRY NLI '!R$5=0,0,Q53+'KWh (Monthly) ENTRY NLI '!R53)</f>
        <v>0</v>
      </c>
      <c r="S53" s="69">
        <f>IF('KWh (Monthly) ENTRY NLI '!S$5=0,0,R53+'KWh (Monthly) ENTRY NLI '!S53)</f>
        <v>0</v>
      </c>
      <c r="T53" s="69">
        <f>IF('KWh (Monthly) ENTRY NLI '!T$5=0,0,S53+'KWh (Monthly) ENTRY NLI '!T53)</f>
        <v>0</v>
      </c>
      <c r="U53" s="69">
        <f>IF('KWh (Monthly) ENTRY NLI '!U$5=0,0,T53+'KWh (Monthly) ENTRY NLI '!U53)</f>
        <v>0</v>
      </c>
      <c r="V53" s="69">
        <f>IF('KWh (Monthly) ENTRY NLI '!V$5=0,0,U53+'KWh (Monthly) ENTRY NLI '!V53)</f>
        <v>0</v>
      </c>
      <c r="W53" s="69">
        <f>IF('KWh (Monthly) ENTRY NLI '!W$5=0,0,V53+'KWh (Monthly) ENTRY NLI '!W53)</f>
        <v>0</v>
      </c>
      <c r="X53" s="69">
        <f>IF('KWh (Monthly) ENTRY NLI '!X$5=0,0,W53+'KWh (Monthly) ENTRY NLI '!X53)</f>
        <v>0</v>
      </c>
      <c r="Y53" s="69">
        <f>IF('KWh (Monthly) ENTRY NLI '!Y$5=0,0,X53+'KWh (Monthly) ENTRY NLI '!Y53)</f>
        <v>0</v>
      </c>
      <c r="Z53" s="69">
        <f>IF('KWh (Monthly) ENTRY NLI '!Z$5=0,0,Y53+'KWh (Monthly) ENTRY NLI '!Z53)</f>
        <v>0</v>
      </c>
      <c r="AA53" s="69">
        <f>IF('KWh (Monthly) ENTRY NLI '!AA$5=0,0,Z53+'KWh (Monthly) ENTRY NLI '!AA53)</f>
        <v>0</v>
      </c>
      <c r="AB53" s="69">
        <f>IF('KWh (Monthly) ENTRY NLI '!AB$5=0,0,AA53+'KWh (Monthly) ENTRY NLI '!AB53)</f>
        <v>0</v>
      </c>
      <c r="AC53" s="69">
        <f>IF('KWh (Monthly) ENTRY NLI '!AC$5=0,0,AB53+'KWh (Monthly) ENTRY NLI '!AC53)</f>
        <v>0</v>
      </c>
      <c r="AD53" s="69">
        <f>IF('KWh (Monthly) ENTRY NLI '!AD$5=0,0,AC53+'KWh (Monthly) ENTRY NLI '!AD53)</f>
        <v>0</v>
      </c>
      <c r="AE53" s="69">
        <f>IF('KWh (Monthly) ENTRY NLI '!AE$5=0,0,AD53+'KWh (Monthly) ENTRY NLI '!AE53)</f>
        <v>0</v>
      </c>
      <c r="AF53" s="69">
        <f>IF('KWh (Monthly) ENTRY NLI '!AF$5=0,0,AE53+'KWh (Monthly) ENTRY NLI '!AF53)</f>
        <v>0</v>
      </c>
      <c r="AG53" s="69">
        <f>IF('KWh (Monthly) ENTRY NLI '!AG$5=0,0,AF53+'KWh (Monthly) ENTRY NLI '!AG53)</f>
        <v>0</v>
      </c>
      <c r="AH53" s="69">
        <f>IF('KWh (Monthly) ENTRY NLI '!AH$5=0,0,AG53+'KWh (Monthly) ENTRY NLI '!AH53)</f>
        <v>0</v>
      </c>
      <c r="AI53" s="69">
        <f>IF('KWh (Monthly) ENTRY NLI '!AI$5=0,0,AH53+'KWh (Monthly) ENTRY NLI '!AI53)</f>
        <v>0</v>
      </c>
      <c r="AJ53" s="69">
        <f>IF('KWh (Monthly) ENTRY NLI '!AJ$5=0,0,AI53+'KWh (Monthly) ENTRY NLI '!AJ53)</f>
        <v>0</v>
      </c>
      <c r="AK53" s="69">
        <f>IF('KWh (Monthly) ENTRY NLI '!AK$5=0,0,AJ53+'KWh (Monthly) ENTRY NLI '!AK53)</f>
        <v>0</v>
      </c>
      <c r="AL53" s="69">
        <f>IF('KWh (Monthly) ENTRY NLI '!AL$5=0,0,AK53+'KWh (Monthly) ENTRY NLI '!AL53)</f>
        <v>0</v>
      </c>
      <c r="AM53" s="69">
        <f>IF('KWh (Monthly) ENTRY NLI '!AM$5=0,0,AL53+'KWh (Monthly) ENTRY NLI '!AM53)</f>
        <v>0</v>
      </c>
      <c r="AN53" s="69">
        <f>IF('KWh (Monthly) ENTRY NLI '!AN$5=0,0,AM53+'KWh (Monthly) ENTRY NLI '!AN53)</f>
        <v>0</v>
      </c>
      <c r="AO53" s="69">
        <f>IF('KWh (Monthly) ENTRY NLI '!AO$5=-1,0,AN53+'KWh (Monthly) ENTRY NLI '!AO53)</f>
        <v>0</v>
      </c>
      <c r="AP53" s="69">
        <f>IF('KWh (Monthly) ENTRY NLI '!AP$5=-1,0,AO53+'KWh (Monthly) ENTRY NLI '!AP53)</f>
        <v>0</v>
      </c>
      <c r="AQ53" s="69">
        <f>IF('KWh (Monthly) ENTRY NLI '!AQ$5=-1,0,AP53+'KWh (Monthly) ENTRY NLI '!AQ53)</f>
        <v>0</v>
      </c>
      <c r="AR53" s="69">
        <f>IF('KWh (Monthly) ENTRY NLI '!AR$5=-1,0,AQ53+'KWh (Monthly) ENTRY NLI '!AR53)</f>
        <v>0</v>
      </c>
      <c r="AS53" s="69">
        <f>IF('KWh (Monthly) ENTRY NLI '!AS$5=-1,0,AR53+'KWh (Monthly) ENTRY NLI '!AS53)</f>
        <v>0</v>
      </c>
      <c r="AT53" s="69">
        <f>IF('KWh (Monthly) ENTRY NLI '!AT$5=-1,0,AS53+'KWh (Monthly) ENTRY NLI '!AT53)</f>
        <v>0</v>
      </c>
      <c r="AU53" s="69">
        <f>IF('KWh (Monthly) ENTRY NLI '!AU$5=-1,0,AT53+'KWh (Monthly) ENTRY NLI '!AU53)</f>
        <v>0</v>
      </c>
      <c r="AV53" s="69">
        <f>IF('KWh (Monthly) ENTRY NLI '!AV$5=-1,0,AU53+'KWh (Monthly) ENTRY NLI '!AV53)</f>
        <v>0</v>
      </c>
      <c r="AW53" s="69">
        <f>IF('KWh (Monthly) ENTRY NLI '!AW$5=-1,0,AV53+'KWh (Monthly) ENTRY NLI '!AW53)</f>
        <v>0</v>
      </c>
      <c r="AX53" s="69">
        <f>IF('KWh (Monthly) ENTRY NLI '!AX$5=-1,0,AW53+'KWh (Monthly) ENTRY NLI '!AX53)</f>
        <v>0</v>
      </c>
      <c r="AY53" s="69">
        <f>IF('KWh (Monthly) ENTRY NLI '!AY$5=-1,0,AX53+'KWh (Monthly) ENTRY NLI '!AY53)</f>
        <v>0</v>
      </c>
      <c r="AZ53" s="69">
        <f>IF('KWh (Monthly) ENTRY NLI '!AZ$5=-1,0,AY53+'KWh (Monthly) ENTRY NLI '!AZ53)</f>
        <v>0</v>
      </c>
      <c r="BA53" s="69">
        <f>IF('KWh (Monthly) ENTRY NLI '!BA$5=-1,0,AZ53+'KWh (Monthly) ENTRY NLI '!BA53)</f>
        <v>0</v>
      </c>
      <c r="BB53" s="69">
        <f>IF('KWh (Monthly) ENTRY NLI '!BB$5=-1,0,BA53+'KWh (Monthly) ENTRY NLI '!BB53)</f>
        <v>0</v>
      </c>
      <c r="BC53" s="69">
        <f>IF('KWh (Monthly) ENTRY NLI '!BC$5=-1,0,BB53+'KWh (Monthly) ENTRY NLI '!BC53)</f>
        <v>0</v>
      </c>
      <c r="BD53" s="69">
        <f>IF('KWh (Monthly) ENTRY NLI '!BD$5=-1,0,BC53+'KWh (Monthly) ENTRY NLI '!BD53)</f>
        <v>0</v>
      </c>
      <c r="BE53" s="69">
        <f>IF('KWh (Monthly) ENTRY NLI '!BE$5=-1,0,BD53+'KWh (Monthly) ENTRY NLI '!BE53)</f>
        <v>0</v>
      </c>
      <c r="BF53" s="69">
        <f>IF('KWh (Monthly) ENTRY NLI '!BF$5=-1,0,BE53+'KWh (Monthly) ENTRY NLI '!BF53)</f>
        <v>0</v>
      </c>
      <c r="BG53" s="69">
        <f>IF('KWh (Monthly) ENTRY NLI '!BG$5=-1,0,BF53+'KWh (Monthly) ENTRY NLI '!BG53)</f>
        <v>0</v>
      </c>
      <c r="BH53" s="69">
        <f>IF('KWh (Monthly) ENTRY NLI '!BH$5=-1,0,BG53+'KWh (Monthly) ENTRY NLI '!BH53)</f>
        <v>0</v>
      </c>
      <c r="BI53" s="69">
        <f>IF('KWh (Monthly) ENTRY NLI '!BI$5=-1,0,BH53+'KWh (Monthly) ENTRY NLI '!BI53)</f>
        <v>0</v>
      </c>
      <c r="BJ53" s="69">
        <f>IF('KWh (Monthly) ENTRY NLI '!BJ$5=-1,0,BI53+'KWh (Monthly) ENTRY NLI '!BJ53)</f>
        <v>0</v>
      </c>
      <c r="BK53" s="69">
        <f>IF('KWh (Monthly) ENTRY NLI '!BK$5=-1,0,BJ53+'KWh (Monthly) ENTRY NLI '!BK53)</f>
        <v>0</v>
      </c>
      <c r="BL53" s="69">
        <f>IF('KWh (Monthly) ENTRY NLI '!BL$5=-1,0,BK53+'KWh (Monthly) ENTRY NLI '!BL53)</f>
        <v>0</v>
      </c>
      <c r="BM53" s="69">
        <f>IF('KWh (Monthly) ENTRY NLI '!BM$5=-1,0,BL53+'KWh (Monthly) ENTRY NLI '!BM53)</f>
        <v>0</v>
      </c>
      <c r="BN53" s="69">
        <f>IF('KWh (Monthly) ENTRY NLI '!BN$5=-1,0,BM53+'KWh (Monthly) ENTRY NLI '!BN53)</f>
        <v>0</v>
      </c>
      <c r="BO53" s="69">
        <f>IF('KWh (Monthly) ENTRY NLI '!BO$5=-1,0,BN53+'KWh (Monthly) ENTRY NLI '!BO53)</f>
        <v>0</v>
      </c>
      <c r="BP53" s="69">
        <f>IF('KWh (Monthly) ENTRY NLI '!BP$5=-1,0,BO53+'KWh (Monthly) ENTRY NLI '!BP53)</f>
        <v>0</v>
      </c>
      <c r="BQ53" s="69">
        <f>IF('KWh (Monthly) ENTRY NLI '!BQ$5=-1,0,BP53+'KWh (Monthly) ENTRY NLI '!BQ53)</f>
        <v>0</v>
      </c>
      <c r="BR53" s="69">
        <f>IF('KWh (Monthly) ENTRY NLI '!BR$5=-1,0,BQ53+'KWh (Monthly) ENTRY NLI '!BR53)</f>
        <v>0</v>
      </c>
      <c r="BS53" s="69">
        <f>IF('KWh (Monthly) ENTRY NLI '!BS$5=-1,0,BR53+'KWh (Monthly) ENTRY NLI '!BS53)</f>
        <v>0</v>
      </c>
      <c r="BT53" s="69">
        <f>IF('KWh (Monthly) ENTRY NLI '!BT$5=-1,0,BS53+'KWh (Monthly) ENTRY NLI '!BT53)</f>
        <v>0</v>
      </c>
      <c r="BU53" s="69">
        <f>IF('KWh (Monthly) ENTRY NLI '!BU$5=-1,0,BT53+'KWh (Monthly) ENTRY NLI '!BU53)</f>
        <v>0</v>
      </c>
      <c r="BV53" s="69">
        <f>IF('KWh (Monthly) ENTRY NLI '!BV$5=-1,0,BU53+'KWh (Monthly) ENTRY NLI '!BV53)</f>
        <v>0</v>
      </c>
      <c r="BW53" s="69">
        <f>IF('KWh (Monthly) ENTRY NLI '!BW$5=-1,0,BV53+'KWh (Monthly) ENTRY NLI '!BW53)</f>
        <v>0</v>
      </c>
      <c r="BX53" s="69">
        <f>IF('KWh (Monthly) ENTRY NLI '!BX$5=-1,0,BW53+'KWh (Monthly) ENTRY NLI '!BX53)</f>
        <v>0</v>
      </c>
      <c r="BY53" s="69">
        <f>IF('KWh (Monthly) ENTRY NLI '!BY$5=-1,0,BX53+'KWh (Monthly) ENTRY NLI '!BY53)</f>
        <v>0</v>
      </c>
      <c r="BZ53" s="69">
        <f>IF('KWh (Monthly) ENTRY NLI '!BZ$5=-1,0,BY53+'KWh (Monthly) ENTRY NLI '!BZ53)</f>
        <v>0</v>
      </c>
      <c r="CA53" s="69">
        <f>IF('KWh (Monthly) ENTRY NLI '!CA$5=-1,0,BZ53+'KWh (Monthly) ENTRY NLI '!CA53)</f>
        <v>0</v>
      </c>
      <c r="CB53" s="69">
        <f>IF('KWh (Monthly) ENTRY NLI '!CB$5=-1,0,CA53+'KWh (Monthly) ENTRY NLI '!CB53)</f>
        <v>0</v>
      </c>
      <c r="CC53" s="69">
        <f>IF('KWh (Monthly) ENTRY NLI '!CC$5=-1,0,CB53+'KWh (Monthly) ENTRY NLI '!CC53)</f>
        <v>0</v>
      </c>
      <c r="CD53" s="69">
        <f>IF('KWh (Monthly) ENTRY NLI '!CD$5=-1,0,CC53+'KWh (Monthly) ENTRY NLI '!CD53)</f>
        <v>0</v>
      </c>
      <c r="CE53" s="69">
        <f>IF('KWh (Monthly) ENTRY NLI '!CE$5=-1,0,CD53+'KWh (Monthly) ENTRY NLI '!CE53)</f>
        <v>0</v>
      </c>
      <c r="CF53" s="69">
        <f>IF('KWh (Monthly) ENTRY NLI '!CF$5=-1,0,CE53+'KWh (Monthly) ENTRY NLI '!CF53)</f>
        <v>0</v>
      </c>
      <c r="CG53" s="69">
        <f>IF('KWh (Monthly) ENTRY NLI '!CG$5=-1,0,CF53+'KWh (Monthly) ENTRY NLI '!CG53)</f>
        <v>0</v>
      </c>
      <c r="CH53" s="69">
        <f>IF('KWh (Monthly) ENTRY NLI '!CH$5=-1,0,CG53+'KWh (Monthly) ENTRY NLI '!CH53)</f>
        <v>0</v>
      </c>
      <c r="CI53" s="69">
        <f>IF('KWh (Monthly) ENTRY NLI '!CI$5=-1,0,CH53+'KWh (Monthly) ENTRY NLI '!CI53)</f>
        <v>0</v>
      </c>
      <c r="CJ53" s="69">
        <f>IF('KWh (Monthly) ENTRY NLI '!CJ$5=-1,0,CI53+'KWh (Monthly) ENTRY NLI '!CJ53)</f>
        <v>0</v>
      </c>
      <c r="CK53" s="69">
        <f>IF('KWh (Monthly) ENTRY NLI '!CK$5=-1,0,CJ53+'KWh (Monthly) ENTRY NLI '!CK53)</f>
        <v>0</v>
      </c>
      <c r="CL53" s="69">
        <f>IF('KWh (Monthly) ENTRY NLI '!CL$5=-1,0,CK53+'KWh (Monthly) ENTRY NLI '!CL53)</f>
        <v>0</v>
      </c>
      <c r="CM53" s="69">
        <f>IF('KWh (Monthly) ENTRY NLI '!CM$5=-1,0,CL53+'KWh (Monthly) ENTRY NLI '!CM53)</f>
        <v>0</v>
      </c>
      <c r="CN53" s="69">
        <f>IF('KWh (Monthly) ENTRY NLI '!CN$5=-1,0,CM53+'KWh (Monthly) ENTRY NLI '!CN53)</f>
        <v>0</v>
      </c>
      <c r="CO53" s="69">
        <f>IF('KWh (Monthly) ENTRY NLI '!CO$5=-1,0,CN53+'KWh (Monthly) ENTRY NLI '!CO53)</f>
        <v>0</v>
      </c>
      <c r="CP53" s="69">
        <f>IF('KWh (Monthly) ENTRY NLI '!CP$5=-1,0,CO53+'KWh (Monthly) ENTRY NLI '!CP53)</f>
        <v>0</v>
      </c>
      <c r="CQ53" s="69">
        <f>IF('KWh (Monthly) ENTRY NLI '!CQ$5=-1,0,CP53+'KWh (Monthly) ENTRY NLI '!CQ53)</f>
        <v>0</v>
      </c>
      <c r="CR53" s="69">
        <f>IF('KWh (Monthly) ENTRY NLI '!CR$5=-1,0,CQ53+'KWh (Monthly) ENTRY NLI '!CR53)</f>
        <v>0</v>
      </c>
      <c r="CS53" s="69">
        <f>IF('KWh (Monthly) ENTRY NLI '!CS$5=-1,0,CR53+'KWh (Monthly) ENTRY NLI '!CS53)</f>
        <v>0</v>
      </c>
      <c r="CT53" s="69">
        <f>IF('KWh (Monthly) ENTRY NLI '!CT$5=-1,0,CS53+'KWh (Monthly) ENTRY NLI '!CT53)</f>
        <v>0</v>
      </c>
      <c r="CU53" s="69">
        <f>IF('KWh (Monthly) ENTRY NLI '!CU$5=-1,0,CT53+'KWh (Monthly) ENTRY NLI '!CU53)</f>
        <v>0</v>
      </c>
      <c r="CV53" s="69">
        <f>IF('KWh (Monthly) ENTRY NLI '!CV$5=-1,0,CU53+'KWh (Monthly) ENTRY NLI '!CV53)</f>
        <v>0</v>
      </c>
      <c r="CW53" s="69">
        <f>IF('KWh (Monthly) ENTRY NLI '!CW$5=-1,0,CV53+'KWh (Monthly) ENTRY NLI '!CW53)</f>
        <v>0</v>
      </c>
      <c r="CX53" s="69">
        <f>IF('KWh (Monthly) ENTRY NLI '!CX$5=-1,0,CW53+'KWh (Monthly) ENTRY NLI '!CX53)</f>
        <v>0</v>
      </c>
      <c r="CY53" s="69">
        <f>IF('KWh (Monthly) ENTRY NLI '!CY$5=-1,0,CX53+'KWh (Monthly) ENTRY NLI '!CY53)</f>
        <v>0</v>
      </c>
      <c r="CZ53" s="69">
        <f>IF('KWh (Monthly) ENTRY NLI '!CZ$5=-1,0,CY53+'KWh (Monthly) ENTRY NLI '!CZ53)</f>
        <v>0</v>
      </c>
      <c r="DA53" s="69">
        <f>IF('KWh (Monthly) ENTRY NLI '!DA$5=-1,0,CZ53+'KWh (Monthly) ENTRY NLI '!DA53)</f>
        <v>0</v>
      </c>
      <c r="DB53" s="69">
        <f>IF('KWh (Monthly) ENTRY NLI '!DB$5=-1,0,DA53+'KWh (Monthly) ENTRY NLI '!DB53)</f>
        <v>0</v>
      </c>
      <c r="DC53" s="69">
        <f>IF('KWh (Monthly) ENTRY NLI '!DC$5=-1,0,DB53+'KWh (Monthly) ENTRY NLI '!DC53)</f>
        <v>0</v>
      </c>
      <c r="DD53" s="69">
        <f>IF('KWh (Monthly) ENTRY NLI '!DD$5=-1,0,DC53+'KWh (Monthly) ENTRY NLI '!DD53)</f>
        <v>0</v>
      </c>
      <c r="DE53" s="69">
        <f>IF('KWh (Monthly) ENTRY NLI '!DE$5=-1,0,DD53+'KWh (Monthly) ENTRY NLI '!DE53)</f>
        <v>0</v>
      </c>
      <c r="DF53" s="69">
        <f>IF('KWh (Monthly) ENTRY NLI '!DF$5=-1,0,DE53+'KWh (Monthly) ENTRY NLI '!DF53)</f>
        <v>0</v>
      </c>
      <c r="DG53" s="69">
        <f>IF('KWh (Monthly) ENTRY NLI '!DG$5=-1,0,DF53+'KWh (Monthly) ENTRY NLI '!DG53)</f>
        <v>0</v>
      </c>
      <c r="DH53" s="69">
        <f>IF('KWh (Monthly) ENTRY NLI '!DH$5=-1,0,DG53+'KWh (Monthly) ENTRY NLI '!DH53)</f>
        <v>0</v>
      </c>
      <c r="DI53" s="69">
        <f>IF('KWh (Monthly) ENTRY NLI '!DI$5=-1,0,DH53+'KWh (Monthly) ENTRY NLI '!DI53)</f>
        <v>0</v>
      </c>
      <c r="DJ53" s="69">
        <f>IF('KWh (Monthly) ENTRY NLI '!DJ$5=-1,0,DI53+'KWh (Monthly) ENTRY NLI '!DJ53)</f>
        <v>0</v>
      </c>
      <c r="DK53" s="69">
        <f>IF('KWh (Monthly) ENTRY NLI '!DK$5=-1,0,DJ53+'KWh (Monthly) ENTRY NLI '!DK53)</f>
        <v>0</v>
      </c>
      <c r="DL53" s="69">
        <f>IF('KWh (Monthly) ENTRY NLI '!DL$5=-1,0,DK53+'KWh (Monthly) ENTRY NLI '!DL53)</f>
        <v>0</v>
      </c>
      <c r="DM53" s="69">
        <f>IF('KWh (Monthly) ENTRY NLI '!DM$5=-1,0,DL53+'KWh (Monthly) ENTRY NLI '!DM53)</f>
        <v>0</v>
      </c>
      <c r="DN53" s="69">
        <f>IF('KWh (Monthly) ENTRY NLI '!DN$5=-1,0,DM53+'KWh (Monthly) ENTRY NLI '!DN53)</f>
        <v>0</v>
      </c>
      <c r="DO53" s="69">
        <f>IF('KWh (Monthly) ENTRY NLI '!DO$5=-1,0,DN53+'KWh (Monthly) ENTRY NLI '!DO53)</f>
        <v>0</v>
      </c>
      <c r="DP53" s="69">
        <f>IF('KWh (Monthly) ENTRY NLI '!DP$5=-1,0,DO53+'KWh (Monthly) ENTRY NLI '!DP53)</f>
        <v>0</v>
      </c>
      <c r="DQ53" s="69">
        <f>IF('KWh (Monthly) ENTRY NLI '!DQ$5=-1,0,DP53+'KWh (Monthly) ENTRY NLI '!DQ53)</f>
        <v>0</v>
      </c>
      <c r="DR53" s="69">
        <f>IF('KWh (Monthly) ENTRY NLI '!DR$5=-1,0,DQ53+'KWh (Monthly) ENTRY NLI '!DR53)</f>
        <v>0</v>
      </c>
    </row>
    <row r="54" spans="1:122" x14ac:dyDescent="0.25">
      <c r="A54" s="162"/>
      <c r="B54" s="45" t="s">
        <v>11</v>
      </c>
      <c r="C54" s="69">
        <f>IF('KWh (Monthly) ENTRY NLI '!C$5=0,0,'KWh (Monthly) ENTRY NLI '!C54)</f>
        <v>0</v>
      </c>
      <c r="D54" s="69">
        <f>IF('KWh (Monthly) ENTRY NLI '!D$5=0,0,C54+'KWh (Monthly) ENTRY NLI '!D54)</f>
        <v>0</v>
      </c>
      <c r="E54" s="69">
        <f>IF('KWh (Monthly) ENTRY NLI '!E$5=0,0,D54+'KWh (Monthly) ENTRY NLI '!E54)</f>
        <v>0</v>
      </c>
      <c r="F54" s="69">
        <f>IF('KWh (Monthly) ENTRY NLI '!F$5=0,0,E54+'KWh (Monthly) ENTRY NLI '!F54)</f>
        <v>0</v>
      </c>
      <c r="G54" s="69">
        <f>IF('KWh (Monthly) ENTRY NLI '!G$5=0,0,F54+'KWh (Monthly) ENTRY NLI '!G54)</f>
        <v>0</v>
      </c>
      <c r="H54" s="69">
        <f>IF('KWh (Monthly) ENTRY NLI '!H$5=0,0,G54+'KWh (Monthly) ENTRY NLI '!H54)</f>
        <v>0</v>
      </c>
      <c r="I54" s="69">
        <f>IF('KWh (Monthly) ENTRY NLI '!I$5=0,0,H54+'KWh (Monthly) ENTRY NLI '!I54)</f>
        <v>0</v>
      </c>
      <c r="J54" s="69">
        <f>IF('KWh (Monthly) ENTRY NLI '!J$5=0,0,I54+'KWh (Monthly) ENTRY NLI '!J54)</f>
        <v>0</v>
      </c>
      <c r="K54" s="69">
        <f>IF('KWh (Monthly) ENTRY NLI '!K$5=0,0,J54+'KWh (Monthly) ENTRY NLI '!K54)</f>
        <v>0</v>
      </c>
      <c r="L54" s="69">
        <f>IF('KWh (Monthly) ENTRY NLI '!L$5=0,0,K54+'KWh (Monthly) ENTRY NLI '!L54)</f>
        <v>0</v>
      </c>
      <c r="M54" s="69">
        <f>IF('KWh (Monthly) ENTRY NLI '!M$5=0,0,L54+'KWh (Monthly) ENTRY NLI '!M54)</f>
        <v>0</v>
      </c>
      <c r="N54" s="69">
        <f>IF('KWh (Monthly) ENTRY NLI '!N$5=0,0,M54+'KWh (Monthly) ENTRY NLI '!N54)</f>
        <v>0</v>
      </c>
      <c r="O54" s="69">
        <f>IF('KWh (Monthly) ENTRY NLI '!O$5=0,0,N54+'KWh (Monthly) ENTRY NLI '!O54)</f>
        <v>0</v>
      </c>
      <c r="P54" s="69">
        <f>IF('KWh (Monthly) ENTRY NLI '!P$5=0,0,O54+'KWh (Monthly) ENTRY NLI '!P54)</f>
        <v>0</v>
      </c>
      <c r="Q54" s="69">
        <f>IF('KWh (Monthly) ENTRY NLI '!Q$5=0,0,P54+'KWh (Monthly) ENTRY NLI '!Q54)</f>
        <v>0</v>
      </c>
      <c r="R54" s="69">
        <f>IF('KWh (Monthly) ENTRY NLI '!R$5=0,0,Q54+'KWh (Monthly) ENTRY NLI '!R54)</f>
        <v>0</v>
      </c>
      <c r="S54" s="69">
        <f>IF('KWh (Monthly) ENTRY NLI '!S$5=0,0,R54+'KWh (Monthly) ENTRY NLI '!S54)</f>
        <v>0</v>
      </c>
      <c r="T54" s="69">
        <f>IF('KWh (Monthly) ENTRY NLI '!T$5=0,0,S54+'KWh (Monthly) ENTRY NLI '!T54)</f>
        <v>0</v>
      </c>
      <c r="U54" s="69">
        <f>IF('KWh (Monthly) ENTRY NLI '!U$5=0,0,T54+'KWh (Monthly) ENTRY NLI '!U54)</f>
        <v>0</v>
      </c>
      <c r="V54" s="69">
        <f>IF('KWh (Monthly) ENTRY NLI '!V$5=0,0,U54+'KWh (Monthly) ENTRY NLI '!V54)</f>
        <v>0</v>
      </c>
      <c r="W54" s="69">
        <f>IF('KWh (Monthly) ENTRY NLI '!W$5=0,0,V54+'KWh (Monthly) ENTRY NLI '!W54)</f>
        <v>0</v>
      </c>
      <c r="X54" s="69">
        <f>IF('KWh (Monthly) ENTRY NLI '!X$5=0,0,W54+'KWh (Monthly) ENTRY NLI '!X54)</f>
        <v>0</v>
      </c>
      <c r="Y54" s="69">
        <f>IF('KWh (Monthly) ENTRY NLI '!Y$5=0,0,X54+'KWh (Monthly) ENTRY NLI '!Y54)</f>
        <v>0</v>
      </c>
      <c r="Z54" s="69">
        <f>IF('KWh (Monthly) ENTRY NLI '!Z$5=0,0,Y54+'KWh (Monthly) ENTRY NLI '!Z54)</f>
        <v>0</v>
      </c>
      <c r="AA54" s="69">
        <f>IF('KWh (Monthly) ENTRY NLI '!AA$5=0,0,Z54+'KWh (Monthly) ENTRY NLI '!AA54)</f>
        <v>0</v>
      </c>
      <c r="AB54" s="69">
        <f>IF('KWh (Monthly) ENTRY NLI '!AB$5=0,0,AA54+'KWh (Monthly) ENTRY NLI '!AB54)</f>
        <v>0</v>
      </c>
      <c r="AC54" s="69">
        <f>IF('KWh (Monthly) ENTRY NLI '!AC$5=0,0,AB54+'KWh (Monthly) ENTRY NLI '!AC54)</f>
        <v>0</v>
      </c>
      <c r="AD54" s="69">
        <f>IF('KWh (Monthly) ENTRY NLI '!AD$5=0,0,AC54+'KWh (Monthly) ENTRY NLI '!AD54)</f>
        <v>0</v>
      </c>
      <c r="AE54" s="69">
        <f>IF('KWh (Monthly) ENTRY NLI '!AE$5=0,0,AD54+'KWh (Monthly) ENTRY NLI '!AE54)</f>
        <v>0</v>
      </c>
      <c r="AF54" s="69">
        <f>IF('KWh (Monthly) ENTRY NLI '!AF$5=0,0,AE54+'KWh (Monthly) ENTRY NLI '!AF54)</f>
        <v>0</v>
      </c>
      <c r="AG54" s="69">
        <f>IF('KWh (Monthly) ENTRY NLI '!AG$5=0,0,AF54+'KWh (Monthly) ENTRY NLI '!AG54)</f>
        <v>0</v>
      </c>
      <c r="AH54" s="69">
        <f>IF('KWh (Monthly) ENTRY NLI '!AH$5=0,0,AG54+'KWh (Monthly) ENTRY NLI '!AH54)</f>
        <v>0</v>
      </c>
      <c r="AI54" s="69">
        <f>IF('KWh (Monthly) ENTRY NLI '!AI$5=0,0,AH54+'KWh (Monthly) ENTRY NLI '!AI54)</f>
        <v>0</v>
      </c>
      <c r="AJ54" s="69">
        <f>IF('KWh (Monthly) ENTRY NLI '!AJ$5=0,0,AI54+'KWh (Monthly) ENTRY NLI '!AJ54)</f>
        <v>0</v>
      </c>
      <c r="AK54" s="69">
        <f>IF('KWh (Monthly) ENTRY NLI '!AK$5=0,0,AJ54+'KWh (Monthly) ENTRY NLI '!AK54)</f>
        <v>0</v>
      </c>
      <c r="AL54" s="69">
        <f>IF('KWh (Monthly) ENTRY NLI '!AL$5=0,0,AK54+'KWh (Monthly) ENTRY NLI '!AL54)</f>
        <v>0</v>
      </c>
      <c r="AM54" s="69">
        <f>IF('KWh (Monthly) ENTRY NLI '!AM$5=0,0,AL54+'KWh (Monthly) ENTRY NLI '!AM54)</f>
        <v>0</v>
      </c>
      <c r="AN54" s="69">
        <f>IF('KWh (Monthly) ENTRY NLI '!AN$5=0,0,AM54+'KWh (Monthly) ENTRY NLI '!AN54)</f>
        <v>0</v>
      </c>
      <c r="AO54" s="69">
        <f>IF('KWh (Monthly) ENTRY NLI '!AO$5=-1,0,AN54+'KWh (Monthly) ENTRY NLI '!AO54)</f>
        <v>0</v>
      </c>
      <c r="AP54" s="69">
        <f>IF('KWh (Monthly) ENTRY NLI '!AP$5=-1,0,AO54+'KWh (Monthly) ENTRY NLI '!AP54)</f>
        <v>0</v>
      </c>
      <c r="AQ54" s="69">
        <f>IF('KWh (Monthly) ENTRY NLI '!AQ$5=-1,0,AP54+'KWh (Monthly) ENTRY NLI '!AQ54)</f>
        <v>0</v>
      </c>
      <c r="AR54" s="69">
        <f>IF('KWh (Monthly) ENTRY NLI '!AR$5=-1,0,AQ54+'KWh (Monthly) ENTRY NLI '!AR54)</f>
        <v>0</v>
      </c>
      <c r="AS54" s="69">
        <f>IF('KWh (Monthly) ENTRY NLI '!AS$5=-1,0,AR54+'KWh (Monthly) ENTRY NLI '!AS54)</f>
        <v>0</v>
      </c>
      <c r="AT54" s="69">
        <f>IF('KWh (Monthly) ENTRY NLI '!AT$5=-1,0,AS54+'KWh (Monthly) ENTRY NLI '!AT54)</f>
        <v>0</v>
      </c>
      <c r="AU54" s="69">
        <f>IF('KWh (Monthly) ENTRY NLI '!AU$5=-1,0,AT54+'KWh (Monthly) ENTRY NLI '!AU54)</f>
        <v>0</v>
      </c>
      <c r="AV54" s="69">
        <f>IF('KWh (Monthly) ENTRY NLI '!AV$5=-1,0,AU54+'KWh (Monthly) ENTRY NLI '!AV54)</f>
        <v>0</v>
      </c>
      <c r="AW54" s="69">
        <f>IF('KWh (Monthly) ENTRY NLI '!AW$5=-1,0,AV54+'KWh (Monthly) ENTRY NLI '!AW54)</f>
        <v>0</v>
      </c>
      <c r="AX54" s="69">
        <f>IF('KWh (Monthly) ENTRY NLI '!AX$5=-1,0,AW54+'KWh (Monthly) ENTRY NLI '!AX54)</f>
        <v>0</v>
      </c>
      <c r="AY54" s="69">
        <f>IF('KWh (Monthly) ENTRY NLI '!AY$5=-1,0,AX54+'KWh (Monthly) ENTRY NLI '!AY54)</f>
        <v>0</v>
      </c>
      <c r="AZ54" s="69">
        <f>IF('KWh (Monthly) ENTRY NLI '!AZ$5=-1,0,AY54+'KWh (Monthly) ENTRY NLI '!AZ54)</f>
        <v>0</v>
      </c>
      <c r="BA54" s="69">
        <f>IF('KWh (Monthly) ENTRY NLI '!BA$5=-1,0,AZ54+'KWh (Monthly) ENTRY NLI '!BA54)</f>
        <v>0</v>
      </c>
      <c r="BB54" s="69">
        <f>IF('KWh (Monthly) ENTRY NLI '!BB$5=-1,0,BA54+'KWh (Monthly) ENTRY NLI '!BB54)</f>
        <v>0</v>
      </c>
      <c r="BC54" s="69">
        <f>IF('KWh (Monthly) ENTRY NLI '!BC$5=-1,0,BB54+'KWh (Monthly) ENTRY NLI '!BC54)</f>
        <v>0</v>
      </c>
      <c r="BD54" s="69">
        <f>IF('KWh (Monthly) ENTRY NLI '!BD$5=-1,0,BC54+'KWh (Monthly) ENTRY NLI '!BD54)</f>
        <v>0</v>
      </c>
      <c r="BE54" s="69">
        <f>IF('KWh (Monthly) ENTRY NLI '!BE$5=-1,0,BD54+'KWh (Monthly) ENTRY NLI '!BE54)</f>
        <v>0</v>
      </c>
      <c r="BF54" s="69">
        <f>IF('KWh (Monthly) ENTRY NLI '!BF$5=-1,0,BE54+'KWh (Monthly) ENTRY NLI '!BF54)</f>
        <v>0</v>
      </c>
      <c r="BG54" s="69">
        <f>IF('KWh (Monthly) ENTRY NLI '!BG$5=-1,0,BF54+'KWh (Monthly) ENTRY NLI '!BG54)</f>
        <v>0</v>
      </c>
      <c r="BH54" s="69">
        <f>IF('KWh (Monthly) ENTRY NLI '!BH$5=-1,0,BG54+'KWh (Monthly) ENTRY NLI '!BH54)</f>
        <v>0</v>
      </c>
      <c r="BI54" s="69">
        <f>IF('KWh (Monthly) ENTRY NLI '!BI$5=-1,0,BH54+'KWh (Monthly) ENTRY NLI '!BI54)</f>
        <v>0</v>
      </c>
      <c r="BJ54" s="69">
        <f>IF('KWh (Monthly) ENTRY NLI '!BJ$5=-1,0,BI54+'KWh (Monthly) ENTRY NLI '!BJ54)</f>
        <v>0</v>
      </c>
      <c r="BK54" s="69">
        <f>IF('KWh (Monthly) ENTRY NLI '!BK$5=-1,0,BJ54+'KWh (Monthly) ENTRY NLI '!BK54)</f>
        <v>0</v>
      </c>
      <c r="BL54" s="69">
        <f>IF('KWh (Monthly) ENTRY NLI '!BL$5=-1,0,BK54+'KWh (Monthly) ENTRY NLI '!BL54)</f>
        <v>0</v>
      </c>
      <c r="BM54" s="69">
        <f>IF('KWh (Monthly) ENTRY NLI '!BM$5=-1,0,BL54+'KWh (Monthly) ENTRY NLI '!BM54)</f>
        <v>0</v>
      </c>
      <c r="BN54" s="69">
        <f>IF('KWh (Monthly) ENTRY NLI '!BN$5=-1,0,BM54+'KWh (Monthly) ENTRY NLI '!BN54)</f>
        <v>0</v>
      </c>
      <c r="BO54" s="69">
        <f>IF('KWh (Monthly) ENTRY NLI '!BO$5=-1,0,BN54+'KWh (Monthly) ENTRY NLI '!BO54)</f>
        <v>0</v>
      </c>
      <c r="BP54" s="69">
        <f>IF('KWh (Monthly) ENTRY NLI '!BP$5=-1,0,BO54+'KWh (Monthly) ENTRY NLI '!BP54)</f>
        <v>0</v>
      </c>
      <c r="BQ54" s="69">
        <f>IF('KWh (Monthly) ENTRY NLI '!BQ$5=-1,0,BP54+'KWh (Monthly) ENTRY NLI '!BQ54)</f>
        <v>0</v>
      </c>
      <c r="BR54" s="69">
        <f>IF('KWh (Monthly) ENTRY NLI '!BR$5=-1,0,BQ54+'KWh (Monthly) ENTRY NLI '!BR54)</f>
        <v>0</v>
      </c>
      <c r="BS54" s="69">
        <f>IF('KWh (Monthly) ENTRY NLI '!BS$5=-1,0,BR54+'KWh (Monthly) ENTRY NLI '!BS54)</f>
        <v>0</v>
      </c>
      <c r="BT54" s="69">
        <f>IF('KWh (Monthly) ENTRY NLI '!BT$5=-1,0,BS54+'KWh (Monthly) ENTRY NLI '!BT54)</f>
        <v>0</v>
      </c>
      <c r="BU54" s="69">
        <f>IF('KWh (Monthly) ENTRY NLI '!BU$5=-1,0,BT54+'KWh (Monthly) ENTRY NLI '!BU54)</f>
        <v>0</v>
      </c>
      <c r="BV54" s="69">
        <f>IF('KWh (Monthly) ENTRY NLI '!BV$5=-1,0,BU54+'KWh (Monthly) ENTRY NLI '!BV54)</f>
        <v>0</v>
      </c>
      <c r="BW54" s="69">
        <f>IF('KWh (Monthly) ENTRY NLI '!BW$5=-1,0,BV54+'KWh (Monthly) ENTRY NLI '!BW54)</f>
        <v>0</v>
      </c>
      <c r="BX54" s="69">
        <f>IF('KWh (Monthly) ENTRY NLI '!BX$5=-1,0,BW54+'KWh (Monthly) ENTRY NLI '!BX54)</f>
        <v>0</v>
      </c>
      <c r="BY54" s="69">
        <f>IF('KWh (Monthly) ENTRY NLI '!BY$5=-1,0,BX54+'KWh (Monthly) ENTRY NLI '!BY54)</f>
        <v>0</v>
      </c>
      <c r="BZ54" s="69">
        <f>IF('KWh (Monthly) ENTRY NLI '!BZ$5=-1,0,BY54+'KWh (Monthly) ENTRY NLI '!BZ54)</f>
        <v>0</v>
      </c>
      <c r="CA54" s="69">
        <f>IF('KWh (Monthly) ENTRY NLI '!CA$5=-1,0,BZ54+'KWh (Monthly) ENTRY NLI '!CA54)</f>
        <v>0</v>
      </c>
      <c r="CB54" s="69">
        <f>IF('KWh (Monthly) ENTRY NLI '!CB$5=-1,0,CA54+'KWh (Monthly) ENTRY NLI '!CB54)</f>
        <v>0</v>
      </c>
      <c r="CC54" s="69">
        <f>IF('KWh (Monthly) ENTRY NLI '!CC$5=-1,0,CB54+'KWh (Monthly) ENTRY NLI '!CC54)</f>
        <v>0</v>
      </c>
      <c r="CD54" s="69">
        <f>IF('KWh (Monthly) ENTRY NLI '!CD$5=-1,0,CC54+'KWh (Monthly) ENTRY NLI '!CD54)</f>
        <v>0</v>
      </c>
      <c r="CE54" s="69">
        <f>IF('KWh (Monthly) ENTRY NLI '!CE$5=-1,0,CD54+'KWh (Monthly) ENTRY NLI '!CE54)</f>
        <v>0</v>
      </c>
      <c r="CF54" s="69">
        <f>IF('KWh (Monthly) ENTRY NLI '!CF$5=-1,0,CE54+'KWh (Monthly) ENTRY NLI '!CF54)</f>
        <v>0</v>
      </c>
      <c r="CG54" s="69">
        <f>IF('KWh (Monthly) ENTRY NLI '!CG$5=-1,0,CF54+'KWh (Monthly) ENTRY NLI '!CG54)</f>
        <v>0</v>
      </c>
      <c r="CH54" s="69">
        <f>IF('KWh (Monthly) ENTRY NLI '!CH$5=-1,0,CG54+'KWh (Monthly) ENTRY NLI '!CH54)</f>
        <v>0</v>
      </c>
      <c r="CI54" s="69">
        <f>IF('KWh (Monthly) ENTRY NLI '!CI$5=-1,0,CH54+'KWh (Monthly) ENTRY NLI '!CI54)</f>
        <v>0</v>
      </c>
      <c r="CJ54" s="69">
        <f>IF('KWh (Monthly) ENTRY NLI '!CJ$5=-1,0,CI54+'KWh (Monthly) ENTRY NLI '!CJ54)</f>
        <v>0</v>
      </c>
      <c r="CK54" s="69">
        <f>IF('KWh (Monthly) ENTRY NLI '!CK$5=-1,0,CJ54+'KWh (Monthly) ENTRY NLI '!CK54)</f>
        <v>0</v>
      </c>
      <c r="CL54" s="69">
        <f>IF('KWh (Monthly) ENTRY NLI '!CL$5=-1,0,CK54+'KWh (Monthly) ENTRY NLI '!CL54)</f>
        <v>0</v>
      </c>
      <c r="CM54" s="69">
        <f>IF('KWh (Monthly) ENTRY NLI '!CM$5=-1,0,CL54+'KWh (Monthly) ENTRY NLI '!CM54)</f>
        <v>0</v>
      </c>
      <c r="CN54" s="69">
        <f>IF('KWh (Monthly) ENTRY NLI '!CN$5=-1,0,CM54+'KWh (Monthly) ENTRY NLI '!CN54)</f>
        <v>0</v>
      </c>
      <c r="CO54" s="69">
        <f>IF('KWh (Monthly) ENTRY NLI '!CO$5=-1,0,CN54+'KWh (Monthly) ENTRY NLI '!CO54)</f>
        <v>0</v>
      </c>
      <c r="CP54" s="69">
        <f>IF('KWh (Monthly) ENTRY NLI '!CP$5=-1,0,CO54+'KWh (Monthly) ENTRY NLI '!CP54)</f>
        <v>0</v>
      </c>
      <c r="CQ54" s="69">
        <f>IF('KWh (Monthly) ENTRY NLI '!CQ$5=-1,0,CP54+'KWh (Monthly) ENTRY NLI '!CQ54)</f>
        <v>0</v>
      </c>
      <c r="CR54" s="69">
        <f>IF('KWh (Monthly) ENTRY NLI '!CR$5=-1,0,CQ54+'KWh (Monthly) ENTRY NLI '!CR54)</f>
        <v>0</v>
      </c>
      <c r="CS54" s="69">
        <f>IF('KWh (Monthly) ENTRY NLI '!CS$5=-1,0,CR54+'KWh (Monthly) ENTRY NLI '!CS54)</f>
        <v>0</v>
      </c>
      <c r="CT54" s="69">
        <f>IF('KWh (Monthly) ENTRY NLI '!CT$5=-1,0,CS54+'KWh (Monthly) ENTRY NLI '!CT54)</f>
        <v>0</v>
      </c>
      <c r="CU54" s="69">
        <f>IF('KWh (Monthly) ENTRY NLI '!CU$5=-1,0,CT54+'KWh (Monthly) ENTRY NLI '!CU54)</f>
        <v>0</v>
      </c>
      <c r="CV54" s="69">
        <f>IF('KWh (Monthly) ENTRY NLI '!CV$5=-1,0,CU54+'KWh (Monthly) ENTRY NLI '!CV54)</f>
        <v>0</v>
      </c>
      <c r="CW54" s="69">
        <f>IF('KWh (Monthly) ENTRY NLI '!CW$5=-1,0,CV54+'KWh (Monthly) ENTRY NLI '!CW54)</f>
        <v>0</v>
      </c>
      <c r="CX54" s="69">
        <f>IF('KWh (Monthly) ENTRY NLI '!CX$5=-1,0,CW54+'KWh (Monthly) ENTRY NLI '!CX54)</f>
        <v>0</v>
      </c>
      <c r="CY54" s="69">
        <f>IF('KWh (Monthly) ENTRY NLI '!CY$5=-1,0,CX54+'KWh (Monthly) ENTRY NLI '!CY54)</f>
        <v>0</v>
      </c>
      <c r="CZ54" s="69">
        <f>IF('KWh (Monthly) ENTRY NLI '!CZ$5=-1,0,CY54+'KWh (Monthly) ENTRY NLI '!CZ54)</f>
        <v>0</v>
      </c>
      <c r="DA54" s="69">
        <f>IF('KWh (Monthly) ENTRY NLI '!DA$5=-1,0,CZ54+'KWh (Monthly) ENTRY NLI '!DA54)</f>
        <v>0</v>
      </c>
      <c r="DB54" s="69">
        <f>IF('KWh (Monthly) ENTRY NLI '!DB$5=-1,0,DA54+'KWh (Monthly) ENTRY NLI '!DB54)</f>
        <v>0</v>
      </c>
      <c r="DC54" s="69">
        <f>IF('KWh (Monthly) ENTRY NLI '!DC$5=-1,0,DB54+'KWh (Monthly) ENTRY NLI '!DC54)</f>
        <v>0</v>
      </c>
      <c r="DD54" s="69">
        <f>IF('KWh (Monthly) ENTRY NLI '!DD$5=-1,0,DC54+'KWh (Monthly) ENTRY NLI '!DD54)</f>
        <v>0</v>
      </c>
      <c r="DE54" s="69">
        <f>IF('KWh (Monthly) ENTRY NLI '!DE$5=-1,0,DD54+'KWh (Monthly) ENTRY NLI '!DE54)</f>
        <v>0</v>
      </c>
      <c r="DF54" s="69">
        <f>IF('KWh (Monthly) ENTRY NLI '!DF$5=-1,0,DE54+'KWh (Monthly) ENTRY NLI '!DF54)</f>
        <v>0</v>
      </c>
      <c r="DG54" s="69">
        <f>IF('KWh (Monthly) ENTRY NLI '!DG$5=-1,0,DF54+'KWh (Monthly) ENTRY NLI '!DG54)</f>
        <v>0</v>
      </c>
      <c r="DH54" s="69">
        <f>IF('KWh (Monthly) ENTRY NLI '!DH$5=-1,0,DG54+'KWh (Monthly) ENTRY NLI '!DH54)</f>
        <v>0</v>
      </c>
      <c r="DI54" s="69">
        <f>IF('KWh (Monthly) ENTRY NLI '!DI$5=-1,0,DH54+'KWh (Monthly) ENTRY NLI '!DI54)</f>
        <v>0</v>
      </c>
      <c r="DJ54" s="69">
        <f>IF('KWh (Monthly) ENTRY NLI '!DJ$5=-1,0,DI54+'KWh (Monthly) ENTRY NLI '!DJ54)</f>
        <v>0</v>
      </c>
      <c r="DK54" s="69">
        <f>IF('KWh (Monthly) ENTRY NLI '!DK$5=-1,0,DJ54+'KWh (Monthly) ENTRY NLI '!DK54)</f>
        <v>0</v>
      </c>
      <c r="DL54" s="69">
        <f>IF('KWh (Monthly) ENTRY NLI '!DL$5=-1,0,DK54+'KWh (Monthly) ENTRY NLI '!DL54)</f>
        <v>0</v>
      </c>
      <c r="DM54" s="69">
        <f>IF('KWh (Monthly) ENTRY NLI '!DM$5=-1,0,DL54+'KWh (Monthly) ENTRY NLI '!DM54)</f>
        <v>0</v>
      </c>
      <c r="DN54" s="69">
        <f>IF('KWh (Monthly) ENTRY NLI '!DN$5=-1,0,DM54+'KWh (Monthly) ENTRY NLI '!DN54)</f>
        <v>0</v>
      </c>
      <c r="DO54" s="69">
        <f>IF('KWh (Monthly) ENTRY NLI '!DO$5=-1,0,DN54+'KWh (Monthly) ENTRY NLI '!DO54)</f>
        <v>0</v>
      </c>
      <c r="DP54" s="69">
        <f>IF('KWh (Monthly) ENTRY NLI '!DP$5=-1,0,DO54+'KWh (Monthly) ENTRY NLI '!DP54)</f>
        <v>0</v>
      </c>
      <c r="DQ54" s="69">
        <f>IF('KWh (Monthly) ENTRY NLI '!DQ$5=-1,0,DP54+'KWh (Monthly) ENTRY NLI '!DQ54)</f>
        <v>0</v>
      </c>
      <c r="DR54" s="69">
        <f>IF('KWh (Monthly) ENTRY NLI '!DR$5=-1,0,DQ54+'KWh (Monthly) ENTRY NLI '!DR54)</f>
        <v>0</v>
      </c>
    </row>
    <row r="55" spans="1:122" x14ac:dyDescent="0.25">
      <c r="A55" s="162"/>
      <c r="B55" s="45" t="s">
        <v>12</v>
      </c>
      <c r="C55" s="69">
        <f>IF('KWh (Monthly) ENTRY NLI '!C$5=0,0,'KWh (Monthly) ENTRY NLI '!C55)</f>
        <v>0</v>
      </c>
      <c r="D55" s="69">
        <f>IF('KWh (Monthly) ENTRY NLI '!D$5=0,0,C55+'KWh (Monthly) ENTRY NLI '!D55)</f>
        <v>0</v>
      </c>
      <c r="E55" s="69">
        <f>IF('KWh (Monthly) ENTRY NLI '!E$5=0,0,D55+'KWh (Monthly) ENTRY NLI '!E55)</f>
        <v>0</v>
      </c>
      <c r="F55" s="69">
        <f>IF('KWh (Monthly) ENTRY NLI '!F$5=0,0,E55+'KWh (Monthly) ENTRY NLI '!F55)</f>
        <v>0</v>
      </c>
      <c r="G55" s="69">
        <f>IF('KWh (Monthly) ENTRY NLI '!G$5=0,0,F55+'KWh (Monthly) ENTRY NLI '!G55)</f>
        <v>0</v>
      </c>
      <c r="H55" s="69">
        <f>IF('KWh (Monthly) ENTRY NLI '!H$5=0,0,G55+'KWh (Monthly) ENTRY NLI '!H55)</f>
        <v>0</v>
      </c>
      <c r="I55" s="69">
        <f>IF('KWh (Monthly) ENTRY NLI '!I$5=0,0,H55+'KWh (Monthly) ENTRY NLI '!I55)</f>
        <v>0</v>
      </c>
      <c r="J55" s="69">
        <f>IF('KWh (Monthly) ENTRY NLI '!J$5=0,0,I55+'KWh (Monthly) ENTRY NLI '!J55)</f>
        <v>0</v>
      </c>
      <c r="K55" s="69">
        <f>IF('KWh (Monthly) ENTRY NLI '!K$5=0,0,J55+'KWh (Monthly) ENTRY NLI '!K55)</f>
        <v>0</v>
      </c>
      <c r="L55" s="69">
        <f>IF('KWh (Monthly) ENTRY NLI '!L$5=0,0,K55+'KWh (Monthly) ENTRY NLI '!L55)</f>
        <v>0</v>
      </c>
      <c r="M55" s="69">
        <f>IF('KWh (Monthly) ENTRY NLI '!M$5=0,0,L55+'KWh (Monthly) ENTRY NLI '!M55)</f>
        <v>0</v>
      </c>
      <c r="N55" s="69">
        <f>IF('KWh (Monthly) ENTRY NLI '!N$5=0,0,M55+'KWh (Monthly) ENTRY NLI '!N55)</f>
        <v>0</v>
      </c>
      <c r="O55" s="69">
        <f>IF('KWh (Monthly) ENTRY NLI '!O$5=0,0,N55+'KWh (Monthly) ENTRY NLI '!O55)</f>
        <v>0</v>
      </c>
      <c r="P55" s="69">
        <f>IF('KWh (Monthly) ENTRY NLI '!P$5=0,0,O55+'KWh (Monthly) ENTRY NLI '!P55)</f>
        <v>0</v>
      </c>
      <c r="Q55" s="69">
        <f>IF('KWh (Monthly) ENTRY NLI '!Q$5=0,0,P55+'KWh (Monthly) ENTRY NLI '!Q55)</f>
        <v>0</v>
      </c>
      <c r="R55" s="69">
        <f>IF('KWh (Monthly) ENTRY NLI '!R$5=0,0,Q55+'KWh (Monthly) ENTRY NLI '!R55)</f>
        <v>0</v>
      </c>
      <c r="S55" s="69">
        <f>IF('KWh (Monthly) ENTRY NLI '!S$5=0,0,R55+'KWh (Monthly) ENTRY NLI '!S55)</f>
        <v>0</v>
      </c>
      <c r="T55" s="69">
        <f>IF('KWh (Monthly) ENTRY NLI '!T$5=0,0,S55+'KWh (Monthly) ENTRY NLI '!T55)</f>
        <v>0</v>
      </c>
      <c r="U55" s="69">
        <f>IF('KWh (Monthly) ENTRY NLI '!U$5=0,0,T55+'KWh (Monthly) ENTRY NLI '!U55)</f>
        <v>0</v>
      </c>
      <c r="V55" s="69">
        <f>IF('KWh (Monthly) ENTRY NLI '!V$5=0,0,U55+'KWh (Monthly) ENTRY NLI '!V55)</f>
        <v>0</v>
      </c>
      <c r="W55" s="69">
        <f>IF('KWh (Monthly) ENTRY NLI '!W$5=0,0,V55+'KWh (Monthly) ENTRY NLI '!W55)</f>
        <v>0</v>
      </c>
      <c r="X55" s="69">
        <f>IF('KWh (Monthly) ENTRY NLI '!X$5=0,0,W55+'KWh (Monthly) ENTRY NLI '!X55)</f>
        <v>0</v>
      </c>
      <c r="Y55" s="69">
        <f>IF('KWh (Monthly) ENTRY NLI '!Y$5=0,0,X55+'KWh (Monthly) ENTRY NLI '!Y55)</f>
        <v>0</v>
      </c>
      <c r="Z55" s="69">
        <f>IF('KWh (Monthly) ENTRY NLI '!Z$5=0,0,Y55+'KWh (Monthly) ENTRY NLI '!Z55)</f>
        <v>0</v>
      </c>
      <c r="AA55" s="69">
        <f>IF('KWh (Monthly) ENTRY NLI '!AA$5=0,0,Z55+'KWh (Monthly) ENTRY NLI '!AA55)</f>
        <v>0</v>
      </c>
      <c r="AB55" s="69">
        <f>IF('KWh (Monthly) ENTRY NLI '!AB$5=0,0,AA55+'KWh (Monthly) ENTRY NLI '!AB55)</f>
        <v>0</v>
      </c>
      <c r="AC55" s="69">
        <f>IF('KWh (Monthly) ENTRY NLI '!AC$5=0,0,AB55+'KWh (Monthly) ENTRY NLI '!AC55)</f>
        <v>0</v>
      </c>
      <c r="AD55" s="69">
        <f>IF('KWh (Monthly) ENTRY NLI '!AD$5=0,0,AC55+'KWh (Monthly) ENTRY NLI '!AD55)</f>
        <v>0</v>
      </c>
      <c r="AE55" s="69">
        <f>IF('KWh (Monthly) ENTRY NLI '!AE$5=0,0,AD55+'KWh (Monthly) ENTRY NLI '!AE55)</f>
        <v>0</v>
      </c>
      <c r="AF55" s="69">
        <f>IF('KWh (Monthly) ENTRY NLI '!AF$5=0,0,AE55+'KWh (Monthly) ENTRY NLI '!AF55)</f>
        <v>0</v>
      </c>
      <c r="AG55" s="69">
        <f>IF('KWh (Monthly) ENTRY NLI '!AG$5=0,0,AF55+'KWh (Monthly) ENTRY NLI '!AG55)</f>
        <v>0</v>
      </c>
      <c r="AH55" s="69">
        <f>IF('KWh (Monthly) ENTRY NLI '!AH$5=0,0,AG55+'KWh (Monthly) ENTRY NLI '!AH55)</f>
        <v>0</v>
      </c>
      <c r="AI55" s="69">
        <f>IF('KWh (Monthly) ENTRY NLI '!AI$5=0,0,AH55+'KWh (Monthly) ENTRY NLI '!AI55)</f>
        <v>0</v>
      </c>
      <c r="AJ55" s="69">
        <f>IF('KWh (Monthly) ENTRY NLI '!AJ$5=0,0,AI55+'KWh (Monthly) ENTRY NLI '!AJ55)</f>
        <v>0</v>
      </c>
      <c r="AK55" s="69">
        <f>IF('KWh (Monthly) ENTRY NLI '!AK$5=0,0,AJ55+'KWh (Monthly) ENTRY NLI '!AK55)</f>
        <v>0</v>
      </c>
      <c r="AL55" s="69">
        <f>IF('KWh (Monthly) ENTRY NLI '!AL$5=0,0,AK55+'KWh (Monthly) ENTRY NLI '!AL55)</f>
        <v>0</v>
      </c>
      <c r="AM55" s="69">
        <f>IF('KWh (Monthly) ENTRY NLI '!AM$5=0,0,AL55+'KWh (Monthly) ENTRY NLI '!AM55)</f>
        <v>0</v>
      </c>
      <c r="AN55" s="69">
        <f>IF('KWh (Monthly) ENTRY NLI '!AN$5=0,0,AM55+'KWh (Monthly) ENTRY NLI '!AN55)</f>
        <v>0</v>
      </c>
      <c r="AO55" s="69">
        <f>IF('KWh (Monthly) ENTRY NLI '!AO$5=-1,0,AN55+'KWh (Monthly) ENTRY NLI '!AO55)</f>
        <v>0</v>
      </c>
      <c r="AP55" s="69">
        <f>IF('KWh (Monthly) ENTRY NLI '!AP$5=-1,0,AO55+'KWh (Monthly) ENTRY NLI '!AP55)</f>
        <v>0</v>
      </c>
      <c r="AQ55" s="69">
        <f>IF('KWh (Monthly) ENTRY NLI '!AQ$5=-1,0,AP55+'KWh (Monthly) ENTRY NLI '!AQ55)</f>
        <v>0</v>
      </c>
      <c r="AR55" s="69">
        <f>IF('KWh (Monthly) ENTRY NLI '!AR$5=-1,0,AQ55+'KWh (Monthly) ENTRY NLI '!AR55)</f>
        <v>0</v>
      </c>
      <c r="AS55" s="69">
        <f>IF('KWh (Monthly) ENTRY NLI '!AS$5=-1,0,AR55+'KWh (Monthly) ENTRY NLI '!AS55)</f>
        <v>0</v>
      </c>
      <c r="AT55" s="69">
        <f>IF('KWh (Monthly) ENTRY NLI '!AT$5=-1,0,AS55+'KWh (Monthly) ENTRY NLI '!AT55)</f>
        <v>0</v>
      </c>
      <c r="AU55" s="69">
        <f>IF('KWh (Monthly) ENTRY NLI '!AU$5=-1,0,AT55+'KWh (Monthly) ENTRY NLI '!AU55)</f>
        <v>0</v>
      </c>
      <c r="AV55" s="69">
        <f>IF('KWh (Monthly) ENTRY NLI '!AV$5=-1,0,AU55+'KWh (Monthly) ENTRY NLI '!AV55)</f>
        <v>0</v>
      </c>
      <c r="AW55" s="69">
        <f>IF('KWh (Monthly) ENTRY NLI '!AW$5=-1,0,AV55+'KWh (Monthly) ENTRY NLI '!AW55)</f>
        <v>0</v>
      </c>
      <c r="AX55" s="69">
        <f>IF('KWh (Monthly) ENTRY NLI '!AX$5=-1,0,AW55+'KWh (Monthly) ENTRY NLI '!AX55)</f>
        <v>0</v>
      </c>
      <c r="AY55" s="69">
        <f>IF('KWh (Monthly) ENTRY NLI '!AY$5=-1,0,AX55+'KWh (Monthly) ENTRY NLI '!AY55)</f>
        <v>0</v>
      </c>
      <c r="AZ55" s="69">
        <f>IF('KWh (Monthly) ENTRY NLI '!AZ$5=-1,0,AY55+'KWh (Monthly) ENTRY NLI '!AZ55)</f>
        <v>0</v>
      </c>
      <c r="BA55" s="69">
        <f>IF('KWh (Monthly) ENTRY NLI '!BA$5=-1,0,AZ55+'KWh (Monthly) ENTRY NLI '!BA55)</f>
        <v>0</v>
      </c>
      <c r="BB55" s="69">
        <f>IF('KWh (Monthly) ENTRY NLI '!BB$5=-1,0,BA55+'KWh (Monthly) ENTRY NLI '!BB55)</f>
        <v>0</v>
      </c>
      <c r="BC55" s="69">
        <f>IF('KWh (Monthly) ENTRY NLI '!BC$5=-1,0,BB55+'KWh (Monthly) ENTRY NLI '!BC55)</f>
        <v>0</v>
      </c>
      <c r="BD55" s="69">
        <f>IF('KWh (Monthly) ENTRY NLI '!BD$5=-1,0,BC55+'KWh (Monthly) ENTRY NLI '!BD55)</f>
        <v>0</v>
      </c>
      <c r="BE55" s="69">
        <f>IF('KWh (Monthly) ENTRY NLI '!BE$5=-1,0,BD55+'KWh (Monthly) ENTRY NLI '!BE55)</f>
        <v>0</v>
      </c>
      <c r="BF55" s="69">
        <f>IF('KWh (Monthly) ENTRY NLI '!BF$5=-1,0,BE55+'KWh (Monthly) ENTRY NLI '!BF55)</f>
        <v>0</v>
      </c>
      <c r="BG55" s="69">
        <f>IF('KWh (Monthly) ENTRY NLI '!BG$5=-1,0,BF55+'KWh (Monthly) ENTRY NLI '!BG55)</f>
        <v>0</v>
      </c>
      <c r="BH55" s="69">
        <f>IF('KWh (Monthly) ENTRY NLI '!BH$5=-1,0,BG55+'KWh (Monthly) ENTRY NLI '!BH55)</f>
        <v>0</v>
      </c>
      <c r="BI55" s="69">
        <f>IF('KWh (Monthly) ENTRY NLI '!BI$5=-1,0,BH55+'KWh (Monthly) ENTRY NLI '!BI55)</f>
        <v>0</v>
      </c>
      <c r="BJ55" s="69">
        <f>IF('KWh (Monthly) ENTRY NLI '!BJ$5=-1,0,BI55+'KWh (Monthly) ENTRY NLI '!BJ55)</f>
        <v>0</v>
      </c>
      <c r="BK55" s="69">
        <f>IF('KWh (Monthly) ENTRY NLI '!BK$5=-1,0,BJ55+'KWh (Monthly) ENTRY NLI '!BK55)</f>
        <v>0</v>
      </c>
      <c r="BL55" s="69">
        <f>IF('KWh (Monthly) ENTRY NLI '!BL$5=-1,0,BK55+'KWh (Monthly) ENTRY NLI '!BL55)</f>
        <v>0</v>
      </c>
      <c r="BM55" s="69">
        <f>IF('KWh (Monthly) ENTRY NLI '!BM$5=-1,0,BL55+'KWh (Monthly) ENTRY NLI '!BM55)</f>
        <v>0</v>
      </c>
      <c r="BN55" s="69">
        <f>IF('KWh (Monthly) ENTRY NLI '!BN$5=-1,0,BM55+'KWh (Monthly) ENTRY NLI '!BN55)</f>
        <v>0</v>
      </c>
      <c r="BO55" s="69">
        <f>IF('KWh (Monthly) ENTRY NLI '!BO$5=-1,0,BN55+'KWh (Monthly) ENTRY NLI '!BO55)</f>
        <v>0</v>
      </c>
      <c r="BP55" s="69">
        <f>IF('KWh (Monthly) ENTRY NLI '!BP$5=-1,0,BO55+'KWh (Monthly) ENTRY NLI '!BP55)</f>
        <v>0</v>
      </c>
      <c r="BQ55" s="69">
        <f>IF('KWh (Monthly) ENTRY NLI '!BQ$5=-1,0,BP55+'KWh (Monthly) ENTRY NLI '!BQ55)</f>
        <v>0</v>
      </c>
      <c r="BR55" s="69">
        <f>IF('KWh (Monthly) ENTRY NLI '!BR$5=-1,0,BQ55+'KWh (Monthly) ENTRY NLI '!BR55)</f>
        <v>0</v>
      </c>
      <c r="BS55" s="69">
        <f>IF('KWh (Monthly) ENTRY NLI '!BS$5=-1,0,BR55+'KWh (Monthly) ENTRY NLI '!BS55)</f>
        <v>0</v>
      </c>
      <c r="BT55" s="69">
        <f>IF('KWh (Monthly) ENTRY NLI '!BT$5=-1,0,BS55+'KWh (Monthly) ENTRY NLI '!BT55)</f>
        <v>0</v>
      </c>
      <c r="BU55" s="69">
        <f>IF('KWh (Monthly) ENTRY NLI '!BU$5=-1,0,BT55+'KWh (Monthly) ENTRY NLI '!BU55)</f>
        <v>0</v>
      </c>
      <c r="BV55" s="69">
        <f>IF('KWh (Monthly) ENTRY NLI '!BV$5=-1,0,BU55+'KWh (Monthly) ENTRY NLI '!BV55)</f>
        <v>0</v>
      </c>
      <c r="BW55" s="69">
        <f>IF('KWh (Monthly) ENTRY NLI '!BW$5=-1,0,BV55+'KWh (Monthly) ENTRY NLI '!BW55)</f>
        <v>0</v>
      </c>
      <c r="BX55" s="69">
        <f>IF('KWh (Monthly) ENTRY NLI '!BX$5=-1,0,BW55+'KWh (Monthly) ENTRY NLI '!BX55)</f>
        <v>0</v>
      </c>
      <c r="BY55" s="69">
        <f>IF('KWh (Monthly) ENTRY NLI '!BY$5=-1,0,BX55+'KWh (Monthly) ENTRY NLI '!BY55)</f>
        <v>0</v>
      </c>
      <c r="BZ55" s="69">
        <f>IF('KWh (Monthly) ENTRY NLI '!BZ$5=-1,0,BY55+'KWh (Monthly) ENTRY NLI '!BZ55)</f>
        <v>0</v>
      </c>
      <c r="CA55" s="69">
        <f>IF('KWh (Monthly) ENTRY NLI '!CA$5=-1,0,BZ55+'KWh (Monthly) ENTRY NLI '!CA55)</f>
        <v>0</v>
      </c>
      <c r="CB55" s="69">
        <f>IF('KWh (Monthly) ENTRY NLI '!CB$5=-1,0,CA55+'KWh (Monthly) ENTRY NLI '!CB55)</f>
        <v>0</v>
      </c>
      <c r="CC55" s="69">
        <f>IF('KWh (Monthly) ENTRY NLI '!CC$5=-1,0,CB55+'KWh (Monthly) ENTRY NLI '!CC55)</f>
        <v>0</v>
      </c>
      <c r="CD55" s="69">
        <f>IF('KWh (Monthly) ENTRY NLI '!CD$5=-1,0,CC55+'KWh (Monthly) ENTRY NLI '!CD55)</f>
        <v>0</v>
      </c>
      <c r="CE55" s="69">
        <f>IF('KWh (Monthly) ENTRY NLI '!CE$5=-1,0,CD55+'KWh (Monthly) ENTRY NLI '!CE55)</f>
        <v>0</v>
      </c>
      <c r="CF55" s="69">
        <f>IF('KWh (Monthly) ENTRY NLI '!CF$5=-1,0,CE55+'KWh (Monthly) ENTRY NLI '!CF55)</f>
        <v>0</v>
      </c>
      <c r="CG55" s="69">
        <f>IF('KWh (Monthly) ENTRY NLI '!CG$5=-1,0,CF55+'KWh (Monthly) ENTRY NLI '!CG55)</f>
        <v>0</v>
      </c>
      <c r="CH55" s="69">
        <f>IF('KWh (Monthly) ENTRY NLI '!CH$5=-1,0,CG55+'KWh (Monthly) ENTRY NLI '!CH55)</f>
        <v>0</v>
      </c>
      <c r="CI55" s="69">
        <f>IF('KWh (Monthly) ENTRY NLI '!CI$5=-1,0,CH55+'KWh (Monthly) ENTRY NLI '!CI55)</f>
        <v>0</v>
      </c>
      <c r="CJ55" s="69">
        <f>IF('KWh (Monthly) ENTRY NLI '!CJ$5=-1,0,CI55+'KWh (Monthly) ENTRY NLI '!CJ55)</f>
        <v>0</v>
      </c>
      <c r="CK55" s="69">
        <f>IF('KWh (Monthly) ENTRY NLI '!CK$5=-1,0,CJ55+'KWh (Monthly) ENTRY NLI '!CK55)</f>
        <v>0</v>
      </c>
      <c r="CL55" s="69">
        <f>IF('KWh (Monthly) ENTRY NLI '!CL$5=-1,0,CK55+'KWh (Monthly) ENTRY NLI '!CL55)</f>
        <v>0</v>
      </c>
      <c r="CM55" s="69">
        <f>IF('KWh (Monthly) ENTRY NLI '!CM$5=-1,0,CL55+'KWh (Monthly) ENTRY NLI '!CM55)</f>
        <v>0</v>
      </c>
      <c r="CN55" s="69">
        <f>IF('KWh (Monthly) ENTRY NLI '!CN$5=-1,0,CM55+'KWh (Monthly) ENTRY NLI '!CN55)</f>
        <v>0</v>
      </c>
      <c r="CO55" s="69">
        <f>IF('KWh (Monthly) ENTRY NLI '!CO$5=-1,0,CN55+'KWh (Monthly) ENTRY NLI '!CO55)</f>
        <v>0</v>
      </c>
      <c r="CP55" s="69">
        <f>IF('KWh (Monthly) ENTRY NLI '!CP$5=-1,0,CO55+'KWh (Monthly) ENTRY NLI '!CP55)</f>
        <v>0</v>
      </c>
      <c r="CQ55" s="69">
        <f>IF('KWh (Monthly) ENTRY NLI '!CQ$5=-1,0,CP55+'KWh (Monthly) ENTRY NLI '!CQ55)</f>
        <v>0</v>
      </c>
      <c r="CR55" s="69">
        <f>IF('KWh (Monthly) ENTRY NLI '!CR$5=-1,0,CQ55+'KWh (Monthly) ENTRY NLI '!CR55)</f>
        <v>0</v>
      </c>
      <c r="CS55" s="69">
        <f>IF('KWh (Monthly) ENTRY NLI '!CS$5=-1,0,CR55+'KWh (Monthly) ENTRY NLI '!CS55)</f>
        <v>0</v>
      </c>
      <c r="CT55" s="69">
        <f>IF('KWh (Monthly) ENTRY NLI '!CT$5=-1,0,CS55+'KWh (Monthly) ENTRY NLI '!CT55)</f>
        <v>0</v>
      </c>
      <c r="CU55" s="69">
        <f>IF('KWh (Monthly) ENTRY NLI '!CU$5=-1,0,CT55+'KWh (Monthly) ENTRY NLI '!CU55)</f>
        <v>0</v>
      </c>
      <c r="CV55" s="69">
        <f>IF('KWh (Monthly) ENTRY NLI '!CV$5=-1,0,CU55+'KWh (Monthly) ENTRY NLI '!CV55)</f>
        <v>0</v>
      </c>
      <c r="CW55" s="69">
        <f>IF('KWh (Monthly) ENTRY NLI '!CW$5=-1,0,CV55+'KWh (Monthly) ENTRY NLI '!CW55)</f>
        <v>0</v>
      </c>
      <c r="CX55" s="69">
        <f>IF('KWh (Monthly) ENTRY NLI '!CX$5=-1,0,CW55+'KWh (Monthly) ENTRY NLI '!CX55)</f>
        <v>0</v>
      </c>
      <c r="CY55" s="69">
        <f>IF('KWh (Monthly) ENTRY NLI '!CY$5=-1,0,CX55+'KWh (Monthly) ENTRY NLI '!CY55)</f>
        <v>0</v>
      </c>
      <c r="CZ55" s="69">
        <f>IF('KWh (Monthly) ENTRY NLI '!CZ$5=-1,0,CY55+'KWh (Monthly) ENTRY NLI '!CZ55)</f>
        <v>0</v>
      </c>
      <c r="DA55" s="69">
        <f>IF('KWh (Monthly) ENTRY NLI '!DA$5=-1,0,CZ55+'KWh (Monthly) ENTRY NLI '!DA55)</f>
        <v>0</v>
      </c>
      <c r="DB55" s="69">
        <f>IF('KWh (Monthly) ENTRY NLI '!DB$5=-1,0,DA55+'KWh (Monthly) ENTRY NLI '!DB55)</f>
        <v>0</v>
      </c>
      <c r="DC55" s="69">
        <f>IF('KWh (Monthly) ENTRY NLI '!DC$5=-1,0,DB55+'KWh (Monthly) ENTRY NLI '!DC55)</f>
        <v>0</v>
      </c>
      <c r="DD55" s="69">
        <f>IF('KWh (Monthly) ENTRY NLI '!DD$5=-1,0,DC55+'KWh (Monthly) ENTRY NLI '!DD55)</f>
        <v>0</v>
      </c>
      <c r="DE55" s="69">
        <f>IF('KWh (Monthly) ENTRY NLI '!DE$5=-1,0,DD55+'KWh (Monthly) ENTRY NLI '!DE55)</f>
        <v>0</v>
      </c>
      <c r="DF55" s="69">
        <f>IF('KWh (Monthly) ENTRY NLI '!DF$5=-1,0,DE55+'KWh (Monthly) ENTRY NLI '!DF55)</f>
        <v>0</v>
      </c>
      <c r="DG55" s="69">
        <f>IF('KWh (Monthly) ENTRY NLI '!DG$5=-1,0,DF55+'KWh (Monthly) ENTRY NLI '!DG55)</f>
        <v>0</v>
      </c>
      <c r="DH55" s="69">
        <f>IF('KWh (Monthly) ENTRY NLI '!DH$5=-1,0,DG55+'KWh (Monthly) ENTRY NLI '!DH55)</f>
        <v>0</v>
      </c>
      <c r="DI55" s="69">
        <f>IF('KWh (Monthly) ENTRY NLI '!DI$5=-1,0,DH55+'KWh (Monthly) ENTRY NLI '!DI55)</f>
        <v>0</v>
      </c>
      <c r="DJ55" s="69">
        <f>IF('KWh (Monthly) ENTRY NLI '!DJ$5=-1,0,DI55+'KWh (Monthly) ENTRY NLI '!DJ55)</f>
        <v>0</v>
      </c>
      <c r="DK55" s="69">
        <f>IF('KWh (Monthly) ENTRY NLI '!DK$5=-1,0,DJ55+'KWh (Monthly) ENTRY NLI '!DK55)</f>
        <v>0</v>
      </c>
      <c r="DL55" s="69">
        <f>IF('KWh (Monthly) ENTRY NLI '!DL$5=-1,0,DK55+'KWh (Monthly) ENTRY NLI '!DL55)</f>
        <v>0</v>
      </c>
      <c r="DM55" s="69">
        <f>IF('KWh (Monthly) ENTRY NLI '!DM$5=-1,0,DL55+'KWh (Monthly) ENTRY NLI '!DM55)</f>
        <v>0</v>
      </c>
      <c r="DN55" s="69">
        <f>IF('KWh (Monthly) ENTRY NLI '!DN$5=-1,0,DM55+'KWh (Monthly) ENTRY NLI '!DN55)</f>
        <v>0</v>
      </c>
      <c r="DO55" s="69">
        <f>IF('KWh (Monthly) ENTRY NLI '!DO$5=-1,0,DN55+'KWh (Monthly) ENTRY NLI '!DO55)</f>
        <v>0</v>
      </c>
      <c r="DP55" s="69">
        <f>IF('KWh (Monthly) ENTRY NLI '!DP$5=-1,0,DO55+'KWh (Monthly) ENTRY NLI '!DP55)</f>
        <v>0</v>
      </c>
      <c r="DQ55" s="69">
        <f>IF('KWh (Monthly) ENTRY NLI '!DQ$5=-1,0,DP55+'KWh (Monthly) ENTRY NLI '!DQ55)</f>
        <v>0</v>
      </c>
      <c r="DR55" s="69">
        <f>IF('KWh (Monthly) ENTRY NLI '!DR$5=-1,0,DQ55+'KWh (Monthly) ENTRY NLI '!DR55)</f>
        <v>0</v>
      </c>
    </row>
    <row r="56" spans="1:122" x14ac:dyDescent="0.25">
      <c r="A56" s="162"/>
      <c r="B56" s="45" t="s">
        <v>3</v>
      </c>
      <c r="C56" s="69">
        <f>IF('KWh (Monthly) ENTRY NLI '!C$5=0,0,'KWh (Monthly) ENTRY NLI '!C56)</f>
        <v>0</v>
      </c>
      <c r="D56" s="69">
        <f>IF('KWh (Monthly) ENTRY NLI '!D$5=0,0,C56+'KWh (Monthly) ENTRY NLI '!D56)</f>
        <v>0</v>
      </c>
      <c r="E56" s="69">
        <f>IF('KWh (Monthly) ENTRY NLI '!E$5=0,0,D56+'KWh (Monthly) ENTRY NLI '!E56)</f>
        <v>0</v>
      </c>
      <c r="F56" s="69">
        <f>IF('KWh (Monthly) ENTRY NLI '!F$5=0,0,E56+'KWh (Monthly) ENTRY NLI '!F56)</f>
        <v>0</v>
      </c>
      <c r="G56" s="69">
        <f>IF('KWh (Monthly) ENTRY NLI '!G$5=0,0,F56+'KWh (Monthly) ENTRY NLI '!G56)</f>
        <v>0</v>
      </c>
      <c r="H56" s="69">
        <f>IF('KWh (Monthly) ENTRY NLI '!H$5=0,0,G56+'KWh (Monthly) ENTRY NLI '!H56)</f>
        <v>0</v>
      </c>
      <c r="I56" s="69">
        <f>IF('KWh (Monthly) ENTRY NLI '!I$5=0,0,H56+'KWh (Monthly) ENTRY NLI '!I56)</f>
        <v>0</v>
      </c>
      <c r="J56" s="69">
        <f>IF('KWh (Monthly) ENTRY NLI '!J$5=0,0,I56+'KWh (Monthly) ENTRY NLI '!J56)</f>
        <v>0</v>
      </c>
      <c r="K56" s="69">
        <f>IF('KWh (Monthly) ENTRY NLI '!K$5=0,0,J56+'KWh (Monthly) ENTRY NLI '!K56)</f>
        <v>0</v>
      </c>
      <c r="L56" s="69">
        <f>IF('KWh (Monthly) ENTRY NLI '!L$5=0,0,K56+'KWh (Monthly) ENTRY NLI '!L56)</f>
        <v>0</v>
      </c>
      <c r="M56" s="69">
        <f>IF('KWh (Monthly) ENTRY NLI '!M$5=0,0,L56+'KWh (Monthly) ENTRY NLI '!M56)</f>
        <v>0</v>
      </c>
      <c r="N56" s="69">
        <f>IF('KWh (Monthly) ENTRY NLI '!N$5=0,0,M56+'KWh (Monthly) ENTRY NLI '!N56)</f>
        <v>0</v>
      </c>
      <c r="O56" s="69">
        <f>IF('KWh (Monthly) ENTRY NLI '!O$5=0,0,N56+'KWh (Monthly) ENTRY NLI '!O56)</f>
        <v>0</v>
      </c>
      <c r="P56" s="69">
        <f>IF('KWh (Monthly) ENTRY NLI '!P$5=0,0,O56+'KWh (Monthly) ENTRY NLI '!P56)</f>
        <v>0</v>
      </c>
      <c r="Q56" s="69">
        <f>IF('KWh (Monthly) ENTRY NLI '!Q$5=0,0,P56+'KWh (Monthly) ENTRY NLI '!Q56)</f>
        <v>0</v>
      </c>
      <c r="R56" s="69">
        <f>IF('KWh (Monthly) ENTRY NLI '!R$5=0,0,Q56+'KWh (Monthly) ENTRY NLI '!R56)</f>
        <v>0</v>
      </c>
      <c r="S56" s="69">
        <f>IF('KWh (Monthly) ENTRY NLI '!S$5=0,0,R56+'KWh (Monthly) ENTRY NLI '!S56)</f>
        <v>0</v>
      </c>
      <c r="T56" s="69">
        <f>IF('KWh (Monthly) ENTRY NLI '!T$5=0,0,S56+'KWh (Monthly) ENTRY NLI '!T56)</f>
        <v>0</v>
      </c>
      <c r="U56" s="69">
        <f>IF('KWh (Monthly) ENTRY NLI '!U$5=0,0,T56+'KWh (Monthly) ENTRY NLI '!U56)</f>
        <v>0</v>
      </c>
      <c r="V56" s="69">
        <f>IF('KWh (Monthly) ENTRY NLI '!V$5=0,0,U56+'KWh (Monthly) ENTRY NLI '!V56)</f>
        <v>0</v>
      </c>
      <c r="W56" s="69">
        <f>IF('KWh (Monthly) ENTRY NLI '!W$5=0,0,V56+'KWh (Monthly) ENTRY NLI '!W56)</f>
        <v>0</v>
      </c>
      <c r="X56" s="69">
        <f>IF('KWh (Monthly) ENTRY NLI '!X$5=0,0,W56+'KWh (Monthly) ENTRY NLI '!X56)</f>
        <v>0</v>
      </c>
      <c r="Y56" s="69">
        <f>IF('KWh (Monthly) ENTRY NLI '!Y$5=0,0,X56+'KWh (Monthly) ENTRY NLI '!Y56)</f>
        <v>0</v>
      </c>
      <c r="Z56" s="69">
        <f>IF('KWh (Monthly) ENTRY NLI '!Z$5=0,0,Y56+'KWh (Monthly) ENTRY NLI '!Z56)</f>
        <v>0</v>
      </c>
      <c r="AA56" s="69">
        <f>IF('KWh (Monthly) ENTRY NLI '!AA$5=0,0,Z56+'KWh (Monthly) ENTRY NLI '!AA56)</f>
        <v>0</v>
      </c>
      <c r="AB56" s="69">
        <f>IF('KWh (Monthly) ENTRY NLI '!AB$5=0,0,AA56+'KWh (Monthly) ENTRY NLI '!AB56)</f>
        <v>0</v>
      </c>
      <c r="AC56" s="69">
        <f>IF('KWh (Monthly) ENTRY NLI '!AC$5=0,0,AB56+'KWh (Monthly) ENTRY NLI '!AC56)</f>
        <v>0</v>
      </c>
      <c r="AD56" s="69">
        <f>IF('KWh (Monthly) ENTRY NLI '!AD$5=0,0,AC56+'KWh (Monthly) ENTRY NLI '!AD56)</f>
        <v>0</v>
      </c>
      <c r="AE56" s="69">
        <f>IF('KWh (Monthly) ENTRY NLI '!AE$5=0,0,AD56+'KWh (Monthly) ENTRY NLI '!AE56)</f>
        <v>0</v>
      </c>
      <c r="AF56" s="69">
        <f>IF('KWh (Monthly) ENTRY NLI '!AF$5=0,0,AE56+'KWh (Monthly) ENTRY NLI '!AF56)</f>
        <v>0</v>
      </c>
      <c r="AG56" s="69">
        <f>IF('KWh (Monthly) ENTRY NLI '!AG$5=0,0,AF56+'KWh (Monthly) ENTRY NLI '!AG56)</f>
        <v>0</v>
      </c>
      <c r="AH56" s="69">
        <f>IF('KWh (Monthly) ENTRY NLI '!AH$5=0,0,AG56+'KWh (Monthly) ENTRY NLI '!AH56)</f>
        <v>0</v>
      </c>
      <c r="AI56" s="69">
        <f>IF('KWh (Monthly) ENTRY NLI '!AI$5=0,0,AH56+'KWh (Monthly) ENTRY NLI '!AI56)</f>
        <v>0</v>
      </c>
      <c r="AJ56" s="69">
        <f>IF('KWh (Monthly) ENTRY NLI '!AJ$5=0,0,AI56+'KWh (Monthly) ENTRY NLI '!AJ56)</f>
        <v>0</v>
      </c>
      <c r="AK56" s="69">
        <f>IF('KWh (Monthly) ENTRY NLI '!AK$5=0,0,AJ56+'KWh (Monthly) ENTRY NLI '!AK56)</f>
        <v>0</v>
      </c>
      <c r="AL56" s="69">
        <f>IF('KWh (Monthly) ENTRY NLI '!AL$5=0,0,AK56+'KWh (Monthly) ENTRY NLI '!AL56)</f>
        <v>0</v>
      </c>
      <c r="AM56" s="69">
        <f>IF('KWh (Monthly) ENTRY NLI '!AM$5=0,0,AL56+'KWh (Monthly) ENTRY NLI '!AM56)</f>
        <v>0</v>
      </c>
      <c r="AN56" s="69">
        <f>IF('KWh (Monthly) ENTRY NLI '!AN$5=0,0,AM56+'KWh (Monthly) ENTRY NLI '!AN56)</f>
        <v>0</v>
      </c>
      <c r="AO56" s="69">
        <f>IF('KWh (Monthly) ENTRY NLI '!AO$5=-1,0,AN56+'KWh (Monthly) ENTRY NLI '!AO56)</f>
        <v>0</v>
      </c>
      <c r="AP56" s="69">
        <f>IF('KWh (Monthly) ENTRY NLI '!AP$5=-1,0,AO56+'KWh (Monthly) ENTRY NLI '!AP56)</f>
        <v>0</v>
      </c>
      <c r="AQ56" s="69">
        <f>IF('KWh (Monthly) ENTRY NLI '!AQ$5=-1,0,AP56+'KWh (Monthly) ENTRY NLI '!AQ56)</f>
        <v>0</v>
      </c>
      <c r="AR56" s="69">
        <f>IF('KWh (Monthly) ENTRY NLI '!AR$5=-1,0,AQ56+'KWh (Monthly) ENTRY NLI '!AR56)</f>
        <v>0</v>
      </c>
      <c r="AS56" s="69">
        <f>IF('KWh (Monthly) ENTRY NLI '!AS$5=-1,0,AR56+'KWh (Monthly) ENTRY NLI '!AS56)</f>
        <v>0</v>
      </c>
      <c r="AT56" s="69">
        <f>IF('KWh (Monthly) ENTRY NLI '!AT$5=-1,0,AS56+'KWh (Monthly) ENTRY NLI '!AT56)</f>
        <v>0</v>
      </c>
      <c r="AU56" s="69">
        <f>IF('KWh (Monthly) ENTRY NLI '!AU$5=-1,0,AT56+'KWh (Monthly) ENTRY NLI '!AU56)</f>
        <v>0</v>
      </c>
      <c r="AV56" s="69">
        <f>IF('KWh (Monthly) ENTRY NLI '!AV$5=-1,0,AU56+'KWh (Monthly) ENTRY NLI '!AV56)</f>
        <v>0</v>
      </c>
      <c r="AW56" s="69">
        <f>IF('KWh (Monthly) ENTRY NLI '!AW$5=-1,0,AV56+'KWh (Monthly) ENTRY NLI '!AW56)</f>
        <v>0</v>
      </c>
      <c r="AX56" s="69">
        <f>IF('KWh (Monthly) ENTRY NLI '!AX$5=-1,0,AW56+'KWh (Monthly) ENTRY NLI '!AX56)</f>
        <v>0</v>
      </c>
      <c r="AY56" s="69">
        <f>IF('KWh (Monthly) ENTRY NLI '!AY$5=-1,0,AX56+'KWh (Monthly) ENTRY NLI '!AY56)</f>
        <v>0</v>
      </c>
      <c r="AZ56" s="69">
        <f>IF('KWh (Monthly) ENTRY NLI '!AZ$5=-1,0,AY56+'KWh (Monthly) ENTRY NLI '!AZ56)</f>
        <v>0</v>
      </c>
      <c r="BA56" s="69">
        <f>IF('KWh (Monthly) ENTRY NLI '!BA$5=-1,0,AZ56+'KWh (Monthly) ENTRY NLI '!BA56)</f>
        <v>0</v>
      </c>
      <c r="BB56" s="69">
        <f>IF('KWh (Monthly) ENTRY NLI '!BB$5=-1,0,BA56+'KWh (Monthly) ENTRY NLI '!BB56)</f>
        <v>0</v>
      </c>
      <c r="BC56" s="69">
        <f>IF('KWh (Monthly) ENTRY NLI '!BC$5=-1,0,BB56+'KWh (Monthly) ENTRY NLI '!BC56)</f>
        <v>0</v>
      </c>
      <c r="BD56" s="69">
        <f>IF('KWh (Monthly) ENTRY NLI '!BD$5=-1,0,BC56+'KWh (Monthly) ENTRY NLI '!BD56)</f>
        <v>0</v>
      </c>
      <c r="BE56" s="69">
        <f>IF('KWh (Monthly) ENTRY NLI '!BE$5=-1,0,BD56+'KWh (Monthly) ENTRY NLI '!BE56)</f>
        <v>0</v>
      </c>
      <c r="BF56" s="69">
        <f>IF('KWh (Monthly) ENTRY NLI '!BF$5=-1,0,BE56+'KWh (Monthly) ENTRY NLI '!BF56)</f>
        <v>0</v>
      </c>
      <c r="BG56" s="69">
        <f>IF('KWh (Monthly) ENTRY NLI '!BG$5=-1,0,BF56+'KWh (Monthly) ENTRY NLI '!BG56)</f>
        <v>0</v>
      </c>
      <c r="BH56" s="69">
        <f>IF('KWh (Monthly) ENTRY NLI '!BH$5=-1,0,BG56+'KWh (Monthly) ENTRY NLI '!BH56)</f>
        <v>0</v>
      </c>
      <c r="BI56" s="69">
        <f>IF('KWh (Monthly) ENTRY NLI '!BI$5=-1,0,BH56+'KWh (Monthly) ENTRY NLI '!BI56)</f>
        <v>0</v>
      </c>
      <c r="BJ56" s="69">
        <f>IF('KWh (Monthly) ENTRY NLI '!BJ$5=-1,0,BI56+'KWh (Monthly) ENTRY NLI '!BJ56)</f>
        <v>0</v>
      </c>
      <c r="BK56" s="69">
        <f>IF('KWh (Monthly) ENTRY NLI '!BK$5=-1,0,BJ56+'KWh (Monthly) ENTRY NLI '!BK56)</f>
        <v>0</v>
      </c>
      <c r="BL56" s="69">
        <f>IF('KWh (Monthly) ENTRY NLI '!BL$5=-1,0,BK56+'KWh (Monthly) ENTRY NLI '!BL56)</f>
        <v>0</v>
      </c>
      <c r="BM56" s="69">
        <f>IF('KWh (Monthly) ENTRY NLI '!BM$5=-1,0,BL56+'KWh (Monthly) ENTRY NLI '!BM56)</f>
        <v>0</v>
      </c>
      <c r="BN56" s="69">
        <f>IF('KWh (Monthly) ENTRY NLI '!BN$5=-1,0,BM56+'KWh (Monthly) ENTRY NLI '!BN56)</f>
        <v>0</v>
      </c>
      <c r="BO56" s="69">
        <f>IF('KWh (Monthly) ENTRY NLI '!BO$5=-1,0,BN56+'KWh (Monthly) ENTRY NLI '!BO56)</f>
        <v>0</v>
      </c>
      <c r="BP56" s="69">
        <f>IF('KWh (Monthly) ENTRY NLI '!BP$5=-1,0,BO56+'KWh (Monthly) ENTRY NLI '!BP56)</f>
        <v>0</v>
      </c>
      <c r="BQ56" s="69">
        <f>IF('KWh (Monthly) ENTRY NLI '!BQ$5=-1,0,BP56+'KWh (Monthly) ENTRY NLI '!BQ56)</f>
        <v>0</v>
      </c>
      <c r="BR56" s="69">
        <f>IF('KWh (Monthly) ENTRY NLI '!BR$5=-1,0,BQ56+'KWh (Monthly) ENTRY NLI '!BR56)</f>
        <v>0</v>
      </c>
      <c r="BS56" s="69">
        <f>IF('KWh (Monthly) ENTRY NLI '!BS$5=-1,0,BR56+'KWh (Monthly) ENTRY NLI '!BS56)</f>
        <v>0</v>
      </c>
      <c r="BT56" s="69">
        <f>IF('KWh (Monthly) ENTRY NLI '!BT$5=-1,0,BS56+'KWh (Monthly) ENTRY NLI '!BT56)</f>
        <v>0</v>
      </c>
      <c r="BU56" s="69">
        <f>IF('KWh (Monthly) ENTRY NLI '!BU$5=-1,0,BT56+'KWh (Monthly) ENTRY NLI '!BU56)</f>
        <v>0</v>
      </c>
      <c r="BV56" s="69">
        <f>IF('KWh (Monthly) ENTRY NLI '!BV$5=-1,0,BU56+'KWh (Monthly) ENTRY NLI '!BV56)</f>
        <v>0</v>
      </c>
      <c r="BW56" s="69">
        <f>IF('KWh (Monthly) ENTRY NLI '!BW$5=-1,0,BV56+'KWh (Monthly) ENTRY NLI '!BW56)</f>
        <v>0</v>
      </c>
      <c r="BX56" s="69">
        <f>IF('KWh (Monthly) ENTRY NLI '!BX$5=-1,0,BW56+'KWh (Monthly) ENTRY NLI '!BX56)</f>
        <v>0</v>
      </c>
      <c r="BY56" s="69">
        <f>IF('KWh (Monthly) ENTRY NLI '!BY$5=-1,0,BX56+'KWh (Monthly) ENTRY NLI '!BY56)</f>
        <v>0</v>
      </c>
      <c r="BZ56" s="69">
        <f>IF('KWh (Monthly) ENTRY NLI '!BZ$5=-1,0,BY56+'KWh (Monthly) ENTRY NLI '!BZ56)</f>
        <v>0</v>
      </c>
      <c r="CA56" s="69">
        <f>IF('KWh (Monthly) ENTRY NLI '!CA$5=-1,0,BZ56+'KWh (Monthly) ENTRY NLI '!CA56)</f>
        <v>0</v>
      </c>
      <c r="CB56" s="69">
        <f>IF('KWh (Monthly) ENTRY NLI '!CB$5=-1,0,CA56+'KWh (Monthly) ENTRY NLI '!CB56)</f>
        <v>0</v>
      </c>
      <c r="CC56" s="69">
        <f>IF('KWh (Monthly) ENTRY NLI '!CC$5=-1,0,CB56+'KWh (Monthly) ENTRY NLI '!CC56)</f>
        <v>0</v>
      </c>
      <c r="CD56" s="69">
        <f>IF('KWh (Monthly) ENTRY NLI '!CD$5=-1,0,CC56+'KWh (Monthly) ENTRY NLI '!CD56)</f>
        <v>0</v>
      </c>
      <c r="CE56" s="69">
        <f>IF('KWh (Monthly) ENTRY NLI '!CE$5=-1,0,CD56+'KWh (Monthly) ENTRY NLI '!CE56)</f>
        <v>0</v>
      </c>
      <c r="CF56" s="69">
        <f>IF('KWh (Monthly) ENTRY NLI '!CF$5=-1,0,CE56+'KWh (Monthly) ENTRY NLI '!CF56)</f>
        <v>0</v>
      </c>
      <c r="CG56" s="69">
        <f>IF('KWh (Monthly) ENTRY NLI '!CG$5=-1,0,CF56+'KWh (Monthly) ENTRY NLI '!CG56)</f>
        <v>0</v>
      </c>
      <c r="CH56" s="69">
        <f>IF('KWh (Monthly) ENTRY NLI '!CH$5=-1,0,CG56+'KWh (Monthly) ENTRY NLI '!CH56)</f>
        <v>0</v>
      </c>
      <c r="CI56" s="69">
        <f>IF('KWh (Monthly) ENTRY NLI '!CI$5=-1,0,CH56+'KWh (Monthly) ENTRY NLI '!CI56)</f>
        <v>0</v>
      </c>
      <c r="CJ56" s="69">
        <f>IF('KWh (Monthly) ENTRY NLI '!CJ$5=-1,0,CI56+'KWh (Monthly) ENTRY NLI '!CJ56)</f>
        <v>0</v>
      </c>
      <c r="CK56" s="69">
        <f>IF('KWh (Monthly) ENTRY NLI '!CK$5=-1,0,CJ56+'KWh (Monthly) ENTRY NLI '!CK56)</f>
        <v>0</v>
      </c>
      <c r="CL56" s="69">
        <f>IF('KWh (Monthly) ENTRY NLI '!CL$5=-1,0,CK56+'KWh (Monthly) ENTRY NLI '!CL56)</f>
        <v>0</v>
      </c>
      <c r="CM56" s="69">
        <f>IF('KWh (Monthly) ENTRY NLI '!CM$5=-1,0,CL56+'KWh (Monthly) ENTRY NLI '!CM56)</f>
        <v>0</v>
      </c>
      <c r="CN56" s="69">
        <f>IF('KWh (Monthly) ENTRY NLI '!CN$5=-1,0,CM56+'KWh (Monthly) ENTRY NLI '!CN56)</f>
        <v>0</v>
      </c>
      <c r="CO56" s="69">
        <f>IF('KWh (Monthly) ENTRY NLI '!CO$5=-1,0,CN56+'KWh (Monthly) ENTRY NLI '!CO56)</f>
        <v>0</v>
      </c>
      <c r="CP56" s="69">
        <f>IF('KWh (Monthly) ENTRY NLI '!CP$5=-1,0,CO56+'KWh (Monthly) ENTRY NLI '!CP56)</f>
        <v>0</v>
      </c>
      <c r="CQ56" s="69">
        <f>IF('KWh (Monthly) ENTRY NLI '!CQ$5=-1,0,CP56+'KWh (Monthly) ENTRY NLI '!CQ56)</f>
        <v>0</v>
      </c>
      <c r="CR56" s="69">
        <f>IF('KWh (Monthly) ENTRY NLI '!CR$5=-1,0,CQ56+'KWh (Monthly) ENTRY NLI '!CR56)</f>
        <v>0</v>
      </c>
      <c r="CS56" s="69">
        <f>IF('KWh (Monthly) ENTRY NLI '!CS$5=-1,0,CR56+'KWh (Monthly) ENTRY NLI '!CS56)</f>
        <v>0</v>
      </c>
      <c r="CT56" s="69">
        <f>IF('KWh (Monthly) ENTRY NLI '!CT$5=-1,0,CS56+'KWh (Monthly) ENTRY NLI '!CT56)</f>
        <v>0</v>
      </c>
      <c r="CU56" s="69">
        <f>IF('KWh (Monthly) ENTRY NLI '!CU$5=-1,0,CT56+'KWh (Monthly) ENTRY NLI '!CU56)</f>
        <v>0</v>
      </c>
      <c r="CV56" s="69">
        <f>IF('KWh (Monthly) ENTRY NLI '!CV$5=-1,0,CU56+'KWh (Monthly) ENTRY NLI '!CV56)</f>
        <v>0</v>
      </c>
      <c r="CW56" s="69">
        <f>IF('KWh (Monthly) ENTRY NLI '!CW$5=-1,0,CV56+'KWh (Monthly) ENTRY NLI '!CW56)</f>
        <v>0</v>
      </c>
      <c r="CX56" s="69">
        <f>IF('KWh (Monthly) ENTRY NLI '!CX$5=-1,0,CW56+'KWh (Monthly) ENTRY NLI '!CX56)</f>
        <v>0</v>
      </c>
      <c r="CY56" s="69">
        <f>IF('KWh (Monthly) ENTRY NLI '!CY$5=-1,0,CX56+'KWh (Monthly) ENTRY NLI '!CY56)</f>
        <v>0</v>
      </c>
      <c r="CZ56" s="69">
        <f>IF('KWh (Monthly) ENTRY NLI '!CZ$5=-1,0,CY56+'KWh (Monthly) ENTRY NLI '!CZ56)</f>
        <v>0</v>
      </c>
      <c r="DA56" s="69">
        <f>IF('KWh (Monthly) ENTRY NLI '!DA$5=-1,0,CZ56+'KWh (Monthly) ENTRY NLI '!DA56)</f>
        <v>0</v>
      </c>
      <c r="DB56" s="69">
        <f>IF('KWh (Monthly) ENTRY NLI '!DB$5=-1,0,DA56+'KWh (Monthly) ENTRY NLI '!DB56)</f>
        <v>0</v>
      </c>
      <c r="DC56" s="69">
        <f>IF('KWh (Monthly) ENTRY NLI '!DC$5=-1,0,DB56+'KWh (Monthly) ENTRY NLI '!DC56)</f>
        <v>0</v>
      </c>
      <c r="DD56" s="69">
        <f>IF('KWh (Monthly) ENTRY NLI '!DD$5=-1,0,DC56+'KWh (Monthly) ENTRY NLI '!DD56)</f>
        <v>0</v>
      </c>
      <c r="DE56" s="69">
        <f>IF('KWh (Monthly) ENTRY NLI '!DE$5=-1,0,DD56+'KWh (Monthly) ENTRY NLI '!DE56)</f>
        <v>0</v>
      </c>
      <c r="DF56" s="69">
        <f>IF('KWh (Monthly) ENTRY NLI '!DF$5=-1,0,DE56+'KWh (Monthly) ENTRY NLI '!DF56)</f>
        <v>0</v>
      </c>
      <c r="DG56" s="69">
        <f>IF('KWh (Monthly) ENTRY NLI '!DG$5=-1,0,DF56+'KWh (Monthly) ENTRY NLI '!DG56)</f>
        <v>0</v>
      </c>
      <c r="DH56" s="69">
        <f>IF('KWh (Monthly) ENTRY NLI '!DH$5=-1,0,DG56+'KWh (Monthly) ENTRY NLI '!DH56)</f>
        <v>0</v>
      </c>
      <c r="DI56" s="69">
        <f>IF('KWh (Monthly) ENTRY NLI '!DI$5=-1,0,DH56+'KWh (Monthly) ENTRY NLI '!DI56)</f>
        <v>0</v>
      </c>
      <c r="DJ56" s="69">
        <f>IF('KWh (Monthly) ENTRY NLI '!DJ$5=-1,0,DI56+'KWh (Monthly) ENTRY NLI '!DJ56)</f>
        <v>0</v>
      </c>
      <c r="DK56" s="69">
        <f>IF('KWh (Monthly) ENTRY NLI '!DK$5=-1,0,DJ56+'KWh (Monthly) ENTRY NLI '!DK56)</f>
        <v>0</v>
      </c>
      <c r="DL56" s="69">
        <f>IF('KWh (Monthly) ENTRY NLI '!DL$5=-1,0,DK56+'KWh (Monthly) ENTRY NLI '!DL56)</f>
        <v>0</v>
      </c>
      <c r="DM56" s="69">
        <f>IF('KWh (Monthly) ENTRY NLI '!DM$5=-1,0,DL56+'KWh (Monthly) ENTRY NLI '!DM56)</f>
        <v>0</v>
      </c>
      <c r="DN56" s="69">
        <f>IF('KWh (Monthly) ENTRY NLI '!DN$5=-1,0,DM56+'KWh (Monthly) ENTRY NLI '!DN56)</f>
        <v>0</v>
      </c>
      <c r="DO56" s="69">
        <f>IF('KWh (Monthly) ENTRY NLI '!DO$5=-1,0,DN56+'KWh (Monthly) ENTRY NLI '!DO56)</f>
        <v>0</v>
      </c>
      <c r="DP56" s="69">
        <f>IF('KWh (Monthly) ENTRY NLI '!DP$5=-1,0,DO56+'KWh (Monthly) ENTRY NLI '!DP56)</f>
        <v>0</v>
      </c>
      <c r="DQ56" s="69">
        <f>IF('KWh (Monthly) ENTRY NLI '!DQ$5=-1,0,DP56+'KWh (Monthly) ENTRY NLI '!DQ56)</f>
        <v>0</v>
      </c>
      <c r="DR56" s="69">
        <f>IF('KWh (Monthly) ENTRY NLI '!DR$5=-1,0,DQ56+'KWh (Monthly) ENTRY NLI '!DR56)</f>
        <v>0</v>
      </c>
    </row>
    <row r="57" spans="1:122" x14ac:dyDescent="0.25">
      <c r="A57" s="162"/>
      <c r="B57" s="45" t="s">
        <v>13</v>
      </c>
      <c r="C57" s="69">
        <f>IF('KWh (Monthly) ENTRY NLI '!C$5=0,0,'KWh (Monthly) ENTRY NLI '!C57)</f>
        <v>0</v>
      </c>
      <c r="D57" s="69">
        <f>IF('KWh (Monthly) ENTRY NLI '!D$5=0,0,C57+'KWh (Monthly) ENTRY NLI '!D57)</f>
        <v>0</v>
      </c>
      <c r="E57" s="69">
        <f>IF('KWh (Monthly) ENTRY NLI '!E$5=0,0,D57+'KWh (Monthly) ENTRY NLI '!E57)</f>
        <v>0</v>
      </c>
      <c r="F57" s="69">
        <f>IF('KWh (Monthly) ENTRY NLI '!F$5=0,0,E57+'KWh (Monthly) ENTRY NLI '!F57)</f>
        <v>0</v>
      </c>
      <c r="G57" s="69">
        <f>IF('KWh (Monthly) ENTRY NLI '!G$5=0,0,F57+'KWh (Monthly) ENTRY NLI '!G57)</f>
        <v>0</v>
      </c>
      <c r="H57" s="69">
        <f>IF('KWh (Monthly) ENTRY NLI '!H$5=0,0,G57+'KWh (Monthly) ENTRY NLI '!H57)</f>
        <v>0</v>
      </c>
      <c r="I57" s="69">
        <f>IF('KWh (Monthly) ENTRY NLI '!I$5=0,0,H57+'KWh (Monthly) ENTRY NLI '!I57)</f>
        <v>0</v>
      </c>
      <c r="J57" s="69">
        <f>IF('KWh (Monthly) ENTRY NLI '!J$5=0,0,I57+'KWh (Monthly) ENTRY NLI '!J57)</f>
        <v>0</v>
      </c>
      <c r="K57" s="69">
        <f>IF('KWh (Monthly) ENTRY NLI '!K$5=0,0,J57+'KWh (Monthly) ENTRY NLI '!K57)</f>
        <v>0</v>
      </c>
      <c r="L57" s="69">
        <f>IF('KWh (Monthly) ENTRY NLI '!L$5=0,0,K57+'KWh (Monthly) ENTRY NLI '!L57)</f>
        <v>0</v>
      </c>
      <c r="M57" s="69">
        <f>IF('KWh (Monthly) ENTRY NLI '!M$5=0,0,L57+'KWh (Monthly) ENTRY NLI '!M57)</f>
        <v>0</v>
      </c>
      <c r="N57" s="69">
        <f>IF('KWh (Monthly) ENTRY NLI '!N$5=0,0,M57+'KWh (Monthly) ENTRY NLI '!N57)</f>
        <v>0</v>
      </c>
      <c r="O57" s="69">
        <f>IF('KWh (Monthly) ENTRY NLI '!O$5=0,0,N57+'KWh (Monthly) ENTRY NLI '!O57)</f>
        <v>0</v>
      </c>
      <c r="P57" s="69">
        <f>IF('KWh (Monthly) ENTRY NLI '!P$5=0,0,O57+'KWh (Monthly) ENTRY NLI '!P57)</f>
        <v>0</v>
      </c>
      <c r="Q57" s="69">
        <f>IF('KWh (Monthly) ENTRY NLI '!Q$5=0,0,P57+'KWh (Monthly) ENTRY NLI '!Q57)</f>
        <v>0</v>
      </c>
      <c r="R57" s="69">
        <f>IF('KWh (Monthly) ENTRY NLI '!R$5=0,0,Q57+'KWh (Monthly) ENTRY NLI '!R57)</f>
        <v>0</v>
      </c>
      <c r="S57" s="69">
        <f>IF('KWh (Monthly) ENTRY NLI '!S$5=0,0,R57+'KWh (Monthly) ENTRY NLI '!S57)</f>
        <v>0</v>
      </c>
      <c r="T57" s="69">
        <f>IF('KWh (Monthly) ENTRY NLI '!T$5=0,0,S57+'KWh (Monthly) ENTRY NLI '!T57)</f>
        <v>0</v>
      </c>
      <c r="U57" s="69">
        <f>IF('KWh (Monthly) ENTRY NLI '!U$5=0,0,T57+'KWh (Monthly) ENTRY NLI '!U57)</f>
        <v>0</v>
      </c>
      <c r="V57" s="69">
        <f>IF('KWh (Monthly) ENTRY NLI '!V$5=0,0,U57+'KWh (Monthly) ENTRY NLI '!V57)</f>
        <v>0</v>
      </c>
      <c r="W57" s="69">
        <f>IF('KWh (Monthly) ENTRY NLI '!W$5=0,0,V57+'KWh (Monthly) ENTRY NLI '!W57)</f>
        <v>0</v>
      </c>
      <c r="X57" s="69">
        <f>IF('KWh (Monthly) ENTRY NLI '!X$5=0,0,W57+'KWh (Monthly) ENTRY NLI '!X57)</f>
        <v>0</v>
      </c>
      <c r="Y57" s="69">
        <f>IF('KWh (Monthly) ENTRY NLI '!Y$5=0,0,X57+'KWh (Monthly) ENTRY NLI '!Y57)</f>
        <v>0</v>
      </c>
      <c r="Z57" s="69">
        <f>IF('KWh (Monthly) ENTRY NLI '!Z$5=0,0,Y57+'KWh (Monthly) ENTRY NLI '!Z57)</f>
        <v>0</v>
      </c>
      <c r="AA57" s="69">
        <f>IF('KWh (Monthly) ENTRY NLI '!AA$5=0,0,Z57+'KWh (Monthly) ENTRY NLI '!AA57)</f>
        <v>0</v>
      </c>
      <c r="AB57" s="69">
        <f>IF('KWh (Monthly) ENTRY NLI '!AB$5=0,0,AA57+'KWh (Monthly) ENTRY NLI '!AB57)</f>
        <v>0</v>
      </c>
      <c r="AC57" s="69">
        <f>IF('KWh (Monthly) ENTRY NLI '!AC$5=0,0,AB57+'KWh (Monthly) ENTRY NLI '!AC57)</f>
        <v>0</v>
      </c>
      <c r="AD57" s="69">
        <f>IF('KWh (Monthly) ENTRY NLI '!AD$5=0,0,AC57+'KWh (Monthly) ENTRY NLI '!AD57)</f>
        <v>0</v>
      </c>
      <c r="AE57" s="69">
        <f>IF('KWh (Monthly) ENTRY NLI '!AE$5=0,0,AD57+'KWh (Monthly) ENTRY NLI '!AE57)</f>
        <v>0</v>
      </c>
      <c r="AF57" s="69">
        <f>IF('KWh (Monthly) ENTRY NLI '!AF$5=0,0,AE57+'KWh (Monthly) ENTRY NLI '!AF57)</f>
        <v>0</v>
      </c>
      <c r="AG57" s="69">
        <f>IF('KWh (Monthly) ENTRY NLI '!AG$5=0,0,AF57+'KWh (Monthly) ENTRY NLI '!AG57)</f>
        <v>0</v>
      </c>
      <c r="AH57" s="69">
        <f>IF('KWh (Monthly) ENTRY NLI '!AH$5=0,0,AG57+'KWh (Monthly) ENTRY NLI '!AH57)</f>
        <v>0</v>
      </c>
      <c r="AI57" s="69">
        <f>IF('KWh (Monthly) ENTRY NLI '!AI$5=0,0,AH57+'KWh (Monthly) ENTRY NLI '!AI57)</f>
        <v>0</v>
      </c>
      <c r="AJ57" s="69">
        <f>IF('KWh (Monthly) ENTRY NLI '!AJ$5=0,0,AI57+'KWh (Monthly) ENTRY NLI '!AJ57)</f>
        <v>0</v>
      </c>
      <c r="AK57" s="69">
        <f>IF('KWh (Monthly) ENTRY NLI '!AK$5=0,0,AJ57+'KWh (Monthly) ENTRY NLI '!AK57)</f>
        <v>0</v>
      </c>
      <c r="AL57" s="69">
        <f>IF('KWh (Monthly) ENTRY NLI '!AL$5=0,0,AK57+'KWh (Monthly) ENTRY NLI '!AL57)</f>
        <v>0</v>
      </c>
      <c r="AM57" s="69">
        <f>IF('KWh (Monthly) ENTRY NLI '!AM$5=0,0,AL57+'KWh (Monthly) ENTRY NLI '!AM57)</f>
        <v>0</v>
      </c>
      <c r="AN57" s="69">
        <f>IF('KWh (Monthly) ENTRY NLI '!AN$5=0,0,AM57+'KWh (Monthly) ENTRY NLI '!AN57)</f>
        <v>0</v>
      </c>
      <c r="AO57" s="69">
        <f>IF('KWh (Monthly) ENTRY NLI '!AO$5=-1,0,AN57+'KWh (Monthly) ENTRY NLI '!AO57)</f>
        <v>0</v>
      </c>
      <c r="AP57" s="69">
        <f>IF('KWh (Monthly) ENTRY NLI '!AP$5=-1,0,AO57+'KWh (Monthly) ENTRY NLI '!AP57)</f>
        <v>0</v>
      </c>
      <c r="AQ57" s="69">
        <f>IF('KWh (Monthly) ENTRY NLI '!AQ$5=-1,0,AP57+'KWh (Monthly) ENTRY NLI '!AQ57)</f>
        <v>0</v>
      </c>
      <c r="AR57" s="69">
        <f>IF('KWh (Monthly) ENTRY NLI '!AR$5=-1,0,AQ57+'KWh (Monthly) ENTRY NLI '!AR57)</f>
        <v>0</v>
      </c>
      <c r="AS57" s="69">
        <f>IF('KWh (Monthly) ENTRY NLI '!AS$5=-1,0,AR57+'KWh (Monthly) ENTRY NLI '!AS57)</f>
        <v>0</v>
      </c>
      <c r="AT57" s="69">
        <f>IF('KWh (Monthly) ENTRY NLI '!AT$5=-1,0,AS57+'KWh (Monthly) ENTRY NLI '!AT57)</f>
        <v>0</v>
      </c>
      <c r="AU57" s="69">
        <f>IF('KWh (Monthly) ENTRY NLI '!AU$5=-1,0,AT57+'KWh (Monthly) ENTRY NLI '!AU57)</f>
        <v>0</v>
      </c>
      <c r="AV57" s="69">
        <f>IF('KWh (Monthly) ENTRY NLI '!AV$5=-1,0,AU57+'KWh (Monthly) ENTRY NLI '!AV57)</f>
        <v>0</v>
      </c>
      <c r="AW57" s="69">
        <f>IF('KWh (Monthly) ENTRY NLI '!AW$5=-1,0,AV57+'KWh (Monthly) ENTRY NLI '!AW57)</f>
        <v>0</v>
      </c>
      <c r="AX57" s="69">
        <f>IF('KWh (Monthly) ENTRY NLI '!AX$5=-1,0,AW57+'KWh (Monthly) ENTRY NLI '!AX57)</f>
        <v>0</v>
      </c>
      <c r="AY57" s="69">
        <f>IF('KWh (Monthly) ENTRY NLI '!AY$5=-1,0,AX57+'KWh (Monthly) ENTRY NLI '!AY57)</f>
        <v>0</v>
      </c>
      <c r="AZ57" s="69">
        <f>IF('KWh (Monthly) ENTRY NLI '!AZ$5=-1,0,AY57+'KWh (Monthly) ENTRY NLI '!AZ57)</f>
        <v>0</v>
      </c>
      <c r="BA57" s="69">
        <f>IF('KWh (Monthly) ENTRY NLI '!BA$5=-1,0,AZ57+'KWh (Monthly) ENTRY NLI '!BA57)</f>
        <v>0</v>
      </c>
      <c r="BB57" s="69">
        <f>IF('KWh (Monthly) ENTRY NLI '!BB$5=-1,0,BA57+'KWh (Monthly) ENTRY NLI '!BB57)</f>
        <v>0</v>
      </c>
      <c r="BC57" s="69">
        <f>IF('KWh (Monthly) ENTRY NLI '!BC$5=-1,0,BB57+'KWh (Monthly) ENTRY NLI '!BC57)</f>
        <v>0</v>
      </c>
      <c r="BD57" s="69">
        <f>IF('KWh (Monthly) ENTRY NLI '!BD$5=-1,0,BC57+'KWh (Monthly) ENTRY NLI '!BD57)</f>
        <v>0</v>
      </c>
      <c r="BE57" s="69">
        <f>IF('KWh (Monthly) ENTRY NLI '!BE$5=-1,0,BD57+'KWh (Monthly) ENTRY NLI '!BE57)</f>
        <v>0</v>
      </c>
      <c r="BF57" s="69">
        <f>IF('KWh (Monthly) ENTRY NLI '!BF$5=-1,0,BE57+'KWh (Monthly) ENTRY NLI '!BF57)</f>
        <v>0</v>
      </c>
      <c r="BG57" s="69">
        <f>IF('KWh (Monthly) ENTRY NLI '!BG$5=-1,0,BF57+'KWh (Monthly) ENTRY NLI '!BG57)</f>
        <v>0</v>
      </c>
      <c r="BH57" s="69">
        <f>IF('KWh (Monthly) ENTRY NLI '!BH$5=-1,0,BG57+'KWh (Monthly) ENTRY NLI '!BH57)</f>
        <v>0</v>
      </c>
      <c r="BI57" s="69">
        <f>IF('KWh (Monthly) ENTRY NLI '!BI$5=-1,0,BH57+'KWh (Monthly) ENTRY NLI '!BI57)</f>
        <v>0</v>
      </c>
      <c r="BJ57" s="69">
        <f>IF('KWh (Monthly) ENTRY NLI '!BJ$5=-1,0,BI57+'KWh (Monthly) ENTRY NLI '!BJ57)</f>
        <v>0</v>
      </c>
      <c r="BK57" s="69">
        <f>IF('KWh (Monthly) ENTRY NLI '!BK$5=-1,0,BJ57+'KWh (Monthly) ENTRY NLI '!BK57)</f>
        <v>0</v>
      </c>
      <c r="BL57" s="69">
        <f>IF('KWh (Monthly) ENTRY NLI '!BL$5=-1,0,BK57+'KWh (Monthly) ENTRY NLI '!BL57)</f>
        <v>0</v>
      </c>
      <c r="BM57" s="69">
        <f>IF('KWh (Monthly) ENTRY NLI '!BM$5=-1,0,BL57+'KWh (Monthly) ENTRY NLI '!BM57)</f>
        <v>0</v>
      </c>
      <c r="BN57" s="69">
        <f>IF('KWh (Monthly) ENTRY NLI '!BN$5=-1,0,BM57+'KWh (Monthly) ENTRY NLI '!BN57)</f>
        <v>0</v>
      </c>
      <c r="BO57" s="69">
        <f>IF('KWh (Monthly) ENTRY NLI '!BO$5=-1,0,BN57+'KWh (Monthly) ENTRY NLI '!BO57)</f>
        <v>0</v>
      </c>
      <c r="BP57" s="69">
        <f>IF('KWh (Monthly) ENTRY NLI '!BP$5=-1,0,BO57+'KWh (Monthly) ENTRY NLI '!BP57)</f>
        <v>0</v>
      </c>
      <c r="BQ57" s="69">
        <f>IF('KWh (Monthly) ENTRY NLI '!BQ$5=-1,0,BP57+'KWh (Monthly) ENTRY NLI '!BQ57)</f>
        <v>0</v>
      </c>
      <c r="BR57" s="69">
        <f>IF('KWh (Monthly) ENTRY NLI '!BR$5=-1,0,BQ57+'KWh (Monthly) ENTRY NLI '!BR57)</f>
        <v>0</v>
      </c>
      <c r="BS57" s="69">
        <f>IF('KWh (Monthly) ENTRY NLI '!BS$5=-1,0,BR57+'KWh (Monthly) ENTRY NLI '!BS57)</f>
        <v>0</v>
      </c>
      <c r="BT57" s="69">
        <f>IF('KWh (Monthly) ENTRY NLI '!BT$5=-1,0,BS57+'KWh (Monthly) ENTRY NLI '!BT57)</f>
        <v>0</v>
      </c>
      <c r="BU57" s="69">
        <f>IF('KWh (Monthly) ENTRY NLI '!BU$5=-1,0,BT57+'KWh (Monthly) ENTRY NLI '!BU57)</f>
        <v>0</v>
      </c>
      <c r="BV57" s="69">
        <f>IF('KWh (Monthly) ENTRY NLI '!BV$5=-1,0,BU57+'KWh (Monthly) ENTRY NLI '!BV57)</f>
        <v>0</v>
      </c>
      <c r="BW57" s="69">
        <f>IF('KWh (Monthly) ENTRY NLI '!BW$5=-1,0,BV57+'KWh (Monthly) ENTRY NLI '!BW57)</f>
        <v>0</v>
      </c>
      <c r="BX57" s="69">
        <f>IF('KWh (Monthly) ENTRY NLI '!BX$5=-1,0,BW57+'KWh (Monthly) ENTRY NLI '!BX57)</f>
        <v>0</v>
      </c>
      <c r="BY57" s="69">
        <f>IF('KWh (Monthly) ENTRY NLI '!BY$5=-1,0,BX57+'KWh (Monthly) ENTRY NLI '!BY57)</f>
        <v>0</v>
      </c>
      <c r="BZ57" s="69">
        <f>IF('KWh (Monthly) ENTRY NLI '!BZ$5=-1,0,BY57+'KWh (Monthly) ENTRY NLI '!BZ57)</f>
        <v>0</v>
      </c>
      <c r="CA57" s="69">
        <f>IF('KWh (Monthly) ENTRY NLI '!CA$5=-1,0,BZ57+'KWh (Monthly) ENTRY NLI '!CA57)</f>
        <v>0</v>
      </c>
      <c r="CB57" s="69">
        <f>IF('KWh (Monthly) ENTRY NLI '!CB$5=-1,0,CA57+'KWh (Monthly) ENTRY NLI '!CB57)</f>
        <v>0</v>
      </c>
      <c r="CC57" s="69">
        <f>IF('KWh (Monthly) ENTRY NLI '!CC$5=-1,0,CB57+'KWh (Monthly) ENTRY NLI '!CC57)</f>
        <v>0</v>
      </c>
      <c r="CD57" s="69">
        <f>IF('KWh (Monthly) ENTRY NLI '!CD$5=-1,0,CC57+'KWh (Monthly) ENTRY NLI '!CD57)</f>
        <v>0</v>
      </c>
      <c r="CE57" s="69">
        <f>IF('KWh (Monthly) ENTRY NLI '!CE$5=-1,0,CD57+'KWh (Monthly) ENTRY NLI '!CE57)</f>
        <v>0</v>
      </c>
      <c r="CF57" s="69">
        <f>IF('KWh (Monthly) ENTRY NLI '!CF$5=-1,0,CE57+'KWh (Monthly) ENTRY NLI '!CF57)</f>
        <v>0</v>
      </c>
      <c r="CG57" s="69">
        <f>IF('KWh (Monthly) ENTRY NLI '!CG$5=-1,0,CF57+'KWh (Monthly) ENTRY NLI '!CG57)</f>
        <v>0</v>
      </c>
      <c r="CH57" s="69">
        <f>IF('KWh (Monthly) ENTRY NLI '!CH$5=-1,0,CG57+'KWh (Monthly) ENTRY NLI '!CH57)</f>
        <v>0</v>
      </c>
      <c r="CI57" s="69">
        <f>IF('KWh (Monthly) ENTRY NLI '!CI$5=-1,0,CH57+'KWh (Monthly) ENTRY NLI '!CI57)</f>
        <v>0</v>
      </c>
      <c r="CJ57" s="69">
        <f>IF('KWh (Monthly) ENTRY NLI '!CJ$5=-1,0,CI57+'KWh (Monthly) ENTRY NLI '!CJ57)</f>
        <v>0</v>
      </c>
      <c r="CK57" s="69">
        <f>IF('KWh (Monthly) ENTRY NLI '!CK$5=-1,0,CJ57+'KWh (Monthly) ENTRY NLI '!CK57)</f>
        <v>0</v>
      </c>
      <c r="CL57" s="69">
        <f>IF('KWh (Monthly) ENTRY NLI '!CL$5=-1,0,CK57+'KWh (Monthly) ENTRY NLI '!CL57)</f>
        <v>0</v>
      </c>
      <c r="CM57" s="69">
        <f>IF('KWh (Monthly) ENTRY NLI '!CM$5=-1,0,CL57+'KWh (Monthly) ENTRY NLI '!CM57)</f>
        <v>0</v>
      </c>
      <c r="CN57" s="69">
        <f>IF('KWh (Monthly) ENTRY NLI '!CN$5=-1,0,CM57+'KWh (Monthly) ENTRY NLI '!CN57)</f>
        <v>0</v>
      </c>
      <c r="CO57" s="69">
        <f>IF('KWh (Monthly) ENTRY NLI '!CO$5=-1,0,CN57+'KWh (Monthly) ENTRY NLI '!CO57)</f>
        <v>0</v>
      </c>
      <c r="CP57" s="69">
        <f>IF('KWh (Monthly) ENTRY NLI '!CP$5=-1,0,CO57+'KWh (Monthly) ENTRY NLI '!CP57)</f>
        <v>0</v>
      </c>
      <c r="CQ57" s="69">
        <f>IF('KWh (Monthly) ENTRY NLI '!CQ$5=-1,0,CP57+'KWh (Monthly) ENTRY NLI '!CQ57)</f>
        <v>0</v>
      </c>
      <c r="CR57" s="69">
        <f>IF('KWh (Monthly) ENTRY NLI '!CR$5=-1,0,CQ57+'KWh (Monthly) ENTRY NLI '!CR57)</f>
        <v>0</v>
      </c>
      <c r="CS57" s="69">
        <f>IF('KWh (Monthly) ENTRY NLI '!CS$5=-1,0,CR57+'KWh (Monthly) ENTRY NLI '!CS57)</f>
        <v>0</v>
      </c>
      <c r="CT57" s="69">
        <f>IF('KWh (Monthly) ENTRY NLI '!CT$5=-1,0,CS57+'KWh (Monthly) ENTRY NLI '!CT57)</f>
        <v>0</v>
      </c>
      <c r="CU57" s="69">
        <f>IF('KWh (Monthly) ENTRY NLI '!CU$5=-1,0,CT57+'KWh (Monthly) ENTRY NLI '!CU57)</f>
        <v>0</v>
      </c>
      <c r="CV57" s="69">
        <f>IF('KWh (Monthly) ENTRY NLI '!CV$5=-1,0,CU57+'KWh (Monthly) ENTRY NLI '!CV57)</f>
        <v>0</v>
      </c>
      <c r="CW57" s="69">
        <f>IF('KWh (Monthly) ENTRY NLI '!CW$5=-1,0,CV57+'KWh (Monthly) ENTRY NLI '!CW57)</f>
        <v>0</v>
      </c>
      <c r="CX57" s="69">
        <f>IF('KWh (Monthly) ENTRY NLI '!CX$5=-1,0,CW57+'KWh (Monthly) ENTRY NLI '!CX57)</f>
        <v>0</v>
      </c>
      <c r="CY57" s="69">
        <f>IF('KWh (Monthly) ENTRY NLI '!CY$5=-1,0,CX57+'KWh (Monthly) ENTRY NLI '!CY57)</f>
        <v>0</v>
      </c>
      <c r="CZ57" s="69">
        <f>IF('KWh (Monthly) ENTRY NLI '!CZ$5=-1,0,CY57+'KWh (Monthly) ENTRY NLI '!CZ57)</f>
        <v>0</v>
      </c>
      <c r="DA57" s="69">
        <f>IF('KWh (Monthly) ENTRY NLI '!DA$5=-1,0,CZ57+'KWh (Monthly) ENTRY NLI '!DA57)</f>
        <v>0</v>
      </c>
      <c r="DB57" s="69">
        <f>IF('KWh (Monthly) ENTRY NLI '!DB$5=-1,0,DA57+'KWh (Monthly) ENTRY NLI '!DB57)</f>
        <v>0</v>
      </c>
      <c r="DC57" s="69">
        <f>IF('KWh (Monthly) ENTRY NLI '!DC$5=-1,0,DB57+'KWh (Monthly) ENTRY NLI '!DC57)</f>
        <v>0</v>
      </c>
      <c r="DD57" s="69">
        <f>IF('KWh (Monthly) ENTRY NLI '!DD$5=-1,0,DC57+'KWh (Monthly) ENTRY NLI '!DD57)</f>
        <v>0</v>
      </c>
      <c r="DE57" s="69">
        <f>IF('KWh (Monthly) ENTRY NLI '!DE$5=-1,0,DD57+'KWh (Monthly) ENTRY NLI '!DE57)</f>
        <v>0</v>
      </c>
      <c r="DF57" s="69">
        <f>IF('KWh (Monthly) ENTRY NLI '!DF$5=-1,0,DE57+'KWh (Monthly) ENTRY NLI '!DF57)</f>
        <v>0</v>
      </c>
      <c r="DG57" s="69">
        <f>IF('KWh (Monthly) ENTRY NLI '!DG$5=-1,0,DF57+'KWh (Monthly) ENTRY NLI '!DG57)</f>
        <v>0</v>
      </c>
      <c r="DH57" s="69">
        <f>IF('KWh (Monthly) ENTRY NLI '!DH$5=-1,0,DG57+'KWh (Monthly) ENTRY NLI '!DH57)</f>
        <v>0</v>
      </c>
      <c r="DI57" s="69">
        <f>IF('KWh (Monthly) ENTRY NLI '!DI$5=-1,0,DH57+'KWh (Monthly) ENTRY NLI '!DI57)</f>
        <v>0</v>
      </c>
      <c r="DJ57" s="69">
        <f>IF('KWh (Monthly) ENTRY NLI '!DJ$5=-1,0,DI57+'KWh (Monthly) ENTRY NLI '!DJ57)</f>
        <v>0</v>
      </c>
      <c r="DK57" s="69">
        <f>IF('KWh (Monthly) ENTRY NLI '!DK$5=-1,0,DJ57+'KWh (Monthly) ENTRY NLI '!DK57)</f>
        <v>0</v>
      </c>
      <c r="DL57" s="69">
        <f>IF('KWh (Monthly) ENTRY NLI '!DL$5=-1,0,DK57+'KWh (Monthly) ENTRY NLI '!DL57)</f>
        <v>0</v>
      </c>
      <c r="DM57" s="69">
        <f>IF('KWh (Monthly) ENTRY NLI '!DM$5=-1,0,DL57+'KWh (Monthly) ENTRY NLI '!DM57)</f>
        <v>0</v>
      </c>
      <c r="DN57" s="69">
        <f>IF('KWh (Monthly) ENTRY NLI '!DN$5=-1,0,DM57+'KWh (Monthly) ENTRY NLI '!DN57)</f>
        <v>0</v>
      </c>
      <c r="DO57" s="69">
        <f>IF('KWh (Monthly) ENTRY NLI '!DO$5=-1,0,DN57+'KWh (Monthly) ENTRY NLI '!DO57)</f>
        <v>0</v>
      </c>
      <c r="DP57" s="69">
        <f>IF('KWh (Monthly) ENTRY NLI '!DP$5=-1,0,DO57+'KWh (Monthly) ENTRY NLI '!DP57)</f>
        <v>0</v>
      </c>
      <c r="DQ57" s="69">
        <f>IF('KWh (Monthly) ENTRY NLI '!DQ$5=-1,0,DP57+'KWh (Monthly) ENTRY NLI '!DQ57)</f>
        <v>0</v>
      </c>
      <c r="DR57" s="69">
        <f>IF('KWh (Monthly) ENTRY NLI '!DR$5=-1,0,DQ57+'KWh (Monthly) ENTRY NLI '!DR57)</f>
        <v>0</v>
      </c>
    </row>
    <row r="58" spans="1:122" x14ac:dyDescent="0.25">
      <c r="A58" s="162"/>
      <c r="B58" s="45" t="s">
        <v>4</v>
      </c>
      <c r="C58" s="69">
        <f>IF('KWh (Monthly) ENTRY NLI '!C$5=0,0,'KWh (Monthly) ENTRY NLI '!C58)</f>
        <v>0</v>
      </c>
      <c r="D58" s="69">
        <f>IF('KWh (Monthly) ENTRY NLI '!D$5=0,0,C58+'KWh (Monthly) ENTRY NLI '!D58)</f>
        <v>0</v>
      </c>
      <c r="E58" s="69">
        <f>IF('KWh (Monthly) ENTRY NLI '!E$5=0,0,D58+'KWh (Monthly) ENTRY NLI '!E58)</f>
        <v>0</v>
      </c>
      <c r="F58" s="69">
        <f>IF('KWh (Monthly) ENTRY NLI '!F$5=0,0,E58+'KWh (Monthly) ENTRY NLI '!F58)</f>
        <v>0</v>
      </c>
      <c r="G58" s="69">
        <f>IF('KWh (Monthly) ENTRY NLI '!G$5=0,0,F58+'KWh (Monthly) ENTRY NLI '!G58)</f>
        <v>0</v>
      </c>
      <c r="H58" s="69">
        <f>IF('KWh (Monthly) ENTRY NLI '!H$5=0,0,G58+'KWh (Monthly) ENTRY NLI '!H58)</f>
        <v>0</v>
      </c>
      <c r="I58" s="69">
        <f>IF('KWh (Monthly) ENTRY NLI '!I$5=0,0,H58+'KWh (Monthly) ENTRY NLI '!I58)</f>
        <v>0</v>
      </c>
      <c r="J58" s="69">
        <f>IF('KWh (Monthly) ENTRY NLI '!J$5=0,0,I58+'KWh (Monthly) ENTRY NLI '!J58)</f>
        <v>0</v>
      </c>
      <c r="K58" s="69">
        <f>IF('KWh (Monthly) ENTRY NLI '!K$5=0,0,J58+'KWh (Monthly) ENTRY NLI '!K58)</f>
        <v>0</v>
      </c>
      <c r="L58" s="69">
        <f>IF('KWh (Monthly) ENTRY NLI '!L$5=0,0,K58+'KWh (Monthly) ENTRY NLI '!L58)</f>
        <v>0</v>
      </c>
      <c r="M58" s="69">
        <f>IF('KWh (Monthly) ENTRY NLI '!M$5=0,0,L58+'KWh (Monthly) ENTRY NLI '!M58)</f>
        <v>0</v>
      </c>
      <c r="N58" s="69">
        <f>IF('KWh (Monthly) ENTRY NLI '!N$5=0,0,M58+'KWh (Monthly) ENTRY NLI '!N58)</f>
        <v>0</v>
      </c>
      <c r="O58" s="69">
        <f>IF('KWh (Monthly) ENTRY NLI '!O$5=0,0,N58+'KWh (Monthly) ENTRY NLI '!O58)</f>
        <v>0</v>
      </c>
      <c r="P58" s="69">
        <f>IF('KWh (Monthly) ENTRY NLI '!P$5=0,0,O58+'KWh (Monthly) ENTRY NLI '!P58)</f>
        <v>0</v>
      </c>
      <c r="Q58" s="69">
        <f>IF('KWh (Monthly) ENTRY NLI '!Q$5=0,0,P58+'KWh (Monthly) ENTRY NLI '!Q58)</f>
        <v>0</v>
      </c>
      <c r="R58" s="69">
        <f>IF('KWh (Monthly) ENTRY NLI '!R$5=0,0,Q58+'KWh (Monthly) ENTRY NLI '!R58)</f>
        <v>0</v>
      </c>
      <c r="S58" s="69">
        <f>IF('KWh (Monthly) ENTRY NLI '!S$5=0,0,R58+'KWh (Monthly) ENTRY NLI '!S58)</f>
        <v>0</v>
      </c>
      <c r="T58" s="69">
        <f>IF('KWh (Monthly) ENTRY NLI '!T$5=0,0,S58+'KWh (Monthly) ENTRY NLI '!T58)</f>
        <v>0</v>
      </c>
      <c r="U58" s="69">
        <f>IF('KWh (Monthly) ENTRY NLI '!U$5=0,0,T58+'KWh (Monthly) ENTRY NLI '!U58)</f>
        <v>0</v>
      </c>
      <c r="V58" s="69">
        <f>IF('KWh (Monthly) ENTRY NLI '!V$5=0,0,U58+'KWh (Monthly) ENTRY NLI '!V58)</f>
        <v>0</v>
      </c>
      <c r="W58" s="69">
        <f>IF('KWh (Monthly) ENTRY NLI '!W$5=0,0,V58+'KWh (Monthly) ENTRY NLI '!W58)</f>
        <v>0</v>
      </c>
      <c r="X58" s="69">
        <f>IF('KWh (Monthly) ENTRY NLI '!X$5=0,0,W58+'KWh (Monthly) ENTRY NLI '!X58)</f>
        <v>0</v>
      </c>
      <c r="Y58" s="69">
        <f>IF('KWh (Monthly) ENTRY NLI '!Y$5=0,0,X58+'KWh (Monthly) ENTRY NLI '!Y58)</f>
        <v>0</v>
      </c>
      <c r="Z58" s="69">
        <f>IF('KWh (Monthly) ENTRY NLI '!Z$5=0,0,Y58+'KWh (Monthly) ENTRY NLI '!Z58)</f>
        <v>0</v>
      </c>
      <c r="AA58" s="69">
        <f>IF('KWh (Monthly) ENTRY NLI '!AA$5=0,0,Z58+'KWh (Monthly) ENTRY NLI '!AA58)</f>
        <v>0</v>
      </c>
      <c r="AB58" s="69">
        <f>IF('KWh (Monthly) ENTRY NLI '!AB$5=0,0,AA58+'KWh (Monthly) ENTRY NLI '!AB58)</f>
        <v>0</v>
      </c>
      <c r="AC58" s="69">
        <f>IF('KWh (Monthly) ENTRY NLI '!AC$5=0,0,AB58+'KWh (Monthly) ENTRY NLI '!AC58)</f>
        <v>0</v>
      </c>
      <c r="AD58" s="69">
        <f>IF('KWh (Monthly) ENTRY NLI '!AD$5=0,0,AC58+'KWh (Monthly) ENTRY NLI '!AD58)</f>
        <v>0</v>
      </c>
      <c r="AE58" s="69">
        <f>IF('KWh (Monthly) ENTRY NLI '!AE$5=0,0,AD58+'KWh (Monthly) ENTRY NLI '!AE58)</f>
        <v>0</v>
      </c>
      <c r="AF58" s="69">
        <f>IF('KWh (Monthly) ENTRY NLI '!AF$5=0,0,AE58+'KWh (Monthly) ENTRY NLI '!AF58)</f>
        <v>0</v>
      </c>
      <c r="AG58" s="69">
        <f>IF('KWh (Monthly) ENTRY NLI '!AG$5=0,0,AF58+'KWh (Monthly) ENTRY NLI '!AG58)</f>
        <v>0</v>
      </c>
      <c r="AH58" s="69">
        <f>IF('KWh (Monthly) ENTRY NLI '!AH$5=0,0,AG58+'KWh (Monthly) ENTRY NLI '!AH58)</f>
        <v>0</v>
      </c>
      <c r="AI58" s="69">
        <f>IF('KWh (Monthly) ENTRY NLI '!AI$5=0,0,AH58+'KWh (Monthly) ENTRY NLI '!AI58)</f>
        <v>0</v>
      </c>
      <c r="AJ58" s="69">
        <f>IF('KWh (Monthly) ENTRY NLI '!AJ$5=0,0,AI58+'KWh (Monthly) ENTRY NLI '!AJ58)</f>
        <v>0</v>
      </c>
      <c r="AK58" s="69">
        <f>IF('KWh (Monthly) ENTRY NLI '!AK$5=0,0,AJ58+'KWh (Monthly) ENTRY NLI '!AK58)</f>
        <v>0</v>
      </c>
      <c r="AL58" s="69">
        <f>IF('KWh (Monthly) ENTRY NLI '!AL$5=0,0,AK58+'KWh (Monthly) ENTRY NLI '!AL58)</f>
        <v>0</v>
      </c>
      <c r="AM58" s="69">
        <f>IF('KWh (Monthly) ENTRY NLI '!AM$5=0,0,AL58+'KWh (Monthly) ENTRY NLI '!AM58)</f>
        <v>0</v>
      </c>
      <c r="AN58" s="69">
        <f>IF('KWh (Monthly) ENTRY NLI '!AN$5=0,0,AM58+'KWh (Monthly) ENTRY NLI '!AN58)</f>
        <v>0</v>
      </c>
      <c r="AO58" s="69">
        <f>IF('KWh (Monthly) ENTRY NLI '!AO$5=-1,0,AN58+'KWh (Monthly) ENTRY NLI '!AO58)</f>
        <v>0</v>
      </c>
      <c r="AP58" s="69">
        <f>IF('KWh (Monthly) ENTRY NLI '!AP$5=-1,0,AO58+'KWh (Monthly) ENTRY NLI '!AP58)</f>
        <v>0</v>
      </c>
      <c r="AQ58" s="69">
        <f>IF('KWh (Monthly) ENTRY NLI '!AQ$5=-1,0,AP58+'KWh (Monthly) ENTRY NLI '!AQ58)</f>
        <v>0</v>
      </c>
      <c r="AR58" s="69">
        <f>IF('KWh (Monthly) ENTRY NLI '!AR$5=-1,0,AQ58+'KWh (Monthly) ENTRY NLI '!AR58)</f>
        <v>0</v>
      </c>
      <c r="AS58" s="69">
        <f>IF('KWh (Monthly) ENTRY NLI '!AS$5=-1,0,AR58+'KWh (Monthly) ENTRY NLI '!AS58)</f>
        <v>0</v>
      </c>
      <c r="AT58" s="69">
        <f>IF('KWh (Monthly) ENTRY NLI '!AT$5=-1,0,AS58+'KWh (Monthly) ENTRY NLI '!AT58)</f>
        <v>0</v>
      </c>
      <c r="AU58" s="69">
        <f>IF('KWh (Monthly) ENTRY NLI '!AU$5=-1,0,AT58+'KWh (Monthly) ENTRY NLI '!AU58)</f>
        <v>0</v>
      </c>
      <c r="AV58" s="69">
        <f>IF('KWh (Monthly) ENTRY NLI '!AV$5=-1,0,AU58+'KWh (Monthly) ENTRY NLI '!AV58)</f>
        <v>0</v>
      </c>
      <c r="AW58" s="69">
        <f>IF('KWh (Monthly) ENTRY NLI '!AW$5=-1,0,AV58+'KWh (Monthly) ENTRY NLI '!AW58)</f>
        <v>0</v>
      </c>
      <c r="AX58" s="69">
        <f>IF('KWh (Monthly) ENTRY NLI '!AX$5=-1,0,AW58+'KWh (Monthly) ENTRY NLI '!AX58)</f>
        <v>0</v>
      </c>
      <c r="AY58" s="69">
        <f>IF('KWh (Monthly) ENTRY NLI '!AY$5=-1,0,AX58+'KWh (Monthly) ENTRY NLI '!AY58)</f>
        <v>0</v>
      </c>
      <c r="AZ58" s="69">
        <f>IF('KWh (Monthly) ENTRY NLI '!AZ$5=-1,0,AY58+'KWh (Monthly) ENTRY NLI '!AZ58)</f>
        <v>0</v>
      </c>
      <c r="BA58" s="69">
        <f>IF('KWh (Monthly) ENTRY NLI '!BA$5=-1,0,AZ58+'KWh (Monthly) ENTRY NLI '!BA58)</f>
        <v>0</v>
      </c>
      <c r="BB58" s="69">
        <f>IF('KWh (Monthly) ENTRY NLI '!BB$5=-1,0,BA58+'KWh (Monthly) ENTRY NLI '!BB58)</f>
        <v>0</v>
      </c>
      <c r="BC58" s="69">
        <f>IF('KWh (Monthly) ENTRY NLI '!BC$5=-1,0,BB58+'KWh (Monthly) ENTRY NLI '!BC58)</f>
        <v>0</v>
      </c>
      <c r="BD58" s="69">
        <f>IF('KWh (Monthly) ENTRY NLI '!BD$5=-1,0,BC58+'KWh (Monthly) ENTRY NLI '!BD58)</f>
        <v>0</v>
      </c>
      <c r="BE58" s="69">
        <f>IF('KWh (Monthly) ENTRY NLI '!BE$5=-1,0,BD58+'KWh (Monthly) ENTRY NLI '!BE58)</f>
        <v>0</v>
      </c>
      <c r="BF58" s="69">
        <f>IF('KWh (Monthly) ENTRY NLI '!BF$5=-1,0,BE58+'KWh (Monthly) ENTRY NLI '!BF58)</f>
        <v>0</v>
      </c>
      <c r="BG58" s="69">
        <f>IF('KWh (Monthly) ENTRY NLI '!BG$5=-1,0,BF58+'KWh (Monthly) ENTRY NLI '!BG58)</f>
        <v>0</v>
      </c>
      <c r="BH58" s="69">
        <f>IF('KWh (Monthly) ENTRY NLI '!BH$5=-1,0,BG58+'KWh (Monthly) ENTRY NLI '!BH58)</f>
        <v>0</v>
      </c>
      <c r="BI58" s="69">
        <f>IF('KWh (Monthly) ENTRY NLI '!BI$5=-1,0,BH58+'KWh (Monthly) ENTRY NLI '!BI58)</f>
        <v>0</v>
      </c>
      <c r="BJ58" s="69">
        <f>IF('KWh (Monthly) ENTRY NLI '!BJ$5=-1,0,BI58+'KWh (Monthly) ENTRY NLI '!BJ58)</f>
        <v>0</v>
      </c>
      <c r="BK58" s="69">
        <f>IF('KWh (Monthly) ENTRY NLI '!BK$5=-1,0,BJ58+'KWh (Monthly) ENTRY NLI '!BK58)</f>
        <v>0</v>
      </c>
      <c r="BL58" s="69">
        <f>IF('KWh (Monthly) ENTRY NLI '!BL$5=-1,0,BK58+'KWh (Monthly) ENTRY NLI '!BL58)</f>
        <v>0</v>
      </c>
      <c r="BM58" s="69">
        <f>IF('KWh (Monthly) ENTRY NLI '!BM$5=-1,0,BL58+'KWh (Monthly) ENTRY NLI '!BM58)</f>
        <v>0</v>
      </c>
      <c r="BN58" s="69">
        <f>IF('KWh (Monthly) ENTRY NLI '!BN$5=-1,0,BM58+'KWh (Monthly) ENTRY NLI '!BN58)</f>
        <v>0</v>
      </c>
      <c r="BO58" s="69">
        <f>IF('KWh (Monthly) ENTRY NLI '!BO$5=-1,0,BN58+'KWh (Monthly) ENTRY NLI '!BO58)</f>
        <v>0</v>
      </c>
      <c r="BP58" s="69">
        <f>IF('KWh (Monthly) ENTRY NLI '!BP$5=-1,0,BO58+'KWh (Monthly) ENTRY NLI '!BP58)</f>
        <v>0</v>
      </c>
      <c r="BQ58" s="69">
        <f>IF('KWh (Monthly) ENTRY NLI '!BQ$5=-1,0,BP58+'KWh (Monthly) ENTRY NLI '!BQ58)</f>
        <v>0</v>
      </c>
      <c r="BR58" s="69">
        <f>IF('KWh (Monthly) ENTRY NLI '!BR$5=-1,0,BQ58+'KWh (Monthly) ENTRY NLI '!BR58)</f>
        <v>0</v>
      </c>
      <c r="BS58" s="69">
        <f>IF('KWh (Monthly) ENTRY NLI '!BS$5=-1,0,BR58+'KWh (Monthly) ENTRY NLI '!BS58)</f>
        <v>0</v>
      </c>
      <c r="BT58" s="69">
        <f>IF('KWh (Monthly) ENTRY NLI '!BT$5=-1,0,BS58+'KWh (Monthly) ENTRY NLI '!BT58)</f>
        <v>0</v>
      </c>
      <c r="BU58" s="69">
        <f>IF('KWh (Monthly) ENTRY NLI '!BU$5=-1,0,BT58+'KWh (Monthly) ENTRY NLI '!BU58)</f>
        <v>0</v>
      </c>
      <c r="BV58" s="69">
        <f>IF('KWh (Monthly) ENTRY NLI '!BV$5=-1,0,BU58+'KWh (Monthly) ENTRY NLI '!BV58)</f>
        <v>0</v>
      </c>
      <c r="BW58" s="69">
        <f>IF('KWh (Monthly) ENTRY NLI '!BW$5=-1,0,BV58+'KWh (Monthly) ENTRY NLI '!BW58)</f>
        <v>0</v>
      </c>
      <c r="BX58" s="69">
        <f>IF('KWh (Monthly) ENTRY NLI '!BX$5=-1,0,BW58+'KWh (Monthly) ENTRY NLI '!BX58)</f>
        <v>0</v>
      </c>
      <c r="BY58" s="69">
        <f>IF('KWh (Monthly) ENTRY NLI '!BY$5=-1,0,BX58+'KWh (Monthly) ENTRY NLI '!BY58)</f>
        <v>0</v>
      </c>
      <c r="BZ58" s="69">
        <f>IF('KWh (Monthly) ENTRY NLI '!BZ$5=-1,0,BY58+'KWh (Monthly) ENTRY NLI '!BZ58)</f>
        <v>0</v>
      </c>
      <c r="CA58" s="69">
        <f>IF('KWh (Monthly) ENTRY NLI '!CA$5=-1,0,BZ58+'KWh (Monthly) ENTRY NLI '!CA58)</f>
        <v>0</v>
      </c>
      <c r="CB58" s="69">
        <f>IF('KWh (Monthly) ENTRY NLI '!CB$5=-1,0,CA58+'KWh (Monthly) ENTRY NLI '!CB58)</f>
        <v>0</v>
      </c>
      <c r="CC58" s="69">
        <f>IF('KWh (Monthly) ENTRY NLI '!CC$5=-1,0,CB58+'KWh (Monthly) ENTRY NLI '!CC58)</f>
        <v>0</v>
      </c>
      <c r="CD58" s="69">
        <f>IF('KWh (Monthly) ENTRY NLI '!CD$5=-1,0,CC58+'KWh (Monthly) ENTRY NLI '!CD58)</f>
        <v>0</v>
      </c>
      <c r="CE58" s="69">
        <f>IF('KWh (Monthly) ENTRY NLI '!CE$5=-1,0,CD58+'KWh (Monthly) ENTRY NLI '!CE58)</f>
        <v>0</v>
      </c>
      <c r="CF58" s="69">
        <f>IF('KWh (Monthly) ENTRY NLI '!CF$5=-1,0,CE58+'KWh (Monthly) ENTRY NLI '!CF58)</f>
        <v>0</v>
      </c>
      <c r="CG58" s="69">
        <f>IF('KWh (Monthly) ENTRY NLI '!CG$5=-1,0,CF58+'KWh (Monthly) ENTRY NLI '!CG58)</f>
        <v>0</v>
      </c>
      <c r="CH58" s="69">
        <f>IF('KWh (Monthly) ENTRY NLI '!CH$5=-1,0,CG58+'KWh (Monthly) ENTRY NLI '!CH58)</f>
        <v>0</v>
      </c>
      <c r="CI58" s="69">
        <f>IF('KWh (Monthly) ENTRY NLI '!CI$5=-1,0,CH58+'KWh (Monthly) ENTRY NLI '!CI58)</f>
        <v>0</v>
      </c>
      <c r="CJ58" s="69">
        <f>IF('KWh (Monthly) ENTRY NLI '!CJ$5=-1,0,CI58+'KWh (Monthly) ENTRY NLI '!CJ58)</f>
        <v>0</v>
      </c>
      <c r="CK58" s="69">
        <f>IF('KWh (Monthly) ENTRY NLI '!CK$5=-1,0,CJ58+'KWh (Monthly) ENTRY NLI '!CK58)</f>
        <v>0</v>
      </c>
      <c r="CL58" s="69">
        <f>IF('KWh (Monthly) ENTRY NLI '!CL$5=-1,0,CK58+'KWh (Monthly) ENTRY NLI '!CL58)</f>
        <v>0</v>
      </c>
      <c r="CM58" s="69">
        <f>IF('KWh (Monthly) ENTRY NLI '!CM$5=-1,0,CL58+'KWh (Monthly) ENTRY NLI '!CM58)</f>
        <v>0</v>
      </c>
      <c r="CN58" s="69">
        <f>IF('KWh (Monthly) ENTRY NLI '!CN$5=-1,0,CM58+'KWh (Monthly) ENTRY NLI '!CN58)</f>
        <v>0</v>
      </c>
      <c r="CO58" s="69">
        <f>IF('KWh (Monthly) ENTRY NLI '!CO$5=-1,0,CN58+'KWh (Monthly) ENTRY NLI '!CO58)</f>
        <v>0</v>
      </c>
      <c r="CP58" s="69">
        <f>IF('KWh (Monthly) ENTRY NLI '!CP$5=-1,0,CO58+'KWh (Monthly) ENTRY NLI '!CP58)</f>
        <v>0</v>
      </c>
      <c r="CQ58" s="69">
        <f>IF('KWh (Monthly) ENTRY NLI '!CQ$5=-1,0,CP58+'KWh (Monthly) ENTRY NLI '!CQ58)</f>
        <v>0</v>
      </c>
      <c r="CR58" s="69">
        <f>IF('KWh (Monthly) ENTRY NLI '!CR$5=-1,0,CQ58+'KWh (Monthly) ENTRY NLI '!CR58)</f>
        <v>0</v>
      </c>
      <c r="CS58" s="69">
        <f>IF('KWh (Monthly) ENTRY NLI '!CS$5=-1,0,CR58+'KWh (Monthly) ENTRY NLI '!CS58)</f>
        <v>0</v>
      </c>
      <c r="CT58" s="69">
        <f>IF('KWh (Monthly) ENTRY NLI '!CT$5=-1,0,CS58+'KWh (Monthly) ENTRY NLI '!CT58)</f>
        <v>0</v>
      </c>
      <c r="CU58" s="69">
        <f>IF('KWh (Monthly) ENTRY NLI '!CU$5=-1,0,CT58+'KWh (Monthly) ENTRY NLI '!CU58)</f>
        <v>0</v>
      </c>
      <c r="CV58" s="69">
        <f>IF('KWh (Monthly) ENTRY NLI '!CV$5=-1,0,CU58+'KWh (Monthly) ENTRY NLI '!CV58)</f>
        <v>0</v>
      </c>
      <c r="CW58" s="69">
        <f>IF('KWh (Monthly) ENTRY NLI '!CW$5=-1,0,CV58+'KWh (Monthly) ENTRY NLI '!CW58)</f>
        <v>0</v>
      </c>
      <c r="CX58" s="69">
        <f>IF('KWh (Monthly) ENTRY NLI '!CX$5=-1,0,CW58+'KWh (Monthly) ENTRY NLI '!CX58)</f>
        <v>0</v>
      </c>
      <c r="CY58" s="69">
        <f>IF('KWh (Monthly) ENTRY NLI '!CY$5=-1,0,CX58+'KWh (Monthly) ENTRY NLI '!CY58)</f>
        <v>0</v>
      </c>
      <c r="CZ58" s="69">
        <f>IF('KWh (Monthly) ENTRY NLI '!CZ$5=-1,0,CY58+'KWh (Monthly) ENTRY NLI '!CZ58)</f>
        <v>0</v>
      </c>
      <c r="DA58" s="69">
        <f>IF('KWh (Monthly) ENTRY NLI '!DA$5=-1,0,CZ58+'KWh (Monthly) ENTRY NLI '!DA58)</f>
        <v>0</v>
      </c>
      <c r="DB58" s="69">
        <f>IF('KWh (Monthly) ENTRY NLI '!DB$5=-1,0,DA58+'KWh (Monthly) ENTRY NLI '!DB58)</f>
        <v>0</v>
      </c>
      <c r="DC58" s="69">
        <f>IF('KWh (Monthly) ENTRY NLI '!DC$5=-1,0,DB58+'KWh (Monthly) ENTRY NLI '!DC58)</f>
        <v>0</v>
      </c>
      <c r="DD58" s="69">
        <f>IF('KWh (Monthly) ENTRY NLI '!DD$5=-1,0,DC58+'KWh (Monthly) ENTRY NLI '!DD58)</f>
        <v>0</v>
      </c>
      <c r="DE58" s="69">
        <f>IF('KWh (Monthly) ENTRY NLI '!DE$5=-1,0,DD58+'KWh (Monthly) ENTRY NLI '!DE58)</f>
        <v>0</v>
      </c>
      <c r="DF58" s="69">
        <f>IF('KWh (Monthly) ENTRY NLI '!DF$5=-1,0,DE58+'KWh (Monthly) ENTRY NLI '!DF58)</f>
        <v>0</v>
      </c>
      <c r="DG58" s="69">
        <f>IF('KWh (Monthly) ENTRY NLI '!DG$5=-1,0,DF58+'KWh (Monthly) ENTRY NLI '!DG58)</f>
        <v>0</v>
      </c>
      <c r="DH58" s="69">
        <f>IF('KWh (Monthly) ENTRY NLI '!DH$5=-1,0,DG58+'KWh (Monthly) ENTRY NLI '!DH58)</f>
        <v>0</v>
      </c>
      <c r="DI58" s="69">
        <f>IF('KWh (Monthly) ENTRY NLI '!DI$5=-1,0,DH58+'KWh (Monthly) ENTRY NLI '!DI58)</f>
        <v>0</v>
      </c>
      <c r="DJ58" s="69">
        <f>IF('KWh (Monthly) ENTRY NLI '!DJ$5=-1,0,DI58+'KWh (Monthly) ENTRY NLI '!DJ58)</f>
        <v>0</v>
      </c>
      <c r="DK58" s="69">
        <f>IF('KWh (Monthly) ENTRY NLI '!DK$5=-1,0,DJ58+'KWh (Monthly) ENTRY NLI '!DK58)</f>
        <v>0</v>
      </c>
      <c r="DL58" s="69">
        <f>IF('KWh (Monthly) ENTRY NLI '!DL$5=-1,0,DK58+'KWh (Monthly) ENTRY NLI '!DL58)</f>
        <v>0</v>
      </c>
      <c r="DM58" s="69">
        <f>IF('KWh (Monthly) ENTRY NLI '!DM$5=-1,0,DL58+'KWh (Monthly) ENTRY NLI '!DM58)</f>
        <v>0</v>
      </c>
      <c r="DN58" s="69">
        <f>IF('KWh (Monthly) ENTRY NLI '!DN$5=-1,0,DM58+'KWh (Monthly) ENTRY NLI '!DN58)</f>
        <v>0</v>
      </c>
      <c r="DO58" s="69">
        <f>IF('KWh (Monthly) ENTRY NLI '!DO$5=-1,0,DN58+'KWh (Monthly) ENTRY NLI '!DO58)</f>
        <v>0</v>
      </c>
      <c r="DP58" s="69">
        <f>IF('KWh (Monthly) ENTRY NLI '!DP$5=-1,0,DO58+'KWh (Monthly) ENTRY NLI '!DP58)</f>
        <v>0</v>
      </c>
      <c r="DQ58" s="69">
        <f>IF('KWh (Monthly) ENTRY NLI '!DQ$5=-1,0,DP58+'KWh (Monthly) ENTRY NLI '!DQ58)</f>
        <v>0</v>
      </c>
      <c r="DR58" s="69">
        <f>IF('KWh (Monthly) ENTRY NLI '!DR$5=-1,0,DQ58+'KWh (Monthly) ENTRY NLI '!DR58)</f>
        <v>0</v>
      </c>
    </row>
    <row r="59" spans="1:122" x14ac:dyDescent="0.25">
      <c r="A59" s="163"/>
      <c r="B59" s="45" t="s">
        <v>14</v>
      </c>
      <c r="C59" s="69">
        <f>IF('KWh (Monthly) ENTRY NLI '!C$5=0,0,'KWh (Monthly) ENTRY NLI '!C59)</f>
        <v>0</v>
      </c>
      <c r="D59" s="69">
        <f>IF('KWh (Monthly) ENTRY NLI '!D$5=0,0,C59+'KWh (Monthly) ENTRY NLI '!D59)</f>
        <v>0</v>
      </c>
      <c r="E59" s="69">
        <f>IF('KWh (Monthly) ENTRY NLI '!E$5=0,0,D59+'KWh (Monthly) ENTRY NLI '!E59)</f>
        <v>0</v>
      </c>
      <c r="F59" s="69">
        <f>IF('KWh (Monthly) ENTRY NLI '!F$5=0,0,E59+'KWh (Monthly) ENTRY NLI '!F59)</f>
        <v>0</v>
      </c>
      <c r="G59" s="69">
        <f>IF('KWh (Monthly) ENTRY NLI '!G$5=0,0,F59+'KWh (Monthly) ENTRY NLI '!G59)</f>
        <v>0</v>
      </c>
      <c r="H59" s="69">
        <f>IF('KWh (Monthly) ENTRY NLI '!H$5=0,0,G59+'KWh (Monthly) ENTRY NLI '!H59)</f>
        <v>0</v>
      </c>
      <c r="I59" s="69">
        <f>IF('KWh (Monthly) ENTRY NLI '!I$5=0,0,H59+'KWh (Monthly) ENTRY NLI '!I59)</f>
        <v>0</v>
      </c>
      <c r="J59" s="69">
        <f>IF('KWh (Monthly) ENTRY NLI '!J$5=0,0,I59+'KWh (Monthly) ENTRY NLI '!J59)</f>
        <v>0</v>
      </c>
      <c r="K59" s="69">
        <f>IF('KWh (Monthly) ENTRY NLI '!K$5=0,0,J59+'KWh (Monthly) ENTRY NLI '!K59)</f>
        <v>0</v>
      </c>
      <c r="L59" s="69">
        <f>IF('KWh (Monthly) ENTRY NLI '!L$5=0,0,K59+'KWh (Monthly) ENTRY NLI '!L59)</f>
        <v>0</v>
      </c>
      <c r="M59" s="69">
        <f>IF('KWh (Monthly) ENTRY NLI '!M$5=0,0,L59+'KWh (Monthly) ENTRY NLI '!M59)</f>
        <v>0</v>
      </c>
      <c r="N59" s="69">
        <f>IF('KWh (Monthly) ENTRY NLI '!N$5=0,0,M59+'KWh (Monthly) ENTRY NLI '!N59)</f>
        <v>0</v>
      </c>
      <c r="O59" s="69">
        <f>IF('KWh (Monthly) ENTRY NLI '!O$5=0,0,N59+'KWh (Monthly) ENTRY NLI '!O59)</f>
        <v>0</v>
      </c>
      <c r="P59" s="69">
        <f>IF('KWh (Monthly) ENTRY NLI '!P$5=0,0,O59+'KWh (Monthly) ENTRY NLI '!P59)</f>
        <v>0</v>
      </c>
      <c r="Q59" s="69">
        <f>IF('KWh (Monthly) ENTRY NLI '!Q$5=0,0,P59+'KWh (Monthly) ENTRY NLI '!Q59)</f>
        <v>0</v>
      </c>
      <c r="R59" s="69">
        <f>IF('KWh (Monthly) ENTRY NLI '!R$5=0,0,Q59+'KWh (Monthly) ENTRY NLI '!R59)</f>
        <v>0</v>
      </c>
      <c r="S59" s="69">
        <f>IF('KWh (Monthly) ENTRY NLI '!S$5=0,0,R59+'KWh (Monthly) ENTRY NLI '!S59)</f>
        <v>0</v>
      </c>
      <c r="T59" s="69">
        <f>IF('KWh (Monthly) ENTRY NLI '!T$5=0,0,S59+'KWh (Monthly) ENTRY NLI '!T59)</f>
        <v>0</v>
      </c>
      <c r="U59" s="69">
        <f>IF('KWh (Monthly) ENTRY NLI '!U$5=0,0,T59+'KWh (Monthly) ENTRY NLI '!U59)</f>
        <v>0</v>
      </c>
      <c r="V59" s="69">
        <f>IF('KWh (Monthly) ENTRY NLI '!V$5=0,0,U59+'KWh (Monthly) ENTRY NLI '!V59)</f>
        <v>0</v>
      </c>
      <c r="W59" s="69">
        <f>IF('KWh (Monthly) ENTRY NLI '!W$5=0,0,V59+'KWh (Monthly) ENTRY NLI '!W59)</f>
        <v>0</v>
      </c>
      <c r="X59" s="69">
        <f>IF('KWh (Monthly) ENTRY NLI '!X$5=0,0,W59+'KWh (Monthly) ENTRY NLI '!X59)</f>
        <v>0</v>
      </c>
      <c r="Y59" s="69">
        <f>IF('KWh (Monthly) ENTRY NLI '!Y$5=0,0,X59+'KWh (Monthly) ENTRY NLI '!Y59)</f>
        <v>0</v>
      </c>
      <c r="Z59" s="69">
        <f>IF('KWh (Monthly) ENTRY NLI '!Z$5=0,0,Y59+'KWh (Monthly) ENTRY NLI '!Z59)</f>
        <v>0</v>
      </c>
      <c r="AA59" s="69">
        <f>IF('KWh (Monthly) ENTRY NLI '!AA$5=0,0,Z59+'KWh (Monthly) ENTRY NLI '!AA59)</f>
        <v>0</v>
      </c>
      <c r="AB59" s="69">
        <f>IF('KWh (Monthly) ENTRY NLI '!AB$5=0,0,AA59+'KWh (Monthly) ENTRY NLI '!AB59)</f>
        <v>0</v>
      </c>
      <c r="AC59" s="69">
        <f>IF('KWh (Monthly) ENTRY NLI '!AC$5=0,0,AB59+'KWh (Monthly) ENTRY NLI '!AC59)</f>
        <v>0</v>
      </c>
      <c r="AD59" s="69">
        <f>IF('KWh (Monthly) ENTRY NLI '!AD$5=0,0,AC59+'KWh (Monthly) ENTRY NLI '!AD59)</f>
        <v>0</v>
      </c>
      <c r="AE59" s="69">
        <f>IF('KWh (Monthly) ENTRY NLI '!AE$5=0,0,AD59+'KWh (Monthly) ENTRY NLI '!AE59)</f>
        <v>0</v>
      </c>
      <c r="AF59" s="69">
        <f>IF('KWh (Monthly) ENTRY NLI '!AF$5=0,0,AE59+'KWh (Monthly) ENTRY NLI '!AF59)</f>
        <v>0</v>
      </c>
      <c r="AG59" s="69">
        <f>IF('KWh (Monthly) ENTRY NLI '!AG$5=0,0,AF59+'KWh (Monthly) ENTRY NLI '!AG59)</f>
        <v>0</v>
      </c>
      <c r="AH59" s="69">
        <f>IF('KWh (Monthly) ENTRY NLI '!AH$5=0,0,AG59+'KWh (Monthly) ENTRY NLI '!AH59)</f>
        <v>0</v>
      </c>
      <c r="AI59" s="69">
        <f>IF('KWh (Monthly) ENTRY NLI '!AI$5=0,0,AH59+'KWh (Monthly) ENTRY NLI '!AI59)</f>
        <v>0</v>
      </c>
      <c r="AJ59" s="69">
        <f>IF('KWh (Monthly) ENTRY NLI '!AJ$5=0,0,AI59+'KWh (Monthly) ENTRY NLI '!AJ59)</f>
        <v>0</v>
      </c>
      <c r="AK59" s="69">
        <f>IF('KWh (Monthly) ENTRY NLI '!AK$5=0,0,AJ59+'KWh (Monthly) ENTRY NLI '!AK59)</f>
        <v>0</v>
      </c>
      <c r="AL59" s="69">
        <f>IF('KWh (Monthly) ENTRY NLI '!AL$5=0,0,AK59+'KWh (Monthly) ENTRY NLI '!AL59)</f>
        <v>0</v>
      </c>
      <c r="AM59" s="69">
        <f>IF('KWh (Monthly) ENTRY NLI '!AM$5=0,0,AL59+'KWh (Monthly) ENTRY NLI '!AM59)</f>
        <v>0</v>
      </c>
      <c r="AN59" s="69">
        <f>IF('KWh (Monthly) ENTRY NLI '!AN$5=0,0,AM59+'KWh (Monthly) ENTRY NLI '!AN59)</f>
        <v>0</v>
      </c>
      <c r="AO59" s="69">
        <f>IF('KWh (Monthly) ENTRY NLI '!AO$5=-1,0,AN59+'KWh (Monthly) ENTRY NLI '!AO59)</f>
        <v>0</v>
      </c>
      <c r="AP59" s="69">
        <f>IF('KWh (Monthly) ENTRY NLI '!AP$5=-1,0,AO59+'KWh (Monthly) ENTRY NLI '!AP59)</f>
        <v>0</v>
      </c>
      <c r="AQ59" s="69">
        <f>IF('KWh (Monthly) ENTRY NLI '!AQ$5=-1,0,AP59+'KWh (Monthly) ENTRY NLI '!AQ59)</f>
        <v>0</v>
      </c>
      <c r="AR59" s="69">
        <f>IF('KWh (Monthly) ENTRY NLI '!AR$5=-1,0,AQ59+'KWh (Monthly) ENTRY NLI '!AR59)</f>
        <v>0</v>
      </c>
      <c r="AS59" s="69">
        <f>IF('KWh (Monthly) ENTRY NLI '!AS$5=-1,0,AR59+'KWh (Monthly) ENTRY NLI '!AS59)</f>
        <v>0</v>
      </c>
      <c r="AT59" s="69">
        <f>IF('KWh (Monthly) ENTRY NLI '!AT$5=-1,0,AS59+'KWh (Monthly) ENTRY NLI '!AT59)</f>
        <v>0</v>
      </c>
      <c r="AU59" s="69">
        <f>IF('KWh (Monthly) ENTRY NLI '!AU$5=-1,0,AT59+'KWh (Monthly) ENTRY NLI '!AU59)</f>
        <v>0</v>
      </c>
      <c r="AV59" s="69">
        <f>IF('KWh (Monthly) ENTRY NLI '!AV$5=-1,0,AU59+'KWh (Monthly) ENTRY NLI '!AV59)</f>
        <v>0</v>
      </c>
      <c r="AW59" s="69">
        <f>IF('KWh (Monthly) ENTRY NLI '!AW$5=-1,0,AV59+'KWh (Monthly) ENTRY NLI '!AW59)</f>
        <v>0</v>
      </c>
      <c r="AX59" s="69">
        <f>IF('KWh (Monthly) ENTRY NLI '!AX$5=-1,0,AW59+'KWh (Monthly) ENTRY NLI '!AX59)</f>
        <v>0</v>
      </c>
      <c r="AY59" s="69">
        <f>IF('KWh (Monthly) ENTRY NLI '!AY$5=-1,0,AX59+'KWh (Monthly) ENTRY NLI '!AY59)</f>
        <v>0</v>
      </c>
      <c r="AZ59" s="69">
        <f>IF('KWh (Monthly) ENTRY NLI '!AZ$5=-1,0,AY59+'KWh (Monthly) ENTRY NLI '!AZ59)</f>
        <v>0</v>
      </c>
      <c r="BA59" s="69">
        <f>IF('KWh (Monthly) ENTRY NLI '!BA$5=-1,0,AZ59+'KWh (Monthly) ENTRY NLI '!BA59)</f>
        <v>0</v>
      </c>
      <c r="BB59" s="69">
        <f>IF('KWh (Monthly) ENTRY NLI '!BB$5=-1,0,BA59+'KWh (Monthly) ENTRY NLI '!BB59)</f>
        <v>0</v>
      </c>
      <c r="BC59" s="69">
        <f>IF('KWh (Monthly) ENTRY NLI '!BC$5=-1,0,BB59+'KWh (Monthly) ENTRY NLI '!BC59)</f>
        <v>0</v>
      </c>
      <c r="BD59" s="69">
        <f>IF('KWh (Monthly) ENTRY NLI '!BD$5=-1,0,BC59+'KWh (Monthly) ENTRY NLI '!BD59)</f>
        <v>0</v>
      </c>
      <c r="BE59" s="69">
        <f>IF('KWh (Monthly) ENTRY NLI '!BE$5=-1,0,BD59+'KWh (Monthly) ENTRY NLI '!BE59)</f>
        <v>0</v>
      </c>
      <c r="BF59" s="69">
        <f>IF('KWh (Monthly) ENTRY NLI '!BF$5=-1,0,BE59+'KWh (Monthly) ENTRY NLI '!BF59)</f>
        <v>0</v>
      </c>
      <c r="BG59" s="69">
        <f>IF('KWh (Monthly) ENTRY NLI '!BG$5=-1,0,BF59+'KWh (Monthly) ENTRY NLI '!BG59)</f>
        <v>0</v>
      </c>
      <c r="BH59" s="69">
        <f>IF('KWh (Monthly) ENTRY NLI '!BH$5=-1,0,BG59+'KWh (Monthly) ENTRY NLI '!BH59)</f>
        <v>0</v>
      </c>
      <c r="BI59" s="69">
        <f>IF('KWh (Monthly) ENTRY NLI '!BI$5=-1,0,BH59+'KWh (Monthly) ENTRY NLI '!BI59)</f>
        <v>0</v>
      </c>
      <c r="BJ59" s="69">
        <f>IF('KWh (Monthly) ENTRY NLI '!BJ$5=-1,0,BI59+'KWh (Monthly) ENTRY NLI '!BJ59)</f>
        <v>0</v>
      </c>
      <c r="BK59" s="69">
        <f>IF('KWh (Monthly) ENTRY NLI '!BK$5=-1,0,BJ59+'KWh (Monthly) ENTRY NLI '!BK59)</f>
        <v>0</v>
      </c>
      <c r="BL59" s="69">
        <f>IF('KWh (Monthly) ENTRY NLI '!BL$5=-1,0,BK59+'KWh (Monthly) ENTRY NLI '!BL59)</f>
        <v>0</v>
      </c>
      <c r="BM59" s="69">
        <f>IF('KWh (Monthly) ENTRY NLI '!BM$5=-1,0,BL59+'KWh (Monthly) ENTRY NLI '!BM59)</f>
        <v>0</v>
      </c>
      <c r="BN59" s="69">
        <f>IF('KWh (Monthly) ENTRY NLI '!BN$5=-1,0,BM59+'KWh (Monthly) ENTRY NLI '!BN59)</f>
        <v>0</v>
      </c>
      <c r="BO59" s="69">
        <f>IF('KWh (Monthly) ENTRY NLI '!BO$5=-1,0,BN59+'KWh (Monthly) ENTRY NLI '!BO59)</f>
        <v>0</v>
      </c>
      <c r="BP59" s="69">
        <f>IF('KWh (Monthly) ENTRY NLI '!BP$5=-1,0,BO59+'KWh (Monthly) ENTRY NLI '!BP59)</f>
        <v>0</v>
      </c>
      <c r="BQ59" s="69">
        <f>IF('KWh (Monthly) ENTRY NLI '!BQ$5=-1,0,BP59+'KWh (Monthly) ENTRY NLI '!BQ59)</f>
        <v>0</v>
      </c>
      <c r="BR59" s="69">
        <f>IF('KWh (Monthly) ENTRY NLI '!BR$5=-1,0,BQ59+'KWh (Monthly) ENTRY NLI '!BR59)</f>
        <v>0</v>
      </c>
      <c r="BS59" s="69">
        <f>IF('KWh (Monthly) ENTRY NLI '!BS$5=-1,0,BR59+'KWh (Monthly) ENTRY NLI '!BS59)</f>
        <v>0</v>
      </c>
      <c r="BT59" s="69">
        <f>IF('KWh (Monthly) ENTRY NLI '!BT$5=-1,0,BS59+'KWh (Monthly) ENTRY NLI '!BT59)</f>
        <v>0</v>
      </c>
      <c r="BU59" s="69">
        <f>IF('KWh (Monthly) ENTRY NLI '!BU$5=-1,0,BT59+'KWh (Monthly) ENTRY NLI '!BU59)</f>
        <v>0</v>
      </c>
      <c r="BV59" s="69">
        <f>IF('KWh (Monthly) ENTRY NLI '!BV$5=-1,0,BU59+'KWh (Monthly) ENTRY NLI '!BV59)</f>
        <v>0</v>
      </c>
      <c r="BW59" s="69">
        <f>IF('KWh (Monthly) ENTRY NLI '!BW$5=-1,0,BV59+'KWh (Monthly) ENTRY NLI '!BW59)</f>
        <v>0</v>
      </c>
      <c r="BX59" s="69">
        <f>IF('KWh (Monthly) ENTRY NLI '!BX$5=-1,0,BW59+'KWh (Monthly) ENTRY NLI '!BX59)</f>
        <v>0</v>
      </c>
      <c r="BY59" s="69">
        <f>IF('KWh (Monthly) ENTRY NLI '!BY$5=-1,0,BX59+'KWh (Monthly) ENTRY NLI '!BY59)</f>
        <v>0</v>
      </c>
      <c r="BZ59" s="69">
        <f>IF('KWh (Monthly) ENTRY NLI '!BZ$5=-1,0,BY59+'KWh (Monthly) ENTRY NLI '!BZ59)</f>
        <v>0</v>
      </c>
      <c r="CA59" s="69">
        <f>IF('KWh (Monthly) ENTRY NLI '!CA$5=-1,0,BZ59+'KWh (Monthly) ENTRY NLI '!CA59)</f>
        <v>0</v>
      </c>
      <c r="CB59" s="69">
        <f>IF('KWh (Monthly) ENTRY NLI '!CB$5=-1,0,CA59+'KWh (Monthly) ENTRY NLI '!CB59)</f>
        <v>0</v>
      </c>
      <c r="CC59" s="69">
        <f>IF('KWh (Monthly) ENTRY NLI '!CC$5=-1,0,CB59+'KWh (Monthly) ENTRY NLI '!CC59)</f>
        <v>0</v>
      </c>
      <c r="CD59" s="69">
        <f>IF('KWh (Monthly) ENTRY NLI '!CD$5=-1,0,CC59+'KWh (Monthly) ENTRY NLI '!CD59)</f>
        <v>0</v>
      </c>
      <c r="CE59" s="69">
        <f>IF('KWh (Monthly) ENTRY NLI '!CE$5=-1,0,CD59+'KWh (Monthly) ENTRY NLI '!CE59)</f>
        <v>0</v>
      </c>
      <c r="CF59" s="69">
        <f>IF('KWh (Monthly) ENTRY NLI '!CF$5=-1,0,CE59+'KWh (Monthly) ENTRY NLI '!CF59)</f>
        <v>0</v>
      </c>
      <c r="CG59" s="69">
        <f>IF('KWh (Monthly) ENTRY NLI '!CG$5=-1,0,CF59+'KWh (Monthly) ENTRY NLI '!CG59)</f>
        <v>0</v>
      </c>
      <c r="CH59" s="69">
        <f>IF('KWh (Monthly) ENTRY NLI '!CH$5=-1,0,CG59+'KWh (Monthly) ENTRY NLI '!CH59)</f>
        <v>0</v>
      </c>
      <c r="CI59" s="69">
        <f>IF('KWh (Monthly) ENTRY NLI '!CI$5=-1,0,CH59+'KWh (Monthly) ENTRY NLI '!CI59)</f>
        <v>0</v>
      </c>
      <c r="CJ59" s="69">
        <f>IF('KWh (Monthly) ENTRY NLI '!CJ$5=-1,0,CI59+'KWh (Monthly) ENTRY NLI '!CJ59)</f>
        <v>0</v>
      </c>
      <c r="CK59" s="69">
        <f>IF('KWh (Monthly) ENTRY NLI '!CK$5=-1,0,CJ59+'KWh (Monthly) ENTRY NLI '!CK59)</f>
        <v>0</v>
      </c>
      <c r="CL59" s="69">
        <f>IF('KWh (Monthly) ENTRY NLI '!CL$5=-1,0,CK59+'KWh (Monthly) ENTRY NLI '!CL59)</f>
        <v>0</v>
      </c>
      <c r="CM59" s="69">
        <f>IF('KWh (Monthly) ENTRY NLI '!CM$5=-1,0,CL59+'KWh (Monthly) ENTRY NLI '!CM59)</f>
        <v>0</v>
      </c>
      <c r="CN59" s="69">
        <f>IF('KWh (Monthly) ENTRY NLI '!CN$5=-1,0,CM59+'KWh (Monthly) ENTRY NLI '!CN59)</f>
        <v>0</v>
      </c>
      <c r="CO59" s="69">
        <f>IF('KWh (Monthly) ENTRY NLI '!CO$5=-1,0,CN59+'KWh (Monthly) ENTRY NLI '!CO59)</f>
        <v>0</v>
      </c>
      <c r="CP59" s="69">
        <f>IF('KWh (Monthly) ENTRY NLI '!CP$5=-1,0,CO59+'KWh (Monthly) ENTRY NLI '!CP59)</f>
        <v>0</v>
      </c>
      <c r="CQ59" s="69">
        <f>IF('KWh (Monthly) ENTRY NLI '!CQ$5=-1,0,CP59+'KWh (Monthly) ENTRY NLI '!CQ59)</f>
        <v>0</v>
      </c>
      <c r="CR59" s="69">
        <f>IF('KWh (Monthly) ENTRY NLI '!CR$5=-1,0,CQ59+'KWh (Monthly) ENTRY NLI '!CR59)</f>
        <v>0</v>
      </c>
      <c r="CS59" s="69">
        <f>IF('KWh (Monthly) ENTRY NLI '!CS$5=-1,0,CR59+'KWh (Monthly) ENTRY NLI '!CS59)</f>
        <v>0</v>
      </c>
      <c r="CT59" s="69">
        <f>IF('KWh (Monthly) ENTRY NLI '!CT$5=-1,0,CS59+'KWh (Monthly) ENTRY NLI '!CT59)</f>
        <v>0</v>
      </c>
      <c r="CU59" s="69">
        <f>IF('KWh (Monthly) ENTRY NLI '!CU$5=-1,0,CT59+'KWh (Monthly) ENTRY NLI '!CU59)</f>
        <v>0</v>
      </c>
      <c r="CV59" s="69">
        <f>IF('KWh (Monthly) ENTRY NLI '!CV$5=-1,0,CU59+'KWh (Monthly) ENTRY NLI '!CV59)</f>
        <v>0</v>
      </c>
      <c r="CW59" s="69">
        <f>IF('KWh (Monthly) ENTRY NLI '!CW$5=-1,0,CV59+'KWh (Monthly) ENTRY NLI '!CW59)</f>
        <v>0</v>
      </c>
      <c r="CX59" s="69">
        <f>IF('KWh (Monthly) ENTRY NLI '!CX$5=-1,0,CW59+'KWh (Monthly) ENTRY NLI '!CX59)</f>
        <v>0</v>
      </c>
      <c r="CY59" s="69">
        <f>IF('KWh (Monthly) ENTRY NLI '!CY$5=-1,0,CX59+'KWh (Monthly) ENTRY NLI '!CY59)</f>
        <v>0</v>
      </c>
      <c r="CZ59" s="69">
        <f>IF('KWh (Monthly) ENTRY NLI '!CZ$5=-1,0,CY59+'KWh (Monthly) ENTRY NLI '!CZ59)</f>
        <v>0</v>
      </c>
      <c r="DA59" s="69">
        <f>IF('KWh (Monthly) ENTRY NLI '!DA$5=-1,0,CZ59+'KWh (Monthly) ENTRY NLI '!DA59)</f>
        <v>0</v>
      </c>
      <c r="DB59" s="69">
        <f>IF('KWh (Monthly) ENTRY NLI '!DB$5=-1,0,DA59+'KWh (Monthly) ENTRY NLI '!DB59)</f>
        <v>0</v>
      </c>
      <c r="DC59" s="69">
        <f>IF('KWh (Monthly) ENTRY NLI '!DC$5=-1,0,DB59+'KWh (Monthly) ENTRY NLI '!DC59)</f>
        <v>0</v>
      </c>
      <c r="DD59" s="69">
        <f>IF('KWh (Monthly) ENTRY NLI '!DD$5=-1,0,DC59+'KWh (Monthly) ENTRY NLI '!DD59)</f>
        <v>0</v>
      </c>
      <c r="DE59" s="69">
        <f>IF('KWh (Monthly) ENTRY NLI '!DE$5=-1,0,DD59+'KWh (Monthly) ENTRY NLI '!DE59)</f>
        <v>0</v>
      </c>
      <c r="DF59" s="69">
        <f>IF('KWh (Monthly) ENTRY NLI '!DF$5=-1,0,DE59+'KWh (Monthly) ENTRY NLI '!DF59)</f>
        <v>0</v>
      </c>
      <c r="DG59" s="69">
        <f>IF('KWh (Monthly) ENTRY NLI '!DG$5=-1,0,DF59+'KWh (Monthly) ENTRY NLI '!DG59)</f>
        <v>0</v>
      </c>
      <c r="DH59" s="69">
        <f>IF('KWh (Monthly) ENTRY NLI '!DH$5=-1,0,DG59+'KWh (Monthly) ENTRY NLI '!DH59)</f>
        <v>0</v>
      </c>
      <c r="DI59" s="69">
        <f>IF('KWh (Monthly) ENTRY NLI '!DI$5=-1,0,DH59+'KWh (Monthly) ENTRY NLI '!DI59)</f>
        <v>0</v>
      </c>
      <c r="DJ59" s="69">
        <f>IF('KWh (Monthly) ENTRY NLI '!DJ$5=-1,0,DI59+'KWh (Monthly) ENTRY NLI '!DJ59)</f>
        <v>0</v>
      </c>
      <c r="DK59" s="69">
        <f>IF('KWh (Monthly) ENTRY NLI '!DK$5=-1,0,DJ59+'KWh (Monthly) ENTRY NLI '!DK59)</f>
        <v>0</v>
      </c>
      <c r="DL59" s="69">
        <f>IF('KWh (Monthly) ENTRY NLI '!DL$5=-1,0,DK59+'KWh (Monthly) ENTRY NLI '!DL59)</f>
        <v>0</v>
      </c>
      <c r="DM59" s="69">
        <f>IF('KWh (Monthly) ENTRY NLI '!DM$5=-1,0,DL59+'KWh (Monthly) ENTRY NLI '!DM59)</f>
        <v>0</v>
      </c>
      <c r="DN59" s="69">
        <f>IF('KWh (Monthly) ENTRY NLI '!DN$5=-1,0,DM59+'KWh (Monthly) ENTRY NLI '!DN59)</f>
        <v>0</v>
      </c>
      <c r="DO59" s="69">
        <f>IF('KWh (Monthly) ENTRY NLI '!DO$5=-1,0,DN59+'KWh (Monthly) ENTRY NLI '!DO59)</f>
        <v>0</v>
      </c>
      <c r="DP59" s="69">
        <f>IF('KWh (Monthly) ENTRY NLI '!DP$5=-1,0,DO59+'KWh (Monthly) ENTRY NLI '!DP59)</f>
        <v>0</v>
      </c>
      <c r="DQ59" s="69">
        <f>IF('KWh (Monthly) ENTRY NLI '!DQ$5=-1,0,DP59+'KWh (Monthly) ENTRY NLI '!DQ59)</f>
        <v>0</v>
      </c>
      <c r="DR59" s="69">
        <f>IF('KWh (Monthly) ENTRY NLI '!DR$5=-1,0,DQ59+'KWh (Monthly) ENTRY NLI '!DR59)</f>
        <v>0</v>
      </c>
    </row>
    <row r="60" spans="1:122" x14ac:dyDescent="0.25">
      <c r="A60" s="163"/>
      <c r="B60" s="45" t="s">
        <v>15</v>
      </c>
      <c r="C60" s="69">
        <f>IF('KWh (Monthly) ENTRY NLI '!C$5=0,0,'KWh (Monthly) ENTRY NLI '!C60)</f>
        <v>0</v>
      </c>
      <c r="D60" s="69">
        <f>IF('KWh (Monthly) ENTRY NLI '!D$5=0,0,C60+'KWh (Monthly) ENTRY NLI '!D60)</f>
        <v>0</v>
      </c>
      <c r="E60" s="69">
        <f>IF('KWh (Monthly) ENTRY NLI '!E$5=0,0,D60+'KWh (Monthly) ENTRY NLI '!E60)</f>
        <v>0</v>
      </c>
      <c r="F60" s="69">
        <f>IF('KWh (Monthly) ENTRY NLI '!F$5=0,0,E60+'KWh (Monthly) ENTRY NLI '!F60)</f>
        <v>0</v>
      </c>
      <c r="G60" s="69">
        <f>IF('KWh (Monthly) ENTRY NLI '!G$5=0,0,F60+'KWh (Monthly) ENTRY NLI '!G60)</f>
        <v>0</v>
      </c>
      <c r="H60" s="69">
        <f>IF('KWh (Monthly) ENTRY NLI '!H$5=0,0,G60+'KWh (Monthly) ENTRY NLI '!H60)</f>
        <v>0</v>
      </c>
      <c r="I60" s="69">
        <f>IF('KWh (Monthly) ENTRY NLI '!I$5=0,0,H60+'KWh (Monthly) ENTRY NLI '!I60)</f>
        <v>0</v>
      </c>
      <c r="J60" s="69">
        <f>IF('KWh (Monthly) ENTRY NLI '!J$5=0,0,I60+'KWh (Monthly) ENTRY NLI '!J60)</f>
        <v>0</v>
      </c>
      <c r="K60" s="69">
        <f>IF('KWh (Monthly) ENTRY NLI '!K$5=0,0,J60+'KWh (Monthly) ENTRY NLI '!K60)</f>
        <v>0</v>
      </c>
      <c r="L60" s="69">
        <f>IF('KWh (Monthly) ENTRY NLI '!L$5=0,0,K60+'KWh (Monthly) ENTRY NLI '!L60)</f>
        <v>0</v>
      </c>
      <c r="M60" s="69">
        <f>IF('KWh (Monthly) ENTRY NLI '!M$5=0,0,L60+'KWh (Monthly) ENTRY NLI '!M60)</f>
        <v>0</v>
      </c>
      <c r="N60" s="69">
        <f>IF('KWh (Monthly) ENTRY NLI '!N$5=0,0,M60+'KWh (Monthly) ENTRY NLI '!N60)</f>
        <v>0</v>
      </c>
      <c r="O60" s="69">
        <f>IF('KWh (Monthly) ENTRY NLI '!O$5=0,0,N60+'KWh (Monthly) ENTRY NLI '!O60)</f>
        <v>0</v>
      </c>
      <c r="P60" s="69">
        <f>IF('KWh (Monthly) ENTRY NLI '!P$5=0,0,O60+'KWh (Monthly) ENTRY NLI '!P60)</f>
        <v>0</v>
      </c>
      <c r="Q60" s="69">
        <f>IF('KWh (Monthly) ENTRY NLI '!Q$5=0,0,P60+'KWh (Monthly) ENTRY NLI '!Q60)</f>
        <v>0</v>
      </c>
      <c r="R60" s="69">
        <f>IF('KWh (Monthly) ENTRY NLI '!R$5=0,0,Q60+'KWh (Monthly) ENTRY NLI '!R60)</f>
        <v>0</v>
      </c>
      <c r="S60" s="69">
        <f>IF('KWh (Monthly) ENTRY NLI '!S$5=0,0,R60+'KWh (Monthly) ENTRY NLI '!S60)</f>
        <v>0</v>
      </c>
      <c r="T60" s="69">
        <f>IF('KWh (Monthly) ENTRY NLI '!T$5=0,0,S60+'KWh (Monthly) ENTRY NLI '!T60)</f>
        <v>0</v>
      </c>
      <c r="U60" s="69">
        <f>IF('KWh (Monthly) ENTRY NLI '!U$5=0,0,T60+'KWh (Monthly) ENTRY NLI '!U60)</f>
        <v>0</v>
      </c>
      <c r="V60" s="69">
        <f>IF('KWh (Monthly) ENTRY NLI '!V$5=0,0,U60+'KWh (Monthly) ENTRY NLI '!V60)</f>
        <v>0</v>
      </c>
      <c r="W60" s="69">
        <f>IF('KWh (Monthly) ENTRY NLI '!W$5=0,0,V60+'KWh (Monthly) ENTRY NLI '!W60)</f>
        <v>0</v>
      </c>
      <c r="X60" s="69">
        <f>IF('KWh (Monthly) ENTRY NLI '!X$5=0,0,W60+'KWh (Monthly) ENTRY NLI '!X60)</f>
        <v>0</v>
      </c>
      <c r="Y60" s="69">
        <f>IF('KWh (Monthly) ENTRY NLI '!Y$5=0,0,X60+'KWh (Monthly) ENTRY NLI '!Y60)</f>
        <v>0</v>
      </c>
      <c r="Z60" s="69">
        <f>IF('KWh (Monthly) ENTRY NLI '!Z$5=0,0,Y60+'KWh (Monthly) ENTRY NLI '!Z60)</f>
        <v>0</v>
      </c>
      <c r="AA60" s="69">
        <f>IF('KWh (Monthly) ENTRY NLI '!AA$5=0,0,Z60+'KWh (Monthly) ENTRY NLI '!AA60)</f>
        <v>0</v>
      </c>
      <c r="AB60" s="69">
        <f>IF('KWh (Monthly) ENTRY NLI '!AB$5=0,0,AA60+'KWh (Monthly) ENTRY NLI '!AB60)</f>
        <v>0</v>
      </c>
      <c r="AC60" s="69">
        <f>IF('KWh (Monthly) ENTRY NLI '!AC$5=0,0,AB60+'KWh (Monthly) ENTRY NLI '!AC60)</f>
        <v>0</v>
      </c>
      <c r="AD60" s="69">
        <f>IF('KWh (Monthly) ENTRY NLI '!AD$5=0,0,AC60+'KWh (Monthly) ENTRY NLI '!AD60)</f>
        <v>0</v>
      </c>
      <c r="AE60" s="69">
        <f>IF('KWh (Monthly) ENTRY NLI '!AE$5=0,0,AD60+'KWh (Monthly) ENTRY NLI '!AE60)</f>
        <v>0</v>
      </c>
      <c r="AF60" s="69">
        <f>IF('KWh (Monthly) ENTRY NLI '!AF$5=0,0,AE60+'KWh (Monthly) ENTRY NLI '!AF60)</f>
        <v>0</v>
      </c>
      <c r="AG60" s="69">
        <f>IF('KWh (Monthly) ENTRY NLI '!AG$5=0,0,AF60+'KWh (Monthly) ENTRY NLI '!AG60)</f>
        <v>0</v>
      </c>
      <c r="AH60" s="69">
        <f>IF('KWh (Monthly) ENTRY NLI '!AH$5=0,0,AG60+'KWh (Monthly) ENTRY NLI '!AH60)</f>
        <v>0</v>
      </c>
      <c r="AI60" s="69">
        <f>IF('KWh (Monthly) ENTRY NLI '!AI$5=0,0,AH60+'KWh (Monthly) ENTRY NLI '!AI60)</f>
        <v>0</v>
      </c>
      <c r="AJ60" s="69">
        <f>IF('KWh (Monthly) ENTRY NLI '!AJ$5=0,0,AI60+'KWh (Monthly) ENTRY NLI '!AJ60)</f>
        <v>0</v>
      </c>
      <c r="AK60" s="69">
        <f>IF('KWh (Monthly) ENTRY NLI '!AK$5=0,0,AJ60+'KWh (Monthly) ENTRY NLI '!AK60)</f>
        <v>0</v>
      </c>
      <c r="AL60" s="69">
        <f>IF('KWh (Monthly) ENTRY NLI '!AL$5=0,0,AK60+'KWh (Monthly) ENTRY NLI '!AL60)</f>
        <v>0</v>
      </c>
      <c r="AM60" s="69">
        <f>IF('KWh (Monthly) ENTRY NLI '!AM$5=0,0,AL60+'KWh (Monthly) ENTRY NLI '!AM60)</f>
        <v>0</v>
      </c>
      <c r="AN60" s="69">
        <f>IF('KWh (Monthly) ENTRY NLI '!AN$5=0,0,AM60+'KWh (Monthly) ENTRY NLI '!AN60)</f>
        <v>0</v>
      </c>
      <c r="AO60" s="69">
        <f>IF('KWh (Monthly) ENTRY NLI '!AO$5=-1,0,AN60+'KWh (Monthly) ENTRY NLI '!AO60)</f>
        <v>0</v>
      </c>
      <c r="AP60" s="69">
        <f>IF('KWh (Monthly) ENTRY NLI '!AP$5=-1,0,AO60+'KWh (Monthly) ENTRY NLI '!AP60)</f>
        <v>0</v>
      </c>
      <c r="AQ60" s="69">
        <f>IF('KWh (Monthly) ENTRY NLI '!AQ$5=-1,0,AP60+'KWh (Monthly) ENTRY NLI '!AQ60)</f>
        <v>0</v>
      </c>
      <c r="AR60" s="69">
        <f>IF('KWh (Monthly) ENTRY NLI '!AR$5=-1,0,AQ60+'KWh (Monthly) ENTRY NLI '!AR60)</f>
        <v>0</v>
      </c>
      <c r="AS60" s="69">
        <f>IF('KWh (Monthly) ENTRY NLI '!AS$5=-1,0,AR60+'KWh (Monthly) ENTRY NLI '!AS60)</f>
        <v>0</v>
      </c>
      <c r="AT60" s="69">
        <f>IF('KWh (Monthly) ENTRY NLI '!AT$5=-1,0,AS60+'KWh (Monthly) ENTRY NLI '!AT60)</f>
        <v>0</v>
      </c>
      <c r="AU60" s="69">
        <f>IF('KWh (Monthly) ENTRY NLI '!AU$5=-1,0,AT60+'KWh (Monthly) ENTRY NLI '!AU60)</f>
        <v>0</v>
      </c>
      <c r="AV60" s="69">
        <f>IF('KWh (Monthly) ENTRY NLI '!AV$5=-1,0,AU60+'KWh (Monthly) ENTRY NLI '!AV60)</f>
        <v>0</v>
      </c>
      <c r="AW60" s="69">
        <f>IF('KWh (Monthly) ENTRY NLI '!AW$5=-1,0,AV60+'KWh (Monthly) ENTRY NLI '!AW60)</f>
        <v>0</v>
      </c>
      <c r="AX60" s="69">
        <f>IF('KWh (Monthly) ENTRY NLI '!AX$5=-1,0,AW60+'KWh (Monthly) ENTRY NLI '!AX60)</f>
        <v>0</v>
      </c>
      <c r="AY60" s="69">
        <f>IF('KWh (Monthly) ENTRY NLI '!AY$5=-1,0,AX60+'KWh (Monthly) ENTRY NLI '!AY60)</f>
        <v>0</v>
      </c>
      <c r="AZ60" s="69">
        <f>IF('KWh (Monthly) ENTRY NLI '!AZ$5=-1,0,AY60+'KWh (Monthly) ENTRY NLI '!AZ60)</f>
        <v>0</v>
      </c>
      <c r="BA60" s="69">
        <f>IF('KWh (Monthly) ENTRY NLI '!BA$5=-1,0,AZ60+'KWh (Monthly) ENTRY NLI '!BA60)</f>
        <v>0</v>
      </c>
      <c r="BB60" s="69">
        <f>IF('KWh (Monthly) ENTRY NLI '!BB$5=-1,0,BA60+'KWh (Monthly) ENTRY NLI '!BB60)</f>
        <v>0</v>
      </c>
      <c r="BC60" s="69">
        <f>IF('KWh (Monthly) ENTRY NLI '!BC$5=-1,0,BB60+'KWh (Monthly) ENTRY NLI '!BC60)</f>
        <v>0</v>
      </c>
      <c r="BD60" s="69">
        <f>IF('KWh (Monthly) ENTRY NLI '!BD$5=-1,0,BC60+'KWh (Monthly) ENTRY NLI '!BD60)</f>
        <v>0</v>
      </c>
      <c r="BE60" s="69">
        <f>IF('KWh (Monthly) ENTRY NLI '!BE$5=-1,0,BD60+'KWh (Monthly) ENTRY NLI '!BE60)</f>
        <v>0</v>
      </c>
      <c r="BF60" s="69">
        <f>IF('KWh (Monthly) ENTRY NLI '!BF$5=-1,0,BE60+'KWh (Monthly) ENTRY NLI '!BF60)</f>
        <v>0</v>
      </c>
      <c r="BG60" s="69">
        <f>IF('KWh (Monthly) ENTRY NLI '!BG$5=-1,0,BF60+'KWh (Monthly) ENTRY NLI '!BG60)</f>
        <v>0</v>
      </c>
      <c r="BH60" s="69">
        <f>IF('KWh (Monthly) ENTRY NLI '!BH$5=-1,0,BG60+'KWh (Monthly) ENTRY NLI '!BH60)</f>
        <v>0</v>
      </c>
      <c r="BI60" s="69">
        <f>IF('KWh (Monthly) ENTRY NLI '!BI$5=-1,0,BH60+'KWh (Monthly) ENTRY NLI '!BI60)</f>
        <v>0</v>
      </c>
      <c r="BJ60" s="69">
        <f>IF('KWh (Monthly) ENTRY NLI '!BJ$5=-1,0,BI60+'KWh (Monthly) ENTRY NLI '!BJ60)</f>
        <v>0</v>
      </c>
      <c r="BK60" s="69">
        <f>IF('KWh (Monthly) ENTRY NLI '!BK$5=-1,0,BJ60+'KWh (Monthly) ENTRY NLI '!BK60)</f>
        <v>0</v>
      </c>
      <c r="BL60" s="69">
        <f>IF('KWh (Monthly) ENTRY NLI '!BL$5=-1,0,BK60+'KWh (Monthly) ENTRY NLI '!BL60)</f>
        <v>0</v>
      </c>
      <c r="BM60" s="69">
        <f>IF('KWh (Monthly) ENTRY NLI '!BM$5=-1,0,BL60+'KWh (Monthly) ENTRY NLI '!BM60)</f>
        <v>0</v>
      </c>
      <c r="BN60" s="69">
        <f>IF('KWh (Monthly) ENTRY NLI '!BN$5=-1,0,BM60+'KWh (Monthly) ENTRY NLI '!BN60)</f>
        <v>0</v>
      </c>
      <c r="BO60" s="69">
        <f>IF('KWh (Monthly) ENTRY NLI '!BO$5=-1,0,BN60+'KWh (Monthly) ENTRY NLI '!BO60)</f>
        <v>0</v>
      </c>
      <c r="BP60" s="69">
        <f>IF('KWh (Monthly) ENTRY NLI '!BP$5=-1,0,BO60+'KWh (Monthly) ENTRY NLI '!BP60)</f>
        <v>0</v>
      </c>
      <c r="BQ60" s="69">
        <f>IF('KWh (Monthly) ENTRY NLI '!BQ$5=-1,0,BP60+'KWh (Monthly) ENTRY NLI '!BQ60)</f>
        <v>0</v>
      </c>
      <c r="BR60" s="69">
        <f>IF('KWh (Monthly) ENTRY NLI '!BR$5=-1,0,BQ60+'KWh (Monthly) ENTRY NLI '!BR60)</f>
        <v>0</v>
      </c>
      <c r="BS60" s="69">
        <f>IF('KWh (Monthly) ENTRY NLI '!BS$5=-1,0,BR60+'KWh (Monthly) ENTRY NLI '!BS60)</f>
        <v>0</v>
      </c>
      <c r="BT60" s="69">
        <f>IF('KWh (Monthly) ENTRY NLI '!BT$5=-1,0,BS60+'KWh (Monthly) ENTRY NLI '!BT60)</f>
        <v>0</v>
      </c>
      <c r="BU60" s="69">
        <f>IF('KWh (Monthly) ENTRY NLI '!BU$5=-1,0,BT60+'KWh (Monthly) ENTRY NLI '!BU60)</f>
        <v>0</v>
      </c>
      <c r="BV60" s="69">
        <f>IF('KWh (Monthly) ENTRY NLI '!BV$5=-1,0,BU60+'KWh (Monthly) ENTRY NLI '!BV60)</f>
        <v>0</v>
      </c>
      <c r="BW60" s="69">
        <f>IF('KWh (Monthly) ENTRY NLI '!BW$5=-1,0,BV60+'KWh (Monthly) ENTRY NLI '!BW60)</f>
        <v>0</v>
      </c>
      <c r="BX60" s="69">
        <f>IF('KWh (Monthly) ENTRY NLI '!BX$5=-1,0,BW60+'KWh (Monthly) ENTRY NLI '!BX60)</f>
        <v>0</v>
      </c>
      <c r="BY60" s="69">
        <f>IF('KWh (Monthly) ENTRY NLI '!BY$5=-1,0,BX60+'KWh (Monthly) ENTRY NLI '!BY60)</f>
        <v>0</v>
      </c>
      <c r="BZ60" s="69">
        <f>IF('KWh (Monthly) ENTRY NLI '!BZ$5=-1,0,BY60+'KWh (Monthly) ENTRY NLI '!BZ60)</f>
        <v>0</v>
      </c>
      <c r="CA60" s="69">
        <f>IF('KWh (Monthly) ENTRY NLI '!CA$5=-1,0,BZ60+'KWh (Monthly) ENTRY NLI '!CA60)</f>
        <v>0</v>
      </c>
      <c r="CB60" s="69">
        <f>IF('KWh (Monthly) ENTRY NLI '!CB$5=-1,0,CA60+'KWh (Monthly) ENTRY NLI '!CB60)</f>
        <v>0</v>
      </c>
      <c r="CC60" s="69">
        <f>IF('KWh (Monthly) ENTRY NLI '!CC$5=-1,0,CB60+'KWh (Monthly) ENTRY NLI '!CC60)</f>
        <v>0</v>
      </c>
      <c r="CD60" s="69">
        <f>IF('KWh (Monthly) ENTRY NLI '!CD$5=-1,0,CC60+'KWh (Monthly) ENTRY NLI '!CD60)</f>
        <v>0</v>
      </c>
      <c r="CE60" s="69">
        <f>IF('KWh (Monthly) ENTRY NLI '!CE$5=-1,0,CD60+'KWh (Monthly) ENTRY NLI '!CE60)</f>
        <v>0</v>
      </c>
      <c r="CF60" s="69">
        <f>IF('KWh (Monthly) ENTRY NLI '!CF$5=-1,0,CE60+'KWh (Monthly) ENTRY NLI '!CF60)</f>
        <v>0</v>
      </c>
      <c r="CG60" s="69">
        <f>IF('KWh (Monthly) ENTRY NLI '!CG$5=-1,0,CF60+'KWh (Monthly) ENTRY NLI '!CG60)</f>
        <v>0</v>
      </c>
      <c r="CH60" s="69">
        <f>IF('KWh (Monthly) ENTRY NLI '!CH$5=-1,0,CG60+'KWh (Monthly) ENTRY NLI '!CH60)</f>
        <v>0</v>
      </c>
      <c r="CI60" s="69">
        <f>IF('KWh (Monthly) ENTRY NLI '!CI$5=-1,0,CH60+'KWh (Monthly) ENTRY NLI '!CI60)</f>
        <v>0</v>
      </c>
      <c r="CJ60" s="69">
        <f>IF('KWh (Monthly) ENTRY NLI '!CJ$5=-1,0,CI60+'KWh (Monthly) ENTRY NLI '!CJ60)</f>
        <v>0</v>
      </c>
      <c r="CK60" s="69">
        <f>IF('KWh (Monthly) ENTRY NLI '!CK$5=-1,0,CJ60+'KWh (Monthly) ENTRY NLI '!CK60)</f>
        <v>0</v>
      </c>
      <c r="CL60" s="69">
        <f>IF('KWh (Monthly) ENTRY NLI '!CL$5=-1,0,CK60+'KWh (Monthly) ENTRY NLI '!CL60)</f>
        <v>0</v>
      </c>
      <c r="CM60" s="69">
        <f>IF('KWh (Monthly) ENTRY NLI '!CM$5=-1,0,CL60+'KWh (Monthly) ENTRY NLI '!CM60)</f>
        <v>0</v>
      </c>
      <c r="CN60" s="69">
        <f>IF('KWh (Monthly) ENTRY NLI '!CN$5=-1,0,CM60+'KWh (Monthly) ENTRY NLI '!CN60)</f>
        <v>0</v>
      </c>
      <c r="CO60" s="69">
        <f>IF('KWh (Monthly) ENTRY NLI '!CO$5=-1,0,CN60+'KWh (Monthly) ENTRY NLI '!CO60)</f>
        <v>0</v>
      </c>
      <c r="CP60" s="69">
        <f>IF('KWh (Monthly) ENTRY NLI '!CP$5=-1,0,CO60+'KWh (Monthly) ENTRY NLI '!CP60)</f>
        <v>0</v>
      </c>
      <c r="CQ60" s="69">
        <f>IF('KWh (Monthly) ENTRY NLI '!CQ$5=-1,0,CP60+'KWh (Monthly) ENTRY NLI '!CQ60)</f>
        <v>0</v>
      </c>
      <c r="CR60" s="69">
        <f>IF('KWh (Monthly) ENTRY NLI '!CR$5=-1,0,CQ60+'KWh (Monthly) ENTRY NLI '!CR60)</f>
        <v>0</v>
      </c>
      <c r="CS60" s="69">
        <f>IF('KWh (Monthly) ENTRY NLI '!CS$5=-1,0,CR60+'KWh (Monthly) ENTRY NLI '!CS60)</f>
        <v>0</v>
      </c>
      <c r="CT60" s="69">
        <f>IF('KWh (Monthly) ENTRY NLI '!CT$5=-1,0,CS60+'KWh (Monthly) ENTRY NLI '!CT60)</f>
        <v>0</v>
      </c>
      <c r="CU60" s="69">
        <f>IF('KWh (Monthly) ENTRY NLI '!CU$5=-1,0,CT60+'KWh (Monthly) ENTRY NLI '!CU60)</f>
        <v>0</v>
      </c>
      <c r="CV60" s="69">
        <f>IF('KWh (Monthly) ENTRY NLI '!CV$5=-1,0,CU60+'KWh (Monthly) ENTRY NLI '!CV60)</f>
        <v>0</v>
      </c>
      <c r="CW60" s="69">
        <f>IF('KWh (Monthly) ENTRY NLI '!CW$5=-1,0,CV60+'KWh (Monthly) ENTRY NLI '!CW60)</f>
        <v>0</v>
      </c>
      <c r="CX60" s="69">
        <f>IF('KWh (Monthly) ENTRY NLI '!CX$5=-1,0,CW60+'KWh (Monthly) ENTRY NLI '!CX60)</f>
        <v>0</v>
      </c>
      <c r="CY60" s="69">
        <f>IF('KWh (Monthly) ENTRY NLI '!CY$5=-1,0,CX60+'KWh (Monthly) ENTRY NLI '!CY60)</f>
        <v>0</v>
      </c>
      <c r="CZ60" s="69">
        <f>IF('KWh (Monthly) ENTRY NLI '!CZ$5=-1,0,CY60+'KWh (Monthly) ENTRY NLI '!CZ60)</f>
        <v>0</v>
      </c>
      <c r="DA60" s="69">
        <f>IF('KWh (Monthly) ENTRY NLI '!DA$5=-1,0,CZ60+'KWh (Monthly) ENTRY NLI '!DA60)</f>
        <v>0</v>
      </c>
      <c r="DB60" s="69">
        <f>IF('KWh (Monthly) ENTRY NLI '!DB$5=-1,0,DA60+'KWh (Monthly) ENTRY NLI '!DB60)</f>
        <v>0</v>
      </c>
      <c r="DC60" s="69">
        <f>IF('KWh (Monthly) ENTRY NLI '!DC$5=-1,0,DB60+'KWh (Monthly) ENTRY NLI '!DC60)</f>
        <v>0</v>
      </c>
      <c r="DD60" s="69">
        <f>IF('KWh (Monthly) ENTRY NLI '!DD$5=-1,0,DC60+'KWh (Monthly) ENTRY NLI '!DD60)</f>
        <v>0</v>
      </c>
      <c r="DE60" s="69">
        <f>IF('KWh (Monthly) ENTRY NLI '!DE$5=-1,0,DD60+'KWh (Monthly) ENTRY NLI '!DE60)</f>
        <v>0</v>
      </c>
      <c r="DF60" s="69">
        <f>IF('KWh (Monthly) ENTRY NLI '!DF$5=-1,0,DE60+'KWh (Monthly) ENTRY NLI '!DF60)</f>
        <v>0</v>
      </c>
      <c r="DG60" s="69">
        <f>IF('KWh (Monthly) ENTRY NLI '!DG$5=-1,0,DF60+'KWh (Monthly) ENTRY NLI '!DG60)</f>
        <v>0</v>
      </c>
      <c r="DH60" s="69">
        <f>IF('KWh (Monthly) ENTRY NLI '!DH$5=-1,0,DG60+'KWh (Monthly) ENTRY NLI '!DH60)</f>
        <v>0</v>
      </c>
      <c r="DI60" s="69">
        <f>IF('KWh (Monthly) ENTRY NLI '!DI$5=-1,0,DH60+'KWh (Monthly) ENTRY NLI '!DI60)</f>
        <v>0</v>
      </c>
      <c r="DJ60" s="69">
        <f>IF('KWh (Monthly) ENTRY NLI '!DJ$5=-1,0,DI60+'KWh (Monthly) ENTRY NLI '!DJ60)</f>
        <v>0</v>
      </c>
      <c r="DK60" s="69">
        <f>IF('KWh (Monthly) ENTRY NLI '!DK$5=-1,0,DJ60+'KWh (Monthly) ENTRY NLI '!DK60)</f>
        <v>0</v>
      </c>
      <c r="DL60" s="69">
        <f>IF('KWh (Monthly) ENTRY NLI '!DL$5=-1,0,DK60+'KWh (Monthly) ENTRY NLI '!DL60)</f>
        <v>0</v>
      </c>
      <c r="DM60" s="69">
        <f>IF('KWh (Monthly) ENTRY NLI '!DM$5=-1,0,DL60+'KWh (Monthly) ENTRY NLI '!DM60)</f>
        <v>0</v>
      </c>
      <c r="DN60" s="69">
        <f>IF('KWh (Monthly) ENTRY NLI '!DN$5=-1,0,DM60+'KWh (Monthly) ENTRY NLI '!DN60)</f>
        <v>0</v>
      </c>
      <c r="DO60" s="69">
        <f>IF('KWh (Monthly) ENTRY NLI '!DO$5=-1,0,DN60+'KWh (Monthly) ENTRY NLI '!DO60)</f>
        <v>0</v>
      </c>
      <c r="DP60" s="69">
        <f>IF('KWh (Monthly) ENTRY NLI '!DP$5=-1,0,DO60+'KWh (Monthly) ENTRY NLI '!DP60)</f>
        <v>0</v>
      </c>
      <c r="DQ60" s="69">
        <f>IF('KWh (Monthly) ENTRY NLI '!DQ$5=-1,0,DP60+'KWh (Monthly) ENTRY NLI '!DQ60)</f>
        <v>0</v>
      </c>
      <c r="DR60" s="69">
        <f>IF('KWh (Monthly) ENTRY NLI '!DR$5=-1,0,DQ60+'KWh (Monthly) ENTRY NLI '!DR60)</f>
        <v>0</v>
      </c>
    </row>
    <row r="61" spans="1:122" x14ac:dyDescent="0.25">
      <c r="A61" s="163"/>
      <c r="B61" s="45" t="s">
        <v>7</v>
      </c>
      <c r="C61" s="69">
        <f>IF('KWh (Monthly) ENTRY NLI '!C$5=0,0,'KWh (Monthly) ENTRY NLI '!C61)</f>
        <v>0</v>
      </c>
      <c r="D61" s="69">
        <f>IF('KWh (Monthly) ENTRY NLI '!D$5=0,0,C61+'KWh (Monthly) ENTRY NLI '!D61)</f>
        <v>0</v>
      </c>
      <c r="E61" s="69">
        <f>IF('KWh (Monthly) ENTRY NLI '!E$5=0,0,D61+'KWh (Monthly) ENTRY NLI '!E61)</f>
        <v>0</v>
      </c>
      <c r="F61" s="69">
        <f>IF('KWh (Monthly) ENTRY NLI '!F$5=0,0,E61+'KWh (Monthly) ENTRY NLI '!F61)</f>
        <v>0</v>
      </c>
      <c r="G61" s="69">
        <f>IF('KWh (Monthly) ENTRY NLI '!G$5=0,0,F61+'KWh (Monthly) ENTRY NLI '!G61)</f>
        <v>0</v>
      </c>
      <c r="H61" s="69">
        <f>IF('KWh (Monthly) ENTRY NLI '!H$5=0,0,G61+'KWh (Monthly) ENTRY NLI '!H61)</f>
        <v>0</v>
      </c>
      <c r="I61" s="69">
        <f>IF('KWh (Monthly) ENTRY NLI '!I$5=0,0,H61+'KWh (Monthly) ENTRY NLI '!I61)</f>
        <v>0</v>
      </c>
      <c r="J61" s="69">
        <f>IF('KWh (Monthly) ENTRY NLI '!J$5=0,0,I61+'KWh (Monthly) ENTRY NLI '!J61)</f>
        <v>0</v>
      </c>
      <c r="K61" s="69">
        <f>IF('KWh (Monthly) ENTRY NLI '!K$5=0,0,J61+'KWh (Monthly) ENTRY NLI '!K61)</f>
        <v>0</v>
      </c>
      <c r="L61" s="69">
        <f>IF('KWh (Monthly) ENTRY NLI '!L$5=0,0,K61+'KWh (Monthly) ENTRY NLI '!L61)</f>
        <v>0</v>
      </c>
      <c r="M61" s="69">
        <f>IF('KWh (Monthly) ENTRY NLI '!M$5=0,0,L61+'KWh (Monthly) ENTRY NLI '!M61)</f>
        <v>0</v>
      </c>
      <c r="N61" s="69">
        <f>IF('KWh (Monthly) ENTRY NLI '!N$5=0,0,M61+'KWh (Monthly) ENTRY NLI '!N61)</f>
        <v>0</v>
      </c>
      <c r="O61" s="69">
        <f>IF('KWh (Monthly) ENTRY NLI '!O$5=0,0,N61+'KWh (Monthly) ENTRY NLI '!O61)</f>
        <v>0</v>
      </c>
      <c r="P61" s="69">
        <f>IF('KWh (Monthly) ENTRY NLI '!P$5=0,0,O61+'KWh (Monthly) ENTRY NLI '!P61)</f>
        <v>0</v>
      </c>
      <c r="Q61" s="69">
        <f>IF('KWh (Monthly) ENTRY NLI '!Q$5=0,0,P61+'KWh (Monthly) ENTRY NLI '!Q61)</f>
        <v>0</v>
      </c>
      <c r="R61" s="69">
        <f>IF('KWh (Monthly) ENTRY NLI '!R$5=0,0,Q61+'KWh (Monthly) ENTRY NLI '!R61)</f>
        <v>0</v>
      </c>
      <c r="S61" s="69">
        <f>IF('KWh (Monthly) ENTRY NLI '!S$5=0,0,R61+'KWh (Monthly) ENTRY NLI '!S61)</f>
        <v>0</v>
      </c>
      <c r="T61" s="69">
        <f>IF('KWh (Monthly) ENTRY NLI '!T$5=0,0,S61+'KWh (Monthly) ENTRY NLI '!T61)</f>
        <v>0</v>
      </c>
      <c r="U61" s="69">
        <f>IF('KWh (Monthly) ENTRY NLI '!U$5=0,0,T61+'KWh (Monthly) ENTRY NLI '!U61)</f>
        <v>0</v>
      </c>
      <c r="V61" s="69">
        <f>IF('KWh (Monthly) ENTRY NLI '!V$5=0,0,U61+'KWh (Monthly) ENTRY NLI '!V61)</f>
        <v>0</v>
      </c>
      <c r="W61" s="69">
        <f>IF('KWh (Monthly) ENTRY NLI '!W$5=0,0,V61+'KWh (Monthly) ENTRY NLI '!W61)</f>
        <v>0</v>
      </c>
      <c r="X61" s="69">
        <f>IF('KWh (Monthly) ENTRY NLI '!X$5=0,0,W61+'KWh (Monthly) ENTRY NLI '!X61)</f>
        <v>0</v>
      </c>
      <c r="Y61" s="69">
        <f>IF('KWh (Monthly) ENTRY NLI '!Y$5=0,0,X61+'KWh (Monthly) ENTRY NLI '!Y61)</f>
        <v>0</v>
      </c>
      <c r="Z61" s="69">
        <f>IF('KWh (Monthly) ENTRY NLI '!Z$5=0,0,Y61+'KWh (Monthly) ENTRY NLI '!Z61)</f>
        <v>0</v>
      </c>
      <c r="AA61" s="69">
        <f>IF('KWh (Monthly) ENTRY NLI '!AA$5=0,0,Z61+'KWh (Monthly) ENTRY NLI '!AA61)</f>
        <v>0</v>
      </c>
      <c r="AB61" s="69">
        <f>IF('KWh (Monthly) ENTRY NLI '!AB$5=0,0,AA61+'KWh (Monthly) ENTRY NLI '!AB61)</f>
        <v>0</v>
      </c>
      <c r="AC61" s="69">
        <f>IF('KWh (Monthly) ENTRY NLI '!AC$5=0,0,AB61+'KWh (Monthly) ENTRY NLI '!AC61)</f>
        <v>0</v>
      </c>
      <c r="AD61" s="69">
        <f>IF('KWh (Monthly) ENTRY NLI '!AD$5=0,0,AC61+'KWh (Monthly) ENTRY NLI '!AD61)</f>
        <v>0</v>
      </c>
      <c r="AE61" s="69">
        <f>IF('KWh (Monthly) ENTRY NLI '!AE$5=0,0,AD61+'KWh (Monthly) ENTRY NLI '!AE61)</f>
        <v>0</v>
      </c>
      <c r="AF61" s="69">
        <f>IF('KWh (Monthly) ENTRY NLI '!AF$5=0,0,AE61+'KWh (Monthly) ENTRY NLI '!AF61)</f>
        <v>0</v>
      </c>
      <c r="AG61" s="69">
        <f>IF('KWh (Monthly) ENTRY NLI '!AG$5=0,0,AF61+'KWh (Monthly) ENTRY NLI '!AG61)</f>
        <v>0</v>
      </c>
      <c r="AH61" s="69">
        <f>IF('KWh (Monthly) ENTRY NLI '!AH$5=0,0,AG61+'KWh (Monthly) ENTRY NLI '!AH61)</f>
        <v>0</v>
      </c>
      <c r="AI61" s="69">
        <f>IF('KWh (Monthly) ENTRY NLI '!AI$5=0,0,AH61+'KWh (Monthly) ENTRY NLI '!AI61)</f>
        <v>0</v>
      </c>
      <c r="AJ61" s="69">
        <f>IF('KWh (Monthly) ENTRY NLI '!AJ$5=0,0,AI61+'KWh (Monthly) ENTRY NLI '!AJ61)</f>
        <v>0</v>
      </c>
      <c r="AK61" s="69">
        <f>IF('KWh (Monthly) ENTRY NLI '!AK$5=0,0,AJ61+'KWh (Monthly) ENTRY NLI '!AK61)</f>
        <v>0</v>
      </c>
      <c r="AL61" s="69">
        <f>IF('KWh (Monthly) ENTRY NLI '!AL$5=0,0,AK61+'KWh (Monthly) ENTRY NLI '!AL61)</f>
        <v>0</v>
      </c>
      <c r="AM61" s="69">
        <f>IF('KWh (Monthly) ENTRY NLI '!AM$5=0,0,AL61+'KWh (Monthly) ENTRY NLI '!AM61)</f>
        <v>0</v>
      </c>
      <c r="AN61" s="69">
        <f>IF('KWh (Monthly) ENTRY NLI '!AN$5=0,0,AM61+'KWh (Monthly) ENTRY NLI '!AN61)</f>
        <v>0</v>
      </c>
      <c r="AO61" s="69">
        <f>IF('KWh (Monthly) ENTRY NLI '!AO$5=-1,0,AN61+'KWh (Monthly) ENTRY NLI '!AO61)</f>
        <v>0</v>
      </c>
      <c r="AP61" s="69">
        <f>IF('KWh (Monthly) ENTRY NLI '!AP$5=-1,0,AO61+'KWh (Monthly) ENTRY NLI '!AP61)</f>
        <v>0</v>
      </c>
      <c r="AQ61" s="69">
        <f>IF('KWh (Monthly) ENTRY NLI '!AQ$5=-1,0,AP61+'KWh (Monthly) ENTRY NLI '!AQ61)</f>
        <v>0</v>
      </c>
      <c r="AR61" s="69">
        <f>IF('KWh (Monthly) ENTRY NLI '!AR$5=-1,0,AQ61+'KWh (Monthly) ENTRY NLI '!AR61)</f>
        <v>0</v>
      </c>
      <c r="AS61" s="69">
        <f>IF('KWh (Monthly) ENTRY NLI '!AS$5=-1,0,AR61+'KWh (Monthly) ENTRY NLI '!AS61)</f>
        <v>0</v>
      </c>
      <c r="AT61" s="69">
        <f>IF('KWh (Monthly) ENTRY NLI '!AT$5=-1,0,AS61+'KWh (Monthly) ENTRY NLI '!AT61)</f>
        <v>0</v>
      </c>
      <c r="AU61" s="69">
        <f>IF('KWh (Monthly) ENTRY NLI '!AU$5=-1,0,AT61+'KWh (Monthly) ENTRY NLI '!AU61)</f>
        <v>0</v>
      </c>
      <c r="AV61" s="69">
        <f>IF('KWh (Monthly) ENTRY NLI '!AV$5=-1,0,AU61+'KWh (Monthly) ENTRY NLI '!AV61)</f>
        <v>0</v>
      </c>
      <c r="AW61" s="69">
        <f>IF('KWh (Monthly) ENTRY NLI '!AW$5=-1,0,AV61+'KWh (Monthly) ENTRY NLI '!AW61)</f>
        <v>0</v>
      </c>
      <c r="AX61" s="69">
        <f>IF('KWh (Monthly) ENTRY NLI '!AX$5=-1,0,AW61+'KWh (Monthly) ENTRY NLI '!AX61)</f>
        <v>0</v>
      </c>
      <c r="AY61" s="69">
        <f>IF('KWh (Monthly) ENTRY NLI '!AY$5=-1,0,AX61+'KWh (Monthly) ENTRY NLI '!AY61)</f>
        <v>0</v>
      </c>
      <c r="AZ61" s="69">
        <f>IF('KWh (Monthly) ENTRY NLI '!AZ$5=-1,0,AY61+'KWh (Monthly) ENTRY NLI '!AZ61)</f>
        <v>0</v>
      </c>
      <c r="BA61" s="69">
        <f>IF('KWh (Monthly) ENTRY NLI '!BA$5=-1,0,AZ61+'KWh (Monthly) ENTRY NLI '!BA61)</f>
        <v>0</v>
      </c>
      <c r="BB61" s="69">
        <f>IF('KWh (Monthly) ENTRY NLI '!BB$5=-1,0,BA61+'KWh (Monthly) ENTRY NLI '!BB61)</f>
        <v>0</v>
      </c>
      <c r="BC61" s="69">
        <f>IF('KWh (Monthly) ENTRY NLI '!BC$5=-1,0,BB61+'KWh (Monthly) ENTRY NLI '!BC61)</f>
        <v>0</v>
      </c>
      <c r="BD61" s="69">
        <f>IF('KWh (Monthly) ENTRY NLI '!BD$5=-1,0,BC61+'KWh (Monthly) ENTRY NLI '!BD61)</f>
        <v>0</v>
      </c>
      <c r="BE61" s="69">
        <f>IF('KWh (Monthly) ENTRY NLI '!BE$5=-1,0,BD61+'KWh (Monthly) ENTRY NLI '!BE61)</f>
        <v>0</v>
      </c>
      <c r="BF61" s="69">
        <f>IF('KWh (Monthly) ENTRY NLI '!BF$5=-1,0,BE61+'KWh (Monthly) ENTRY NLI '!BF61)</f>
        <v>0</v>
      </c>
      <c r="BG61" s="69">
        <f>IF('KWh (Monthly) ENTRY NLI '!BG$5=-1,0,BF61+'KWh (Monthly) ENTRY NLI '!BG61)</f>
        <v>0</v>
      </c>
      <c r="BH61" s="69">
        <f>IF('KWh (Monthly) ENTRY NLI '!BH$5=-1,0,BG61+'KWh (Monthly) ENTRY NLI '!BH61)</f>
        <v>0</v>
      </c>
      <c r="BI61" s="69">
        <f>IF('KWh (Monthly) ENTRY NLI '!BI$5=-1,0,BH61+'KWh (Monthly) ENTRY NLI '!BI61)</f>
        <v>0</v>
      </c>
      <c r="BJ61" s="69">
        <f>IF('KWh (Monthly) ENTRY NLI '!BJ$5=-1,0,BI61+'KWh (Monthly) ENTRY NLI '!BJ61)</f>
        <v>0</v>
      </c>
      <c r="BK61" s="69">
        <f>IF('KWh (Monthly) ENTRY NLI '!BK$5=-1,0,BJ61+'KWh (Monthly) ENTRY NLI '!BK61)</f>
        <v>0</v>
      </c>
      <c r="BL61" s="69">
        <f>IF('KWh (Monthly) ENTRY NLI '!BL$5=-1,0,BK61+'KWh (Monthly) ENTRY NLI '!BL61)</f>
        <v>0</v>
      </c>
      <c r="BM61" s="69">
        <f>IF('KWh (Monthly) ENTRY NLI '!BM$5=-1,0,BL61+'KWh (Monthly) ENTRY NLI '!BM61)</f>
        <v>0</v>
      </c>
      <c r="BN61" s="69">
        <f>IF('KWh (Monthly) ENTRY NLI '!BN$5=-1,0,BM61+'KWh (Monthly) ENTRY NLI '!BN61)</f>
        <v>0</v>
      </c>
      <c r="BO61" s="69">
        <f>IF('KWh (Monthly) ENTRY NLI '!BO$5=-1,0,BN61+'KWh (Monthly) ENTRY NLI '!BO61)</f>
        <v>0</v>
      </c>
      <c r="BP61" s="69">
        <f>IF('KWh (Monthly) ENTRY NLI '!BP$5=-1,0,BO61+'KWh (Monthly) ENTRY NLI '!BP61)</f>
        <v>0</v>
      </c>
      <c r="BQ61" s="69">
        <f>IF('KWh (Monthly) ENTRY NLI '!BQ$5=-1,0,BP61+'KWh (Monthly) ENTRY NLI '!BQ61)</f>
        <v>0</v>
      </c>
      <c r="BR61" s="69">
        <f>IF('KWh (Monthly) ENTRY NLI '!BR$5=-1,0,BQ61+'KWh (Monthly) ENTRY NLI '!BR61)</f>
        <v>0</v>
      </c>
      <c r="BS61" s="69">
        <f>IF('KWh (Monthly) ENTRY NLI '!BS$5=-1,0,BR61+'KWh (Monthly) ENTRY NLI '!BS61)</f>
        <v>0</v>
      </c>
      <c r="BT61" s="69">
        <f>IF('KWh (Monthly) ENTRY NLI '!BT$5=-1,0,BS61+'KWh (Monthly) ENTRY NLI '!BT61)</f>
        <v>0</v>
      </c>
      <c r="BU61" s="69">
        <f>IF('KWh (Monthly) ENTRY NLI '!BU$5=-1,0,BT61+'KWh (Monthly) ENTRY NLI '!BU61)</f>
        <v>0</v>
      </c>
      <c r="BV61" s="69">
        <f>IF('KWh (Monthly) ENTRY NLI '!BV$5=-1,0,BU61+'KWh (Monthly) ENTRY NLI '!BV61)</f>
        <v>0</v>
      </c>
      <c r="BW61" s="69">
        <f>IF('KWh (Monthly) ENTRY NLI '!BW$5=-1,0,BV61+'KWh (Monthly) ENTRY NLI '!BW61)</f>
        <v>0</v>
      </c>
      <c r="BX61" s="69">
        <f>IF('KWh (Monthly) ENTRY NLI '!BX$5=-1,0,BW61+'KWh (Monthly) ENTRY NLI '!BX61)</f>
        <v>0</v>
      </c>
      <c r="BY61" s="69">
        <f>IF('KWh (Monthly) ENTRY NLI '!BY$5=-1,0,BX61+'KWh (Monthly) ENTRY NLI '!BY61)</f>
        <v>0</v>
      </c>
      <c r="BZ61" s="69">
        <f>IF('KWh (Monthly) ENTRY NLI '!BZ$5=-1,0,BY61+'KWh (Monthly) ENTRY NLI '!BZ61)</f>
        <v>0</v>
      </c>
      <c r="CA61" s="69">
        <f>IF('KWh (Monthly) ENTRY NLI '!CA$5=-1,0,BZ61+'KWh (Monthly) ENTRY NLI '!CA61)</f>
        <v>0</v>
      </c>
      <c r="CB61" s="69">
        <f>IF('KWh (Monthly) ENTRY NLI '!CB$5=-1,0,CA61+'KWh (Monthly) ENTRY NLI '!CB61)</f>
        <v>0</v>
      </c>
      <c r="CC61" s="69">
        <f>IF('KWh (Monthly) ENTRY NLI '!CC$5=-1,0,CB61+'KWh (Monthly) ENTRY NLI '!CC61)</f>
        <v>0</v>
      </c>
      <c r="CD61" s="69">
        <f>IF('KWh (Monthly) ENTRY NLI '!CD$5=-1,0,CC61+'KWh (Monthly) ENTRY NLI '!CD61)</f>
        <v>0</v>
      </c>
      <c r="CE61" s="69">
        <f>IF('KWh (Monthly) ENTRY NLI '!CE$5=-1,0,CD61+'KWh (Monthly) ENTRY NLI '!CE61)</f>
        <v>0</v>
      </c>
      <c r="CF61" s="69">
        <f>IF('KWh (Monthly) ENTRY NLI '!CF$5=-1,0,CE61+'KWh (Monthly) ENTRY NLI '!CF61)</f>
        <v>0</v>
      </c>
      <c r="CG61" s="69">
        <f>IF('KWh (Monthly) ENTRY NLI '!CG$5=-1,0,CF61+'KWh (Monthly) ENTRY NLI '!CG61)</f>
        <v>0</v>
      </c>
      <c r="CH61" s="69">
        <f>IF('KWh (Monthly) ENTRY NLI '!CH$5=-1,0,CG61+'KWh (Monthly) ENTRY NLI '!CH61)</f>
        <v>0</v>
      </c>
      <c r="CI61" s="69">
        <f>IF('KWh (Monthly) ENTRY NLI '!CI$5=-1,0,CH61+'KWh (Monthly) ENTRY NLI '!CI61)</f>
        <v>0</v>
      </c>
      <c r="CJ61" s="69">
        <f>IF('KWh (Monthly) ENTRY NLI '!CJ$5=-1,0,CI61+'KWh (Monthly) ENTRY NLI '!CJ61)</f>
        <v>0</v>
      </c>
      <c r="CK61" s="69">
        <f>IF('KWh (Monthly) ENTRY NLI '!CK$5=-1,0,CJ61+'KWh (Monthly) ENTRY NLI '!CK61)</f>
        <v>0</v>
      </c>
      <c r="CL61" s="69">
        <f>IF('KWh (Monthly) ENTRY NLI '!CL$5=-1,0,CK61+'KWh (Monthly) ENTRY NLI '!CL61)</f>
        <v>0</v>
      </c>
      <c r="CM61" s="69">
        <f>IF('KWh (Monthly) ENTRY NLI '!CM$5=-1,0,CL61+'KWh (Monthly) ENTRY NLI '!CM61)</f>
        <v>0</v>
      </c>
      <c r="CN61" s="69">
        <f>IF('KWh (Monthly) ENTRY NLI '!CN$5=-1,0,CM61+'KWh (Monthly) ENTRY NLI '!CN61)</f>
        <v>0</v>
      </c>
      <c r="CO61" s="69">
        <f>IF('KWh (Monthly) ENTRY NLI '!CO$5=-1,0,CN61+'KWh (Monthly) ENTRY NLI '!CO61)</f>
        <v>0</v>
      </c>
      <c r="CP61" s="69">
        <f>IF('KWh (Monthly) ENTRY NLI '!CP$5=-1,0,CO61+'KWh (Monthly) ENTRY NLI '!CP61)</f>
        <v>0</v>
      </c>
      <c r="CQ61" s="69">
        <f>IF('KWh (Monthly) ENTRY NLI '!CQ$5=-1,0,CP61+'KWh (Monthly) ENTRY NLI '!CQ61)</f>
        <v>0</v>
      </c>
      <c r="CR61" s="69">
        <f>IF('KWh (Monthly) ENTRY NLI '!CR$5=-1,0,CQ61+'KWh (Monthly) ENTRY NLI '!CR61)</f>
        <v>0</v>
      </c>
      <c r="CS61" s="69">
        <f>IF('KWh (Monthly) ENTRY NLI '!CS$5=-1,0,CR61+'KWh (Monthly) ENTRY NLI '!CS61)</f>
        <v>0</v>
      </c>
      <c r="CT61" s="69">
        <f>IF('KWh (Monthly) ENTRY NLI '!CT$5=-1,0,CS61+'KWh (Monthly) ENTRY NLI '!CT61)</f>
        <v>0</v>
      </c>
      <c r="CU61" s="69">
        <f>IF('KWh (Monthly) ENTRY NLI '!CU$5=-1,0,CT61+'KWh (Monthly) ENTRY NLI '!CU61)</f>
        <v>0</v>
      </c>
      <c r="CV61" s="69">
        <f>IF('KWh (Monthly) ENTRY NLI '!CV$5=-1,0,CU61+'KWh (Monthly) ENTRY NLI '!CV61)</f>
        <v>0</v>
      </c>
      <c r="CW61" s="69">
        <f>IF('KWh (Monthly) ENTRY NLI '!CW$5=-1,0,CV61+'KWh (Monthly) ENTRY NLI '!CW61)</f>
        <v>0</v>
      </c>
      <c r="CX61" s="69">
        <f>IF('KWh (Monthly) ENTRY NLI '!CX$5=-1,0,CW61+'KWh (Monthly) ENTRY NLI '!CX61)</f>
        <v>0</v>
      </c>
      <c r="CY61" s="69">
        <f>IF('KWh (Monthly) ENTRY NLI '!CY$5=-1,0,CX61+'KWh (Monthly) ENTRY NLI '!CY61)</f>
        <v>0</v>
      </c>
      <c r="CZ61" s="69">
        <f>IF('KWh (Monthly) ENTRY NLI '!CZ$5=-1,0,CY61+'KWh (Monthly) ENTRY NLI '!CZ61)</f>
        <v>0</v>
      </c>
      <c r="DA61" s="69">
        <f>IF('KWh (Monthly) ENTRY NLI '!DA$5=-1,0,CZ61+'KWh (Monthly) ENTRY NLI '!DA61)</f>
        <v>0</v>
      </c>
      <c r="DB61" s="69">
        <f>IF('KWh (Monthly) ENTRY NLI '!DB$5=-1,0,DA61+'KWh (Monthly) ENTRY NLI '!DB61)</f>
        <v>0</v>
      </c>
      <c r="DC61" s="69">
        <f>IF('KWh (Monthly) ENTRY NLI '!DC$5=-1,0,DB61+'KWh (Monthly) ENTRY NLI '!DC61)</f>
        <v>0</v>
      </c>
      <c r="DD61" s="69">
        <f>IF('KWh (Monthly) ENTRY NLI '!DD$5=-1,0,DC61+'KWh (Monthly) ENTRY NLI '!DD61)</f>
        <v>0</v>
      </c>
      <c r="DE61" s="69">
        <f>IF('KWh (Monthly) ENTRY NLI '!DE$5=-1,0,DD61+'KWh (Monthly) ENTRY NLI '!DE61)</f>
        <v>0</v>
      </c>
      <c r="DF61" s="69">
        <f>IF('KWh (Monthly) ENTRY NLI '!DF$5=-1,0,DE61+'KWh (Monthly) ENTRY NLI '!DF61)</f>
        <v>0</v>
      </c>
      <c r="DG61" s="69">
        <f>IF('KWh (Monthly) ENTRY NLI '!DG$5=-1,0,DF61+'KWh (Monthly) ENTRY NLI '!DG61)</f>
        <v>0</v>
      </c>
      <c r="DH61" s="69">
        <f>IF('KWh (Monthly) ENTRY NLI '!DH$5=-1,0,DG61+'KWh (Monthly) ENTRY NLI '!DH61)</f>
        <v>0</v>
      </c>
      <c r="DI61" s="69">
        <f>IF('KWh (Monthly) ENTRY NLI '!DI$5=-1,0,DH61+'KWh (Monthly) ENTRY NLI '!DI61)</f>
        <v>0</v>
      </c>
      <c r="DJ61" s="69">
        <f>IF('KWh (Monthly) ENTRY NLI '!DJ$5=-1,0,DI61+'KWh (Monthly) ENTRY NLI '!DJ61)</f>
        <v>0</v>
      </c>
      <c r="DK61" s="69">
        <f>IF('KWh (Monthly) ENTRY NLI '!DK$5=-1,0,DJ61+'KWh (Monthly) ENTRY NLI '!DK61)</f>
        <v>0</v>
      </c>
      <c r="DL61" s="69">
        <f>IF('KWh (Monthly) ENTRY NLI '!DL$5=-1,0,DK61+'KWh (Monthly) ENTRY NLI '!DL61)</f>
        <v>0</v>
      </c>
      <c r="DM61" s="69">
        <f>IF('KWh (Monthly) ENTRY NLI '!DM$5=-1,0,DL61+'KWh (Monthly) ENTRY NLI '!DM61)</f>
        <v>0</v>
      </c>
      <c r="DN61" s="69">
        <f>IF('KWh (Monthly) ENTRY NLI '!DN$5=-1,0,DM61+'KWh (Monthly) ENTRY NLI '!DN61)</f>
        <v>0</v>
      </c>
      <c r="DO61" s="69">
        <f>IF('KWh (Monthly) ENTRY NLI '!DO$5=-1,0,DN61+'KWh (Monthly) ENTRY NLI '!DO61)</f>
        <v>0</v>
      </c>
      <c r="DP61" s="69">
        <f>IF('KWh (Monthly) ENTRY NLI '!DP$5=-1,0,DO61+'KWh (Monthly) ENTRY NLI '!DP61)</f>
        <v>0</v>
      </c>
      <c r="DQ61" s="69">
        <f>IF('KWh (Monthly) ENTRY NLI '!DQ$5=-1,0,DP61+'KWh (Monthly) ENTRY NLI '!DQ61)</f>
        <v>0</v>
      </c>
      <c r="DR61" s="69">
        <f>IF('KWh (Monthly) ENTRY NLI '!DR$5=-1,0,DQ61+'KWh (Monthly) ENTRY NLI '!DR61)</f>
        <v>0</v>
      </c>
    </row>
    <row r="62" spans="1:122" ht="15.75" thickBot="1" x14ac:dyDescent="0.3">
      <c r="A62" s="164"/>
      <c r="B62" s="45" t="s">
        <v>8</v>
      </c>
      <c r="C62" s="69">
        <f>IF('KWh (Monthly) ENTRY NLI '!C$5=0,0,'KWh (Monthly) ENTRY NLI '!C62)</f>
        <v>0</v>
      </c>
      <c r="D62" s="69">
        <f>IF('KWh (Monthly) ENTRY NLI '!D$5=0,0,C62+'KWh (Monthly) ENTRY NLI '!D62)</f>
        <v>0</v>
      </c>
      <c r="E62" s="69">
        <f>IF('KWh (Monthly) ENTRY NLI '!E$5=0,0,D62+'KWh (Monthly) ENTRY NLI '!E62)</f>
        <v>0</v>
      </c>
      <c r="F62" s="69">
        <f>IF('KWh (Monthly) ENTRY NLI '!F$5=0,0,E62+'KWh (Monthly) ENTRY NLI '!F62)</f>
        <v>0</v>
      </c>
      <c r="G62" s="69">
        <f>IF('KWh (Monthly) ENTRY NLI '!G$5=0,0,F62+'KWh (Monthly) ENTRY NLI '!G62)</f>
        <v>0</v>
      </c>
      <c r="H62" s="69">
        <f>IF('KWh (Monthly) ENTRY NLI '!H$5=0,0,G62+'KWh (Monthly) ENTRY NLI '!H62)</f>
        <v>0</v>
      </c>
      <c r="I62" s="69">
        <f>IF('KWh (Monthly) ENTRY NLI '!I$5=0,0,H62+'KWh (Monthly) ENTRY NLI '!I62)</f>
        <v>0</v>
      </c>
      <c r="J62" s="69">
        <f>IF('KWh (Monthly) ENTRY NLI '!J$5=0,0,I62+'KWh (Monthly) ENTRY NLI '!J62)</f>
        <v>0</v>
      </c>
      <c r="K62" s="69">
        <f>IF('KWh (Monthly) ENTRY NLI '!K$5=0,0,J62+'KWh (Monthly) ENTRY NLI '!K62)</f>
        <v>0</v>
      </c>
      <c r="L62" s="69">
        <f>IF('KWh (Monthly) ENTRY NLI '!L$5=0,0,K62+'KWh (Monthly) ENTRY NLI '!L62)</f>
        <v>0</v>
      </c>
      <c r="M62" s="69">
        <f>IF('KWh (Monthly) ENTRY NLI '!M$5=0,0,L62+'KWh (Monthly) ENTRY NLI '!M62)</f>
        <v>0</v>
      </c>
      <c r="N62" s="69">
        <f>IF('KWh (Monthly) ENTRY NLI '!N$5=0,0,M62+'KWh (Monthly) ENTRY NLI '!N62)</f>
        <v>0</v>
      </c>
      <c r="O62" s="69">
        <f>IF('KWh (Monthly) ENTRY NLI '!O$5=0,0,N62+'KWh (Monthly) ENTRY NLI '!O62)</f>
        <v>0</v>
      </c>
      <c r="P62" s="69">
        <f>IF('KWh (Monthly) ENTRY NLI '!P$5=0,0,O62+'KWh (Monthly) ENTRY NLI '!P62)</f>
        <v>0</v>
      </c>
      <c r="Q62" s="69">
        <f>IF('KWh (Monthly) ENTRY NLI '!Q$5=0,0,P62+'KWh (Monthly) ENTRY NLI '!Q62)</f>
        <v>0</v>
      </c>
      <c r="R62" s="69">
        <f>IF('KWh (Monthly) ENTRY NLI '!R$5=0,0,Q62+'KWh (Monthly) ENTRY NLI '!R62)</f>
        <v>0</v>
      </c>
      <c r="S62" s="69">
        <f>IF('KWh (Monthly) ENTRY NLI '!S$5=0,0,R62+'KWh (Monthly) ENTRY NLI '!S62)</f>
        <v>0</v>
      </c>
      <c r="T62" s="69">
        <f>IF('KWh (Monthly) ENTRY NLI '!T$5=0,0,S62+'KWh (Monthly) ENTRY NLI '!T62)</f>
        <v>0</v>
      </c>
      <c r="U62" s="69">
        <f>IF('KWh (Monthly) ENTRY NLI '!U$5=0,0,T62+'KWh (Monthly) ENTRY NLI '!U62)</f>
        <v>0</v>
      </c>
      <c r="V62" s="69">
        <f>IF('KWh (Monthly) ENTRY NLI '!V$5=0,0,U62+'KWh (Monthly) ENTRY NLI '!V62)</f>
        <v>0</v>
      </c>
      <c r="W62" s="69">
        <f>IF('KWh (Monthly) ENTRY NLI '!W$5=0,0,V62+'KWh (Monthly) ENTRY NLI '!W62)</f>
        <v>0</v>
      </c>
      <c r="X62" s="69">
        <f>IF('KWh (Monthly) ENTRY NLI '!X$5=0,0,W62+'KWh (Monthly) ENTRY NLI '!X62)</f>
        <v>0</v>
      </c>
      <c r="Y62" s="69">
        <f>IF('KWh (Monthly) ENTRY NLI '!Y$5=0,0,X62+'KWh (Monthly) ENTRY NLI '!Y62)</f>
        <v>0</v>
      </c>
      <c r="Z62" s="69">
        <f>IF('KWh (Monthly) ENTRY NLI '!Z$5=0,0,Y62+'KWh (Monthly) ENTRY NLI '!Z62)</f>
        <v>0</v>
      </c>
      <c r="AA62" s="69">
        <f>IF('KWh (Monthly) ENTRY NLI '!AA$5=0,0,Z62+'KWh (Monthly) ENTRY NLI '!AA62)</f>
        <v>0</v>
      </c>
      <c r="AB62" s="69">
        <f>IF('KWh (Monthly) ENTRY NLI '!AB$5=0,0,AA62+'KWh (Monthly) ENTRY NLI '!AB62)</f>
        <v>0</v>
      </c>
      <c r="AC62" s="69">
        <f>IF('KWh (Monthly) ENTRY NLI '!AC$5=0,0,AB62+'KWh (Monthly) ENTRY NLI '!AC62)</f>
        <v>0</v>
      </c>
      <c r="AD62" s="69">
        <f>IF('KWh (Monthly) ENTRY NLI '!AD$5=0,0,AC62+'KWh (Monthly) ENTRY NLI '!AD62)</f>
        <v>0</v>
      </c>
      <c r="AE62" s="69">
        <f>IF('KWh (Monthly) ENTRY NLI '!AE$5=0,0,AD62+'KWh (Monthly) ENTRY NLI '!AE62)</f>
        <v>0</v>
      </c>
      <c r="AF62" s="69">
        <f>IF('KWh (Monthly) ENTRY NLI '!AF$5=0,0,AE62+'KWh (Monthly) ENTRY NLI '!AF62)</f>
        <v>0</v>
      </c>
      <c r="AG62" s="69">
        <f>IF('KWh (Monthly) ENTRY NLI '!AG$5=0,0,AF62+'KWh (Monthly) ENTRY NLI '!AG62)</f>
        <v>0</v>
      </c>
      <c r="AH62" s="69">
        <f>IF('KWh (Monthly) ENTRY NLI '!AH$5=0,0,AG62+'KWh (Monthly) ENTRY NLI '!AH62)</f>
        <v>0</v>
      </c>
      <c r="AI62" s="69">
        <f>IF('KWh (Monthly) ENTRY NLI '!AI$5=0,0,AH62+'KWh (Monthly) ENTRY NLI '!AI62)</f>
        <v>0</v>
      </c>
      <c r="AJ62" s="69">
        <f>IF('KWh (Monthly) ENTRY NLI '!AJ$5=0,0,AI62+'KWh (Monthly) ENTRY NLI '!AJ62)</f>
        <v>0</v>
      </c>
      <c r="AK62" s="69">
        <f>IF('KWh (Monthly) ENTRY NLI '!AK$5=0,0,AJ62+'KWh (Monthly) ENTRY NLI '!AK62)</f>
        <v>0</v>
      </c>
      <c r="AL62" s="69">
        <f>IF('KWh (Monthly) ENTRY NLI '!AL$5=0,0,AK62+'KWh (Monthly) ENTRY NLI '!AL62)</f>
        <v>0</v>
      </c>
      <c r="AM62" s="69">
        <f>IF('KWh (Monthly) ENTRY NLI '!AM$5=0,0,AL62+'KWh (Monthly) ENTRY NLI '!AM62)</f>
        <v>0</v>
      </c>
      <c r="AN62" s="69">
        <f>IF('KWh (Monthly) ENTRY NLI '!AN$5=0,0,AM62+'KWh (Monthly) ENTRY NLI '!AN62)</f>
        <v>0</v>
      </c>
      <c r="AO62" s="69">
        <f>IF('KWh (Monthly) ENTRY NLI '!AO$5=-1,0,AN62+'KWh (Monthly) ENTRY NLI '!AO62)</f>
        <v>0</v>
      </c>
      <c r="AP62" s="69">
        <f>IF('KWh (Monthly) ENTRY NLI '!AP$5=-1,0,AO62+'KWh (Monthly) ENTRY NLI '!AP62)</f>
        <v>0</v>
      </c>
      <c r="AQ62" s="69">
        <f>IF('KWh (Monthly) ENTRY NLI '!AQ$5=-1,0,AP62+'KWh (Monthly) ENTRY NLI '!AQ62)</f>
        <v>0</v>
      </c>
      <c r="AR62" s="69">
        <f>IF('KWh (Monthly) ENTRY NLI '!AR$5=-1,0,AQ62+'KWh (Monthly) ENTRY NLI '!AR62)</f>
        <v>0</v>
      </c>
      <c r="AS62" s="69">
        <f>IF('KWh (Monthly) ENTRY NLI '!AS$5=-1,0,AR62+'KWh (Monthly) ENTRY NLI '!AS62)</f>
        <v>0</v>
      </c>
      <c r="AT62" s="69">
        <f>IF('KWh (Monthly) ENTRY NLI '!AT$5=-1,0,AS62+'KWh (Monthly) ENTRY NLI '!AT62)</f>
        <v>0</v>
      </c>
      <c r="AU62" s="69">
        <f>IF('KWh (Monthly) ENTRY NLI '!AU$5=-1,0,AT62+'KWh (Monthly) ENTRY NLI '!AU62)</f>
        <v>0</v>
      </c>
      <c r="AV62" s="69">
        <f>IF('KWh (Monthly) ENTRY NLI '!AV$5=-1,0,AU62+'KWh (Monthly) ENTRY NLI '!AV62)</f>
        <v>0</v>
      </c>
      <c r="AW62" s="69">
        <f>IF('KWh (Monthly) ENTRY NLI '!AW$5=-1,0,AV62+'KWh (Monthly) ENTRY NLI '!AW62)</f>
        <v>0</v>
      </c>
      <c r="AX62" s="69">
        <f>IF('KWh (Monthly) ENTRY NLI '!AX$5=-1,0,AW62+'KWh (Monthly) ENTRY NLI '!AX62)</f>
        <v>0</v>
      </c>
      <c r="AY62" s="69">
        <f>IF('KWh (Monthly) ENTRY NLI '!AY$5=-1,0,AX62+'KWh (Monthly) ENTRY NLI '!AY62)</f>
        <v>0</v>
      </c>
      <c r="AZ62" s="69">
        <f>IF('KWh (Monthly) ENTRY NLI '!AZ$5=-1,0,AY62+'KWh (Monthly) ENTRY NLI '!AZ62)</f>
        <v>0</v>
      </c>
      <c r="BA62" s="69">
        <f>IF('KWh (Monthly) ENTRY NLI '!BA$5=-1,0,AZ62+'KWh (Monthly) ENTRY NLI '!BA62)</f>
        <v>0</v>
      </c>
      <c r="BB62" s="69">
        <f>IF('KWh (Monthly) ENTRY NLI '!BB$5=-1,0,BA62+'KWh (Monthly) ENTRY NLI '!BB62)</f>
        <v>0</v>
      </c>
      <c r="BC62" s="69">
        <f>IF('KWh (Monthly) ENTRY NLI '!BC$5=-1,0,BB62+'KWh (Monthly) ENTRY NLI '!BC62)</f>
        <v>0</v>
      </c>
      <c r="BD62" s="69">
        <f>IF('KWh (Monthly) ENTRY NLI '!BD$5=-1,0,BC62+'KWh (Monthly) ENTRY NLI '!BD62)</f>
        <v>0</v>
      </c>
      <c r="BE62" s="69">
        <f>IF('KWh (Monthly) ENTRY NLI '!BE$5=-1,0,BD62+'KWh (Monthly) ENTRY NLI '!BE62)</f>
        <v>0</v>
      </c>
      <c r="BF62" s="69">
        <f>IF('KWh (Monthly) ENTRY NLI '!BF$5=-1,0,BE62+'KWh (Monthly) ENTRY NLI '!BF62)</f>
        <v>0</v>
      </c>
      <c r="BG62" s="69">
        <f>IF('KWh (Monthly) ENTRY NLI '!BG$5=-1,0,BF62+'KWh (Monthly) ENTRY NLI '!BG62)</f>
        <v>0</v>
      </c>
      <c r="BH62" s="69">
        <f>IF('KWh (Monthly) ENTRY NLI '!BH$5=-1,0,BG62+'KWh (Monthly) ENTRY NLI '!BH62)</f>
        <v>0</v>
      </c>
      <c r="BI62" s="69">
        <f>IF('KWh (Monthly) ENTRY NLI '!BI$5=-1,0,BH62+'KWh (Monthly) ENTRY NLI '!BI62)</f>
        <v>0</v>
      </c>
      <c r="BJ62" s="69">
        <f>IF('KWh (Monthly) ENTRY NLI '!BJ$5=-1,0,BI62+'KWh (Monthly) ENTRY NLI '!BJ62)</f>
        <v>0</v>
      </c>
      <c r="BK62" s="69">
        <f>IF('KWh (Monthly) ENTRY NLI '!BK$5=-1,0,BJ62+'KWh (Monthly) ENTRY NLI '!BK62)</f>
        <v>0</v>
      </c>
      <c r="BL62" s="69">
        <f>IF('KWh (Monthly) ENTRY NLI '!BL$5=-1,0,BK62+'KWh (Monthly) ENTRY NLI '!BL62)</f>
        <v>0</v>
      </c>
      <c r="BM62" s="69">
        <f>IF('KWh (Monthly) ENTRY NLI '!BM$5=-1,0,BL62+'KWh (Monthly) ENTRY NLI '!BM62)</f>
        <v>0</v>
      </c>
      <c r="BN62" s="69">
        <f>IF('KWh (Monthly) ENTRY NLI '!BN$5=-1,0,BM62+'KWh (Monthly) ENTRY NLI '!BN62)</f>
        <v>0</v>
      </c>
      <c r="BO62" s="69">
        <f>IF('KWh (Monthly) ENTRY NLI '!BO$5=-1,0,BN62+'KWh (Monthly) ENTRY NLI '!BO62)</f>
        <v>0</v>
      </c>
      <c r="BP62" s="69">
        <f>IF('KWh (Monthly) ENTRY NLI '!BP$5=-1,0,BO62+'KWh (Monthly) ENTRY NLI '!BP62)</f>
        <v>0</v>
      </c>
      <c r="BQ62" s="69">
        <f>IF('KWh (Monthly) ENTRY NLI '!BQ$5=-1,0,BP62+'KWh (Monthly) ENTRY NLI '!BQ62)</f>
        <v>0</v>
      </c>
      <c r="BR62" s="69">
        <f>IF('KWh (Monthly) ENTRY NLI '!BR$5=-1,0,BQ62+'KWh (Monthly) ENTRY NLI '!BR62)</f>
        <v>0</v>
      </c>
      <c r="BS62" s="69">
        <f>IF('KWh (Monthly) ENTRY NLI '!BS$5=-1,0,BR62+'KWh (Monthly) ENTRY NLI '!BS62)</f>
        <v>0</v>
      </c>
      <c r="BT62" s="69">
        <f>IF('KWh (Monthly) ENTRY NLI '!BT$5=-1,0,BS62+'KWh (Monthly) ENTRY NLI '!BT62)</f>
        <v>0</v>
      </c>
      <c r="BU62" s="69">
        <f>IF('KWh (Monthly) ENTRY NLI '!BU$5=-1,0,BT62+'KWh (Monthly) ENTRY NLI '!BU62)</f>
        <v>0</v>
      </c>
      <c r="BV62" s="69">
        <f>IF('KWh (Monthly) ENTRY NLI '!BV$5=-1,0,BU62+'KWh (Monthly) ENTRY NLI '!BV62)</f>
        <v>0</v>
      </c>
      <c r="BW62" s="69">
        <f>IF('KWh (Monthly) ENTRY NLI '!BW$5=-1,0,BV62+'KWh (Monthly) ENTRY NLI '!BW62)</f>
        <v>0</v>
      </c>
      <c r="BX62" s="69">
        <f>IF('KWh (Monthly) ENTRY NLI '!BX$5=-1,0,BW62+'KWh (Monthly) ENTRY NLI '!BX62)</f>
        <v>0</v>
      </c>
      <c r="BY62" s="69">
        <f>IF('KWh (Monthly) ENTRY NLI '!BY$5=-1,0,BX62+'KWh (Monthly) ENTRY NLI '!BY62)</f>
        <v>0</v>
      </c>
      <c r="BZ62" s="69">
        <f>IF('KWh (Monthly) ENTRY NLI '!BZ$5=-1,0,BY62+'KWh (Monthly) ENTRY NLI '!BZ62)</f>
        <v>0</v>
      </c>
      <c r="CA62" s="69">
        <f>IF('KWh (Monthly) ENTRY NLI '!CA$5=-1,0,BZ62+'KWh (Monthly) ENTRY NLI '!CA62)</f>
        <v>0</v>
      </c>
      <c r="CB62" s="69">
        <f>IF('KWh (Monthly) ENTRY NLI '!CB$5=-1,0,CA62+'KWh (Monthly) ENTRY NLI '!CB62)</f>
        <v>0</v>
      </c>
      <c r="CC62" s="69">
        <f>IF('KWh (Monthly) ENTRY NLI '!CC$5=-1,0,CB62+'KWh (Monthly) ENTRY NLI '!CC62)</f>
        <v>0</v>
      </c>
      <c r="CD62" s="69">
        <f>IF('KWh (Monthly) ENTRY NLI '!CD$5=-1,0,CC62+'KWh (Monthly) ENTRY NLI '!CD62)</f>
        <v>0</v>
      </c>
      <c r="CE62" s="69">
        <f>IF('KWh (Monthly) ENTRY NLI '!CE$5=-1,0,CD62+'KWh (Monthly) ENTRY NLI '!CE62)</f>
        <v>0</v>
      </c>
      <c r="CF62" s="69">
        <f>IF('KWh (Monthly) ENTRY NLI '!CF$5=-1,0,CE62+'KWh (Monthly) ENTRY NLI '!CF62)</f>
        <v>0</v>
      </c>
      <c r="CG62" s="69">
        <f>IF('KWh (Monthly) ENTRY NLI '!CG$5=-1,0,CF62+'KWh (Monthly) ENTRY NLI '!CG62)</f>
        <v>0</v>
      </c>
      <c r="CH62" s="69">
        <f>IF('KWh (Monthly) ENTRY NLI '!CH$5=-1,0,CG62+'KWh (Monthly) ENTRY NLI '!CH62)</f>
        <v>0</v>
      </c>
      <c r="CI62" s="69">
        <f>IF('KWh (Monthly) ENTRY NLI '!CI$5=-1,0,CH62+'KWh (Monthly) ENTRY NLI '!CI62)</f>
        <v>0</v>
      </c>
      <c r="CJ62" s="69">
        <f>IF('KWh (Monthly) ENTRY NLI '!CJ$5=-1,0,CI62+'KWh (Monthly) ENTRY NLI '!CJ62)</f>
        <v>0</v>
      </c>
      <c r="CK62" s="69">
        <f>IF('KWh (Monthly) ENTRY NLI '!CK$5=-1,0,CJ62+'KWh (Monthly) ENTRY NLI '!CK62)</f>
        <v>0</v>
      </c>
      <c r="CL62" s="69">
        <f>IF('KWh (Monthly) ENTRY NLI '!CL$5=-1,0,CK62+'KWh (Monthly) ENTRY NLI '!CL62)</f>
        <v>0</v>
      </c>
      <c r="CM62" s="69">
        <f>IF('KWh (Monthly) ENTRY NLI '!CM$5=-1,0,CL62+'KWh (Monthly) ENTRY NLI '!CM62)</f>
        <v>0</v>
      </c>
      <c r="CN62" s="69">
        <f>IF('KWh (Monthly) ENTRY NLI '!CN$5=-1,0,CM62+'KWh (Monthly) ENTRY NLI '!CN62)</f>
        <v>0</v>
      </c>
      <c r="CO62" s="69">
        <f>IF('KWh (Monthly) ENTRY NLI '!CO$5=-1,0,CN62+'KWh (Monthly) ENTRY NLI '!CO62)</f>
        <v>0</v>
      </c>
      <c r="CP62" s="69">
        <f>IF('KWh (Monthly) ENTRY NLI '!CP$5=-1,0,CO62+'KWh (Monthly) ENTRY NLI '!CP62)</f>
        <v>0</v>
      </c>
      <c r="CQ62" s="69">
        <f>IF('KWh (Monthly) ENTRY NLI '!CQ$5=-1,0,CP62+'KWh (Monthly) ENTRY NLI '!CQ62)</f>
        <v>0</v>
      </c>
      <c r="CR62" s="69">
        <f>IF('KWh (Monthly) ENTRY NLI '!CR$5=-1,0,CQ62+'KWh (Monthly) ENTRY NLI '!CR62)</f>
        <v>0</v>
      </c>
      <c r="CS62" s="69">
        <f>IF('KWh (Monthly) ENTRY NLI '!CS$5=-1,0,CR62+'KWh (Monthly) ENTRY NLI '!CS62)</f>
        <v>0</v>
      </c>
      <c r="CT62" s="69">
        <f>IF('KWh (Monthly) ENTRY NLI '!CT$5=-1,0,CS62+'KWh (Monthly) ENTRY NLI '!CT62)</f>
        <v>0</v>
      </c>
      <c r="CU62" s="69">
        <f>IF('KWh (Monthly) ENTRY NLI '!CU$5=-1,0,CT62+'KWh (Monthly) ENTRY NLI '!CU62)</f>
        <v>0</v>
      </c>
      <c r="CV62" s="69">
        <f>IF('KWh (Monthly) ENTRY NLI '!CV$5=-1,0,CU62+'KWh (Monthly) ENTRY NLI '!CV62)</f>
        <v>0</v>
      </c>
      <c r="CW62" s="69">
        <f>IF('KWh (Monthly) ENTRY NLI '!CW$5=-1,0,CV62+'KWh (Monthly) ENTRY NLI '!CW62)</f>
        <v>0</v>
      </c>
      <c r="CX62" s="69">
        <f>IF('KWh (Monthly) ENTRY NLI '!CX$5=-1,0,CW62+'KWh (Monthly) ENTRY NLI '!CX62)</f>
        <v>0</v>
      </c>
      <c r="CY62" s="69">
        <f>IF('KWh (Monthly) ENTRY NLI '!CY$5=-1,0,CX62+'KWh (Monthly) ENTRY NLI '!CY62)</f>
        <v>0</v>
      </c>
      <c r="CZ62" s="69">
        <f>IF('KWh (Monthly) ENTRY NLI '!CZ$5=-1,0,CY62+'KWh (Monthly) ENTRY NLI '!CZ62)</f>
        <v>0</v>
      </c>
      <c r="DA62" s="69">
        <f>IF('KWh (Monthly) ENTRY NLI '!DA$5=-1,0,CZ62+'KWh (Monthly) ENTRY NLI '!DA62)</f>
        <v>0</v>
      </c>
      <c r="DB62" s="69">
        <f>IF('KWh (Monthly) ENTRY NLI '!DB$5=-1,0,DA62+'KWh (Monthly) ENTRY NLI '!DB62)</f>
        <v>0</v>
      </c>
      <c r="DC62" s="69">
        <f>IF('KWh (Monthly) ENTRY NLI '!DC$5=-1,0,DB62+'KWh (Monthly) ENTRY NLI '!DC62)</f>
        <v>0</v>
      </c>
      <c r="DD62" s="69">
        <f>IF('KWh (Monthly) ENTRY NLI '!DD$5=-1,0,DC62+'KWh (Monthly) ENTRY NLI '!DD62)</f>
        <v>0</v>
      </c>
      <c r="DE62" s="69">
        <f>IF('KWh (Monthly) ENTRY NLI '!DE$5=-1,0,DD62+'KWh (Monthly) ENTRY NLI '!DE62)</f>
        <v>0</v>
      </c>
      <c r="DF62" s="69">
        <f>IF('KWh (Monthly) ENTRY NLI '!DF$5=-1,0,DE62+'KWh (Monthly) ENTRY NLI '!DF62)</f>
        <v>0</v>
      </c>
      <c r="DG62" s="69">
        <f>IF('KWh (Monthly) ENTRY NLI '!DG$5=-1,0,DF62+'KWh (Monthly) ENTRY NLI '!DG62)</f>
        <v>0</v>
      </c>
      <c r="DH62" s="69">
        <f>IF('KWh (Monthly) ENTRY NLI '!DH$5=-1,0,DG62+'KWh (Monthly) ENTRY NLI '!DH62)</f>
        <v>0</v>
      </c>
      <c r="DI62" s="69">
        <f>IF('KWh (Monthly) ENTRY NLI '!DI$5=-1,0,DH62+'KWh (Monthly) ENTRY NLI '!DI62)</f>
        <v>0</v>
      </c>
      <c r="DJ62" s="69">
        <f>IF('KWh (Monthly) ENTRY NLI '!DJ$5=-1,0,DI62+'KWh (Monthly) ENTRY NLI '!DJ62)</f>
        <v>0</v>
      </c>
      <c r="DK62" s="69">
        <f>IF('KWh (Monthly) ENTRY NLI '!DK$5=-1,0,DJ62+'KWh (Monthly) ENTRY NLI '!DK62)</f>
        <v>0</v>
      </c>
      <c r="DL62" s="69">
        <f>IF('KWh (Monthly) ENTRY NLI '!DL$5=-1,0,DK62+'KWh (Monthly) ENTRY NLI '!DL62)</f>
        <v>0</v>
      </c>
      <c r="DM62" s="69">
        <f>IF('KWh (Monthly) ENTRY NLI '!DM$5=-1,0,DL62+'KWh (Monthly) ENTRY NLI '!DM62)</f>
        <v>0</v>
      </c>
      <c r="DN62" s="69">
        <f>IF('KWh (Monthly) ENTRY NLI '!DN$5=-1,0,DM62+'KWh (Monthly) ENTRY NLI '!DN62)</f>
        <v>0</v>
      </c>
      <c r="DO62" s="69">
        <f>IF('KWh (Monthly) ENTRY NLI '!DO$5=-1,0,DN62+'KWh (Monthly) ENTRY NLI '!DO62)</f>
        <v>0</v>
      </c>
      <c r="DP62" s="69">
        <f>IF('KWh (Monthly) ENTRY NLI '!DP$5=-1,0,DO62+'KWh (Monthly) ENTRY NLI '!DP62)</f>
        <v>0</v>
      </c>
      <c r="DQ62" s="69">
        <f>IF('KWh (Monthly) ENTRY NLI '!DQ$5=-1,0,DP62+'KWh (Monthly) ENTRY NLI '!DQ62)</f>
        <v>0</v>
      </c>
      <c r="DR62" s="69">
        <f>IF('KWh (Monthly) ENTRY NLI '!DR$5=-1,0,DQ62+'KWh (Monthly) ENTRY NLI '!DR62)</f>
        <v>0</v>
      </c>
    </row>
    <row r="63" spans="1:122" ht="15.75" thickBot="1" x14ac:dyDescent="0.3"/>
    <row r="64" spans="1:122" ht="15.75" x14ac:dyDescent="0.25">
      <c r="A64" s="19"/>
      <c r="B64" s="76" t="s">
        <v>33</v>
      </c>
      <c r="C64" s="51">
        <v>43466</v>
      </c>
      <c r="D64" s="51">
        <v>43497</v>
      </c>
      <c r="E64" s="49">
        <v>43525</v>
      </c>
      <c r="F64" s="49">
        <v>43556</v>
      </c>
      <c r="G64" s="49">
        <v>43586</v>
      </c>
      <c r="H64" s="49">
        <v>43617</v>
      </c>
      <c r="I64" s="49">
        <v>43647</v>
      </c>
      <c r="J64" s="49">
        <v>43678</v>
      </c>
      <c r="K64" s="49">
        <v>43709</v>
      </c>
      <c r="L64" s="49">
        <v>43739</v>
      </c>
      <c r="M64" s="49">
        <v>43770</v>
      </c>
      <c r="N64" s="49">
        <v>43800</v>
      </c>
      <c r="O64" s="49">
        <v>43831</v>
      </c>
      <c r="P64" s="49">
        <v>43862</v>
      </c>
      <c r="Q64" s="50">
        <v>43891</v>
      </c>
      <c r="R64" s="50">
        <v>43922</v>
      </c>
      <c r="S64" s="50">
        <v>43952</v>
      </c>
      <c r="T64" s="50">
        <v>43983</v>
      </c>
      <c r="U64" s="50">
        <v>44013</v>
      </c>
      <c r="V64" s="50">
        <v>44044</v>
      </c>
      <c r="W64" s="50">
        <v>44075</v>
      </c>
      <c r="X64" s="50">
        <v>44105</v>
      </c>
      <c r="Y64" s="50">
        <v>44136</v>
      </c>
      <c r="Z64" s="50">
        <v>44166</v>
      </c>
      <c r="AA64" s="50">
        <v>44197</v>
      </c>
      <c r="AB64" s="50">
        <v>44228</v>
      </c>
      <c r="AC64" s="51">
        <v>44256</v>
      </c>
      <c r="AD64" s="51">
        <v>44287</v>
      </c>
      <c r="AE64" s="51">
        <v>44317</v>
      </c>
      <c r="AF64" s="51">
        <v>44348</v>
      </c>
      <c r="AG64" s="51">
        <v>44378</v>
      </c>
      <c r="AH64" s="51">
        <v>44409</v>
      </c>
      <c r="AI64" s="51">
        <v>44440</v>
      </c>
      <c r="AJ64" s="51">
        <v>44470</v>
      </c>
      <c r="AK64" s="51">
        <v>44501</v>
      </c>
      <c r="AL64" s="51">
        <v>44531</v>
      </c>
      <c r="AM64" s="51">
        <v>44562</v>
      </c>
      <c r="AN64" s="51">
        <v>44593</v>
      </c>
      <c r="AO64" s="49">
        <v>44621</v>
      </c>
      <c r="AP64" s="49">
        <v>44652</v>
      </c>
      <c r="AQ64" s="49">
        <v>44682</v>
      </c>
      <c r="AR64" s="49">
        <v>44713</v>
      </c>
      <c r="AS64" s="49">
        <v>44743</v>
      </c>
      <c r="AT64" s="49">
        <v>44774</v>
      </c>
      <c r="AU64" s="49">
        <v>44805</v>
      </c>
      <c r="AV64" s="49">
        <v>44835</v>
      </c>
      <c r="AW64" s="49">
        <v>44866</v>
      </c>
      <c r="AX64" s="49">
        <v>44896</v>
      </c>
      <c r="AY64" s="49">
        <v>44927</v>
      </c>
      <c r="AZ64" s="49">
        <v>44958</v>
      </c>
      <c r="BA64" s="50">
        <v>44986</v>
      </c>
      <c r="BB64" s="50">
        <v>45017</v>
      </c>
      <c r="BC64" s="50">
        <v>45047</v>
      </c>
      <c r="BD64" s="50">
        <v>45078</v>
      </c>
      <c r="BE64" s="50">
        <v>45108</v>
      </c>
      <c r="BF64" s="50">
        <v>45139</v>
      </c>
      <c r="BG64" s="50">
        <v>45170</v>
      </c>
      <c r="BH64" s="50">
        <v>45200</v>
      </c>
      <c r="BI64" s="50">
        <v>45231</v>
      </c>
      <c r="BJ64" s="50">
        <v>45261</v>
      </c>
      <c r="BK64" s="50">
        <v>45292</v>
      </c>
      <c r="BL64" s="50">
        <v>45323</v>
      </c>
      <c r="BM64" s="51">
        <v>45352</v>
      </c>
      <c r="BN64" s="51">
        <v>45383</v>
      </c>
      <c r="BO64" s="51">
        <v>45413</v>
      </c>
      <c r="BP64" s="51">
        <v>45444</v>
      </c>
      <c r="BQ64" s="51">
        <v>45474</v>
      </c>
      <c r="BR64" s="51">
        <v>45505</v>
      </c>
      <c r="BS64" s="51">
        <v>45536</v>
      </c>
      <c r="BT64" s="51">
        <v>45566</v>
      </c>
      <c r="BU64" s="51">
        <v>45597</v>
      </c>
      <c r="BV64" s="51">
        <v>45627</v>
      </c>
      <c r="BW64" s="51">
        <v>45658</v>
      </c>
      <c r="BX64" s="51">
        <v>45689</v>
      </c>
      <c r="BY64" s="49">
        <v>45717</v>
      </c>
      <c r="BZ64" s="49">
        <v>45748</v>
      </c>
      <c r="CA64" s="49">
        <v>45778</v>
      </c>
      <c r="CB64" s="49">
        <v>45809</v>
      </c>
      <c r="CC64" s="49">
        <v>45839</v>
      </c>
      <c r="CD64" s="49">
        <v>45870</v>
      </c>
      <c r="CE64" s="49">
        <v>45901</v>
      </c>
      <c r="CF64" s="49">
        <v>45931</v>
      </c>
      <c r="CG64" s="49">
        <v>45962</v>
      </c>
      <c r="CH64" s="49">
        <v>45992</v>
      </c>
      <c r="CI64" s="49">
        <v>46023</v>
      </c>
      <c r="CJ64" s="49">
        <v>46054</v>
      </c>
      <c r="CK64" s="49">
        <v>46082</v>
      </c>
      <c r="CL64" s="49">
        <v>46113</v>
      </c>
      <c r="CM64" s="49">
        <v>46143</v>
      </c>
      <c r="CN64" s="49">
        <v>46174</v>
      </c>
      <c r="CO64" s="49">
        <v>46204</v>
      </c>
      <c r="CP64" s="49">
        <v>46235</v>
      </c>
      <c r="CQ64" s="49">
        <v>46266</v>
      </c>
      <c r="CR64" s="49">
        <v>46296</v>
      </c>
      <c r="CS64" s="49">
        <v>46327</v>
      </c>
      <c r="CT64" s="49">
        <v>46357</v>
      </c>
      <c r="CU64" s="49">
        <v>46388</v>
      </c>
      <c r="CV64" s="49">
        <v>46419</v>
      </c>
      <c r="CW64" s="49">
        <v>46447</v>
      </c>
      <c r="CX64" s="49">
        <v>46478</v>
      </c>
      <c r="CY64" s="49">
        <v>46508</v>
      </c>
      <c r="CZ64" s="49">
        <v>46539</v>
      </c>
      <c r="DA64" s="49">
        <v>46569</v>
      </c>
      <c r="DB64" s="49">
        <v>46600</v>
      </c>
      <c r="DC64" s="49">
        <v>46631</v>
      </c>
      <c r="DD64" s="49">
        <v>46661</v>
      </c>
      <c r="DE64" s="49">
        <v>46692</v>
      </c>
      <c r="DF64" s="49">
        <v>46722</v>
      </c>
      <c r="DG64" s="49">
        <v>46753</v>
      </c>
      <c r="DH64" s="49">
        <v>46784</v>
      </c>
      <c r="DI64" s="49">
        <v>46813</v>
      </c>
      <c r="DJ64" s="49">
        <v>46844</v>
      </c>
      <c r="DK64" s="49">
        <v>46874</v>
      </c>
      <c r="DL64" s="49">
        <v>46905</v>
      </c>
      <c r="DM64" s="49">
        <v>46935</v>
      </c>
      <c r="DN64" s="49">
        <v>46966</v>
      </c>
      <c r="DO64" s="49">
        <v>46997</v>
      </c>
      <c r="DP64" s="49">
        <v>47027</v>
      </c>
      <c r="DQ64" s="49">
        <v>47058</v>
      </c>
      <c r="DR64" s="49">
        <v>47088</v>
      </c>
    </row>
    <row r="65" spans="1:122" ht="15" customHeight="1" x14ac:dyDescent="0.25">
      <c r="A65" s="162" t="s">
        <v>29</v>
      </c>
      <c r="B65" s="45" t="s">
        <v>9</v>
      </c>
      <c r="C65" s="69">
        <f>IF('KWh (Monthly) ENTRY NLI '!C$5=0,0,'KWh (Monthly) ENTRY NLI '!C65)</f>
        <v>0</v>
      </c>
      <c r="D65" s="69">
        <f>IF('KWh (Monthly) ENTRY NLI '!D$5=0,0,C65+'KWh (Monthly) ENTRY NLI '!D65)</f>
        <v>0</v>
      </c>
      <c r="E65" s="69">
        <f>IF('KWh (Monthly) ENTRY NLI '!E$5=0,0,D65+'KWh (Monthly) ENTRY NLI '!E65)</f>
        <v>0</v>
      </c>
      <c r="F65" s="69">
        <f>IF('KWh (Monthly) ENTRY NLI '!F$5=0,0,E65+'KWh (Monthly) ENTRY NLI '!F65)</f>
        <v>0</v>
      </c>
      <c r="G65" s="69">
        <f>IF('KWh (Monthly) ENTRY NLI '!G$5=0,0,F65+'KWh (Monthly) ENTRY NLI '!G65)</f>
        <v>0</v>
      </c>
      <c r="H65" s="69">
        <f>IF('KWh (Monthly) ENTRY NLI '!H$5=0,0,G65+'KWh (Monthly) ENTRY NLI '!H65)</f>
        <v>0</v>
      </c>
      <c r="I65" s="69">
        <f>IF('KWh (Monthly) ENTRY NLI '!I$5=0,0,H65+'KWh (Monthly) ENTRY NLI '!I65)</f>
        <v>0</v>
      </c>
      <c r="J65" s="69">
        <f>IF('KWh (Monthly) ENTRY NLI '!J$5=0,0,I65+'KWh (Monthly) ENTRY NLI '!J65)</f>
        <v>0</v>
      </c>
      <c r="K65" s="69">
        <f>IF('KWh (Monthly) ENTRY NLI '!K$5=0,0,J65+'KWh (Monthly) ENTRY NLI '!K65)</f>
        <v>0</v>
      </c>
      <c r="L65" s="69">
        <f>IF('KWh (Monthly) ENTRY NLI '!L$5=0,0,K65+'KWh (Monthly) ENTRY NLI '!L65)</f>
        <v>0</v>
      </c>
      <c r="M65" s="69">
        <f>IF('KWh (Monthly) ENTRY NLI '!M$5=0,0,L65+'KWh (Monthly) ENTRY NLI '!M65)</f>
        <v>0</v>
      </c>
      <c r="N65" s="69">
        <f>IF('KWh (Monthly) ENTRY NLI '!N$5=0,0,M65+'KWh (Monthly) ENTRY NLI '!N65)</f>
        <v>0</v>
      </c>
      <c r="O65" s="69">
        <f>IF('KWh (Monthly) ENTRY NLI '!O$5=0,0,N65+'KWh (Monthly) ENTRY NLI '!O65)</f>
        <v>0</v>
      </c>
      <c r="P65" s="69">
        <f>IF('KWh (Monthly) ENTRY NLI '!P$5=0,0,O65+'KWh (Monthly) ENTRY NLI '!P65)</f>
        <v>0</v>
      </c>
      <c r="Q65" s="69">
        <f>IF('KWh (Monthly) ENTRY NLI '!Q$5=0,0,P65+'KWh (Monthly) ENTRY NLI '!Q65)</f>
        <v>0</v>
      </c>
      <c r="R65" s="69">
        <f>IF('KWh (Monthly) ENTRY NLI '!R$5=0,0,Q65+'KWh (Monthly) ENTRY NLI '!R65)</f>
        <v>0</v>
      </c>
      <c r="S65" s="69">
        <f>IF('KWh (Monthly) ENTRY NLI '!S$5=0,0,R65+'KWh (Monthly) ENTRY NLI '!S65)</f>
        <v>0</v>
      </c>
      <c r="T65" s="69">
        <f>IF('KWh (Monthly) ENTRY NLI '!T$5=0,0,S65+'KWh (Monthly) ENTRY NLI '!T65)</f>
        <v>0</v>
      </c>
      <c r="U65" s="69">
        <f>IF('KWh (Monthly) ENTRY NLI '!U$5=0,0,T65+'KWh (Monthly) ENTRY NLI '!U65)</f>
        <v>0</v>
      </c>
      <c r="V65" s="69">
        <f>IF('KWh (Monthly) ENTRY NLI '!V$5=0,0,U65+'KWh (Monthly) ENTRY NLI '!V65)</f>
        <v>0</v>
      </c>
      <c r="W65" s="69">
        <f>IF('KWh (Monthly) ENTRY NLI '!W$5=0,0,V65+'KWh (Monthly) ENTRY NLI '!W65)</f>
        <v>0</v>
      </c>
      <c r="X65" s="69">
        <f>IF('KWh (Monthly) ENTRY NLI '!X$5=0,0,W65+'KWh (Monthly) ENTRY NLI '!X65)</f>
        <v>0</v>
      </c>
      <c r="Y65" s="69">
        <f>IF('KWh (Monthly) ENTRY NLI '!Y$5=0,0,X65+'KWh (Monthly) ENTRY NLI '!Y65)</f>
        <v>0</v>
      </c>
      <c r="Z65" s="69">
        <f>IF('KWh (Monthly) ENTRY NLI '!Z$5=0,0,Y65+'KWh (Monthly) ENTRY NLI '!Z65)</f>
        <v>0</v>
      </c>
      <c r="AA65" s="69">
        <f>IF('KWh (Monthly) ENTRY NLI '!AA$5=0,0,Z65+'KWh (Monthly) ENTRY NLI '!AA65)</f>
        <v>0</v>
      </c>
      <c r="AB65" s="69">
        <f>IF('KWh (Monthly) ENTRY NLI '!AB$5=0,0,AA65+'KWh (Monthly) ENTRY NLI '!AB65)</f>
        <v>0</v>
      </c>
      <c r="AC65" s="69">
        <f>IF('KWh (Monthly) ENTRY NLI '!AC$5=0,0,AB65+'KWh (Monthly) ENTRY NLI '!AC65)</f>
        <v>0</v>
      </c>
      <c r="AD65" s="69">
        <f>IF('KWh (Monthly) ENTRY NLI '!AD$5=0,0,AC65+'KWh (Monthly) ENTRY NLI '!AD65)</f>
        <v>0</v>
      </c>
      <c r="AE65" s="69">
        <f>IF('KWh (Monthly) ENTRY NLI '!AE$5=0,0,AD65+'KWh (Monthly) ENTRY NLI '!AE65)</f>
        <v>0</v>
      </c>
      <c r="AF65" s="69">
        <f>IF('KWh (Monthly) ENTRY NLI '!AF$5=0,0,AE65+'KWh (Monthly) ENTRY NLI '!AF65)</f>
        <v>0</v>
      </c>
      <c r="AG65" s="69">
        <f>IF('KWh (Monthly) ENTRY NLI '!AG$5=0,0,AF65+'KWh (Monthly) ENTRY NLI '!AG65)</f>
        <v>0</v>
      </c>
      <c r="AH65" s="69">
        <f>IF('KWh (Monthly) ENTRY NLI '!AH$5=0,0,AG65+'KWh (Monthly) ENTRY NLI '!AH65)</f>
        <v>0</v>
      </c>
      <c r="AI65" s="69">
        <f>IF('KWh (Monthly) ENTRY NLI '!AI$5=0,0,AH65+'KWh (Monthly) ENTRY NLI '!AI65)</f>
        <v>0</v>
      </c>
      <c r="AJ65" s="69">
        <f>IF('KWh (Monthly) ENTRY NLI '!AJ$5=0,0,AI65+'KWh (Monthly) ENTRY NLI '!AJ65)</f>
        <v>0</v>
      </c>
      <c r="AK65" s="69">
        <f>IF('KWh (Monthly) ENTRY NLI '!AK$5=0,0,AJ65+'KWh (Monthly) ENTRY NLI '!AK65)</f>
        <v>0</v>
      </c>
      <c r="AL65" s="69">
        <f>IF('KWh (Monthly) ENTRY NLI '!AL$5=0,0,AK65+'KWh (Monthly) ENTRY NLI '!AL65)</f>
        <v>0</v>
      </c>
      <c r="AM65" s="69">
        <f>IF('KWh (Monthly) ENTRY NLI '!AM$5=0,0,AL65+'KWh (Monthly) ENTRY NLI '!AM65)</f>
        <v>0</v>
      </c>
      <c r="AN65" s="69">
        <f>IF('KWh (Monthly) ENTRY NLI '!AN$5=0,0,AM65+'KWh (Monthly) ENTRY NLI '!AN65)</f>
        <v>0</v>
      </c>
      <c r="AO65" s="69">
        <f>IF('KWh (Monthly) ENTRY NLI '!AO$5=-1,0,AN65+'KWh (Monthly) ENTRY NLI '!AO65)</f>
        <v>0</v>
      </c>
      <c r="AP65" s="69">
        <f>IF('KWh (Monthly) ENTRY NLI '!AP$5=-1,0,AO65+'KWh (Monthly) ENTRY NLI '!AP65)</f>
        <v>0</v>
      </c>
      <c r="AQ65" s="69">
        <f>IF('KWh (Monthly) ENTRY NLI '!AQ$5=-1,0,AP65+'KWh (Monthly) ENTRY NLI '!AQ65)</f>
        <v>0</v>
      </c>
      <c r="AR65" s="69">
        <f>IF('KWh (Monthly) ENTRY NLI '!AR$5=-1,0,AQ65+'KWh (Monthly) ENTRY NLI '!AR65)</f>
        <v>0</v>
      </c>
      <c r="AS65" s="69">
        <f>IF('KWh (Monthly) ENTRY NLI '!AS$5=-1,0,AR65+'KWh (Monthly) ENTRY NLI '!AS65)</f>
        <v>0</v>
      </c>
      <c r="AT65" s="69">
        <f>IF('KWh (Monthly) ENTRY NLI '!AT$5=-1,0,AS65+'KWh (Monthly) ENTRY NLI '!AT65)</f>
        <v>0</v>
      </c>
      <c r="AU65" s="69">
        <f>IF('KWh (Monthly) ENTRY NLI '!AU$5=-1,0,AT65+'KWh (Monthly) ENTRY NLI '!AU65)</f>
        <v>0</v>
      </c>
      <c r="AV65" s="69">
        <f>IF('KWh (Monthly) ENTRY NLI '!AV$5=-1,0,AU65+'KWh (Monthly) ENTRY NLI '!AV65)</f>
        <v>0</v>
      </c>
      <c r="AW65" s="69">
        <f>IF('KWh (Monthly) ENTRY NLI '!AW$5=-1,0,AV65+'KWh (Monthly) ENTRY NLI '!AW65)</f>
        <v>0</v>
      </c>
      <c r="AX65" s="69">
        <f>IF('KWh (Monthly) ENTRY NLI '!AX$5=-1,0,AW65+'KWh (Monthly) ENTRY NLI '!AX65)</f>
        <v>0</v>
      </c>
      <c r="AY65" s="69">
        <f>IF('KWh (Monthly) ENTRY NLI '!AY$5=-1,0,AX65+'KWh (Monthly) ENTRY NLI '!AY65)</f>
        <v>0</v>
      </c>
      <c r="AZ65" s="69">
        <f>IF('KWh (Monthly) ENTRY NLI '!AZ$5=-1,0,AY65+'KWh (Monthly) ENTRY NLI '!AZ65)</f>
        <v>0</v>
      </c>
      <c r="BA65" s="69">
        <f>IF('KWh (Monthly) ENTRY NLI '!BA$5=-1,0,AZ65+'KWh (Monthly) ENTRY NLI '!BA65)</f>
        <v>0</v>
      </c>
      <c r="BB65" s="69">
        <f>IF('KWh (Monthly) ENTRY NLI '!BB$5=-1,0,BA65+'KWh (Monthly) ENTRY NLI '!BB65)</f>
        <v>0</v>
      </c>
      <c r="BC65" s="69">
        <f>IF('KWh (Monthly) ENTRY NLI '!BC$5=-1,0,BB65+'KWh (Monthly) ENTRY NLI '!BC65)</f>
        <v>0</v>
      </c>
      <c r="BD65" s="69">
        <f>IF('KWh (Monthly) ENTRY NLI '!BD$5=-1,0,BC65+'KWh (Monthly) ENTRY NLI '!BD65)</f>
        <v>0</v>
      </c>
      <c r="BE65" s="69">
        <f>IF('KWh (Monthly) ENTRY NLI '!BE$5=-1,0,BD65+'KWh (Monthly) ENTRY NLI '!BE65)</f>
        <v>0</v>
      </c>
      <c r="BF65" s="69">
        <f>IF('KWh (Monthly) ENTRY NLI '!BF$5=-1,0,BE65+'KWh (Monthly) ENTRY NLI '!BF65)</f>
        <v>0</v>
      </c>
      <c r="BG65" s="69">
        <f>IF('KWh (Monthly) ENTRY NLI '!BG$5=-1,0,BF65+'KWh (Monthly) ENTRY NLI '!BG65)</f>
        <v>0</v>
      </c>
      <c r="BH65" s="69">
        <f>IF('KWh (Monthly) ENTRY NLI '!BH$5=-1,0,BG65+'KWh (Monthly) ENTRY NLI '!BH65)</f>
        <v>0</v>
      </c>
      <c r="BI65" s="69">
        <f>IF('KWh (Monthly) ENTRY NLI '!BI$5=-1,0,BH65+'KWh (Monthly) ENTRY NLI '!BI65)</f>
        <v>0</v>
      </c>
      <c r="BJ65" s="69">
        <f>IF('KWh (Monthly) ENTRY NLI '!BJ$5=-1,0,BI65+'KWh (Monthly) ENTRY NLI '!BJ65)</f>
        <v>0</v>
      </c>
      <c r="BK65" s="69">
        <f>IF('KWh (Monthly) ENTRY NLI '!BK$5=-1,0,BJ65+'KWh (Monthly) ENTRY NLI '!BK65)</f>
        <v>0</v>
      </c>
      <c r="BL65" s="69">
        <f>IF('KWh (Monthly) ENTRY NLI '!BL$5=-1,0,BK65+'KWh (Monthly) ENTRY NLI '!BL65)</f>
        <v>0</v>
      </c>
      <c r="BM65" s="69">
        <f>IF('KWh (Monthly) ENTRY NLI '!BM$5=-1,0,BL65+'KWh (Monthly) ENTRY NLI '!BM65)</f>
        <v>0</v>
      </c>
      <c r="BN65" s="69">
        <f>IF('KWh (Monthly) ENTRY NLI '!BN$5=-1,0,BM65+'KWh (Monthly) ENTRY NLI '!BN65)</f>
        <v>0</v>
      </c>
      <c r="BO65" s="69">
        <f>IF('KWh (Monthly) ENTRY NLI '!BO$5=-1,0,BN65+'KWh (Monthly) ENTRY NLI '!BO65)</f>
        <v>0</v>
      </c>
      <c r="BP65" s="69">
        <f>IF('KWh (Monthly) ENTRY NLI '!BP$5=-1,0,BO65+'KWh (Monthly) ENTRY NLI '!BP65)</f>
        <v>0</v>
      </c>
      <c r="BQ65" s="69">
        <f>IF('KWh (Monthly) ENTRY NLI '!BQ$5=-1,0,BP65+'KWh (Monthly) ENTRY NLI '!BQ65)</f>
        <v>0</v>
      </c>
      <c r="BR65" s="69">
        <f>IF('KWh (Monthly) ENTRY NLI '!BR$5=-1,0,BQ65+'KWh (Monthly) ENTRY NLI '!BR65)</f>
        <v>0</v>
      </c>
      <c r="BS65" s="69">
        <f>IF('KWh (Monthly) ENTRY NLI '!BS$5=-1,0,BR65+'KWh (Monthly) ENTRY NLI '!BS65)</f>
        <v>0</v>
      </c>
      <c r="BT65" s="69">
        <f>IF('KWh (Monthly) ENTRY NLI '!BT$5=-1,0,BS65+'KWh (Monthly) ENTRY NLI '!BT65)</f>
        <v>0</v>
      </c>
      <c r="BU65" s="69">
        <f>IF('KWh (Monthly) ENTRY NLI '!BU$5=-1,0,BT65+'KWh (Monthly) ENTRY NLI '!BU65)</f>
        <v>0</v>
      </c>
      <c r="BV65" s="69">
        <f>IF('KWh (Monthly) ENTRY NLI '!BV$5=-1,0,BU65+'KWh (Monthly) ENTRY NLI '!BV65)</f>
        <v>0</v>
      </c>
      <c r="BW65" s="69">
        <f>IF('KWh (Monthly) ENTRY NLI '!BW$5=-1,0,BV65+'KWh (Monthly) ENTRY NLI '!BW65)</f>
        <v>0</v>
      </c>
      <c r="BX65" s="69">
        <f>IF('KWh (Monthly) ENTRY NLI '!BX$5=-1,0,BW65+'KWh (Monthly) ENTRY NLI '!BX65)</f>
        <v>0</v>
      </c>
      <c r="BY65" s="69">
        <f>IF('KWh (Monthly) ENTRY NLI '!BY$5=-1,0,BX65+'KWh (Monthly) ENTRY NLI '!BY65)</f>
        <v>0</v>
      </c>
      <c r="BZ65" s="69">
        <f>IF('KWh (Monthly) ENTRY NLI '!BZ$5=-1,0,BY65+'KWh (Monthly) ENTRY NLI '!BZ65)</f>
        <v>0</v>
      </c>
      <c r="CA65" s="69">
        <f>IF('KWh (Monthly) ENTRY NLI '!CA$5=-1,0,BZ65+'KWh (Monthly) ENTRY NLI '!CA65)</f>
        <v>0</v>
      </c>
      <c r="CB65" s="69">
        <f>IF('KWh (Monthly) ENTRY NLI '!CB$5=-1,0,CA65+'KWh (Monthly) ENTRY NLI '!CB65)</f>
        <v>0</v>
      </c>
      <c r="CC65" s="69">
        <f>IF('KWh (Monthly) ENTRY NLI '!CC$5=-1,0,CB65+'KWh (Monthly) ENTRY NLI '!CC65)</f>
        <v>0</v>
      </c>
      <c r="CD65" s="69">
        <f>IF('KWh (Monthly) ENTRY NLI '!CD$5=-1,0,CC65+'KWh (Monthly) ENTRY NLI '!CD65)</f>
        <v>0</v>
      </c>
      <c r="CE65" s="69">
        <f>IF('KWh (Monthly) ENTRY NLI '!CE$5=-1,0,CD65+'KWh (Monthly) ENTRY NLI '!CE65)</f>
        <v>0</v>
      </c>
      <c r="CF65" s="69">
        <f>IF('KWh (Monthly) ENTRY NLI '!CF$5=-1,0,CE65+'KWh (Monthly) ENTRY NLI '!CF65)</f>
        <v>0</v>
      </c>
      <c r="CG65" s="69">
        <f>IF('KWh (Monthly) ENTRY NLI '!CG$5=-1,0,CF65+'KWh (Monthly) ENTRY NLI '!CG65)</f>
        <v>0</v>
      </c>
      <c r="CH65" s="69">
        <f>IF('KWh (Monthly) ENTRY NLI '!CH$5=-1,0,CG65+'KWh (Monthly) ENTRY NLI '!CH65)</f>
        <v>0</v>
      </c>
      <c r="CI65" s="69">
        <f>IF('KWh (Monthly) ENTRY NLI '!CI$5=-1,0,CH65+'KWh (Monthly) ENTRY NLI '!CI65)</f>
        <v>0</v>
      </c>
      <c r="CJ65" s="69">
        <f>IF('KWh (Monthly) ENTRY NLI '!CJ$5=-1,0,CI65+'KWh (Monthly) ENTRY NLI '!CJ65)</f>
        <v>0</v>
      </c>
      <c r="CK65" s="69">
        <f>IF('KWh (Monthly) ENTRY NLI '!CK$5=-1,0,CJ65+'KWh (Monthly) ENTRY NLI '!CK65)</f>
        <v>0</v>
      </c>
      <c r="CL65" s="69">
        <f>IF('KWh (Monthly) ENTRY NLI '!CL$5=-1,0,CK65+'KWh (Monthly) ENTRY NLI '!CL65)</f>
        <v>0</v>
      </c>
      <c r="CM65" s="69">
        <f>IF('KWh (Monthly) ENTRY NLI '!CM$5=-1,0,CL65+'KWh (Monthly) ENTRY NLI '!CM65)</f>
        <v>0</v>
      </c>
      <c r="CN65" s="69">
        <f>IF('KWh (Monthly) ENTRY NLI '!CN$5=-1,0,CM65+'KWh (Monthly) ENTRY NLI '!CN65)</f>
        <v>0</v>
      </c>
      <c r="CO65" s="69">
        <f>IF('KWh (Monthly) ENTRY NLI '!CO$5=-1,0,CN65+'KWh (Monthly) ENTRY NLI '!CO65)</f>
        <v>0</v>
      </c>
      <c r="CP65" s="69">
        <f>IF('KWh (Monthly) ENTRY NLI '!CP$5=-1,0,CO65+'KWh (Monthly) ENTRY NLI '!CP65)</f>
        <v>0</v>
      </c>
      <c r="CQ65" s="69">
        <f>IF('KWh (Monthly) ENTRY NLI '!CQ$5=-1,0,CP65+'KWh (Monthly) ENTRY NLI '!CQ65)</f>
        <v>0</v>
      </c>
      <c r="CR65" s="69">
        <f>IF('KWh (Monthly) ENTRY NLI '!CR$5=-1,0,CQ65+'KWh (Monthly) ENTRY NLI '!CR65)</f>
        <v>0</v>
      </c>
      <c r="CS65" s="69">
        <f>IF('KWh (Monthly) ENTRY NLI '!CS$5=-1,0,CR65+'KWh (Monthly) ENTRY NLI '!CS65)</f>
        <v>0</v>
      </c>
      <c r="CT65" s="69">
        <f>IF('KWh (Monthly) ENTRY NLI '!CT$5=-1,0,CS65+'KWh (Monthly) ENTRY NLI '!CT65)</f>
        <v>0</v>
      </c>
      <c r="CU65" s="69">
        <f>IF('KWh (Monthly) ENTRY NLI '!CU$5=-1,0,CT65+'KWh (Monthly) ENTRY NLI '!CU65)</f>
        <v>0</v>
      </c>
      <c r="CV65" s="69">
        <f>IF('KWh (Monthly) ENTRY NLI '!CV$5=-1,0,CU65+'KWh (Monthly) ENTRY NLI '!CV65)</f>
        <v>0</v>
      </c>
      <c r="CW65" s="69">
        <f>IF('KWh (Monthly) ENTRY NLI '!CW$5=-1,0,CV65+'KWh (Monthly) ENTRY NLI '!CW65)</f>
        <v>0</v>
      </c>
      <c r="CX65" s="69">
        <f>IF('KWh (Monthly) ENTRY NLI '!CX$5=-1,0,CW65+'KWh (Monthly) ENTRY NLI '!CX65)</f>
        <v>0</v>
      </c>
      <c r="CY65" s="69">
        <f>IF('KWh (Monthly) ENTRY NLI '!CY$5=-1,0,CX65+'KWh (Monthly) ENTRY NLI '!CY65)</f>
        <v>0</v>
      </c>
      <c r="CZ65" s="69">
        <f>IF('KWh (Monthly) ENTRY NLI '!CZ$5=-1,0,CY65+'KWh (Monthly) ENTRY NLI '!CZ65)</f>
        <v>0</v>
      </c>
      <c r="DA65" s="69">
        <f>IF('KWh (Monthly) ENTRY NLI '!DA$5=-1,0,CZ65+'KWh (Monthly) ENTRY NLI '!DA65)</f>
        <v>0</v>
      </c>
      <c r="DB65" s="69">
        <f>IF('KWh (Monthly) ENTRY NLI '!DB$5=-1,0,DA65+'KWh (Monthly) ENTRY NLI '!DB65)</f>
        <v>0</v>
      </c>
      <c r="DC65" s="69">
        <f>IF('KWh (Monthly) ENTRY NLI '!DC$5=-1,0,DB65+'KWh (Monthly) ENTRY NLI '!DC65)</f>
        <v>0</v>
      </c>
      <c r="DD65" s="69">
        <f>IF('KWh (Monthly) ENTRY NLI '!DD$5=-1,0,DC65+'KWh (Monthly) ENTRY NLI '!DD65)</f>
        <v>0</v>
      </c>
      <c r="DE65" s="69">
        <f>IF('KWh (Monthly) ENTRY NLI '!DE$5=-1,0,DD65+'KWh (Monthly) ENTRY NLI '!DE65)</f>
        <v>0</v>
      </c>
      <c r="DF65" s="69">
        <f>IF('KWh (Monthly) ENTRY NLI '!DF$5=-1,0,DE65+'KWh (Monthly) ENTRY NLI '!DF65)</f>
        <v>0</v>
      </c>
      <c r="DG65" s="69">
        <f>IF('KWh (Monthly) ENTRY NLI '!DG$5=-1,0,DF65+'KWh (Monthly) ENTRY NLI '!DG65)</f>
        <v>0</v>
      </c>
      <c r="DH65" s="69">
        <f>IF('KWh (Monthly) ENTRY NLI '!DH$5=-1,0,DG65+'KWh (Monthly) ENTRY NLI '!DH65)</f>
        <v>0</v>
      </c>
      <c r="DI65" s="69">
        <f>IF('KWh (Monthly) ENTRY NLI '!DI$5=-1,0,DH65+'KWh (Monthly) ENTRY NLI '!DI65)</f>
        <v>0</v>
      </c>
      <c r="DJ65" s="69">
        <f>IF('KWh (Monthly) ENTRY NLI '!DJ$5=-1,0,DI65+'KWh (Monthly) ENTRY NLI '!DJ65)</f>
        <v>0</v>
      </c>
      <c r="DK65" s="69">
        <f>IF('KWh (Monthly) ENTRY NLI '!DK$5=-1,0,DJ65+'KWh (Monthly) ENTRY NLI '!DK65)</f>
        <v>0</v>
      </c>
      <c r="DL65" s="69">
        <f>IF('KWh (Monthly) ENTRY NLI '!DL$5=-1,0,DK65+'KWh (Monthly) ENTRY NLI '!DL65)</f>
        <v>0</v>
      </c>
      <c r="DM65" s="69">
        <f>IF('KWh (Monthly) ENTRY NLI '!DM$5=-1,0,DL65+'KWh (Monthly) ENTRY NLI '!DM65)</f>
        <v>0</v>
      </c>
      <c r="DN65" s="69">
        <f>IF('KWh (Monthly) ENTRY NLI '!DN$5=-1,0,DM65+'KWh (Monthly) ENTRY NLI '!DN65)</f>
        <v>0</v>
      </c>
      <c r="DO65" s="69">
        <f>IF('KWh (Monthly) ENTRY NLI '!DO$5=-1,0,DN65+'KWh (Monthly) ENTRY NLI '!DO65)</f>
        <v>0</v>
      </c>
      <c r="DP65" s="69">
        <f>IF('KWh (Monthly) ENTRY NLI '!DP$5=-1,0,DO65+'KWh (Monthly) ENTRY NLI '!DP65)</f>
        <v>0</v>
      </c>
      <c r="DQ65" s="69">
        <f>IF('KWh (Monthly) ENTRY NLI '!DQ$5=-1,0,DP65+'KWh (Monthly) ENTRY NLI '!DQ65)</f>
        <v>0</v>
      </c>
      <c r="DR65" s="69">
        <f>IF('KWh (Monthly) ENTRY NLI '!DR$5=-1,0,DQ65+'KWh (Monthly) ENTRY NLI '!DR65)</f>
        <v>0</v>
      </c>
    </row>
    <row r="66" spans="1:122" x14ac:dyDescent="0.25">
      <c r="A66" s="162"/>
      <c r="B66" s="45" t="s">
        <v>6</v>
      </c>
      <c r="C66" s="69">
        <f>IF('KWh (Monthly) ENTRY NLI '!C$5=0,0,'KWh (Monthly) ENTRY NLI '!C66)</f>
        <v>0</v>
      </c>
      <c r="D66" s="69">
        <f>IF('KWh (Monthly) ENTRY NLI '!D$5=0,0,C66+'KWh (Monthly) ENTRY NLI '!D66)</f>
        <v>0</v>
      </c>
      <c r="E66" s="69">
        <f>IF('KWh (Monthly) ENTRY NLI '!E$5=0,0,D66+'KWh (Monthly) ENTRY NLI '!E66)</f>
        <v>0</v>
      </c>
      <c r="F66" s="69">
        <f>IF('KWh (Monthly) ENTRY NLI '!F$5=0,0,E66+'KWh (Monthly) ENTRY NLI '!F66)</f>
        <v>0</v>
      </c>
      <c r="G66" s="69">
        <f>IF('KWh (Monthly) ENTRY NLI '!G$5=0,0,F66+'KWh (Monthly) ENTRY NLI '!G66)</f>
        <v>0</v>
      </c>
      <c r="H66" s="69">
        <f>IF('KWh (Monthly) ENTRY NLI '!H$5=0,0,G66+'KWh (Monthly) ENTRY NLI '!H66)</f>
        <v>0</v>
      </c>
      <c r="I66" s="69">
        <f>IF('KWh (Monthly) ENTRY NLI '!I$5=0,0,H66+'KWh (Monthly) ENTRY NLI '!I66)</f>
        <v>0</v>
      </c>
      <c r="J66" s="69">
        <f>IF('KWh (Monthly) ENTRY NLI '!J$5=0,0,I66+'KWh (Monthly) ENTRY NLI '!J66)</f>
        <v>0</v>
      </c>
      <c r="K66" s="69">
        <f>IF('KWh (Monthly) ENTRY NLI '!K$5=0,0,J66+'KWh (Monthly) ENTRY NLI '!K66)</f>
        <v>0</v>
      </c>
      <c r="L66" s="69">
        <f>IF('KWh (Monthly) ENTRY NLI '!L$5=0,0,K66+'KWh (Monthly) ENTRY NLI '!L66)</f>
        <v>0</v>
      </c>
      <c r="M66" s="69">
        <f>IF('KWh (Monthly) ENTRY NLI '!M$5=0,0,L66+'KWh (Monthly) ENTRY NLI '!M66)</f>
        <v>0</v>
      </c>
      <c r="N66" s="69">
        <f>IF('KWh (Monthly) ENTRY NLI '!N$5=0,0,M66+'KWh (Monthly) ENTRY NLI '!N66)</f>
        <v>0</v>
      </c>
      <c r="O66" s="69">
        <f>IF('KWh (Monthly) ENTRY NLI '!O$5=0,0,N66+'KWh (Monthly) ENTRY NLI '!O66)</f>
        <v>0</v>
      </c>
      <c r="P66" s="69">
        <f>IF('KWh (Monthly) ENTRY NLI '!P$5=0,0,O66+'KWh (Monthly) ENTRY NLI '!P66)</f>
        <v>0</v>
      </c>
      <c r="Q66" s="69">
        <f>IF('KWh (Monthly) ENTRY NLI '!Q$5=0,0,P66+'KWh (Monthly) ENTRY NLI '!Q66)</f>
        <v>0</v>
      </c>
      <c r="R66" s="69">
        <f>IF('KWh (Monthly) ENTRY NLI '!R$5=0,0,Q66+'KWh (Monthly) ENTRY NLI '!R66)</f>
        <v>0</v>
      </c>
      <c r="S66" s="69">
        <f>IF('KWh (Monthly) ENTRY NLI '!S$5=0,0,R66+'KWh (Monthly) ENTRY NLI '!S66)</f>
        <v>0</v>
      </c>
      <c r="T66" s="69">
        <f>IF('KWh (Monthly) ENTRY NLI '!T$5=0,0,S66+'KWh (Monthly) ENTRY NLI '!T66)</f>
        <v>0</v>
      </c>
      <c r="U66" s="69">
        <f>IF('KWh (Monthly) ENTRY NLI '!U$5=0,0,T66+'KWh (Monthly) ENTRY NLI '!U66)</f>
        <v>0</v>
      </c>
      <c r="V66" s="69">
        <f>IF('KWh (Monthly) ENTRY NLI '!V$5=0,0,U66+'KWh (Monthly) ENTRY NLI '!V66)</f>
        <v>0</v>
      </c>
      <c r="W66" s="69">
        <f>IF('KWh (Monthly) ENTRY NLI '!W$5=0,0,V66+'KWh (Monthly) ENTRY NLI '!W66)</f>
        <v>0</v>
      </c>
      <c r="X66" s="69">
        <f>IF('KWh (Monthly) ENTRY NLI '!X$5=0,0,W66+'KWh (Monthly) ENTRY NLI '!X66)</f>
        <v>0</v>
      </c>
      <c r="Y66" s="69">
        <f>IF('KWh (Monthly) ENTRY NLI '!Y$5=0,0,X66+'KWh (Monthly) ENTRY NLI '!Y66)</f>
        <v>0</v>
      </c>
      <c r="Z66" s="69">
        <f>IF('KWh (Monthly) ENTRY NLI '!Z$5=0,0,Y66+'KWh (Monthly) ENTRY NLI '!Z66)</f>
        <v>0</v>
      </c>
      <c r="AA66" s="69">
        <f>IF('KWh (Monthly) ENTRY NLI '!AA$5=0,0,Z66+'KWh (Monthly) ENTRY NLI '!AA66)</f>
        <v>0</v>
      </c>
      <c r="AB66" s="69">
        <f>IF('KWh (Monthly) ENTRY NLI '!AB$5=0,0,AA66+'KWh (Monthly) ENTRY NLI '!AB66)</f>
        <v>0</v>
      </c>
      <c r="AC66" s="69">
        <f>IF('KWh (Monthly) ENTRY NLI '!AC$5=0,0,AB66+'KWh (Monthly) ENTRY NLI '!AC66)</f>
        <v>0</v>
      </c>
      <c r="AD66" s="69">
        <f>IF('KWh (Monthly) ENTRY NLI '!AD$5=0,0,AC66+'KWh (Monthly) ENTRY NLI '!AD66)</f>
        <v>0</v>
      </c>
      <c r="AE66" s="69">
        <f>IF('KWh (Monthly) ENTRY NLI '!AE$5=0,0,AD66+'KWh (Monthly) ENTRY NLI '!AE66)</f>
        <v>0</v>
      </c>
      <c r="AF66" s="69">
        <f>IF('KWh (Monthly) ENTRY NLI '!AF$5=0,0,AE66+'KWh (Monthly) ENTRY NLI '!AF66)</f>
        <v>0</v>
      </c>
      <c r="AG66" s="69">
        <f>IF('KWh (Monthly) ENTRY NLI '!AG$5=0,0,AF66+'KWh (Monthly) ENTRY NLI '!AG66)</f>
        <v>0</v>
      </c>
      <c r="AH66" s="69">
        <f>IF('KWh (Monthly) ENTRY NLI '!AH$5=0,0,AG66+'KWh (Monthly) ENTRY NLI '!AH66)</f>
        <v>0</v>
      </c>
      <c r="AI66" s="69">
        <f>IF('KWh (Monthly) ENTRY NLI '!AI$5=0,0,AH66+'KWh (Monthly) ENTRY NLI '!AI66)</f>
        <v>0</v>
      </c>
      <c r="AJ66" s="69">
        <f>IF('KWh (Monthly) ENTRY NLI '!AJ$5=0,0,AI66+'KWh (Monthly) ENTRY NLI '!AJ66)</f>
        <v>0</v>
      </c>
      <c r="AK66" s="69">
        <f>IF('KWh (Monthly) ENTRY NLI '!AK$5=0,0,AJ66+'KWh (Monthly) ENTRY NLI '!AK66)</f>
        <v>0</v>
      </c>
      <c r="AL66" s="69">
        <f>IF('KWh (Monthly) ENTRY NLI '!AL$5=0,0,AK66+'KWh (Monthly) ENTRY NLI '!AL66)</f>
        <v>0</v>
      </c>
      <c r="AM66" s="69">
        <f>IF('KWh (Monthly) ENTRY NLI '!AM$5=0,0,AL66+'KWh (Monthly) ENTRY NLI '!AM66)</f>
        <v>0</v>
      </c>
      <c r="AN66" s="69">
        <f>IF('KWh (Monthly) ENTRY NLI '!AN$5=0,0,AM66+'KWh (Monthly) ENTRY NLI '!AN66)</f>
        <v>0</v>
      </c>
      <c r="AO66" s="69">
        <f>IF('KWh (Monthly) ENTRY NLI '!AO$5=-1,0,AN66+'KWh (Monthly) ENTRY NLI '!AO66)</f>
        <v>0</v>
      </c>
      <c r="AP66" s="69">
        <f>IF('KWh (Monthly) ENTRY NLI '!AP$5=-1,0,AO66+'KWh (Monthly) ENTRY NLI '!AP66)</f>
        <v>0</v>
      </c>
      <c r="AQ66" s="69">
        <f>IF('KWh (Monthly) ENTRY NLI '!AQ$5=-1,0,AP66+'KWh (Monthly) ENTRY NLI '!AQ66)</f>
        <v>0</v>
      </c>
      <c r="AR66" s="69">
        <f>IF('KWh (Monthly) ENTRY NLI '!AR$5=-1,0,AQ66+'KWh (Monthly) ENTRY NLI '!AR66)</f>
        <v>0</v>
      </c>
      <c r="AS66" s="69">
        <f>IF('KWh (Monthly) ENTRY NLI '!AS$5=-1,0,AR66+'KWh (Monthly) ENTRY NLI '!AS66)</f>
        <v>0</v>
      </c>
      <c r="AT66" s="69">
        <f>IF('KWh (Monthly) ENTRY NLI '!AT$5=-1,0,AS66+'KWh (Monthly) ENTRY NLI '!AT66)</f>
        <v>0</v>
      </c>
      <c r="AU66" s="69">
        <f>IF('KWh (Monthly) ENTRY NLI '!AU$5=-1,0,AT66+'KWh (Monthly) ENTRY NLI '!AU66)</f>
        <v>0</v>
      </c>
      <c r="AV66" s="69">
        <f>IF('KWh (Monthly) ENTRY NLI '!AV$5=-1,0,AU66+'KWh (Monthly) ENTRY NLI '!AV66)</f>
        <v>0</v>
      </c>
      <c r="AW66" s="69">
        <f>IF('KWh (Monthly) ENTRY NLI '!AW$5=-1,0,AV66+'KWh (Monthly) ENTRY NLI '!AW66)</f>
        <v>0</v>
      </c>
      <c r="AX66" s="69">
        <f>IF('KWh (Monthly) ENTRY NLI '!AX$5=-1,0,AW66+'KWh (Monthly) ENTRY NLI '!AX66)</f>
        <v>0</v>
      </c>
      <c r="AY66" s="69">
        <f>IF('KWh (Monthly) ENTRY NLI '!AY$5=-1,0,AX66+'KWh (Monthly) ENTRY NLI '!AY66)</f>
        <v>0</v>
      </c>
      <c r="AZ66" s="69">
        <f>IF('KWh (Monthly) ENTRY NLI '!AZ$5=-1,0,AY66+'KWh (Monthly) ENTRY NLI '!AZ66)</f>
        <v>0</v>
      </c>
      <c r="BA66" s="69">
        <f>IF('KWh (Monthly) ENTRY NLI '!BA$5=-1,0,AZ66+'KWh (Monthly) ENTRY NLI '!BA66)</f>
        <v>0</v>
      </c>
      <c r="BB66" s="69">
        <f>IF('KWh (Monthly) ENTRY NLI '!BB$5=-1,0,BA66+'KWh (Monthly) ENTRY NLI '!BB66)</f>
        <v>0</v>
      </c>
      <c r="BC66" s="69">
        <f>IF('KWh (Monthly) ENTRY NLI '!BC$5=-1,0,BB66+'KWh (Monthly) ENTRY NLI '!BC66)</f>
        <v>0</v>
      </c>
      <c r="BD66" s="69">
        <f>IF('KWh (Monthly) ENTRY NLI '!BD$5=-1,0,BC66+'KWh (Monthly) ENTRY NLI '!BD66)</f>
        <v>0</v>
      </c>
      <c r="BE66" s="69">
        <f>IF('KWh (Monthly) ENTRY NLI '!BE$5=-1,0,BD66+'KWh (Monthly) ENTRY NLI '!BE66)</f>
        <v>0</v>
      </c>
      <c r="BF66" s="69">
        <f>IF('KWh (Monthly) ENTRY NLI '!BF$5=-1,0,BE66+'KWh (Monthly) ENTRY NLI '!BF66)</f>
        <v>0</v>
      </c>
      <c r="BG66" s="69">
        <f>IF('KWh (Monthly) ENTRY NLI '!BG$5=-1,0,BF66+'KWh (Monthly) ENTRY NLI '!BG66)</f>
        <v>0</v>
      </c>
      <c r="BH66" s="69">
        <f>IF('KWh (Monthly) ENTRY NLI '!BH$5=-1,0,BG66+'KWh (Monthly) ENTRY NLI '!BH66)</f>
        <v>0</v>
      </c>
      <c r="BI66" s="69">
        <f>IF('KWh (Monthly) ENTRY NLI '!BI$5=-1,0,BH66+'KWh (Monthly) ENTRY NLI '!BI66)</f>
        <v>0</v>
      </c>
      <c r="BJ66" s="69">
        <f>IF('KWh (Monthly) ENTRY NLI '!BJ$5=-1,0,BI66+'KWh (Monthly) ENTRY NLI '!BJ66)</f>
        <v>0</v>
      </c>
      <c r="BK66" s="69">
        <f>IF('KWh (Monthly) ENTRY NLI '!BK$5=-1,0,BJ66+'KWh (Monthly) ENTRY NLI '!BK66)</f>
        <v>0</v>
      </c>
      <c r="BL66" s="69">
        <f>IF('KWh (Monthly) ENTRY NLI '!BL$5=-1,0,BK66+'KWh (Monthly) ENTRY NLI '!BL66)</f>
        <v>0</v>
      </c>
      <c r="BM66" s="69">
        <f>IF('KWh (Monthly) ENTRY NLI '!BM$5=-1,0,BL66+'KWh (Monthly) ENTRY NLI '!BM66)</f>
        <v>0</v>
      </c>
      <c r="BN66" s="69">
        <f>IF('KWh (Monthly) ENTRY NLI '!BN$5=-1,0,BM66+'KWh (Monthly) ENTRY NLI '!BN66)</f>
        <v>0</v>
      </c>
      <c r="BO66" s="69">
        <f>IF('KWh (Monthly) ENTRY NLI '!BO$5=-1,0,BN66+'KWh (Monthly) ENTRY NLI '!BO66)</f>
        <v>0</v>
      </c>
      <c r="BP66" s="69">
        <f>IF('KWh (Monthly) ENTRY NLI '!BP$5=-1,0,BO66+'KWh (Monthly) ENTRY NLI '!BP66)</f>
        <v>0</v>
      </c>
      <c r="BQ66" s="69">
        <f>IF('KWh (Monthly) ENTRY NLI '!BQ$5=-1,0,BP66+'KWh (Monthly) ENTRY NLI '!BQ66)</f>
        <v>0</v>
      </c>
      <c r="BR66" s="69">
        <f>IF('KWh (Monthly) ENTRY NLI '!BR$5=-1,0,BQ66+'KWh (Monthly) ENTRY NLI '!BR66)</f>
        <v>0</v>
      </c>
      <c r="BS66" s="69">
        <f>IF('KWh (Monthly) ENTRY NLI '!BS$5=-1,0,BR66+'KWh (Monthly) ENTRY NLI '!BS66)</f>
        <v>0</v>
      </c>
      <c r="BT66" s="69">
        <f>IF('KWh (Monthly) ENTRY NLI '!BT$5=-1,0,BS66+'KWh (Monthly) ENTRY NLI '!BT66)</f>
        <v>0</v>
      </c>
      <c r="BU66" s="69">
        <f>IF('KWh (Monthly) ENTRY NLI '!BU$5=-1,0,BT66+'KWh (Monthly) ENTRY NLI '!BU66)</f>
        <v>0</v>
      </c>
      <c r="BV66" s="69">
        <f>IF('KWh (Monthly) ENTRY NLI '!BV$5=-1,0,BU66+'KWh (Monthly) ENTRY NLI '!BV66)</f>
        <v>0</v>
      </c>
      <c r="BW66" s="69">
        <f>IF('KWh (Monthly) ENTRY NLI '!BW$5=-1,0,BV66+'KWh (Monthly) ENTRY NLI '!BW66)</f>
        <v>0</v>
      </c>
      <c r="BX66" s="69">
        <f>IF('KWh (Monthly) ENTRY NLI '!BX$5=-1,0,BW66+'KWh (Monthly) ENTRY NLI '!BX66)</f>
        <v>0</v>
      </c>
      <c r="BY66" s="69">
        <f>IF('KWh (Monthly) ENTRY NLI '!BY$5=-1,0,BX66+'KWh (Monthly) ENTRY NLI '!BY66)</f>
        <v>0</v>
      </c>
      <c r="BZ66" s="69">
        <f>IF('KWh (Monthly) ENTRY NLI '!BZ$5=-1,0,BY66+'KWh (Monthly) ENTRY NLI '!BZ66)</f>
        <v>0</v>
      </c>
      <c r="CA66" s="69">
        <f>IF('KWh (Monthly) ENTRY NLI '!CA$5=-1,0,BZ66+'KWh (Monthly) ENTRY NLI '!CA66)</f>
        <v>0</v>
      </c>
      <c r="CB66" s="69">
        <f>IF('KWh (Monthly) ENTRY NLI '!CB$5=-1,0,CA66+'KWh (Monthly) ENTRY NLI '!CB66)</f>
        <v>0</v>
      </c>
      <c r="CC66" s="69">
        <f>IF('KWh (Monthly) ENTRY NLI '!CC$5=-1,0,CB66+'KWh (Monthly) ENTRY NLI '!CC66)</f>
        <v>0</v>
      </c>
      <c r="CD66" s="69">
        <f>IF('KWh (Monthly) ENTRY NLI '!CD$5=-1,0,CC66+'KWh (Monthly) ENTRY NLI '!CD66)</f>
        <v>0</v>
      </c>
      <c r="CE66" s="69">
        <f>IF('KWh (Monthly) ENTRY NLI '!CE$5=-1,0,CD66+'KWh (Monthly) ENTRY NLI '!CE66)</f>
        <v>0</v>
      </c>
      <c r="CF66" s="69">
        <f>IF('KWh (Monthly) ENTRY NLI '!CF$5=-1,0,CE66+'KWh (Monthly) ENTRY NLI '!CF66)</f>
        <v>0</v>
      </c>
      <c r="CG66" s="69">
        <f>IF('KWh (Monthly) ENTRY NLI '!CG$5=-1,0,CF66+'KWh (Monthly) ENTRY NLI '!CG66)</f>
        <v>0</v>
      </c>
      <c r="CH66" s="69">
        <f>IF('KWh (Monthly) ENTRY NLI '!CH$5=-1,0,CG66+'KWh (Monthly) ENTRY NLI '!CH66)</f>
        <v>0</v>
      </c>
      <c r="CI66" s="69">
        <f>IF('KWh (Monthly) ENTRY NLI '!CI$5=-1,0,CH66+'KWh (Monthly) ENTRY NLI '!CI66)</f>
        <v>0</v>
      </c>
      <c r="CJ66" s="69">
        <f>IF('KWh (Monthly) ENTRY NLI '!CJ$5=-1,0,CI66+'KWh (Monthly) ENTRY NLI '!CJ66)</f>
        <v>0</v>
      </c>
      <c r="CK66" s="69">
        <f>IF('KWh (Monthly) ENTRY NLI '!CK$5=-1,0,CJ66+'KWh (Monthly) ENTRY NLI '!CK66)</f>
        <v>0</v>
      </c>
      <c r="CL66" s="69">
        <f>IF('KWh (Monthly) ENTRY NLI '!CL$5=-1,0,CK66+'KWh (Monthly) ENTRY NLI '!CL66)</f>
        <v>0</v>
      </c>
      <c r="CM66" s="69">
        <f>IF('KWh (Monthly) ENTRY NLI '!CM$5=-1,0,CL66+'KWh (Monthly) ENTRY NLI '!CM66)</f>
        <v>0</v>
      </c>
      <c r="CN66" s="69">
        <f>IF('KWh (Monthly) ENTRY NLI '!CN$5=-1,0,CM66+'KWh (Monthly) ENTRY NLI '!CN66)</f>
        <v>0</v>
      </c>
      <c r="CO66" s="69">
        <f>IF('KWh (Monthly) ENTRY NLI '!CO$5=-1,0,CN66+'KWh (Monthly) ENTRY NLI '!CO66)</f>
        <v>0</v>
      </c>
      <c r="CP66" s="69">
        <f>IF('KWh (Monthly) ENTRY NLI '!CP$5=-1,0,CO66+'KWh (Monthly) ENTRY NLI '!CP66)</f>
        <v>0</v>
      </c>
      <c r="CQ66" s="69">
        <f>IF('KWh (Monthly) ENTRY NLI '!CQ$5=-1,0,CP66+'KWh (Monthly) ENTRY NLI '!CQ66)</f>
        <v>0</v>
      </c>
      <c r="CR66" s="69">
        <f>IF('KWh (Monthly) ENTRY NLI '!CR$5=-1,0,CQ66+'KWh (Monthly) ENTRY NLI '!CR66)</f>
        <v>0</v>
      </c>
      <c r="CS66" s="69">
        <f>IF('KWh (Monthly) ENTRY NLI '!CS$5=-1,0,CR66+'KWh (Monthly) ENTRY NLI '!CS66)</f>
        <v>0</v>
      </c>
      <c r="CT66" s="69">
        <f>IF('KWh (Monthly) ENTRY NLI '!CT$5=-1,0,CS66+'KWh (Monthly) ENTRY NLI '!CT66)</f>
        <v>0</v>
      </c>
      <c r="CU66" s="69">
        <f>IF('KWh (Monthly) ENTRY NLI '!CU$5=-1,0,CT66+'KWh (Monthly) ENTRY NLI '!CU66)</f>
        <v>0</v>
      </c>
      <c r="CV66" s="69">
        <f>IF('KWh (Monthly) ENTRY NLI '!CV$5=-1,0,CU66+'KWh (Monthly) ENTRY NLI '!CV66)</f>
        <v>0</v>
      </c>
      <c r="CW66" s="69">
        <f>IF('KWh (Monthly) ENTRY NLI '!CW$5=-1,0,CV66+'KWh (Monthly) ENTRY NLI '!CW66)</f>
        <v>0</v>
      </c>
      <c r="CX66" s="69">
        <f>IF('KWh (Monthly) ENTRY NLI '!CX$5=-1,0,CW66+'KWh (Monthly) ENTRY NLI '!CX66)</f>
        <v>0</v>
      </c>
      <c r="CY66" s="69">
        <f>IF('KWh (Monthly) ENTRY NLI '!CY$5=-1,0,CX66+'KWh (Monthly) ENTRY NLI '!CY66)</f>
        <v>0</v>
      </c>
      <c r="CZ66" s="69">
        <f>IF('KWh (Monthly) ENTRY NLI '!CZ$5=-1,0,CY66+'KWh (Monthly) ENTRY NLI '!CZ66)</f>
        <v>0</v>
      </c>
      <c r="DA66" s="69">
        <f>IF('KWh (Monthly) ENTRY NLI '!DA$5=-1,0,CZ66+'KWh (Monthly) ENTRY NLI '!DA66)</f>
        <v>0</v>
      </c>
      <c r="DB66" s="69">
        <f>IF('KWh (Monthly) ENTRY NLI '!DB$5=-1,0,DA66+'KWh (Monthly) ENTRY NLI '!DB66)</f>
        <v>0</v>
      </c>
      <c r="DC66" s="69">
        <f>IF('KWh (Monthly) ENTRY NLI '!DC$5=-1,0,DB66+'KWh (Monthly) ENTRY NLI '!DC66)</f>
        <v>0</v>
      </c>
      <c r="DD66" s="69">
        <f>IF('KWh (Monthly) ENTRY NLI '!DD$5=-1,0,DC66+'KWh (Monthly) ENTRY NLI '!DD66)</f>
        <v>0</v>
      </c>
      <c r="DE66" s="69">
        <f>IF('KWh (Monthly) ENTRY NLI '!DE$5=-1,0,DD66+'KWh (Monthly) ENTRY NLI '!DE66)</f>
        <v>0</v>
      </c>
      <c r="DF66" s="69">
        <f>IF('KWh (Monthly) ENTRY NLI '!DF$5=-1,0,DE66+'KWh (Monthly) ENTRY NLI '!DF66)</f>
        <v>0</v>
      </c>
      <c r="DG66" s="69">
        <f>IF('KWh (Monthly) ENTRY NLI '!DG$5=-1,0,DF66+'KWh (Monthly) ENTRY NLI '!DG66)</f>
        <v>0</v>
      </c>
      <c r="DH66" s="69">
        <f>IF('KWh (Monthly) ENTRY NLI '!DH$5=-1,0,DG66+'KWh (Monthly) ENTRY NLI '!DH66)</f>
        <v>0</v>
      </c>
      <c r="DI66" s="69">
        <f>IF('KWh (Monthly) ENTRY NLI '!DI$5=-1,0,DH66+'KWh (Monthly) ENTRY NLI '!DI66)</f>
        <v>0</v>
      </c>
      <c r="DJ66" s="69">
        <f>IF('KWh (Monthly) ENTRY NLI '!DJ$5=-1,0,DI66+'KWh (Monthly) ENTRY NLI '!DJ66)</f>
        <v>0</v>
      </c>
      <c r="DK66" s="69">
        <f>IF('KWh (Monthly) ENTRY NLI '!DK$5=-1,0,DJ66+'KWh (Monthly) ENTRY NLI '!DK66)</f>
        <v>0</v>
      </c>
      <c r="DL66" s="69">
        <f>IF('KWh (Monthly) ENTRY NLI '!DL$5=-1,0,DK66+'KWh (Monthly) ENTRY NLI '!DL66)</f>
        <v>0</v>
      </c>
      <c r="DM66" s="69">
        <f>IF('KWh (Monthly) ENTRY NLI '!DM$5=-1,0,DL66+'KWh (Monthly) ENTRY NLI '!DM66)</f>
        <v>0</v>
      </c>
      <c r="DN66" s="69">
        <f>IF('KWh (Monthly) ENTRY NLI '!DN$5=-1,0,DM66+'KWh (Monthly) ENTRY NLI '!DN66)</f>
        <v>0</v>
      </c>
      <c r="DO66" s="69">
        <f>IF('KWh (Monthly) ENTRY NLI '!DO$5=-1,0,DN66+'KWh (Monthly) ENTRY NLI '!DO66)</f>
        <v>0</v>
      </c>
      <c r="DP66" s="69">
        <f>IF('KWh (Monthly) ENTRY NLI '!DP$5=-1,0,DO66+'KWh (Monthly) ENTRY NLI '!DP66)</f>
        <v>0</v>
      </c>
      <c r="DQ66" s="69">
        <f>IF('KWh (Monthly) ENTRY NLI '!DQ$5=-1,0,DP66+'KWh (Monthly) ENTRY NLI '!DQ66)</f>
        <v>0</v>
      </c>
      <c r="DR66" s="69">
        <f>IF('KWh (Monthly) ENTRY NLI '!DR$5=-1,0,DQ66+'KWh (Monthly) ENTRY NLI '!DR66)</f>
        <v>0</v>
      </c>
    </row>
    <row r="67" spans="1:122" x14ac:dyDescent="0.25">
      <c r="A67" s="162"/>
      <c r="B67" s="45" t="s">
        <v>10</v>
      </c>
      <c r="C67" s="69">
        <f>IF('KWh (Monthly) ENTRY NLI '!C$5=0,0,'KWh (Monthly) ENTRY NLI '!C67)</f>
        <v>0</v>
      </c>
      <c r="D67" s="69">
        <f>IF('KWh (Monthly) ENTRY NLI '!D$5=0,0,C67+'KWh (Monthly) ENTRY NLI '!D67)</f>
        <v>0</v>
      </c>
      <c r="E67" s="69">
        <f>IF('KWh (Monthly) ENTRY NLI '!E$5=0,0,D67+'KWh (Monthly) ENTRY NLI '!E67)</f>
        <v>0</v>
      </c>
      <c r="F67" s="69">
        <f>IF('KWh (Monthly) ENTRY NLI '!F$5=0,0,E67+'KWh (Monthly) ENTRY NLI '!F67)</f>
        <v>0</v>
      </c>
      <c r="G67" s="69">
        <f>IF('KWh (Monthly) ENTRY NLI '!G$5=0,0,F67+'KWh (Monthly) ENTRY NLI '!G67)</f>
        <v>0</v>
      </c>
      <c r="H67" s="69">
        <f>IF('KWh (Monthly) ENTRY NLI '!H$5=0,0,G67+'KWh (Monthly) ENTRY NLI '!H67)</f>
        <v>0</v>
      </c>
      <c r="I67" s="69">
        <f>IF('KWh (Monthly) ENTRY NLI '!I$5=0,0,H67+'KWh (Monthly) ENTRY NLI '!I67)</f>
        <v>0</v>
      </c>
      <c r="J67" s="69">
        <f>IF('KWh (Monthly) ENTRY NLI '!J$5=0,0,I67+'KWh (Monthly) ENTRY NLI '!J67)</f>
        <v>0</v>
      </c>
      <c r="K67" s="69">
        <f>IF('KWh (Monthly) ENTRY NLI '!K$5=0,0,J67+'KWh (Monthly) ENTRY NLI '!K67)</f>
        <v>0</v>
      </c>
      <c r="L67" s="69">
        <f>IF('KWh (Monthly) ENTRY NLI '!L$5=0,0,K67+'KWh (Monthly) ENTRY NLI '!L67)</f>
        <v>0</v>
      </c>
      <c r="M67" s="69">
        <f>IF('KWh (Monthly) ENTRY NLI '!M$5=0,0,L67+'KWh (Monthly) ENTRY NLI '!M67)</f>
        <v>0</v>
      </c>
      <c r="N67" s="69">
        <f>IF('KWh (Monthly) ENTRY NLI '!N$5=0,0,M67+'KWh (Monthly) ENTRY NLI '!N67)</f>
        <v>0</v>
      </c>
      <c r="O67" s="69">
        <f>IF('KWh (Monthly) ENTRY NLI '!O$5=0,0,N67+'KWh (Monthly) ENTRY NLI '!O67)</f>
        <v>0</v>
      </c>
      <c r="P67" s="69">
        <f>IF('KWh (Monthly) ENTRY NLI '!P$5=0,0,O67+'KWh (Monthly) ENTRY NLI '!P67)</f>
        <v>0</v>
      </c>
      <c r="Q67" s="69">
        <f>IF('KWh (Monthly) ENTRY NLI '!Q$5=0,0,P67+'KWh (Monthly) ENTRY NLI '!Q67)</f>
        <v>0</v>
      </c>
      <c r="R67" s="69">
        <f>IF('KWh (Monthly) ENTRY NLI '!R$5=0,0,Q67+'KWh (Monthly) ENTRY NLI '!R67)</f>
        <v>0</v>
      </c>
      <c r="S67" s="69">
        <f>IF('KWh (Monthly) ENTRY NLI '!S$5=0,0,R67+'KWh (Monthly) ENTRY NLI '!S67)</f>
        <v>0</v>
      </c>
      <c r="T67" s="69">
        <f>IF('KWh (Monthly) ENTRY NLI '!T$5=0,0,S67+'KWh (Monthly) ENTRY NLI '!T67)</f>
        <v>0</v>
      </c>
      <c r="U67" s="69">
        <f>IF('KWh (Monthly) ENTRY NLI '!U$5=0,0,T67+'KWh (Monthly) ENTRY NLI '!U67)</f>
        <v>0</v>
      </c>
      <c r="V67" s="69">
        <f>IF('KWh (Monthly) ENTRY NLI '!V$5=0,0,U67+'KWh (Monthly) ENTRY NLI '!V67)</f>
        <v>0</v>
      </c>
      <c r="W67" s="69">
        <f>IF('KWh (Monthly) ENTRY NLI '!W$5=0,0,V67+'KWh (Monthly) ENTRY NLI '!W67)</f>
        <v>0</v>
      </c>
      <c r="X67" s="69">
        <f>IF('KWh (Monthly) ENTRY NLI '!X$5=0,0,W67+'KWh (Monthly) ENTRY NLI '!X67)</f>
        <v>0</v>
      </c>
      <c r="Y67" s="69">
        <f>IF('KWh (Monthly) ENTRY NLI '!Y$5=0,0,X67+'KWh (Monthly) ENTRY NLI '!Y67)</f>
        <v>0</v>
      </c>
      <c r="Z67" s="69">
        <f>IF('KWh (Monthly) ENTRY NLI '!Z$5=0,0,Y67+'KWh (Monthly) ENTRY NLI '!Z67)</f>
        <v>0</v>
      </c>
      <c r="AA67" s="69">
        <f>IF('KWh (Monthly) ENTRY NLI '!AA$5=0,0,Z67+'KWh (Monthly) ENTRY NLI '!AA67)</f>
        <v>0</v>
      </c>
      <c r="AB67" s="69">
        <f>IF('KWh (Monthly) ENTRY NLI '!AB$5=0,0,AA67+'KWh (Monthly) ENTRY NLI '!AB67)</f>
        <v>0</v>
      </c>
      <c r="AC67" s="69">
        <f>IF('KWh (Monthly) ENTRY NLI '!AC$5=0,0,AB67+'KWh (Monthly) ENTRY NLI '!AC67)</f>
        <v>0</v>
      </c>
      <c r="AD67" s="69">
        <f>IF('KWh (Monthly) ENTRY NLI '!AD$5=0,0,AC67+'KWh (Monthly) ENTRY NLI '!AD67)</f>
        <v>0</v>
      </c>
      <c r="AE67" s="69">
        <f>IF('KWh (Monthly) ENTRY NLI '!AE$5=0,0,AD67+'KWh (Monthly) ENTRY NLI '!AE67)</f>
        <v>0</v>
      </c>
      <c r="AF67" s="69">
        <f>IF('KWh (Monthly) ENTRY NLI '!AF$5=0,0,AE67+'KWh (Monthly) ENTRY NLI '!AF67)</f>
        <v>0</v>
      </c>
      <c r="AG67" s="69">
        <f>IF('KWh (Monthly) ENTRY NLI '!AG$5=0,0,AF67+'KWh (Monthly) ENTRY NLI '!AG67)</f>
        <v>0</v>
      </c>
      <c r="AH67" s="69">
        <f>IF('KWh (Monthly) ENTRY NLI '!AH$5=0,0,AG67+'KWh (Monthly) ENTRY NLI '!AH67)</f>
        <v>0</v>
      </c>
      <c r="AI67" s="69">
        <f>IF('KWh (Monthly) ENTRY NLI '!AI$5=0,0,AH67+'KWh (Monthly) ENTRY NLI '!AI67)</f>
        <v>0</v>
      </c>
      <c r="AJ67" s="69">
        <f>IF('KWh (Monthly) ENTRY NLI '!AJ$5=0,0,AI67+'KWh (Monthly) ENTRY NLI '!AJ67)</f>
        <v>0</v>
      </c>
      <c r="AK67" s="69">
        <f>IF('KWh (Monthly) ENTRY NLI '!AK$5=0,0,AJ67+'KWh (Monthly) ENTRY NLI '!AK67)</f>
        <v>0</v>
      </c>
      <c r="AL67" s="69">
        <f>IF('KWh (Monthly) ENTRY NLI '!AL$5=0,0,AK67+'KWh (Monthly) ENTRY NLI '!AL67)</f>
        <v>0</v>
      </c>
      <c r="AM67" s="69">
        <f>IF('KWh (Monthly) ENTRY NLI '!AM$5=0,0,AL67+'KWh (Monthly) ENTRY NLI '!AM67)</f>
        <v>0</v>
      </c>
      <c r="AN67" s="69">
        <f>IF('KWh (Monthly) ENTRY NLI '!AN$5=0,0,AM67+'KWh (Monthly) ENTRY NLI '!AN67)</f>
        <v>0</v>
      </c>
      <c r="AO67" s="69">
        <f>IF('KWh (Monthly) ENTRY NLI '!AO$5=-1,0,AN67+'KWh (Monthly) ENTRY NLI '!AO67)</f>
        <v>0</v>
      </c>
      <c r="AP67" s="69">
        <f>IF('KWh (Monthly) ENTRY NLI '!AP$5=-1,0,AO67+'KWh (Monthly) ENTRY NLI '!AP67)</f>
        <v>0</v>
      </c>
      <c r="AQ67" s="69">
        <f>IF('KWh (Monthly) ENTRY NLI '!AQ$5=-1,0,AP67+'KWh (Monthly) ENTRY NLI '!AQ67)</f>
        <v>0</v>
      </c>
      <c r="AR67" s="69">
        <f>IF('KWh (Monthly) ENTRY NLI '!AR$5=-1,0,AQ67+'KWh (Monthly) ENTRY NLI '!AR67)</f>
        <v>0</v>
      </c>
      <c r="AS67" s="69">
        <f>IF('KWh (Monthly) ENTRY NLI '!AS$5=-1,0,AR67+'KWh (Monthly) ENTRY NLI '!AS67)</f>
        <v>0</v>
      </c>
      <c r="AT67" s="69">
        <f>IF('KWh (Monthly) ENTRY NLI '!AT$5=-1,0,AS67+'KWh (Monthly) ENTRY NLI '!AT67)</f>
        <v>0</v>
      </c>
      <c r="AU67" s="69">
        <f>IF('KWh (Monthly) ENTRY NLI '!AU$5=-1,0,AT67+'KWh (Monthly) ENTRY NLI '!AU67)</f>
        <v>0</v>
      </c>
      <c r="AV67" s="69">
        <f>IF('KWh (Monthly) ENTRY NLI '!AV$5=-1,0,AU67+'KWh (Monthly) ENTRY NLI '!AV67)</f>
        <v>0</v>
      </c>
      <c r="AW67" s="69">
        <f>IF('KWh (Monthly) ENTRY NLI '!AW$5=-1,0,AV67+'KWh (Monthly) ENTRY NLI '!AW67)</f>
        <v>0</v>
      </c>
      <c r="AX67" s="69">
        <f>IF('KWh (Monthly) ENTRY NLI '!AX$5=-1,0,AW67+'KWh (Monthly) ENTRY NLI '!AX67)</f>
        <v>0</v>
      </c>
      <c r="AY67" s="69">
        <f>IF('KWh (Monthly) ENTRY NLI '!AY$5=-1,0,AX67+'KWh (Monthly) ENTRY NLI '!AY67)</f>
        <v>0</v>
      </c>
      <c r="AZ67" s="69">
        <f>IF('KWh (Monthly) ENTRY NLI '!AZ$5=-1,0,AY67+'KWh (Monthly) ENTRY NLI '!AZ67)</f>
        <v>0</v>
      </c>
      <c r="BA67" s="69">
        <f>IF('KWh (Monthly) ENTRY NLI '!BA$5=-1,0,AZ67+'KWh (Monthly) ENTRY NLI '!BA67)</f>
        <v>0</v>
      </c>
      <c r="BB67" s="69">
        <f>IF('KWh (Monthly) ENTRY NLI '!BB$5=-1,0,BA67+'KWh (Monthly) ENTRY NLI '!BB67)</f>
        <v>0</v>
      </c>
      <c r="BC67" s="69">
        <f>IF('KWh (Monthly) ENTRY NLI '!BC$5=-1,0,BB67+'KWh (Monthly) ENTRY NLI '!BC67)</f>
        <v>0</v>
      </c>
      <c r="BD67" s="69">
        <f>IF('KWh (Monthly) ENTRY NLI '!BD$5=-1,0,BC67+'KWh (Monthly) ENTRY NLI '!BD67)</f>
        <v>0</v>
      </c>
      <c r="BE67" s="69">
        <f>IF('KWh (Monthly) ENTRY NLI '!BE$5=-1,0,BD67+'KWh (Monthly) ENTRY NLI '!BE67)</f>
        <v>0</v>
      </c>
      <c r="BF67" s="69">
        <f>IF('KWh (Monthly) ENTRY NLI '!BF$5=-1,0,BE67+'KWh (Monthly) ENTRY NLI '!BF67)</f>
        <v>0</v>
      </c>
      <c r="BG67" s="69">
        <f>IF('KWh (Monthly) ENTRY NLI '!BG$5=-1,0,BF67+'KWh (Monthly) ENTRY NLI '!BG67)</f>
        <v>0</v>
      </c>
      <c r="BH67" s="69">
        <f>IF('KWh (Monthly) ENTRY NLI '!BH$5=-1,0,BG67+'KWh (Monthly) ENTRY NLI '!BH67)</f>
        <v>0</v>
      </c>
      <c r="BI67" s="69">
        <f>IF('KWh (Monthly) ENTRY NLI '!BI$5=-1,0,BH67+'KWh (Monthly) ENTRY NLI '!BI67)</f>
        <v>0</v>
      </c>
      <c r="BJ67" s="69">
        <f>IF('KWh (Monthly) ENTRY NLI '!BJ$5=-1,0,BI67+'KWh (Monthly) ENTRY NLI '!BJ67)</f>
        <v>0</v>
      </c>
      <c r="BK67" s="69">
        <f>IF('KWh (Monthly) ENTRY NLI '!BK$5=-1,0,BJ67+'KWh (Monthly) ENTRY NLI '!BK67)</f>
        <v>0</v>
      </c>
      <c r="BL67" s="69">
        <f>IF('KWh (Monthly) ENTRY NLI '!BL$5=-1,0,BK67+'KWh (Monthly) ENTRY NLI '!BL67)</f>
        <v>0</v>
      </c>
      <c r="BM67" s="69">
        <f>IF('KWh (Monthly) ENTRY NLI '!BM$5=-1,0,BL67+'KWh (Monthly) ENTRY NLI '!BM67)</f>
        <v>0</v>
      </c>
      <c r="BN67" s="69">
        <f>IF('KWh (Monthly) ENTRY NLI '!BN$5=-1,0,BM67+'KWh (Monthly) ENTRY NLI '!BN67)</f>
        <v>0</v>
      </c>
      <c r="BO67" s="69">
        <f>IF('KWh (Monthly) ENTRY NLI '!BO$5=-1,0,BN67+'KWh (Monthly) ENTRY NLI '!BO67)</f>
        <v>0</v>
      </c>
      <c r="BP67" s="69">
        <f>IF('KWh (Monthly) ENTRY NLI '!BP$5=-1,0,BO67+'KWh (Monthly) ENTRY NLI '!BP67)</f>
        <v>0</v>
      </c>
      <c r="BQ67" s="69">
        <f>IF('KWh (Monthly) ENTRY NLI '!BQ$5=-1,0,BP67+'KWh (Monthly) ENTRY NLI '!BQ67)</f>
        <v>0</v>
      </c>
      <c r="BR67" s="69">
        <f>IF('KWh (Monthly) ENTRY NLI '!BR$5=-1,0,BQ67+'KWh (Monthly) ENTRY NLI '!BR67)</f>
        <v>0</v>
      </c>
      <c r="BS67" s="69">
        <f>IF('KWh (Monthly) ENTRY NLI '!BS$5=-1,0,BR67+'KWh (Monthly) ENTRY NLI '!BS67)</f>
        <v>0</v>
      </c>
      <c r="BT67" s="69">
        <f>IF('KWh (Monthly) ENTRY NLI '!BT$5=-1,0,BS67+'KWh (Monthly) ENTRY NLI '!BT67)</f>
        <v>0</v>
      </c>
      <c r="BU67" s="69">
        <f>IF('KWh (Monthly) ENTRY NLI '!BU$5=-1,0,BT67+'KWh (Monthly) ENTRY NLI '!BU67)</f>
        <v>0</v>
      </c>
      <c r="BV67" s="69">
        <f>IF('KWh (Monthly) ENTRY NLI '!BV$5=-1,0,BU67+'KWh (Monthly) ENTRY NLI '!BV67)</f>
        <v>0</v>
      </c>
      <c r="BW67" s="69">
        <f>IF('KWh (Monthly) ENTRY NLI '!BW$5=-1,0,BV67+'KWh (Monthly) ENTRY NLI '!BW67)</f>
        <v>0</v>
      </c>
      <c r="BX67" s="69">
        <f>IF('KWh (Monthly) ENTRY NLI '!BX$5=-1,0,BW67+'KWh (Monthly) ENTRY NLI '!BX67)</f>
        <v>0</v>
      </c>
      <c r="BY67" s="69">
        <f>IF('KWh (Monthly) ENTRY NLI '!BY$5=-1,0,BX67+'KWh (Monthly) ENTRY NLI '!BY67)</f>
        <v>0</v>
      </c>
      <c r="BZ67" s="69">
        <f>IF('KWh (Monthly) ENTRY NLI '!BZ$5=-1,0,BY67+'KWh (Monthly) ENTRY NLI '!BZ67)</f>
        <v>0</v>
      </c>
      <c r="CA67" s="69">
        <f>IF('KWh (Monthly) ENTRY NLI '!CA$5=-1,0,BZ67+'KWh (Monthly) ENTRY NLI '!CA67)</f>
        <v>0</v>
      </c>
      <c r="CB67" s="69">
        <f>IF('KWh (Monthly) ENTRY NLI '!CB$5=-1,0,CA67+'KWh (Monthly) ENTRY NLI '!CB67)</f>
        <v>0</v>
      </c>
      <c r="CC67" s="69">
        <f>IF('KWh (Monthly) ENTRY NLI '!CC$5=-1,0,CB67+'KWh (Monthly) ENTRY NLI '!CC67)</f>
        <v>0</v>
      </c>
      <c r="CD67" s="69">
        <f>IF('KWh (Monthly) ENTRY NLI '!CD$5=-1,0,CC67+'KWh (Monthly) ENTRY NLI '!CD67)</f>
        <v>0</v>
      </c>
      <c r="CE67" s="69">
        <f>IF('KWh (Monthly) ENTRY NLI '!CE$5=-1,0,CD67+'KWh (Monthly) ENTRY NLI '!CE67)</f>
        <v>0</v>
      </c>
      <c r="CF67" s="69">
        <f>IF('KWh (Monthly) ENTRY NLI '!CF$5=-1,0,CE67+'KWh (Monthly) ENTRY NLI '!CF67)</f>
        <v>0</v>
      </c>
      <c r="CG67" s="69">
        <f>IF('KWh (Monthly) ENTRY NLI '!CG$5=-1,0,CF67+'KWh (Monthly) ENTRY NLI '!CG67)</f>
        <v>0</v>
      </c>
      <c r="CH67" s="69">
        <f>IF('KWh (Monthly) ENTRY NLI '!CH$5=-1,0,CG67+'KWh (Monthly) ENTRY NLI '!CH67)</f>
        <v>0</v>
      </c>
      <c r="CI67" s="69">
        <f>IF('KWh (Monthly) ENTRY NLI '!CI$5=-1,0,CH67+'KWh (Monthly) ENTRY NLI '!CI67)</f>
        <v>0</v>
      </c>
      <c r="CJ67" s="69">
        <f>IF('KWh (Monthly) ENTRY NLI '!CJ$5=-1,0,CI67+'KWh (Monthly) ENTRY NLI '!CJ67)</f>
        <v>0</v>
      </c>
      <c r="CK67" s="69">
        <f>IF('KWh (Monthly) ENTRY NLI '!CK$5=-1,0,CJ67+'KWh (Monthly) ENTRY NLI '!CK67)</f>
        <v>0</v>
      </c>
      <c r="CL67" s="69">
        <f>IF('KWh (Monthly) ENTRY NLI '!CL$5=-1,0,CK67+'KWh (Monthly) ENTRY NLI '!CL67)</f>
        <v>0</v>
      </c>
      <c r="CM67" s="69">
        <f>IF('KWh (Monthly) ENTRY NLI '!CM$5=-1,0,CL67+'KWh (Monthly) ENTRY NLI '!CM67)</f>
        <v>0</v>
      </c>
      <c r="CN67" s="69">
        <f>IF('KWh (Monthly) ENTRY NLI '!CN$5=-1,0,CM67+'KWh (Monthly) ENTRY NLI '!CN67)</f>
        <v>0</v>
      </c>
      <c r="CO67" s="69">
        <f>IF('KWh (Monthly) ENTRY NLI '!CO$5=-1,0,CN67+'KWh (Monthly) ENTRY NLI '!CO67)</f>
        <v>0</v>
      </c>
      <c r="CP67" s="69">
        <f>IF('KWh (Monthly) ENTRY NLI '!CP$5=-1,0,CO67+'KWh (Monthly) ENTRY NLI '!CP67)</f>
        <v>0</v>
      </c>
      <c r="CQ67" s="69">
        <f>IF('KWh (Monthly) ENTRY NLI '!CQ$5=-1,0,CP67+'KWh (Monthly) ENTRY NLI '!CQ67)</f>
        <v>0</v>
      </c>
      <c r="CR67" s="69">
        <f>IF('KWh (Monthly) ENTRY NLI '!CR$5=-1,0,CQ67+'KWh (Monthly) ENTRY NLI '!CR67)</f>
        <v>0</v>
      </c>
      <c r="CS67" s="69">
        <f>IF('KWh (Monthly) ENTRY NLI '!CS$5=-1,0,CR67+'KWh (Monthly) ENTRY NLI '!CS67)</f>
        <v>0</v>
      </c>
      <c r="CT67" s="69">
        <f>IF('KWh (Monthly) ENTRY NLI '!CT$5=-1,0,CS67+'KWh (Monthly) ENTRY NLI '!CT67)</f>
        <v>0</v>
      </c>
      <c r="CU67" s="69">
        <f>IF('KWh (Monthly) ENTRY NLI '!CU$5=-1,0,CT67+'KWh (Monthly) ENTRY NLI '!CU67)</f>
        <v>0</v>
      </c>
      <c r="CV67" s="69">
        <f>IF('KWh (Monthly) ENTRY NLI '!CV$5=-1,0,CU67+'KWh (Monthly) ENTRY NLI '!CV67)</f>
        <v>0</v>
      </c>
      <c r="CW67" s="69">
        <f>IF('KWh (Monthly) ENTRY NLI '!CW$5=-1,0,CV67+'KWh (Monthly) ENTRY NLI '!CW67)</f>
        <v>0</v>
      </c>
      <c r="CX67" s="69">
        <f>IF('KWh (Monthly) ENTRY NLI '!CX$5=-1,0,CW67+'KWh (Monthly) ENTRY NLI '!CX67)</f>
        <v>0</v>
      </c>
      <c r="CY67" s="69">
        <f>IF('KWh (Monthly) ENTRY NLI '!CY$5=-1,0,CX67+'KWh (Monthly) ENTRY NLI '!CY67)</f>
        <v>0</v>
      </c>
      <c r="CZ67" s="69">
        <f>IF('KWh (Monthly) ENTRY NLI '!CZ$5=-1,0,CY67+'KWh (Monthly) ENTRY NLI '!CZ67)</f>
        <v>0</v>
      </c>
      <c r="DA67" s="69">
        <f>IF('KWh (Monthly) ENTRY NLI '!DA$5=-1,0,CZ67+'KWh (Monthly) ENTRY NLI '!DA67)</f>
        <v>0</v>
      </c>
      <c r="DB67" s="69">
        <f>IF('KWh (Monthly) ENTRY NLI '!DB$5=-1,0,DA67+'KWh (Monthly) ENTRY NLI '!DB67)</f>
        <v>0</v>
      </c>
      <c r="DC67" s="69">
        <f>IF('KWh (Monthly) ENTRY NLI '!DC$5=-1,0,DB67+'KWh (Monthly) ENTRY NLI '!DC67)</f>
        <v>0</v>
      </c>
      <c r="DD67" s="69">
        <f>IF('KWh (Monthly) ENTRY NLI '!DD$5=-1,0,DC67+'KWh (Monthly) ENTRY NLI '!DD67)</f>
        <v>0</v>
      </c>
      <c r="DE67" s="69">
        <f>IF('KWh (Monthly) ENTRY NLI '!DE$5=-1,0,DD67+'KWh (Monthly) ENTRY NLI '!DE67)</f>
        <v>0</v>
      </c>
      <c r="DF67" s="69">
        <f>IF('KWh (Monthly) ENTRY NLI '!DF$5=-1,0,DE67+'KWh (Monthly) ENTRY NLI '!DF67)</f>
        <v>0</v>
      </c>
      <c r="DG67" s="69">
        <f>IF('KWh (Monthly) ENTRY NLI '!DG$5=-1,0,DF67+'KWh (Monthly) ENTRY NLI '!DG67)</f>
        <v>0</v>
      </c>
      <c r="DH67" s="69">
        <f>IF('KWh (Monthly) ENTRY NLI '!DH$5=-1,0,DG67+'KWh (Monthly) ENTRY NLI '!DH67)</f>
        <v>0</v>
      </c>
      <c r="DI67" s="69">
        <f>IF('KWh (Monthly) ENTRY NLI '!DI$5=-1,0,DH67+'KWh (Monthly) ENTRY NLI '!DI67)</f>
        <v>0</v>
      </c>
      <c r="DJ67" s="69">
        <f>IF('KWh (Monthly) ENTRY NLI '!DJ$5=-1,0,DI67+'KWh (Monthly) ENTRY NLI '!DJ67)</f>
        <v>0</v>
      </c>
      <c r="DK67" s="69">
        <f>IF('KWh (Monthly) ENTRY NLI '!DK$5=-1,0,DJ67+'KWh (Monthly) ENTRY NLI '!DK67)</f>
        <v>0</v>
      </c>
      <c r="DL67" s="69">
        <f>IF('KWh (Monthly) ENTRY NLI '!DL$5=-1,0,DK67+'KWh (Monthly) ENTRY NLI '!DL67)</f>
        <v>0</v>
      </c>
      <c r="DM67" s="69">
        <f>IF('KWh (Monthly) ENTRY NLI '!DM$5=-1,0,DL67+'KWh (Monthly) ENTRY NLI '!DM67)</f>
        <v>0</v>
      </c>
      <c r="DN67" s="69">
        <f>IF('KWh (Monthly) ENTRY NLI '!DN$5=-1,0,DM67+'KWh (Monthly) ENTRY NLI '!DN67)</f>
        <v>0</v>
      </c>
      <c r="DO67" s="69">
        <f>IF('KWh (Monthly) ENTRY NLI '!DO$5=-1,0,DN67+'KWh (Monthly) ENTRY NLI '!DO67)</f>
        <v>0</v>
      </c>
      <c r="DP67" s="69">
        <f>IF('KWh (Monthly) ENTRY NLI '!DP$5=-1,0,DO67+'KWh (Monthly) ENTRY NLI '!DP67)</f>
        <v>0</v>
      </c>
      <c r="DQ67" s="69">
        <f>IF('KWh (Monthly) ENTRY NLI '!DQ$5=-1,0,DP67+'KWh (Monthly) ENTRY NLI '!DQ67)</f>
        <v>0</v>
      </c>
      <c r="DR67" s="69">
        <f>IF('KWh (Monthly) ENTRY NLI '!DR$5=-1,0,DQ67+'KWh (Monthly) ENTRY NLI '!DR67)</f>
        <v>0</v>
      </c>
    </row>
    <row r="68" spans="1:122" x14ac:dyDescent="0.25">
      <c r="A68" s="162"/>
      <c r="B68" s="45" t="s">
        <v>1</v>
      </c>
      <c r="C68" s="69">
        <f>IF('KWh (Monthly) ENTRY NLI '!C$5=0,0,'KWh (Monthly) ENTRY NLI '!C68)</f>
        <v>0</v>
      </c>
      <c r="D68" s="69">
        <f>IF('KWh (Monthly) ENTRY NLI '!D$5=0,0,C68+'KWh (Monthly) ENTRY NLI '!D68)</f>
        <v>0</v>
      </c>
      <c r="E68" s="69">
        <f>IF('KWh (Monthly) ENTRY NLI '!E$5=0,0,D68+'KWh (Monthly) ENTRY NLI '!E68)</f>
        <v>0</v>
      </c>
      <c r="F68" s="69">
        <f>IF('KWh (Monthly) ENTRY NLI '!F$5=0,0,E68+'KWh (Monthly) ENTRY NLI '!F68)</f>
        <v>0</v>
      </c>
      <c r="G68" s="69">
        <f>IF('KWh (Monthly) ENTRY NLI '!G$5=0,0,F68+'KWh (Monthly) ENTRY NLI '!G68)</f>
        <v>0</v>
      </c>
      <c r="H68" s="69">
        <f>IF('KWh (Monthly) ENTRY NLI '!H$5=0,0,G68+'KWh (Monthly) ENTRY NLI '!H68)</f>
        <v>0</v>
      </c>
      <c r="I68" s="69">
        <f>IF('KWh (Monthly) ENTRY NLI '!I$5=0,0,H68+'KWh (Monthly) ENTRY NLI '!I68)</f>
        <v>0</v>
      </c>
      <c r="J68" s="69">
        <f>IF('KWh (Monthly) ENTRY NLI '!J$5=0,0,I68+'KWh (Monthly) ENTRY NLI '!J68)</f>
        <v>0</v>
      </c>
      <c r="K68" s="69">
        <f>IF('KWh (Monthly) ENTRY NLI '!K$5=0,0,J68+'KWh (Monthly) ENTRY NLI '!K68)</f>
        <v>0</v>
      </c>
      <c r="L68" s="69">
        <f>IF('KWh (Monthly) ENTRY NLI '!L$5=0,0,K68+'KWh (Monthly) ENTRY NLI '!L68)</f>
        <v>0</v>
      </c>
      <c r="M68" s="69">
        <f>IF('KWh (Monthly) ENTRY NLI '!M$5=0,0,L68+'KWh (Monthly) ENTRY NLI '!M68)</f>
        <v>0</v>
      </c>
      <c r="N68" s="69">
        <f>IF('KWh (Monthly) ENTRY NLI '!N$5=0,0,M68+'KWh (Monthly) ENTRY NLI '!N68)</f>
        <v>0</v>
      </c>
      <c r="O68" s="69">
        <f>IF('KWh (Monthly) ENTRY NLI '!O$5=0,0,N68+'KWh (Monthly) ENTRY NLI '!O68)</f>
        <v>0</v>
      </c>
      <c r="P68" s="69">
        <f>IF('KWh (Monthly) ENTRY NLI '!P$5=0,0,O68+'KWh (Monthly) ENTRY NLI '!P68)</f>
        <v>0</v>
      </c>
      <c r="Q68" s="69">
        <f>IF('KWh (Monthly) ENTRY NLI '!Q$5=0,0,P68+'KWh (Monthly) ENTRY NLI '!Q68)</f>
        <v>0</v>
      </c>
      <c r="R68" s="69">
        <f>IF('KWh (Monthly) ENTRY NLI '!R$5=0,0,Q68+'KWh (Monthly) ENTRY NLI '!R68)</f>
        <v>0</v>
      </c>
      <c r="S68" s="69">
        <f>IF('KWh (Monthly) ENTRY NLI '!S$5=0,0,R68+'KWh (Monthly) ENTRY NLI '!S68)</f>
        <v>0</v>
      </c>
      <c r="T68" s="69">
        <f>IF('KWh (Monthly) ENTRY NLI '!T$5=0,0,S68+'KWh (Monthly) ENTRY NLI '!T68)</f>
        <v>0</v>
      </c>
      <c r="U68" s="69">
        <f>IF('KWh (Monthly) ENTRY NLI '!U$5=0,0,T68+'KWh (Monthly) ENTRY NLI '!U68)</f>
        <v>0</v>
      </c>
      <c r="V68" s="69">
        <f>IF('KWh (Monthly) ENTRY NLI '!V$5=0,0,U68+'KWh (Monthly) ENTRY NLI '!V68)</f>
        <v>0</v>
      </c>
      <c r="W68" s="69">
        <f>IF('KWh (Monthly) ENTRY NLI '!W$5=0,0,V68+'KWh (Monthly) ENTRY NLI '!W68)</f>
        <v>0</v>
      </c>
      <c r="X68" s="69">
        <f>IF('KWh (Monthly) ENTRY NLI '!X$5=0,0,W68+'KWh (Monthly) ENTRY NLI '!X68)</f>
        <v>0</v>
      </c>
      <c r="Y68" s="69">
        <f>IF('KWh (Monthly) ENTRY NLI '!Y$5=0,0,X68+'KWh (Monthly) ENTRY NLI '!Y68)</f>
        <v>0</v>
      </c>
      <c r="Z68" s="69">
        <f>IF('KWh (Monthly) ENTRY NLI '!Z$5=0,0,Y68+'KWh (Monthly) ENTRY NLI '!Z68)</f>
        <v>0</v>
      </c>
      <c r="AA68" s="69">
        <f>IF('KWh (Monthly) ENTRY NLI '!AA$5=0,0,Z68+'KWh (Monthly) ENTRY NLI '!AA68)</f>
        <v>0</v>
      </c>
      <c r="AB68" s="69">
        <f>IF('KWh (Monthly) ENTRY NLI '!AB$5=0,0,AA68+'KWh (Monthly) ENTRY NLI '!AB68)</f>
        <v>0</v>
      </c>
      <c r="AC68" s="69">
        <f>IF('KWh (Monthly) ENTRY NLI '!AC$5=0,0,AB68+'KWh (Monthly) ENTRY NLI '!AC68)</f>
        <v>0</v>
      </c>
      <c r="AD68" s="69">
        <f>IF('KWh (Monthly) ENTRY NLI '!AD$5=0,0,AC68+'KWh (Monthly) ENTRY NLI '!AD68)</f>
        <v>0</v>
      </c>
      <c r="AE68" s="69">
        <f>IF('KWh (Monthly) ENTRY NLI '!AE$5=0,0,AD68+'KWh (Monthly) ENTRY NLI '!AE68)</f>
        <v>0</v>
      </c>
      <c r="AF68" s="69">
        <f>IF('KWh (Monthly) ENTRY NLI '!AF$5=0,0,AE68+'KWh (Monthly) ENTRY NLI '!AF68)</f>
        <v>0</v>
      </c>
      <c r="AG68" s="69">
        <f>IF('KWh (Monthly) ENTRY NLI '!AG$5=0,0,AF68+'KWh (Monthly) ENTRY NLI '!AG68)</f>
        <v>0</v>
      </c>
      <c r="AH68" s="69">
        <f>IF('KWh (Monthly) ENTRY NLI '!AH$5=0,0,AG68+'KWh (Monthly) ENTRY NLI '!AH68)</f>
        <v>0</v>
      </c>
      <c r="AI68" s="69">
        <f>IF('KWh (Monthly) ENTRY NLI '!AI$5=0,0,AH68+'KWh (Monthly) ENTRY NLI '!AI68)</f>
        <v>0</v>
      </c>
      <c r="AJ68" s="69">
        <f>IF('KWh (Monthly) ENTRY NLI '!AJ$5=0,0,AI68+'KWh (Monthly) ENTRY NLI '!AJ68)</f>
        <v>0</v>
      </c>
      <c r="AK68" s="69">
        <f>IF('KWh (Monthly) ENTRY NLI '!AK$5=0,0,AJ68+'KWh (Monthly) ENTRY NLI '!AK68)</f>
        <v>0</v>
      </c>
      <c r="AL68" s="69">
        <f>IF('KWh (Monthly) ENTRY NLI '!AL$5=0,0,AK68+'KWh (Monthly) ENTRY NLI '!AL68)</f>
        <v>0</v>
      </c>
      <c r="AM68" s="69">
        <f>IF('KWh (Monthly) ENTRY NLI '!AM$5=0,0,AL68+'KWh (Monthly) ENTRY NLI '!AM68)</f>
        <v>0</v>
      </c>
      <c r="AN68" s="69">
        <f>IF('KWh (Monthly) ENTRY NLI '!AN$5=0,0,AM68+'KWh (Monthly) ENTRY NLI '!AN68)</f>
        <v>0</v>
      </c>
      <c r="AO68" s="69">
        <f>IF('KWh (Monthly) ENTRY NLI '!AO$5=-1,0,AN68+'KWh (Monthly) ENTRY NLI '!AO68)</f>
        <v>0</v>
      </c>
      <c r="AP68" s="69">
        <f>IF('KWh (Monthly) ENTRY NLI '!AP$5=-1,0,AO68+'KWh (Monthly) ENTRY NLI '!AP68)</f>
        <v>0</v>
      </c>
      <c r="AQ68" s="69">
        <f>IF('KWh (Monthly) ENTRY NLI '!AQ$5=-1,0,AP68+'KWh (Monthly) ENTRY NLI '!AQ68)</f>
        <v>0</v>
      </c>
      <c r="AR68" s="69">
        <f>IF('KWh (Monthly) ENTRY NLI '!AR$5=-1,0,AQ68+'KWh (Monthly) ENTRY NLI '!AR68)</f>
        <v>0</v>
      </c>
      <c r="AS68" s="69">
        <f>IF('KWh (Monthly) ENTRY NLI '!AS$5=-1,0,AR68+'KWh (Monthly) ENTRY NLI '!AS68)</f>
        <v>0</v>
      </c>
      <c r="AT68" s="69">
        <f>IF('KWh (Monthly) ENTRY NLI '!AT$5=-1,0,AS68+'KWh (Monthly) ENTRY NLI '!AT68)</f>
        <v>0</v>
      </c>
      <c r="AU68" s="69">
        <f>IF('KWh (Monthly) ENTRY NLI '!AU$5=-1,0,AT68+'KWh (Monthly) ENTRY NLI '!AU68)</f>
        <v>0</v>
      </c>
      <c r="AV68" s="69">
        <f>IF('KWh (Monthly) ENTRY NLI '!AV$5=-1,0,AU68+'KWh (Monthly) ENTRY NLI '!AV68)</f>
        <v>0</v>
      </c>
      <c r="AW68" s="69">
        <f>IF('KWh (Monthly) ENTRY NLI '!AW$5=-1,0,AV68+'KWh (Monthly) ENTRY NLI '!AW68)</f>
        <v>0</v>
      </c>
      <c r="AX68" s="69">
        <f>IF('KWh (Monthly) ENTRY NLI '!AX$5=-1,0,AW68+'KWh (Monthly) ENTRY NLI '!AX68)</f>
        <v>0</v>
      </c>
      <c r="AY68" s="69">
        <f>IF('KWh (Monthly) ENTRY NLI '!AY$5=-1,0,AX68+'KWh (Monthly) ENTRY NLI '!AY68)</f>
        <v>0</v>
      </c>
      <c r="AZ68" s="69">
        <f>IF('KWh (Monthly) ENTRY NLI '!AZ$5=-1,0,AY68+'KWh (Monthly) ENTRY NLI '!AZ68)</f>
        <v>0</v>
      </c>
      <c r="BA68" s="69">
        <f>IF('KWh (Monthly) ENTRY NLI '!BA$5=-1,0,AZ68+'KWh (Monthly) ENTRY NLI '!BA68)</f>
        <v>0</v>
      </c>
      <c r="BB68" s="69">
        <f>IF('KWh (Monthly) ENTRY NLI '!BB$5=-1,0,BA68+'KWh (Monthly) ENTRY NLI '!BB68)</f>
        <v>0</v>
      </c>
      <c r="BC68" s="69">
        <f>IF('KWh (Monthly) ENTRY NLI '!BC$5=-1,0,BB68+'KWh (Monthly) ENTRY NLI '!BC68)</f>
        <v>0</v>
      </c>
      <c r="BD68" s="69">
        <f>IF('KWh (Monthly) ENTRY NLI '!BD$5=-1,0,BC68+'KWh (Monthly) ENTRY NLI '!BD68)</f>
        <v>0</v>
      </c>
      <c r="BE68" s="69">
        <f>IF('KWh (Monthly) ENTRY NLI '!BE$5=-1,0,BD68+'KWh (Monthly) ENTRY NLI '!BE68)</f>
        <v>0</v>
      </c>
      <c r="BF68" s="69">
        <f>IF('KWh (Monthly) ENTRY NLI '!BF$5=-1,0,BE68+'KWh (Monthly) ENTRY NLI '!BF68)</f>
        <v>0</v>
      </c>
      <c r="BG68" s="69">
        <f>IF('KWh (Monthly) ENTRY NLI '!BG$5=-1,0,BF68+'KWh (Monthly) ENTRY NLI '!BG68)</f>
        <v>0</v>
      </c>
      <c r="BH68" s="69">
        <f>IF('KWh (Monthly) ENTRY NLI '!BH$5=-1,0,BG68+'KWh (Monthly) ENTRY NLI '!BH68)</f>
        <v>0</v>
      </c>
      <c r="BI68" s="69">
        <f>IF('KWh (Monthly) ENTRY NLI '!BI$5=-1,0,BH68+'KWh (Monthly) ENTRY NLI '!BI68)</f>
        <v>0</v>
      </c>
      <c r="BJ68" s="69">
        <f>IF('KWh (Monthly) ENTRY NLI '!BJ$5=-1,0,BI68+'KWh (Monthly) ENTRY NLI '!BJ68)</f>
        <v>0</v>
      </c>
      <c r="BK68" s="69">
        <f>IF('KWh (Monthly) ENTRY NLI '!BK$5=-1,0,BJ68+'KWh (Monthly) ENTRY NLI '!BK68)</f>
        <v>0</v>
      </c>
      <c r="BL68" s="69">
        <f>IF('KWh (Monthly) ENTRY NLI '!BL$5=-1,0,BK68+'KWh (Monthly) ENTRY NLI '!BL68)</f>
        <v>0</v>
      </c>
      <c r="BM68" s="69">
        <f>IF('KWh (Monthly) ENTRY NLI '!BM$5=-1,0,BL68+'KWh (Monthly) ENTRY NLI '!BM68)</f>
        <v>0</v>
      </c>
      <c r="BN68" s="69">
        <f>IF('KWh (Monthly) ENTRY NLI '!BN$5=-1,0,BM68+'KWh (Monthly) ENTRY NLI '!BN68)</f>
        <v>0</v>
      </c>
      <c r="BO68" s="69">
        <f>IF('KWh (Monthly) ENTRY NLI '!BO$5=-1,0,BN68+'KWh (Monthly) ENTRY NLI '!BO68)</f>
        <v>0</v>
      </c>
      <c r="BP68" s="69">
        <f>IF('KWh (Monthly) ENTRY NLI '!BP$5=-1,0,BO68+'KWh (Monthly) ENTRY NLI '!BP68)</f>
        <v>0</v>
      </c>
      <c r="BQ68" s="69">
        <f>IF('KWh (Monthly) ENTRY NLI '!BQ$5=-1,0,BP68+'KWh (Monthly) ENTRY NLI '!BQ68)</f>
        <v>0</v>
      </c>
      <c r="BR68" s="69">
        <f>IF('KWh (Monthly) ENTRY NLI '!BR$5=-1,0,BQ68+'KWh (Monthly) ENTRY NLI '!BR68)</f>
        <v>0</v>
      </c>
      <c r="BS68" s="69">
        <f>IF('KWh (Monthly) ENTRY NLI '!BS$5=-1,0,BR68+'KWh (Monthly) ENTRY NLI '!BS68)</f>
        <v>0</v>
      </c>
      <c r="BT68" s="69">
        <f>IF('KWh (Monthly) ENTRY NLI '!BT$5=-1,0,BS68+'KWh (Monthly) ENTRY NLI '!BT68)</f>
        <v>0</v>
      </c>
      <c r="BU68" s="69">
        <f>IF('KWh (Monthly) ENTRY NLI '!BU$5=-1,0,BT68+'KWh (Monthly) ENTRY NLI '!BU68)</f>
        <v>0</v>
      </c>
      <c r="BV68" s="69">
        <f>IF('KWh (Monthly) ENTRY NLI '!BV$5=-1,0,BU68+'KWh (Monthly) ENTRY NLI '!BV68)</f>
        <v>0</v>
      </c>
      <c r="BW68" s="69">
        <f>IF('KWh (Monthly) ENTRY NLI '!BW$5=-1,0,BV68+'KWh (Monthly) ENTRY NLI '!BW68)</f>
        <v>0</v>
      </c>
      <c r="BX68" s="69">
        <f>IF('KWh (Monthly) ENTRY NLI '!BX$5=-1,0,BW68+'KWh (Monthly) ENTRY NLI '!BX68)</f>
        <v>0</v>
      </c>
      <c r="BY68" s="69">
        <f>IF('KWh (Monthly) ENTRY NLI '!BY$5=-1,0,BX68+'KWh (Monthly) ENTRY NLI '!BY68)</f>
        <v>0</v>
      </c>
      <c r="BZ68" s="69">
        <f>IF('KWh (Monthly) ENTRY NLI '!BZ$5=-1,0,BY68+'KWh (Monthly) ENTRY NLI '!BZ68)</f>
        <v>0</v>
      </c>
      <c r="CA68" s="69">
        <f>IF('KWh (Monthly) ENTRY NLI '!CA$5=-1,0,BZ68+'KWh (Monthly) ENTRY NLI '!CA68)</f>
        <v>0</v>
      </c>
      <c r="CB68" s="69">
        <f>IF('KWh (Monthly) ENTRY NLI '!CB$5=-1,0,CA68+'KWh (Monthly) ENTRY NLI '!CB68)</f>
        <v>0</v>
      </c>
      <c r="CC68" s="69">
        <f>IF('KWh (Monthly) ENTRY NLI '!CC$5=-1,0,CB68+'KWh (Monthly) ENTRY NLI '!CC68)</f>
        <v>0</v>
      </c>
      <c r="CD68" s="69">
        <f>IF('KWh (Monthly) ENTRY NLI '!CD$5=-1,0,CC68+'KWh (Monthly) ENTRY NLI '!CD68)</f>
        <v>0</v>
      </c>
      <c r="CE68" s="69">
        <f>IF('KWh (Monthly) ENTRY NLI '!CE$5=-1,0,CD68+'KWh (Monthly) ENTRY NLI '!CE68)</f>
        <v>0</v>
      </c>
      <c r="CF68" s="69">
        <f>IF('KWh (Monthly) ENTRY NLI '!CF$5=-1,0,CE68+'KWh (Monthly) ENTRY NLI '!CF68)</f>
        <v>0</v>
      </c>
      <c r="CG68" s="69">
        <f>IF('KWh (Monthly) ENTRY NLI '!CG$5=-1,0,CF68+'KWh (Monthly) ENTRY NLI '!CG68)</f>
        <v>0</v>
      </c>
      <c r="CH68" s="69">
        <f>IF('KWh (Monthly) ENTRY NLI '!CH$5=-1,0,CG68+'KWh (Monthly) ENTRY NLI '!CH68)</f>
        <v>0</v>
      </c>
      <c r="CI68" s="69">
        <f>IF('KWh (Monthly) ENTRY NLI '!CI$5=-1,0,CH68+'KWh (Monthly) ENTRY NLI '!CI68)</f>
        <v>0</v>
      </c>
      <c r="CJ68" s="69">
        <f>IF('KWh (Monthly) ENTRY NLI '!CJ$5=-1,0,CI68+'KWh (Monthly) ENTRY NLI '!CJ68)</f>
        <v>0</v>
      </c>
      <c r="CK68" s="69">
        <f>IF('KWh (Monthly) ENTRY NLI '!CK$5=-1,0,CJ68+'KWh (Monthly) ENTRY NLI '!CK68)</f>
        <v>0</v>
      </c>
      <c r="CL68" s="69">
        <f>IF('KWh (Monthly) ENTRY NLI '!CL$5=-1,0,CK68+'KWh (Monthly) ENTRY NLI '!CL68)</f>
        <v>0</v>
      </c>
      <c r="CM68" s="69">
        <f>IF('KWh (Monthly) ENTRY NLI '!CM$5=-1,0,CL68+'KWh (Monthly) ENTRY NLI '!CM68)</f>
        <v>0</v>
      </c>
      <c r="CN68" s="69">
        <f>IF('KWh (Monthly) ENTRY NLI '!CN$5=-1,0,CM68+'KWh (Monthly) ENTRY NLI '!CN68)</f>
        <v>0</v>
      </c>
      <c r="CO68" s="69">
        <f>IF('KWh (Monthly) ENTRY NLI '!CO$5=-1,0,CN68+'KWh (Monthly) ENTRY NLI '!CO68)</f>
        <v>0</v>
      </c>
      <c r="CP68" s="69">
        <f>IF('KWh (Monthly) ENTRY NLI '!CP$5=-1,0,CO68+'KWh (Monthly) ENTRY NLI '!CP68)</f>
        <v>0</v>
      </c>
      <c r="CQ68" s="69">
        <f>IF('KWh (Monthly) ENTRY NLI '!CQ$5=-1,0,CP68+'KWh (Monthly) ENTRY NLI '!CQ68)</f>
        <v>0</v>
      </c>
      <c r="CR68" s="69">
        <f>IF('KWh (Monthly) ENTRY NLI '!CR$5=-1,0,CQ68+'KWh (Monthly) ENTRY NLI '!CR68)</f>
        <v>0</v>
      </c>
      <c r="CS68" s="69">
        <f>IF('KWh (Monthly) ENTRY NLI '!CS$5=-1,0,CR68+'KWh (Monthly) ENTRY NLI '!CS68)</f>
        <v>0</v>
      </c>
      <c r="CT68" s="69">
        <f>IF('KWh (Monthly) ENTRY NLI '!CT$5=-1,0,CS68+'KWh (Monthly) ENTRY NLI '!CT68)</f>
        <v>0</v>
      </c>
      <c r="CU68" s="69">
        <f>IF('KWh (Monthly) ENTRY NLI '!CU$5=-1,0,CT68+'KWh (Monthly) ENTRY NLI '!CU68)</f>
        <v>0</v>
      </c>
      <c r="CV68" s="69">
        <f>IF('KWh (Monthly) ENTRY NLI '!CV$5=-1,0,CU68+'KWh (Monthly) ENTRY NLI '!CV68)</f>
        <v>0</v>
      </c>
      <c r="CW68" s="69">
        <f>IF('KWh (Monthly) ENTRY NLI '!CW$5=-1,0,CV68+'KWh (Monthly) ENTRY NLI '!CW68)</f>
        <v>0</v>
      </c>
      <c r="CX68" s="69">
        <f>IF('KWh (Monthly) ENTRY NLI '!CX$5=-1,0,CW68+'KWh (Monthly) ENTRY NLI '!CX68)</f>
        <v>0</v>
      </c>
      <c r="CY68" s="69">
        <f>IF('KWh (Monthly) ENTRY NLI '!CY$5=-1,0,CX68+'KWh (Monthly) ENTRY NLI '!CY68)</f>
        <v>0</v>
      </c>
      <c r="CZ68" s="69">
        <f>IF('KWh (Monthly) ENTRY NLI '!CZ$5=-1,0,CY68+'KWh (Monthly) ENTRY NLI '!CZ68)</f>
        <v>0</v>
      </c>
      <c r="DA68" s="69">
        <f>IF('KWh (Monthly) ENTRY NLI '!DA$5=-1,0,CZ68+'KWh (Monthly) ENTRY NLI '!DA68)</f>
        <v>0</v>
      </c>
      <c r="DB68" s="69">
        <f>IF('KWh (Monthly) ENTRY NLI '!DB$5=-1,0,DA68+'KWh (Monthly) ENTRY NLI '!DB68)</f>
        <v>0</v>
      </c>
      <c r="DC68" s="69">
        <f>IF('KWh (Monthly) ENTRY NLI '!DC$5=-1,0,DB68+'KWh (Monthly) ENTRY NLI '!DC68)</f>
        <v>0</v>
      </c>
      <c r="DD68" s="69">
        <f>IF('KWh (Monthly) ENTRY NLI '!DD$5=-1,0,DC68+'KWh (Monthly) ENTRY NLI '!DD68)</f>
        <v>0</v>
      </c>
      <c r="DE68" s="69">
        <f>IF('KWh (Monthly) ENTRY NLI '!DE$5=-1,0,DD68+'KWh (Monthly) ENTRY NLI '!DE68)</f>
        <v>0</v>
      </c>
      <c r="DF68" s="69">
        <f>IF('KWh (Monthly) ENTRY NLI '!DF$5=-1,0,DE68+'KWh (Monthly) ENTRY NLI '!DF68)</f>
        <v>0</v>
      </c>
      <c r="DG68" s="69">
        <f>IF('KWh (Monthly) ENTRY NLI '!DG$5=-1,0,DF68+'KWh (Monthly) ENTRY NLI '!DG68)</f>
        <v>0</v>
      </c>
      <c r="DH68" s="69">
        <f>IF('KWh (Monthly) ENTRY NLI '!DH$5=-1,0,DG68+'KWh (Monthly) ENTRY NLI '!DH68)</f>
        <v>0</v>
      </c>
      <c r="DI68" s="69">
        <f>IF('KWh (Monthly) ENTRY NLI '!DI$5=-1,0,DH68+'KWh (Monthly) ENTRY NLI '!DI68)</f>
        <v>0</v>
      </c>
      <c r="DJ68" s="69">
        <f>IF('KWh (Monthly) ENTRY NLI '!DJ$5=-1,0,DI68+'KWh (Monthly) ENTRY NLI '!DJ68)</f>
        <v>0</v>
      </c>
      <c r="DK68" s="69">
        <f>IF('KWh (Monthly) ENTRY NLI '!DK$5=-1,0,DJ68+'KWh (Monthly) ENTRY NLI '!DK68)</f>
        <v>0</v>
      </c>
      <c r="DL68" s="69">
        <f>IF('KWh (Monthly) ENTRY NLI '!DL$5=-1,0,DK68+'KWh (Monthly) ENTRY NLI '!DL68)</f>
        <v>0</v>
      </c>
      <c r="DM68" s="69">
        <f>IF('KWh (Monthly) ENTRY NLI '!DM$5=-1,0,DL68+'KWh (Monthly) ENTRY NLI '!DM68)</f>
        <v>0</v>
      </c>
      <c r="DN68" s="69">
        <f>IF('KWh (Monthly) ENTRY NLI '!DN$5=-1,0,DM68+'KWh (Monthly) ENTRY NLI '!DN68)</f>
        <v>0</v>
      </c>
      <c r="DO68" s="69">
        <f>IF('KWh (Monthly) ENTRY NLI '!DO$5=-1,0,DN68+'KWh (Monthly) ENTRY NLI '!DO68)</f>
        <v>0</v>
      </c>
      <c r="DP68" s="69">
        <f>IF('KWh (Monthly) ENTRY NLI '!DP$5=-1,0,DO68+'KWh (Monthly) ENTRY NLI '!DP68)</f>
        <v>0</v>
      </c>
      <c r="DQ68" s="69">
        <f>IF('KWh (Monthly) ENTRY NLI '!DQ$5=-1,0,DP68+'KWh (Monthly) ENTRY NLI '!DQ68)</f>
        <v>0</v>
      </c>
      <c r="DR68" s="69">
        <f>IF('KWh (Monthly) ENTRY NLI '!DR$5=-1,0,DQ68+'KWh (Monthly) ENTRY NLI '!DR68)</f>
        <v>0</v>
      </c>
    </row>
    <row r="69" spans="1:122" x14ac:dyDescent="0.25">
      <c r="A69" s="162"/>
      <c r="B69" s="45" t="s">
        <v>11</v>
      </c>
      <c r="C69" s="69">
        <f>IF('KWh (Monthly) ENTRY NLI '!C$5=0,0,'KWh (Monthly) ENTRY NLI '!C69)</f>
        <v>0</v>
      </c>
      <c r="D69" s="69">
        <f>IF('KWh (Monthly) ENTRY NLI '!D$5=0,0,C69+'KWh (Monthly) ENTRY NLI '!D69)</f>
        <v>0</v>
      </c>
      <c r="E69" s="69">
        <f>IF('KWh (Monthly) ENTRY NLI '!E$5=0,0,D69+'KWh (Monthly) ENTRY NLI '!E69)</f>
        <v>0</v>
      </c>
      <c r="F69" s="69">
        <f>IF('KWh (Monthly) ENTRY NLI '!F$5=0,0,E69+'KWh (Monthly) ENTRY NLI '!F69)</f>
        <v>0</v>
      </c>
      <c r="G69" s="69">
        <f>IF('KWh (Monthly) ENTRY NLI '!G$5=0,0,F69+'KWh (Monthly) ENTRY NLI '!G69)</f>
        <v>0</v>
      </c>
      <c r="H69" s="69">
        <f>IF('KWh (Monthly) ENTRY NLI '!H$5=0,0,G69+'KWh (Monthly) ENTRY NLI '!H69)</f>
        <v>0</v>
      </c>
      <c r="I69" s="69">
        <f>IF('KWh (Monthly) ENTRY NLI '!I$5=0,0,H69+'KWh (Monthly) ENTRY NLI '!I69)</f>
        <v>0</v>
      </c>
      <c r="J69" s="69">
        <f>IF('KWh (Monthly) ENTRY NLI '!J$5=0,0,I69+'KWh (Monthly) ENTRY NLI '!J69)</f>
        <v>0</v>
      </c>
      <c r="K69" s="69">
        <f>IF('KWh (Monthly) ENTRY NLI '!K$5=0,0,J69+'KWh (Monthly) ENTRY NLI '!K69)</f>
        <v>0</v>
      </c>
      <c r="L69" s="69">
        <f>IF('KWh (Monthly) ENTRY NLI '!L$5=0,0,K69+'KWh (Monthly) ENTRY NLI '!L69)</f>
        <v>0</v>
      </c>
      <c r="M69" s="69">
        <f>IF('KWh (Monthly) ENTRY NLI '!M$5=0,0,L69+'KWh (Monthly) ENTRY NLI '!M69)</f>
        <v>0</v>
      </c>
      <c r="N69" s="69">
        <f>IF('KWh (Monthly) ENTRY NLI '!N$5=0,0,M69+'KWh (Monthly) ENTRY NLI '!N69)</f>
        <v>0</v>
      </c>
      <c r="O69" s="69">
        <f>IF('KWh (Monthly) ENTRY NLI '!O$5=0,0,N69+'KWh (Monthly) ENTRY NLI '!O69)</f>
        <v>0</v>
      </c>
      <c r="P69" s="69">
        <f>IF('KWh (Monthly) ENTRY NLI '!P$5=0,0,O69+'KWh (Monthly) ENTRY NLI '!P69)</f>
        <v>0</v>
      </c>
      <c r="Q69" s="69">
        <f>IF('KWh (Monthly) ENTRY NLI '!Q$5=0,0,P69+'KWh (Monthly) ENTRY NLI '!Q69)</f>
        <v>0</v>
      </c>
      <c r="R69" s="69">
        <f>IF('KWh (Monthly) ENTRY NLI '!R$5=0,0,Q69+'KWh (Monthly) ENTRY NLI '!R69)</f>
        <v>0</v>
      </c>
      <c r="S69" s="69">
        <f>IF('KWh (Monthly) ENTRY NLI '!S$5=0,0,R69+'KWh (Monthly) ENTRY NLI '!S69)</f>
        <v>0</v>
      </c>
      <c r="T69" s="69">
        <f>IF('KWh (Monthly) ENTRY NLI '!T$5=0,0,S69+'KWh (Monthly) ENTRY NLI '!T69)</f>
        <v>0</v>
      </c>
      <c r="U69" s="69">
        <f>IF('KWh (Monthly) ENTRY NLI '!U$5=0,0,T69+'KWh (Monthly) ENTRY NLI '!U69)</f>
        <v>0</v>
      </c>
      <c r="V69" s="69">
        <f>IF('KWh (Monthly) ENTRY NLI '!V$5=0,0,U69+'KWh (Monthly) ENTRY NLI '!V69)</f>
        <v>0</v>
      </c>
      <c r="W69" s="69">
        <f>IF('KWh (Monthly) ENTRY NLI '!W$5=0,0,V69+'KWh (Monthly) ENTRY NLI '!W69)</f>
        <v>0</v>
      </c>
      <c r="X69" s="69">
        <f>IF('KWh (Monthly) ENTRY NLI '!X$5=0,0,W69+'KWh (Monthly) ENTRY NLI '!X69)</f>
        <v>0</v>
      </c>
      <c r="Y69" s="69">
        <f>IF('KWh (Monthly) ENTRY NLI '!Y$5=0,0,X69+'KWh (Monthly) ENTRY NLI '!Y69)</f>
        <v>0</v>
      </c>
      <c r="Z69" s="69">
        <f>IF('KWh (Monthly) ENTRY NLI '!Z$5=0,0,Y69+'KWh (Monthly) ENTRY NLI '!Z69)</f>
        <v>0</v>
      </c>
      <c r="AA69" s="69">
        <f>IF('KWh (Monthly) ENTRY NLI '!AA$5=0,0,Z69+'KWh (Monthly) ENTRY NLI '!AA69)</f>
        <v>0</v>
      </c>
      <c r="AB69" s="69">
        <f>IF('KWh (Monthly) ENTRY NLI '!AB$5=0,0,AA69+'KWh (Monthly) ENTRY NLI '!AB69)</f>
        <v>0</v>
      </c>
      <c r="AC69" s="69">
        <f>IF('KWh (Monthly) ENTRY NLI '!AC$5=0,0,AB69+'KWh (Monthly) ENTRY NLI '!AC69)</f>
        <v>0</v>
      </c>
      <c r="AD69" s="69">
        <f>IF('KWh (Monthly) ENTRY NLI '!AD$5=0,0,AC69+'KWh (Monthly) ENTRY NLI '!AD69)</f>
        <v>0</v>
      </c>
      <c r="AE69" s="69">
        <f>IF('KWh (Monthly) ENTRY NLI '!AE$5=0,0,AD69+'KWh (Monthly) ENTRY NLI '!AE69)</f>
        <v>0</v>
      </c>
      <c r="AF69" s="69">
        <f>IF('KWh (Monthly) ENTRY NLI '!AF$5=0,0,AE69+'KWh (Monthly) ENTRY NLI '!AF69)</f>
        <v>0</v>
      </c>
      <c r="AG69" s="69">
        <f>IF('KWh (Monthly) ENTRY NLI '!AG$5=0,0,AF69+'KWh (Monthly) ENTRY NLI '!AG69)</f>
        <v>0</v>
      </c>
      <c r="AH69" s="69">
        <f>IF('KWh (Monthly) ENTRY NLI '!AH$5=0,0,AG69+'KWh (Monthly) ENTRY NLI '!AH69)</f>
        <v>0</v>
      </c>
      <c r="AI69" s="69">
        <f>IF('KWh (Monthly) ENTRY NLI '!AI$5=0,0,AH69+'KWh (Monthly) ENTRY NLI '!AI69)</f>
        <v>0</v>
      </c>
      <c r="AJ69" s="69">
        <f>IF('KWh (Monthly) ENTRY NLI '!AJ$5=0,0,AI69+'KWh (Monthly) ENTRY NLI '!AJ69)</f>
        <v>0</v>
      </c>
      <c r="AK69" s="69">
        <f>IF('KWh (Monthly) ENTRY NLI '!AK$5=0,0,AJ69+'KWh (Monthly) ENTRY NLI '!AK69)</f>
        <v>0</v>
      </c>
      <c r="AL69" s="69">
        <f>IF('KWh (Monthly) ENTRY NLI '!AL$5=0,0,AK69+'KWh (Monthly) ENTRY NLI '!AL69)</f>
        <v>0</v>
      </c>
      <c r="AM69" s="69">
        <f>IF('KWh (Monthly) ENTRY NLI '!AM$5=0,0,AL69+'KWh (Monthly) ENTRY NLI '!AM69)</f>
        <v>0</v>
      </c>
      <c r="AN69" s="69">
        <f>IF('KWh (Monthly) ENTRY NLI '!AN$5=0,0,AM69+'KWh (Monthly) ENTRY NLI '!AN69)</f>
        <v>0</v>
      </c>
      <c r="AO69" s="69">
        <f>IF('KWh (Monthly) ENTRY NLI '!AO$5=-1,0,AN69+'KWh (Monthly) ENTRY NLI '!AO69)</f>
        <v>0</v>
      </c>
      <c r="AP69" s="69">
        <f>IF('KWh (Monthly) ENTRY NLI '!AP$5=-1,0,AO69+'KWh (Monthly) ENTRY NLI '!AP69)</f>
        <v>0</v>
      </c>
      <c r="AQ69" s="69">
        <f>IF('KWh (Monthly) ENTRY NLI '!AQ$5=-1,0,AP69+'KWh (Monthly) ENTRY NLI '!AQ69)</f>
        <v>0</v>
      </c>
      <c r="AR69" s="69">
        <f>IF('KWh (Monthly) ENTRY NLI '!AR$5=-1,0,AQ69+'KWh (Monthly) ENTRY NLI '!AR69)</f>
        <v>0</v>
      </c>
      <c r="AS69" s="69">
        <f>IF('KWh (Monthly) ENTRY NLI '!AS$5=-1,0,AR69+'KWh (Monthly) ENTRY NLI '!AS69)</f>
        <v>0</v>
      </c>
      <c r="AT69" s="69">
        <f>IF('KWh (Monthly) ENTRY NLI '!AT$5=-1,0,AS69+'KWh (Monthly) ENTRY NLI '!AT69)</f>
        <v>0</v>
      </c>
      <c r="AU69" s="69">
        <f>IF('KWh (Monthly) ENTRY NLI '!AU$5=-1,0,AT69+'KWh (Monthly) ENTRY NLI '!AU69)</f>
        <v>0</v>
      </c>
      <c r="AV69" s="69">
        <f>IF('KWh (Monthly) ENTRY NLI '!AV$5=-1,0,AU69+'KWh (Monthly) ENTRY NLI '!AV69)</f>
        <v>0</v>
      </c>
      <c r="AW69" s="69">
        <f>IF('KWh (Monthly) ENTRY NLI '!AW$5=-1,0,AV69+'KWh (Monthly) ENTRY NLI '!AW69)</f>
        <v>0</v>
      </c>
      <c r="AX69" s="69">
        <f>IF('KWh (Monthly) ENTRY NLI '!AX$5=-1,0,AW69+'KWh (Monthly) ENTRY NLI '!AX69)</f>
        <v>0</v>
      </c>
      <c r="AY69" s="69">
        <f>IF('KWh (Monthly) ENTRY NLI '!AY$5=-1,0,AX69+'KWh (Monthly) ENTRY NLI '!AY69)</f>
        <v>0</v>
      </c>
      <c r="AZ69" s="69">
        <f>IF('KWh (Monthly) ENTRY NLI '!AZ$5=-1,0,AY69+'KWh (Monthly) ENTRY NLI '!AZ69)</f>
        <v>0</v>
      </c>
      <c r="BA69" s="69">
        <f>IF('KWh (Monthly) ENTRY NLI '!BA$5=-1,0,AZ69+'KWh (Monthly) ENTRY NLI '!BA69)</f>
        <v>0</v>
      </c>
      <c r="BB69" s="69">
        <f>IF('KWh (Monthly) ENTRY NLI '!BB$5=-1,0,BA69+'KWh (Monthly) ENTRY NLI '!BB69)</f>
        <v>0</v>
      </c>
      <c r="BC69" s="69">
        <f>IF('KWh (Monthly) ENTRY NLI '!BC$5=-1,0,BB69+'KWh (Monthly) ENTRY NLI '!BC69)</f>
        <v>0</v>
      </c>
      <c r="BD69" s="69">
        <f>IF('KWh (Monthly) ENTRY NLI '!BD$5=-1,0,BC69+'KWh (Monthly) ENTRY NLI '!BD69)</f>
        <v>0</v>
      </c>
      <c r="BE69" s="69">
        <f>IF('KWh (Monthly) ENTRY NLI '!BE$5=-1,0,BD69+'KWh (Monthly) ENTRY NLI '!BE69)</f>
        <v>0</v>
      </c>
      <c r="BF69" s="69">
        <f>IF('KWh (Monthly) ENTRY NLI '!BF$5=-1,0,BE69+'KWh (Monthly) ENTRY NLI '!BF69)</f>
        <v>0</v>
      </c>
      <c r="BG69" s="69">
        <f>IF('KWh (Monthly) ENTRY NLI '!BG$5=-1,0,BF69+'KWh (Monthly) ENTRY NLI '!BG69)</f>
        <v>0</v>
      </c>
      <c r="BH69" s="69">
        <f>IF('KWh (Monthly) ENTRY NLI '!BH$5=-1,0,BG69+'KWh (Monthly) ENTRY NLI '!BH69)</f>
        <v>0</v>
      </c>
      <c r="BI69" s="69">
        <f>IF('KWh (Monthly) ENTRY NLI '!BI$5=-1,0,BH69+'KWh (Monthly) ENTRY NLI '!BI69)</f>
        <v>0</v>
      </c>
      <c r="BJ69" s="69">
        <f>IF('KWh (Monthly) ENTRY NLI '!BJ$5=-1,0,BI69+'KWh (Monthly) ENTRY NLI '!BJ69)</f>
        <v>0</v>
      </c>
      <c r="BK69" s="69">
        <f>IF('KWh (Monthly) ENTRY NLI '!BK$5=-1,0,BJ69+'KWh (Monthly) ENTRY NLI '!BK69)</f>
        <v>0</v>
      </c>
      <c r="BL69" s="69">
        <f>IF('KWh (Monthly) ENTRY NLI '!BL$5=-1,0,BK69+'KWh (Monthly) ENTRY NLI '!BL69)</f>
        <v>0</v>
      </c>
      <c r="BM69" s="69">
        <f>IF('KWh (Monthly) ENTRY NLI '!BM$5=-1,0,BL69+'KWh (Monthly) ENTRY NLI '!BM69)</f>
        <v>0</v>
      </c>
      <c r="BN69" s="69">
        <f>IF('KWh (Monthly) ENTRY NLI '!BN$5=-1,0,BM69+'KWh (Monthly) ENTRY NLI '!BN69)</f>
        <v>0</v>
      </c>
      <c r="BO69" s="69">
        <f>IF('KWh (Monthly) ENTRY NLI '!BO$5=-1,0,BN69+'KWh (Monthly) ENTRY NLI '!BO69)</f>
        <v>0</v>
      </c>
      <c r="BP69" s="69">
        <f>IF('KWh (Monthly) ENTRY NLI '!BP$5=-1,0,BO69+'KWh (Monthly) ENTRY NLI '!BP69)</f>
        <v>0</v>
      </c>
      <c r="BQ69" s="69">
        <f>IF('KWh (Monthly) ENTRY NLI '!BQ$5=-1,0,BP69+'KWh (Monthly) ENTRY NLI '!BQ69)</f>
        <v>0</v>
      </c>
      <c r="BR69" s="69">
        <f>IF('KWh (Monthly) ENTRY NLI '!BR$5=-1,0,BQ69+'KWh (Monthly) ENTRY NLI '!BR69)</f>
        <v>0</v>
      </c>
      <c r="BS69" s="69">
        <f>IF('KWh (Monthly) ENTRY NLI '!BS$5=-1,0,BR69+'KWh (Monthly) ENTRY NLI '!BS69)</f>
        <v>0</v>
      </c>
      <c r="BT69" s="69">
        <f>IF('KWh (Monthly) ENTRY NLI '!BT$5=-1,0,BS69+'KWh (Monthly) ENTRY NLI '!BT69)</f>
        <v>0</v>
      </c>
      <c r="BU69" s="69">
        <f>IF('KWh (Monthly) ENTRY NLI '!BU$5=-1,0,BT69+'KWh (Monthly) ENTRY NLI '!BU69)</f>
        <v>0</v>
      </c>
      <c r="BV69" s="69">
        <f>IF('KWh (Monthly) ENTRY NLI '!BV$5=-1,0,BU69+'KWh (Monthly) ENTRY NLI '!BV69)</f>
        <v>0</v>
      </c>
      <c r="BW69" s="69">
        <f>IF('KWh (Monthly) ENTRY NLI '!BW$5=-1,0,BV69+'KWh (Monthly) ENTRY NLI '!BW69)</f>
        <v>0</v>
      </c>
      <c r="BX69" s="69">
        <f>IF('KWh (Monthly) ENTRY NLI '!BX$5=-1,0,BW69+'KWh (Monthly) ENTRY NLI '!BX69)</f>
        <v>0</v>
      </c>
      <c r="BY69" s="69">
        <f>IF('KWh (Monthly) ENTRY NLI '!BY$5=-1,0,BX69+'KWh (Monthly) ENTRY NLI '!BY69)</f>
        <v>0</v>
      </c>
      <c r="BZ69" s="69">
        <f>IF('KWh (Monthly) ENTRY NLI '!BZ$5=-1,0,BY69+'KWh (Monthly) ENTRY NLI '!BZ69)</f>
        <v>0</v>
      </c>
      <c r="CA69" s="69">
        <f>IF('KWh (Monthly) ENTRY NLI '!CA$5=-1,0,BZ69+'KWh (Monthly) ENTRY NLI '!CA69)</f>
        <v>0</v>
      </c>
      <c r="CB69" s="69">
        <f>IF('KWh (Monthly) ENTRY NLI '!CB$5=-1,0,CA69+'KWh (Monthly) ENTRY NLI '!CB69)</f>
        <v>0</v>
      </c>
      <c r="CC69" s="69">
        <f>IF('KWh (Monthly) ENTRY NLI '!CC$5=-1,0,CB69+'KWh (Monthly) ENTRY NLI '!CC69)</f>
        <v>0</v>
      </c>
      <c r="CD69" s="69">
        <f>IF('KWh (Monthly) ENTRY NLI '!CD$5=-1,0,CC69+'KWh (Monthly) ENTRY NLI '!CD69)</f>
        <v>0</v>
      </c>
      <c r="CE69" s="69">
        <f>IF('KWh (Monthly) ENTRY NLI '!CE$5=-1,0,CD69+'KWh (Monthly) ENTRY NLI '!CE69)</f>
        <v>0</v>
      </c>
      <c r="CF69" s="69">
        <f>IF('KWh (Monthly) ENTRY NLI '!CF$5=-1,0,CE69+'KWh (Monthly) ENTRY NLI '!CF69)</f>
        <v>0</v>
      </c>
      <c r="CG69" s="69">
        <f>IF('KWh (Monthly) ENTRY NLI '!CG$5=-1,0,CF69+'KWh (Monthly) ENTRY NLI '!CG69)</f>
        <v>0</v>
      </c>
      <c r="CH69" s="69">
        <f>IF('KWh (Monthly) ENTRY NLI '!CH$5=-1,0,CG69+'KWh (Monthly) ENTRY NLI '!CH69)</f>
        <v>0</v>
      </c>
      <c r="CI69" s="69">
        <f>IF('KWh (Monthly) ENTRY NLI '!CI$5=-1,0,CH69+'KWh (Monthly) ENTRY NLI '!CI69)</f>
        <v>0</v>
      </c>
      <c r="CJ69" s="69">
        <f>IF('KWh (Monthly) ENTRY NLI '!CJ$5=-1,0,CI69+'KWh (Monthly) ENTRY NLI '!CJ69)</f>
        <v>0</v>
      </c>
      <c r="CK69" s="69">
        <f>IF('KWh (Monthly) ENTRY NLI '!CK$5=-1,0,CJ69+'KWh (Monthly) ENTRY NLI '!CK69)</f>
        <v>0</v>
      </c>
      <c r="CL69" s="69">
        <f>IF('KWh (Monthly) ENTRY NLI '!CL$5=-1,0,CK69+'KWh (Monthly) ENTRY NLI '!CL69)</f>
        <v>0</v>
      </c>
      <c r="CM69" s="69">
        <f>IF('KWh (Monthly) ENTRY NLI '!CM$5=-1,0,CL69+'KWh (Monthly) ENTRY NLI '!CM69)</f>
        <v>0</v>
      </c>
      <c r="CN69" s="69">
        <f>IF('KWh (Monthly) ENTRY NLI '!CN$5=-1,0,CM69+'KWh (Monthly) ENTRY NLI '!CN69)</f>
        <v>0</v>
      </c>
      <c r="CO69" s="69">
        <f>IF('KWh (Monthly) ENTRY NLI '!CO$5=-1,0,CN69+'KWh (Monthly) ENTRY NLI '!CO69)</f>
        <v>0</v>
      </c>
      <c r="CP69" s="69">
        <f>IF('KWh (Monthly) ENTRY NLI '!CP$5=-1,0,CO69+'KWh (Monthly) ENTRY NLI '!CP69)</f>
        <v>0</v>
      </c>
      <c r="CQ69" s="69">
        <f>IF('KWh (Monthly) ENTRY NLI '!CQ$5=-1,0,CP69+'KWh (Monthly) ENTRY NLI '!CQ69)</f>
        <v>0</v>
      </c>
      <c r="CR69" s="69">
        <f>IF('KWh (Monthly) ENTRY NLI '!CR$5=-1,0,CQ69+'KWh (Monthly) ENTRY NLI '!CR69)</f>
        <v>0</v>
      </c>
      <c r="CS69" s="69">
        <f>IF('KWh (Monthly) ENTRY NLI '!CS$5=-1,0,CR69+'KWh (Monthly) ENTRY NLI '!CS69)</f>
        <v>0</v>
      </c>
      <c r="CT69" s="69">
        <f>IF('KWh (Monthly) ENTRY NLI '!CT$5=-1,0,CS69+'KWh (Monthly) ENTRY NLI '!CT69)</f>
        <v>0</v>
      </c>
      <c r="CU69" s="69">
        <f>IF('KWh (Monthly) ENTRY NLI '!CU$5=-1,0,CT69+'KWh (Monthly) ENTRY NLI '!CU69)</f>
        <v>0</v>
      </c>
      <c r="CV69" s="69">
        <f>IF('KWh (Monthly) ENTRY NLI '!CV$5=-1,0,CU69+'KWh (Monthly) ENTRY NLI '!CV69)</f>
        <v>0</v>
      </c>
      <c r="CW69" s="69">
        <f>IF('KWh (Monthly) ENTRY NLI '!CW$5=-1,0,CV69+'KWh (Monthly) ENTRY NLI '!CW69)</f>
        <v>0</v>
      </c>
      <c r="CX69" s="69">
        <f>IF('KWh (Monthly) ENTRY NLI '!CX$5=-1,0,CW69+'KWh (Monthly) ENTRY NLI '!CX69)</f>
        <v>0</v>
      </c>
      <c r="CY69" s="69">
        <f>IF('KWh (Monthly) ENTRY NLI '!CY$5=-1,0,CX69+'KWh (Monthly) ENTRY NLI '!CY69)</f>
        <v>0</v>
      </c>
      <c r="CZ69" s="69">
        <f>IF('KWh (Monthly) ENTRY NLI '!CZ$5=-1,0,CY69+'KWh (Monthly) ENTRY NLI '!CZ69)</f>
        <v>0</v>
      </c>
      <c r="DA69" s="69">
        <f>IF('KWh (Monthly) ENTRY NLI '!DA$5=-1,0,CZ69+'KWh (Monthly) ENTRY NLI '!DA69)</f>
        <v>0</v>
      </c>
      <c r="DB69" s="69">
        <f>IF('KWh (Monthly) ENTRY NLI '!DB$5=-1,0,DA69+'KWh (Monthly) ENTRY NLI '!DB69)</f>
        <v>0</v>
      </c>
      <c r="DC69" s="69">
        <f>IF('KWh (Monthly) ENTRY NLI '!DC$5=-1,0,DB69+'KWh (Monthly) ENTRY NLI '!DC69)</f>
        <v>0</v>
      </c>
      <c r="DD69" s="69">
        <f>IF('KWh (Monthly) ENTRY NLI '!DD$5=-1,0,DC69+'KWh (Monthly) ENTRY NLI '!DD69)</f>
        <v>0</v>
      </c>
      <c r="DE69" s="69">
        <f>IF('KWh (Monthly) ENTRY NLI '!DE$5=-1,0,DD69+'KWh (Monthly) ENTRY NLI '!DE69)</f>
        <v>0</v>
      </c>
      <c r="DF69" s="69">
        <f>IF('KWh (Monthly) ENTRY NLI '!DF$5=-1,0,DE69+'KWh (Monthly) ENTRY NLI '!DF69)</f>
        <v>0</v>
      </c>
      <c r="DG69" s="69">
        <f>IF('KWh (Monthly) ENTRY NLI '!DG$5=-1,0,DF69+'KWh (Monthly) ENTRY NLI '!DG69)</f>
        <v>0</v>
      </c>
      <c r="DH69" s="69">
        <f>IF('KWh (Monthly) ENTRY NLI '!DH$5=-1,0,DG69+'KWh (Monthly) ENTRY NLI '!DH69)</f>
        <v>0</v>
      </c>
      <c r="DI69" s="69">
        <f>IF('KWh (Monthly) ENTRY NLI '!DI$5=-1,0,DH69+'KWh (Monthly) ENTRY NLI '!DI69)</f>
        <v>0</v>
      </c>
      <c r="DJ69" s="69">
        <f>IF('KWh (Monthly) ENTRY NLI '!DJ$5=-1,0,DI69+'KWh (Monthly) ENTRY NLI '!DJ69)</f>
        <v>0</v>
      </c>
      <c r="DK69" s="69">
        <f>IF('KWh (Monthly) ENTRY NLI '!DK$5=-1,0,DJ69+'KWh (Monthly) ENTRY NLI '!DK69)</f>
        <v>0</v>
      </c>
      <c r="DL69" s="69">
        <f>IF('KWh (Monthly) ENTRY NLI '!DL$5=-1,0,DK69+'KWh (Monthly) ENTRY NLI '!DL69)</f>
        <v>0</v>
      </c>
      <c r="DM69" s="69">
        <f>IF('KWh (Monthly) ENTRY NLI '!DM$5=-1,0,DL69+'KWh (Monthly) ENTRY NLI '!DM69)</f>
        <v>0</v>
      </c>
      <c r="DN69" s="69">
        <f>IF('KWh (Monthly) ENTRY NLI '!DN$5=-1,0,DM69+'KWh (Monthly) ENTRY NLI '!DN69)</f>
        <v>0</v>
      </c>
      <c r="DO69" s="69">
        <f>IF('KWh (Monthly) ENTRY NLI '!DO$5=-1,0,DN69+'KWh (Monthly) ENTRY NLI '!DO69)</f>
        <v>0</v>
      </c>
      <c r="DP69" s="69">
        <f>IF('KWh (Monthly) ENTRY NLI '!DP$5=-1,0,DO69+'KWh (Monthly) ENTRY NLI '!DP69)</f>
        <v>0</v>
      </c>
      <c r="DQ69" s="69">
        <f>IF('KWh (Monthly) ENTRY NLI '!DQ$5=-1,0,DP69+'KWh (Monthly) ENTRY NLI '!DQ69)</f>
        <v>0</v>
      </c>
      <c r="DR69" s="69">
        <f>IF('KWh (Monthly) ENTRY NLI '!DR$5=-1,0,DQ69+'KWh (Monthly) ENTRY NLI '!DR69)</f>
        <v>0</v>
      </c>
    </row>
    <row r="70" spans="1:122" x14ac:dyDescent="0.25">
      <c r="A70" s="162"/>
      <c r="B70" s="45" t="s">
        <v>12</v>
      </c>
      <c r="C70" s="69">
        <f>IF('KWh (Monthly) ENTRY NLI '!C$5=0,0,'KWh (Monthly) ENTRY NLI '!C70)</f>
        <v>0</v>
      </c>
      <c r="D70" s="69">
        <f>IF('KWh (Monthly) ENTRY NLI '!D$5=0,0,C70+'KWh (Monthly) ENTRY NLI '!D70)</f>
        <v>0</v>
      </c>
      <c r="E70" s="69">
        <f>IF('KWh (Monthly) ENTRY NLI '!E$5=0,0,D70+'KWh (Monthly) ENTRY NLI '!E70)</f>
        <v>0</v>
      </c>
      <c r="F70" s="69">
        <f>IF('KWh (Monthly) ENTRY NLI '!F$5=0,0,E70+'KWh (Monthly) ENTRY NLI '!F70)</f>
        <v>0</v>
      </c>
      <c r="G70" s="69">
        <f>IF('KWh (Monthly) ENTRY NLI '!G$5=0,0,F70+'KWh (Monthly) ENTRY NLI '!G70)</f>
        <v>0</v>
      </c>
      <c r="H70" s="69">
        <f>IF('KWh (Monthly) ENTRY NLI '!H$5=0,0,G70+'KWh (Monthly) ENTRY NLI '!H70)</f>
        <v>0</v>
      </c>
      <c r="I70" s="69">
        <f>IF('KWh (Monthly) ENTRY NLI '!I$5=0,0,H70+'KWh (Monthly) ENTRY NLI '!I70)</f>
        <v>0</v>
      </c>
      <c r="J70" s="69">
        <f>IF('KWh (Monthly) ENTRY NLI '!J$5=0,0,I70+'KWh (Monthly) ENTRY NLI '!J70)</f>
        <v>0</v>
      </c>
      <c r="K70" s="69">
        <f>IF('KWh (Monthly) ENTRY NLI '!K$5=0,0,J70+'KWh (Monthly) ENTRY NLI '!K70)</f>
        <v>0</v>
      </c>
      <c r="L70" s="69">
        <f>IF('KWh (Monthly) ENTRY NLI '!L$5=0,0,K70+'KWh (Monthly) ENTRY NLI '!L70)</f>
        <v>0</v>
      </c>
      <c r="M70" s="69">
        <f>IF('KWh (Monthly) ENTRY NLI '!M$5=0,0,L70+'KWh (Monthly) ENTRY NLI '!M70)</f>
        <v>0</v>
      </c>
      <c r="N70" s="69">
        <f>IF('KWh (Monthly) ENTRY NLI '!N$5=0,0,M70+'KWh (Monthly) ENTRY NLI '!N70)</f>
        <v>0</v>
      </c>
      <c r="O70" s="69">
        <f>IF('KWh (Monthly) ENTRY NLI '!O$5=0,0,N70+'KWh (Monthly) ENTRY NLI '!O70)</f>
        <v>0</v>
      </c>
      <c r="P70" s="69">
        <f>IF('KWh (Monthly) ENTRY NLI '!P$5=0,0,O70+'KWh (Monthly) ENTRY NLI '!P70)</f>
        <v>0</v>
      </c>
      <c r="Q70" s="69">
        <f>IF('KWh (Monthly) ENTRY NLI '!Q$5=0,0,P70+'KWh (Monthly) ENTRY NLI '!Q70)</f>
        <v>0</v>
      </c>
      <c r="R70" s="69">
        <f>IF('KWh (Monthly) ENTRY NLI '!R$5=0,0,Q70+'KWh (Monthly) ENTRY NLI '!R70)</f>
        <v>0</v>
      </c>
      <c r="S70" s="69">
        <f>IF('KWh (Monthly) ENTRY NLI '!S$5=0,0,R70+'KWh (Monthly) ENTRY NLI '!S70)</f>
        <v>0</v>
      </c>
      <c r="T70" s="69">
        <f>IF('KWh (Monthly) ENTRY NLI '!T$5=0,0,S70+'KWh (Monthly) ENTRY NLI '!T70)</f>
        <v>0</v>
      </c>
      <c r="U70" s="69">
        <f>IF('KWh (Monthly) ENTRY NLI '!U$5=0,0,T70+'KWh (Monthly) ENTRY NLI '!U70)</f>
        <v>0</v>
      </c>
      <c r="V70" s="69">
        <f>IF('KWh (Monthly) ENTRY NLI '!V$5=0,0,U70+'KWh (Monthly) ENTRY NLI '!V70)</f>
        <v>0</v>
      </c>
      <c r="W70" s="69">
        <f>IF('KWh (Monthly) ENTRY NLI '!W$5=0,0,V70+'KWh (Monthly) ENTRY NLI '!W70)</f>
        <v>0</v>
      </c>
      <c r="X70" s="69">
        <f>IF('KWh (Monthly) ENTRY NLI '!X$5=0,0,W70+'KWh (Monthly) ENTRY NLI '!X70)</f>
        <v>0</v>
      </c>
      <c r="Y70" s="69">
        <f>IF('KWh (Monthly) ENTRY NLI '!Y$5=0,0,X70+'KWh (Monthly) ENTRY NLI '!Y70)</f>
        <v>0</v>
      </c>
      <c r="Z70" s="69">
        <f>IF('KWh (Monthly) ENTRY NLI '!Z$5=0,0,Y70+'KWh (Monthly) ENTRY NLI '!Z70)</f>
        <v>0</v>
      </c>
      <c r="AA70" s="69">
        <f>IF('KWh (Monthly) ENTRY NLI '!AA$5=0,0,Z70+'KWh (Monthly) ENTRY NLI '!AA70)</f>
        <v>0</v>
      </c>
      <c r="AB70" s="69">
        <f>IF('KWh (Monthly) ENTRY NLI '!AB$5=0,0,AA70+'KWh (Monthly) ENTRY NLI '!AB70)</f>
        <v>0</v>
      </c>
      <c r="AC70" s="69">
        <f>IF('KWh (Monthly) ENTRY NLI '!AC$5=0,0,AB70+'KWh (Monthly) ENTRY NLI '!AC70)</f>
        <v>0</v>
      </c>
      <c r="AD70" s="69">
        <f>IF('KWh (Monthly) ENTRY NLI '!AD$5=0,0,AC70+'KWh (Monthly) ENTRY NLI '!AD70)</f>
        <v>0</v>
      </c>
      <c r="AE70" s="69">
        <f>IF('KWh (Monthly) ENTRY NLI '!AE$5=0,0,AD70+'KWh (Monthly) ENTRY NLI '!AE70)</f>
        <v>0</v>
      </c>
      <c r="AF70" s="69">
        <f>IF('KWh (Monthly) ENTRY NLI '!AF$5=0,0,AE70+'KWh (Monthly) ENTRY NLI '!AF70)</f>
        <v>0</v>
      </c>
      <c r="AG70" s="69">
        <f>IF('KWh (Monthly) ENTRY NLI '!AG$5=0,0,AF70+'KWh (Monthly) ENTRY NLI '!AG70)</f>
        <v>0</v>
      </c>
      <c r="AH70" s="69">
        <f>IF('KWh (Monthly) ENTRY NLI '!AH$5=0,0,AG70+'KWh (Monthly) ENTRY NLI '!AH70)</f>
        <v>0</v>
      </c>
      <c r="AI70" s="69">
        <f>IF('KWh (Monthly) ENTRY NLI '!AI$5=0,0,AH70+'KWh (Monthly) ENTRY NLI '!AI70)</f>
        <v>0</v>
      </c>
      <c r="AJ70" s="69">
        <f>IF('KWh (Monthly) ENTRY NLI '!AJ$5=0,0,AI70+'KWh (Monthly) ENTRY NLI '!AJ70)</f>
        <v>0</v>
      </c>
      <c r="AK70" s="69">
        <f>IF('KWh (Monthly) ENTRY NLI '!AK$5=0,0,AJ70+'KWh (Monthly) ENTRY NLI '!AK70)</f>
        <v>0</v>
      </c>
      <c r="AL70" s="69">
        <f>IF('KWh (Monthly) ENTRY NLI '!AL$5=0,0,AK70+'KWh (Monthly) ENTRY NLI '!AL70)</f>
        <v>0</v>
      </c>
      <c r="AM70" s="69">
        <f>IF('KWh (Monthly) ENTRY NLI '!AM$5=0,0,AL70+'KWh (Monthly) ENTRY NLI '!AM70)</f>
        <v>0</v>
      </c>
      <c r="AN70" s="69">
        <f>IF('KWh (Monthly) ENTRY NLI '!AN$5=0,0,AM70+'KWh (Monthly) ENTRY NLI '!AN70)</f>
        <v>0</v>
      </c>
      <c r="AO70" s="69">
        <f>IF('KWh (Monthly) ENTRY NLI '!AO$5=-1,0,AN70+'KWh (Monthly) ENTRY NLI '!AO70)</f>
        <v>0</v>
      </c>
      <c r="AP70" s="69">
        <f>IF('KWh (Monthly) ENTRY NLI '!AP$5=-1,0,AO70+'KWh (Monthly) ENTRY NLI '!AP70)</f>
        <v>0</v>
      </c>
      <c r="AQ70" s="69">
        <f>IF('KWh (Monthly) ENTRY NLI '!AQ$5=-1,0,AP70+'KWh (Monthly) ENTRY NLI '!AQ70)</f>
        <v>0</v>
      </c>
      <c r="AR70" s="69">
        <f>IF('KWh (Monthly) ENTRY NLI '!AR$5=-1,0,AQ70+'KWh (Monthly) ENTRY NLI '!AR70)</f>
        <v>0</v>
      </c>
      <c r="AS70" s="69">
        <f>IF('KWh (Monthly) ENTRY NLI '!AS$5=-1,0,AR70+'KWh (Monthly) ENTRY NLI '!AS70)</f>
        <v>0</v>
      </c>
      <c r="AT70" s="69">
        <f>IF('KWh (Monthly) ENTRY NLI '!AT$5=-1,0,AS70+'KWh (Monthly) ENTRY NLI '!AT70)</f>
        <v>0</v>
      </c>
      <c r="AU70" s="69">
        <f>IF('KWh (Monthly) ENTRY NLI '!AU$5=-1,0,AT70+'KWh (Monthly) ENTRY NLI '!AU70)</f>
        <v>0</v>
      </c>
      <c r="AV70" s="69">
        <f>IF('KWh (Monthly) ENTRY NLI '!AV$5=-1,0,AU70+'KWh (Monthly) ENTRY NLI '!AV70)</f>
        <v>0</v>
      </c>
      <c r="AW70" s="69">
        <f>IF('KWh (Monthly) ENTRY NLI '!AW$5=-1,0,AV70+'KWh (Monthly) ENTRY NLI '!AW70)</f>
        <v>0</v>
      </c>
      <c r="AX70" s="69">
        <f>IF('KWh (Monthly) ENTRY NLI '!AX$5=-1,0,AW70+'KWh (Monthly) ENTRY NLI '!AX70)</f>
        <v>0</v>
      </c>
      <c r="AY70" s="69">
        <f>IF('KWh (Monthly) ENTRY NLI '!AY$5=-1,0,AX70+'KWh (Monthly) ENTRY NLI '!AY70)</f>
        <v>0</v>
      </c>
      <c r="AZ70" s="69">
        <f>IF('KWh (Monthly) ENTRY NLI '!AZ$5=-1,0,AY70+'KWh (Monthly) ENTRY NLI '!AZ70)</f>
        <v>0</v>
      </c>
      <c r="BA70" s="69">
        <f>IF('KWh (Monthly) ENTRY NLI '!BA$5=-1,0,AZ70+'KWh (Monthly) ENTRY NLI '!BA70)</f>
        <v>0</v>
      </c>
      <c r="BB70" s="69">
        <f>IF('KWh (Monthly) ENTRY NLI '!BB$5=-1,0,BA70+'KWh (Monthly) ENTRY NLI '!BB70)</f>
        <v>0</v>
      </c>
      <c r="BC70" s="69">
        <f>IF('KWh (Monthly) ENTRY NLI '!BC$5=-1,0,BB70+'KWh (Monthly) ENTRY NLI '!BC70)</f>
        <v>0</v>
      </c>
      <c r="BD70" s="69">
        <f>IF('KWh (Monthly) ENTRY NLI '!BD$5=-1,0,BC70+'KWh (Monthly) ENTRY NLI '!BD70)</f>
        <v>0</v>
      </c>
      <c r="BE70" s="69">
        <f>IF('KWh (Monthly) ENTRY NLI '!BE$5=-1,0,BD70+'KWh (Monthly) ENTRY NLI '!BE70)</f>
        <v>0</v>
      </c>
      <c r="BF70" s="69">
        <f>IF('KWh (Monthly) ENTRY NLI '!BF$5=-1,0,BE70+'KWh (Monthly) ENTRY NLI '!BF70)</f>
        <v>0</v>
      </c>
      <c r="BG70" s="69">
        <f>IF('KWh (Monthly) ENTRY NLI '!BG$5=-1,0,BF70+'KWh (Monthly) ENTRY NLI '!BG70)</f>
        <v>0</v>
      </c>
      <c r="BH70" s="69">
        <f>IF('KWh (Monthly) ENTRY NLI '!BH$5=-1,0,BG70+'KWh (Monthly) ENTRY NLI '!BH70)</f>
        <v>0</v>
      </c>
      <c r="BI70" s="69">
        <f>IF('KWh (Monthly) ENTRY NLI '!BI$5=-1,0,BH70+'KWh (Monthly) ENTRY NLI '!BI70)</f>
        <v>0</v>
      </c>
      <c r="BJ70" s="69">
        <f>IF('KWh (Monthly) ENTRY NLI '!BJ$5=-1,0,BI70+'KWh (Monthly) ENTRY NLI '!BJ70)</f>
        <v>0</v>
      </c>
      <c r="BK70" s="69">
        <f>IF('KWh (Monthly) ENTRY NLI '!BK$5=-1,0,BJ70+'KWh (Monthly) ENTRY NLI '!BK70)</f>
        <v>0</v>
      </c>
      <c r="BL70" s="69">
        <f>IF('KWh (Monthly) ENTRY NLI '!BL$5=-1,0,BK70+'KWh (Monthly) ENTRY NLI '!BL70)</f>
        <v>0</v>
      </c>
      <c r="BM70" s="69">
        <f>IF('KWh (Monthly) ENTRY NLI '!BM$5=-1,0,BL70+'KWh (Monthly) ENTRY NLI '!BM70)</f>
        <v>0</v>
      </c>
      <c r="BN70" s="69">
        <f>IF('KWh (Monthly) ENTRY NLI '!BN$5=-1,0,BM70+'KWh (Monthly) ENTRY NLI '!BN70)</f>
        <v>0</v>
      </c>
      <c r="BO70" s="69">
        <f>IF('KWh (Monthly) ENTRY NLI '!BO$5=-1,0,BN70+'KWh (Monthly) ENTRY NLI '!BO70)</f>
        <v>0</v>
      </c>
      <c r="BP70" s="69">
        <f>IF('KWh (Monthly) ENTRY NLI '!BP$5=-1,0,BO70+'KWh (Monthly) ENTRY NLI '!BP70)</f>
        <v>0</v>
      </c>
      <c r="BQ70" s="69">
        <f>IF('KWh (Monthly) ENTRY NLI '!BQ$5=-1,0,BP70+'KWh (Monthly) ENTRY NLI '!BQ70)</f>
        <v>0</v>
      </c>
      <c r="BR70" s="69">
        <f>IF('KWh (Monthly) ENTRY NLI '!BR$5=-1,0,BQ70+'KWh (Monthly) ENTRY NLI '!BR70)</f>
        <v>0</v>
      </c>
      <c r="BS70" s="69">
        <f>IF('KWh (Monthly) ENTRY NLI '!BS$5=-1,0,BR70+'KWh (Monthly) ENTRY NLI '!BS70)</f>
        <v>0</v>
      </c>
      <c r="BT70" s="69">
        <f>IF('KWh (Monthly) ENTRY NLI '!BT$5=-1,0,BS70+'KWh (Monthly) ENTRY NLI '!BT70)</f>
        <v>0</v>
      </c>
      <c r="BU70" s="69">
        <f>IF('KWh (Monthly) ENTRY NLI '!BU$5=-1,0,BT70+'KWh (Monthly) ENTRY NLI '!BU70)</f>
        <v>0</v>
      </c>
      <c r="BV70" s="69">
        <f>IF('KWh (Monthly) ENTRY NLI '!BV$5=-1,0,BU70+'KWh (Monthly) ENTRY NLI '!BV70)</f>
        <v>0</v>
      </c>
      <c r="BW70" s="69">
        <f>IF('KWh (Monthly) ENTRY NLI '!BW$5=-1,0,BV70+'KWh (Monthly) ENTRY NLI '!BW70)</f>
        <v>0</v>
      </c>
      <c r="BX70" s="69">
        <f>IF('KWh (Monthly) ENTRY NLI '!BX$5=-1,0,BW70+'KWh (Monthly) ENTRY NLI '!BX70)</f>
        <v>0</v>
      </c>
      <c r="BY70" s="69">
        <f>IF('KWh (Monthly) ENTRY NLI '!BY$5=-1,0,BX70+'KWh (Monthly) ENTRY NLI '!BY70)</f>
        <v>0</v>
      </c>
      <c r="BZ70" s="69">
        <f>IF('KWh (Monthly) ENTRY NLI '!BZ$5=-1,0,BY70+'KWh (Monthly) ENTRY NLI '!BZ70)</f>
        <v>0</v>
      </c>
      <c r="CA70" s="69">
        <f>IF('KWh (Monthly) ENTRY NLI '!CA$5=-1,0,BZ70+'KWh (Monthly) ENTRY NLI '!CA70)</f>
        <v>0</v>
      </c>
      <c r="CB70" s="69">
        <f>IF('KWh (Monthly) ENTRY NLI '!CB$5=-1,0,CA70+'KWh (Monthly) ENTRY NLI '!CB70)</f>
        <v>0</v>
      </c>
      <c r="CC70" s="69">
        <f>IF('KWh (Monthly) ENTRY NLI '!CC$5=-1,0,CB70+'KWh (Monthly) ENTRY NLI '!CC70)</f>
        <v>0</v>
      </c>
      <c r="CD70" s="69">
        <f>IF('KWh (Monthly) ENTRY NLI '!CD$5=-1,0,CC70+'KWh (Monthly) ENTRY NLI '!CD70)</f>
        <v>0</v>
      </c>
      <c r="CE70" s="69">
        <f>IF('KWh (Monthly) ENTRY NLI '!CE$5=-1,0,CD70+'KWh (Monthly) ENTRY NLI '!CE70)</f>
        <v>0</v>
      </c>
      <c r="CF70" s="69">
        <f>IF('KWh (Monthly) ENTRY NLI '!CF$5=-1,0,CE70+'KWh (Monthly) ENTRY NLI '!CF70)</f>
        <v>0</v>
      </c>
      <c r="CG70" s="69">
        <f>IF('KWh (Monthly) ENTRY NLI '!CG$5=-1,0,CF70+'KWh (Monthly) ENTRY NLI '!CG70)</f>
        <v>0</v>
      </c>
      <c r="CH70" s="69">
        <f>IF('KWh (Monthly) ENTRY NLI '!CH$5=-1,0,CG70+'KWh (Monthly) ENTRY NLI '!CH70)</f>
        <v>0</v>
      </c>
      <c r="CI70" s="69">
        <f>IF('KWh (Monthly) ENTRY NLI '!CI$5=-1,0,CH70+'KWh (Monthly) ENTRY NLI '!CI70)</f>
        <v>0</v>
      </c>
      <c r="CJ70" s="69">
        <f>IF('KWh (Monthly) ENTRY NLI '!CJ$5=-1,0,CI70+'KWh (Monthly) ENTRY NLI '!CJ70)</f>
        <v>0</v>
      </c>
      <c r="CK70" s="69">
        <f>IF('KWh (Monthly) ENTRY NLI '!CK$5=-1,0,CJ70+'KWh (Monthly) ENTRY NLI '!CK70)</f>
        <v>0</v>
      </c>
      <c r="CL70" s="69">
        <f>IF('KWh (Monthly) ENTRY NLI '!CL$5=-1,0,CK70+'KWh (Monthly) ENTRY NLI '!CL70)</f>
        <v>0</v>
      </c>
      <c r="CM70" s="69">
        <f>IF('KWh (Monthly) ENTRY NLI '!CM$5=-1,0,CL70+'KWh (Monthly) ENTRY NLI '!CM70)</f>
        <v>0</v>
      </c>
      <c r="CN70" s="69">
        <f>IF('KWh (Monthly) ENTRY NLI '!CN$5=-1,0,CM70+'KWh (Monthly) ENTRY NLI '!CN70)</f>
        <v>0</v>
      </c>
      <c r="CO70" s="69">
        <f>IF('KWh (Monthly) ENTRY NLI '!CO$5=-1,0,CN70+'KWh (Monthly) ENTRY NLI '!CO70)</f>
        <v>0</v>
      </c>
      <c r="CP70" s="69">
        <f>IF('KWh (Monthly) ENTRY NLI '!CP$5=-1,0,CO70+'KWh (Monthly) ENTRY NLI '!CP70)</f>
        <v>0</v>
      </c>
      <c r="CQ70" s="69">
        <f>IF('KWh (Monthly) ENTRY NLI '!CQ$5=-1,0,CP70+'KWh (Monthly) ENTRY NLI '!CQ70)</f>
        <v>0</v>
      </c>
      <c r="CR70" s="69">
        <f>IF('KWh (Monthly) ENTRY NLI '!CR$5=-1,0,CQ70+'KWh (Monthly) ENTRY NLI '!CR70)</f>
        <v>0</v>
      </c>
      <c r="CS70" s="69">
        <f>IF('KWh (Monthly) ENTRY NLI '!CS$5=-1,0,CR70+'KWh (Monthly) ENTRY NLI '!CS70)</f>
        <v>0</v>
      </c>
      <c r="CT70" s="69">
        <f>IF('KWh (Monthly) ENTRY NLI '!CT$5=-1,0,CS70+'KWh (Monthly) ENTRY NLI '!CT70)</f>
        <v>0</v>
      </c>
      <c r="CU70" s="69">
        <f>IF('KWh (Monthly) ENTRY NLI '!CU$5=-1,0,CT70+'KWh (Monthly) ENTRY NLI '!CU70)</f>
        <v>0</v>
      </c>
      <c r="CV70" s="69">
        <f>IF('KWh (Monthly) ENTRY NLI '!CV$5=-1,0,CU70+'KWh (Monthly) ENTRY NLI '!CV70)</f>
        <v>0</v>
      </c>
      <c r="CW70" s="69">
        <f>IF('KWh (Monthly) ENTRY NLI '!CW$5=-1,0,CV70+'KWh (Monthly) ENTRY NLI '!CW70)</f>
        <v>0</v>
      </c>
      <c r="CX70" s="69">
        <f>IF('KWh (Monthly) ENTRY NLI '!CX$5=-1,0,CW70+'KWh (Monthly) ENTRY NLI '!CX70)</f>
        <v>0</v>
      </c>
      <c r="CY70" s="69">
        <f>IF('KWh (Monthly) ENTRY NLI '!CY$5=-1,0,CX70+'KWh (Monthly) ENTRY NLI '!CY70)</f>
        <v>0</v>
      </c>
      <c r="CZ70" s="69">
        <f>IF('KWh (Monthly) ENTRY NLI '!CZ$5=-1,0,CY70+'KWh (Monthly) ENTRY NLI '!CZ70)</f>
        <v>0</v>
      </c>
      <c r="DA70" s="69">
        <f>IF('KWh (Monthly) ENTRY NLI '!DA$5=-1,0,CZ70+'KWh (Monthly) ENTRY NLI '!DA70)</f>
        <v>0</v>
      </c>
      <c r="DB70" s="69">
        <f>IF('KWh (Monthly) ENTRY NLI '!DB$5=-1,0,DA70+'KWh (Monthly) ENTRY NLI '!DB70)</f>
        <v>0</v>
      </c>
      <c r="DC70" s="69">
        <f>IF('KWh (Monthly) ENTRY NLI '!DC$5=-1,0,DB70+'KWh (Monthly) ENTRY NLI '!DC70)</f>
        <v>0</v>
      </c>
      <c r="DD70" s="69">
        <f>IF('KWh (Monthly) ENTRY NLI '!DD$5=-1,0,DC70+'KWh (Monthly) ENTRY NLI '!DD70)</f>
        <v>0</v>
      </c>
      <c r="DE70" s="69">
        <f>IF('KWh (Monthly) ENTRY NLI '!DE$5=-1,0,DD70+'KWh (Monthly) ENTRY NLI '!DE70)</f>
        <v>0</v>
      </c>
      <c r="DF70" s="69">
        <f>IF('KWh (Monthly) ENTRY NLI '!DF$5=-1,0,DE70+'KWh (Monthly) ENTRY NLI '!DF70)</f>
        <v>0</v>
      </c>
      <c r="DG70" s="69">
        <f>IF('KWh (Monthly) ENTRY NLI '!DG$5=-1,0,DF70+'KWh (Monthly) ENTRY NLI '!DG70)</f>
        <v>0</v>
      </c>
      <c r="DH70" s="69">
        <f>IF('KWh (Monthly) ENTRY NLI '!DH$5=-1,0,DG70+'KWh (Monthly) ENTRY NLI '!DH70)</f>
        <v>0</v>
      </c>
      <c r="DI70" s="69">
        <f>IF('KWh (Monthly) ENTRY NLI '!DI$5=-1,0,DH70+'KWh (Monthly) ENTRY NLI '!DI70)</f>
        <v>0</v>
      </c>
      <c r="DJ70" s="69">
        <f>IF('KWh (Monthly) ENTRY NLI '!DJ$5=-1,0,DI70+'KWh (Monthly) ENTRY NLI '!DJ70)</f>
        <v>0</v>
      </c>
      <c r="DK70" s="69">
        <f>IF('KWh (Monthly) ENTRY NLI '!DK$5=-1,0,DJ70+'KWh (Monthly) ENTRY NLI '!DK70)</f>
        <v>0</v>
      </c>
      <c r="DL70" s="69">
        <f>IF('KWh (Monthly) ENTRY NLI '!DL$5=-1,0,DK70+'KWh (Monthly) ENTRY NLI '!DL70)</f>
        <v>0</v>
      </c>
      <c r="DM70" s="69">
        <f>IF('KWh (Monthly) ENTRY NLI '!DM$5=-1,0,DL70+'KWh (Monthly) ENTRY NLI '!DM70)</f>
        <v>0</v>
      </c>
      <c r="DN70" s="69">
        <f>IF('KWh (Monthly) ENTRY NLI '!DN$5=-1,0,DM70+'KWh (Monthly) ENTRY NLI '!DN70)</f>
        <v>0</v>
      </c>
      <c r="DO70" s="69">
        <f>IF('KWh (Monthly) ENTRY NLI '!DO$5=-1,0,DN70+'KWh (Monthly) ENTRY NLI '!DO70)</f>
        <v>0</v>
      </c>
      <c r="DP70" s="69">
        <f>IF('KWh (Monthly) ENTRY NLI '!DP$5=-1,0,DO70+'KWh (Monthly) ENTRY NLI '!DP70)</f>
        <v>0</v>
      </c>
      <c r="DQ70" s="69">
        <f>IF('KWh (Monthly) ENTRY NLI '!DQ$5=-1,0,DP70+'KWh (Monthly) ENTRY NLI '!DQ70)</f>
        <v>0</v>
      </c>
      <c r="DR70" s="69">
        <f>IF('KWh (Monthly) ENTRY NLI '!DR$5=-1,0,DQ70+'KWh (Monthly) ENTRY NLI '!DR70)</f>
        <v>0</v>
      </c>
    </row>
    <row r="71" spans="1:122" x14ac:dyDescent="0.25">
      <c r="A71" s="162"/>
      <c r="B71" s="45" t="s">
        <v>3</v>
      </c>
      <c r="C71" s="69">
        <f>IF('KWh (Monthly) ENTRY NLI '!C$5=0,0,'KWh (Monthly) ENTRY NLI '!C71)</f>
        <v>0</v>
      </c>
      <c r="D71" s="69">
        <f>IF('KWh (Monthly) ENTRY NLI '!D$5=0,0,C71+'KWh (Monthly) ENTRY NLI '!D71)</f>
        <v>0</v>
      </c>
      <c r="E71" s="69">
        <f>IF('KWh (Monthly) ENTRY NLI '!E$5=0,0,D71+'KWh (Monthly) ENTRY NLI '!E71)</f>
        <v>0</v>
      </c>
      <c r="F71" s="69">
        <f>IF('KWh (Monthly) ENTRY NLI '!F$5=0,0,E71+'KWh (Monthly) ENTRY NLI '!F71)</f>
        <v>0</v>
      </c>
      <c r="G71" s="69">
        <f>IF('KWh (Monthly) ENTRY NLI '!G$5=0,0,F71+'KWh (Monthly) ENTRY NLI '!G71)</f>
        <v>0</v>
      </c>
      <c r="H71" s="69">
        <f>IF('KWh (Monthly) ENTRY NLI '!H$5=0,0,G71+'KWh (Monthly) ENTRY NLI '!H71)</f>
        <v>0</v>
      </c>
      <c r="I71" s="69">
        <f>IF('KWh (Monthly) ENTRY NLI '!I$5=0,0,H71+'KWh (Monthly) ENTRY NLI '!I71)</f>
        <v>0</v>
      </c>
      <c r="J71" s="69">
        <f>IF('KWh (Monthly) ENTRY NLI '!J$5=0,0,I71+'KWh (Monthly) ENTRY NLI '!J71)</f>
        <v>0</v>
      </c>
      <c r="K71" s="69">
        <f>IF('KWh (Monthly) ENTRY NLI '!K$5=0,0,J71+'KWh (Monthly) ENTRY NLI '!K71)</f>
        <v>0</v>
      </c>
      <c r="L71" s="69">
        <f>IF('KWh (Monthly) ENTRY NLI '!L$5=0,0,K71+'KWh (Monthly) ENTRY NLI '!L71)</f>
        <v>0</v>
      </c>
      <c r="M71" s="69">
        <f>IF('KWh (Monthly) ENTRY NLI '!M$5=0,0,L71+'KWh (Monthly) ENTRY NLI '!M71)</f>
        <v>0</v>
      </c>
      <c r="N71" s="69">
        <f>IF('KWh (Monthly) ENTRY NLI '!N$5=0,0,M71+'KWh (Monthly) ENTRY NLI '!N71)</f>
        <v>0</v>
      </c>
      <c r="O71" s="69">
        <f>IF('KWh (Monthly) ENTRY NLI '!O$5=0,0,N71+'KWh (Monthly) ENTRY NLI '!O71)</f>
        <v>0</v>
      </c>
      <c r="P71" s="69">
        <f>IF('KWh (Monthly) ENTRY NLI '!P$5=0,0,O71+'KWh (Monthly) ENTRY NLI '!P71)</f>
        <v>0</v>
      </c>
      <c r="Q71" s="69">
        <f>IF('KWh (Monthly) ENTRY NLI '!Q$5=0,0,P71+'KWh (Monthly) ENTRY NLI '!Q71)</f>
        <v>0</v>
      </c>
      <c r="R71" s="69">
        <f>IF('KWh (Monthly) ENTRY NLI '!R$5=0,0,Q71+'KWh (Monthly) ENTRY NLI '!R71)</f>
        <v>0</v>
      </c>
      <c r="S71" s="69">
        <f>IF('KWh (Monthly) ENTRY NLI '!S$5=0,0,R71+'KWh (Monthly) ENTRY NLI '!S71)</f>
        <v>0</v>
      </c>
      <c r="T71" s="69">
        <f>IF('KWh (Monthly) ENTRY NLI '!T$5=0,0,S71+'KWh (Monthly) ENTRY NLI '!T71)</f>
        <v>0</v>
      </c>
      <c r="U71" s="69">
        <f>IF('KWh (Monthly) ENTRY NLI '!U$5=0,0,T71+'KWh (Monthly) ENTRY NLI '!U71)</f>
        <v>0</v>
      </c>
      <c r="V71" s="69">
        <f>IF('KWh (Monthly) ENTRY NLI '!V$5=0,0,U71+'KWh (Monthly) ENTRY NLI '!V71)</f>
        <v>0</v>
      </c>
      <c r="W71" s="69">
        <f>IF('KWh (Monthly) ENTRY NLI '!W$5=0,0,V71+'KWh (Monthly) ENTRY NLI '!W71)</f>
        <v>0</v>
      </c>
      <c r="X71" s="69">
        <f>IF('KWh (Monthly) ENTRY NLI '!X$5=0,0,W71+'KWh (Monthly) ENTRY NLI '!X71)</f>
        <v>0</v>
      </c>
      <c r="Y71" s="69">
        <f>IF('KWh (Monthly) ENTRY NLI '!Y$5=0,0,X71+'KWh (Monthly) ENTRY NLI '!Y71)</f>
        <v>0</v>
      </c>
      <c r="Z71" s="69">
        <f>IF('KWh (Monthly) ENTRY NLI '!Z$5=0,0,Y71+'KWh (Monthly) ENTRY NLI '!Z71)</f>
        <v>0</v>
      </c>
      <c r="AA71" s="69">
        <f>IF('KWh (Monthly) ENTRY NLI '!AA$5=0,0,Z71+'KWh (Monthly) ENTRY NLI '!AA71)</f>
        <v>0</v>
      </c>
      <c r="AB71" s="69">
        <f>IF('KWh (Monthly) ENTRY NLI '!AB$5=0,0,AA71+'KWh (Monthly) ENTRY NLI '!AB71)</f>
        <v>0</v>
      </c>
      <c r="AC71" s="69">
        <f>IF('KWh (Monthly) ENTRY NLI '!AC$5=0,0,AB71+'KWh (Monthly) ENTRY NLI '!AC71)</f>
        <v>0</v>
      </c>
      <c r="AD71" s="69">
        <f>IF('KWh (Monthly) ENTRY NLI '!AD$5=0,0,AC71+'KWh (Monthly) ENTRY NLI '!AD71)</f>
        <v>0</v>
      </c>
      <c r="AE71" s="69">
        <f>IF('KWh (Monthly) ENTRY NLI '!AE$5=0,0,AD71+'KWh (Monthly) ENTRY NLI '!AE71)</f>
        <v>0</v>
      </c>
      <c r="AF71" s="69">
        <f>IF('KWh (Monthly) ENTRY NLI '!AF$5=0,0,AE71+'KWh (Monthly) ENTRY NLI '!AF71)</f>
        <v>0</v>
      </c>
      <c r="AG71" s="69">
        <f>IF('KWh (Monthly) ENTRY NLI '!AG$5=0,0,AF71+'KWh (Monthly) ENTRY NLI '!AG71)</f>
        <v>0</v>
      </c>
      <c r="AH71" s="69">
        <f>IF('KWh (Monthly) ENTRY NLI '!AH$5=0,0,AG71+'KWh (Monthly) ENTRY NLI '!AH71)</f>
        <v>0</v>
      </c>
      <c r="AI71" s="69">
        <f>IF('KWh (Monthly) ENTRY NLI '!AI$5=0,0,AH71+'KWh (Monthly) ENTRY NLI '!AI71)</f>
        <v>0</v>
      </c>
      <c r="AJ71" s="69">
        <f>IF('KWh (Monthly) ENTRY NLI '!AJ$5=0,0,AI71+'KWh (Monthly) ENTRY NLI '!AJ71)</f>
        <v>0</v>
      </c>
      <c r="AK71" s="69">
        <f>IF('KWh (Monthly) ENTRY NLI '!AK$5=0,0,AJ71+'KWh (Monthly) ENTRY NLI '!AK71)</f>
        <v>0</v>
      </c>
      <c r="AL71" s="69">
        <f>IF('KWh (Monthly) ENTRY NLI '!AL$5=0,0,AK71+'KWh (Monthly) ENTRY NLI '!AL71)</f>
        <v>0</v>
      </c>
      <c r="AM71" s="69">
        <f>IF('KWh (Monthly) ENTRY NLI '!AM$5=0,0,AL71+'KWh (Monthly) ENTRY NLI '!AM71)</f>
        <v>0</v>
      </c>
      <c r="AN71" s="69">
        <f>IF('KWh (Monthly) ENTRY NLI '!AN$5=0,0,AM71+'KWh (Monthly) ENTRY NLI '!AN71)</f>
        <v>0</v>
      </c>
      <c r="AO71" s="69">
        <f>IF('KWh (Monthly) ENTRY NLI '!AO$5=-1,0,AN71+'KWh (Monthly) ENTRY NLI '!AO71)</f>
        <v>0</v>
      </c>
      <c r="AP71" s="69">
        <f>IF('KWh (Monthly) ENTRY NLI '!AP$5=-1,0,AO71+'KWh (Monthly) ENTRY NLI '!AP71)</f>
        <v>0</v>
      </c>
      <c r="AQ71" s="69">
        <f>IF('KWh (Monthly) ENTRY NLI '!AQ$5=-1,0,AP71+'KWh (Monthly) ENTRY NLI '!AQ71)</f>
        <v>0</v>
      </c>
      <c r="AR71" s="69">
        <f>IF('KWh (Monthly) ENTRY NLI '!AR$5=-1,0,AQ71+'KWh (Monthly) ENTRY NLI '!AR71)</f>
        <v>0</v>
      </c>
      <c r="AS71" s="69">
        <f>IF('KWh (Monthly) ENTRY NLI '!AS$5=-1,0,AR71+'KWh (Monthly) ENTRY NLI '!AS71)</f>
        <v>0</v>
      </c>
      <c r="AT71" s="69">
        <f>IF('KWh (Monthly) ENTRY NLI '!AT$5=-1,0,AS71+'KWh (Monthly) ENTRY NLI '!AT71)</f>
        <v>0</v>
      </c>
      <c r="AU71" s="69">
        <f>IF('KWh (Monthly) ENTRY NLI '!AU$5=-1,0,AT71+'KWh (Monthly) ENTRY NLI '!AU71)</f>
        <v>0</v>
      </c>
      <c r="AV71" s="69">
        <f>IF('KWh (Monthly) ENTRY NLI '!AV$5=-1,0,AU71+'KWh (Monthly) ENTRY NLI '!AV71)</f>
        <v>0</v>
      </c>
      <c r="AW71" s="69">
        <f>IF('KWh (Monthly) ENTRY NLI '!AW$5=-1,0,AV71+'KWh (Monthly) ENTRY NLI '!AW71)</f>
        <v>0</v>
      </c>
      <c r="AX71" s="69">
        <f>IF('KWh (Monthly) ENTRY NLI '!AX$5=-1,0,AW71+'KWh (Monthly) ENTRY NLI '!AX71)</f>
        <v>0</v>
      </c>
      <c r="AY71" s="69">
        <f>IF('KWh (Monthly) ENTRY NLI '!AY$5=-1,0,AX71+'KWh (Monthly) ENTRY NLI '!AY71)</f>
        <v>0</v>
      </c>
      <c r="AZ71" s="69">
        <f>IF('KWh (Monthly) ENTRY NLI '!AZ$5=-1,0,AY71+'KWh (Monthly) ENTRY NLI '!AZ71)</f>
        <v>0</v>
      </c>
      <c r="BA71" s="69">
        <f>IF('KWh (Monthly) ENTRY NLI '!BA$5=-1,0,AZ71+'KWh (Monthly) ENTRY NLI '!BA71)</f>
        <v>0</v>
      </c>
      <c r="BB71" s="69">
        <f>IF('KWh (Monthly) ENTRY NLI '!BB$5=-1,0,BA71+'KWh (Monthly) ENTRY NLI '!BB71)</f>
        <v>0</v>
      </c>
      <c r="BC71" s="69">
        <f>IF('KWh (Monthly) ENTRY NLI '!BC$5=-1,0,BB71+'KWh (Monthly) ENTRY NLI '!BC71)</f>
        <v>0</v>
      </c>
      <c r="BD71" s="69">
        <f>IF('KWh (Monthly) ENTRY NLI '!BD$5=-1,0,BC71+'KWh (Monthly) ENTRY NLI '!BD71)</f>
        <v>0</v>
      </c>
      <c r="BE71" s="69">
        <f>IF('KWh (Monthly) ENTRY NLI '!BE$5=-1,0,BD71+'KWh (Monthly) ENTRY NLI '!BE71)</f>
        <v>0</v>
      </c>
      <c r="BF71" s="69">
        <f>IF('KWh (Monthly) ENTRY NLI '!BF$5=-1,0,BE71+'KWh (Monthly) ENTRY NLI '!BF71)</f>
        <v>0</v>
      </c>
      <c r="BG71" s="69">
        <f>IF('KWh (Monthly) ENTRY NLI '!BG$5=-1,0,BF71+'KWh (Monthly) ENTRY NLI '!BG71)</f>
        <v>0</v>
      </c>
      <c r="BH71" s="69">
        <f>IF('KWh (Monthly) ENTRY NLI '!BH$5=-1,0,BG71+'KWh (Monthly) ENTRY NLI '!BH71)</f>
        <v>0</v>
      </c>
      <c r="BI71" s="69">
        <f>IF('KWh (Monthly) ENTRY NLI '!BI$5=-1,0,BH71+'KWh (Monthly) ENTRY NLI '!BI71)</f>
        <v>0</v>
      </c>
      <c r="BJ71" s="69">
        <f>IF('KWh (Monthly) ENTRY NLI '!BJ$5=-1,0,BI71+'KWh (Monthly) ENTRY NLI '!BJ71)</f>
        <v>0</v>
      </c>
      <c r="BK71" s="69">
        <f>IF('KWh (Monthly) ENTRY NLI '!BK$5=-1,0,BJ71+'KWh (Monthly) ENTRY NLI '!BK71)</f>
        <v>0</v>
      </c>
      <c r="BL71" s="69">
        <f>IF('KWh (Monthly) ENTRY NLI '!BL$5=-1,0,BK71+'KWh (Monthly) ENTRY NLI '!BL71)</f>
        <v>0</v>
      </c>
      <c r="BM71" s="69">
        <f>IF('KWh (Monthly) ENTRY NLI '!BM$5=-1,0,BL71+'KWh (Monthly) ENTRY NLI '!BM71)</f>
        <v>0</v>
      </c>
      <c r="BN71" s="69">
        <f>IF('KWh (Monthly) ENTRY NLI '!BN$5=-1,0,BM71+'KWh (Monthly) ENTRY NLI '!BN71)</f>
        <v>0</v>
      </c>
      <c r="BO71" s="69">
        <f>IF('KWh (Monthly) ENTRY NLI '!BO$5=-1,0,BN71+'KWh (Monthly) ENTRY NLI '!BO71)</f>
        <v>0</v>
      </c>
      <c r="BP71" s="69">
        <f>IF('KWh (Monthly) ENTRY NLI '!BP$5=-1,0,BO71+'KWh (Monthly) ENTRY NLI '!BP71)</f>
        <v>0</v>
      </c>
      <c r="BQ71" s="69">
        <f>IF('KWh (Monthly) ENTRY NLI '!BQ$5=-1,0,BP71+'KWh (Monthly) ENTRY NLI '!BQ71)</f>
        <v>0</v>
      </c>
      <c r="BR71" s="69">
        <f>IF('KWh (Monthly) ENTRY NLI '!BR$5=-1,0,BQ71+'KWh (Monthly) ENTRY NLI '!BR71)</f>
        <v>0</v>
      </c>
      <c r="BS71" s="69">
        <f>IF('KWh (Monthly) ENTRY NLI '!BS$5=-1,0,BR71+'KWh (Monthly) ENTRY NLI '!BS71)</f>
        <v>0</v>
      </c>
      <c r="BT71" s="69">
        <f>IF('KWh (Monthly) ENTRY NLI '!BT$5=-1,0,BS71+'KWh (Monthly) ENTRY NLI '!BT71)</f>
        <v>0</v>
      </c>
      <c r="BU71" s="69">
        <f>IF('KWh (Monthly) ENTRY NLI '!BU$5=-1,0,BT71+'KWh (Monthly) ENTRY NLI '!BU71)</f>
        <v>0</v>
      </c>
      <c r="BV71" s="69">
        <f>IF('KWh (Monthly) ENTRY NLI '!BV$5=-1,0,BU71+'KWh (Monthly) ENTRY NLI '!BV71)</f>
        <v>0</v>
      </c>
      <c r="BW71" s="69">
        <f>IF('KWh (Monthly) ENTRY NLI '!BW$5=-1,0,BV71+'KWh (Monthly) ENTRY NLI '!BW71)</f>
        <v>0</v>
      </c>
      <c r="BX71" s="69">
        <f>IF('KWh (Monthly) ENTRY NLI '!BX$5=-1,0,BW71+'KWh (Monthly) ENTRY NLI '!BX71)</f>
        <v>0</v>
      </c>
      <c r="BY71" s="69">
        <f>IF('KWh (Monthly) ENTRY NLI '!BY$5=-1,0,BX71+'KWh (Monthly) ENTRY NLI '!BY71)</f>
        <v>0</v>
      </c>
      <c r="BZ71" s="69">
        <f>IF('KWh (Monthly) ENTRY NLI '!BZ$5=-1,0,BY71+'KWh (Monthly) ENTRY NLI '!BZ71)</f>
        <v>0</v>
      </c>
      <c r="CA71" s="69">
        <f>IF('KWh (Monthly) ENTRY NLI '!CA$5=-1,0,BZ71+'KWh (Monthly) ENTRY NLI '!CA71)</f>
        <v>0</v>
      </c>
      <c r="CB71" s="69">
        <f>IF('KWh (Monthly) ENTRY NLI '!CB$5=-1,0,CA71+'KWh (Monthly) ENTRY NLI '!CB71)</f>
        <v>0</v>
      </c>
      <c r="CC71" s="69">
        <f>IF('KWh (Monthly) ENTRY NLI '!CC$5=-1,0,CB71+'KWh (Monthly) ENTRY NLI '!CC71)</f>
        <v>0</v>
      </c>
      <c r="CD71" s="69">
        <f>IF('KWh (Monthly) ENTRY NLI '!CD$5=-1,0,CC71+'KWh (Monthly) ENTRY NLI '!CD71)</f>
        <v>0</v>
      </c>
      <c r="CE71" s="69">
        <f>IF('KWh (Monthly) ENTRY NLI '!CE$5=-1,0,CD71+'KWh (Monthly) ENTRY NLI '!CE71)</f>
        <v>0</v>
      </c>
      <c r="CF71" s="69">
        <f>IF('KWh (Monthly) ENTRY NLI '!CF$5=-1,0,CE71+'KWh (Monthly) ENTRY NLI '!CF71)</f>
        <v>0</v>
      </c>
      <c r="CG71" s="69">
        <f>IF('KWh (Monthly) ENTRY NLI '!CG$5=-1,0,CF71+'KWh (Monthly) ENTRY NLI '!CG71)</f>
        <v>0</v>
      </c>
      <c r="CH71" s="69">
        <f>IF('KWh (Monthly) ENTRY NLI '!CH$5=-1,0,CG71+'KWh (Monthly) ENTRY NLI '!CH71)</f>
        <v>0</v>
      </c>
      <c r="CI71" s="69">
        <f>IF('KWh (Monthly) ENTRY NLI '!CI$5=-1,0,CH71+'KWh (Monthly) ENTRY NLI '!CI71)</f>
        <v>0</v>
      </c>
      <c r="CJ71" s="69">
        <f>IF('KWh (Monthly) ENTRY NLI '!CJ$5=-1,0,CI71+'KWh (Monthly) ENTRY NLI '!CJ71)</f>
        <v>0</v>
      </c>
      <c r="CK71" s="69">
        <f>IF('KWh (Monthly) ENTRY NLI '!CK$5=-1,0,CJ71+'KWh (Monthly) ENTRY NLI '!CK71)</f>
        <v>0</v>
      </c>
      <c r="CL71" s="69">
        <f>IF('KWh (Monthly) ENTRY NLI '!CL$5=-1,0,CK71+'KWh (Monthly) ENTRY NLI '!CL71)</f>
        <v>0</v>
      </c>
      <c r="CM71" s="69">
        <f>IF('KWh (Monthly) ENTRY NLI '!CM$5=-1,0,CL71+'KWh (Monthly) ENTRY NLI '!CM71)</f>
        <v>0</v>
      </c>
      <c r="CN71" s="69">
        <f>IF('KWh (Monthly) ENTRY NLI '!CN$5=-1,0,CM71+'KWh (Monthly) ENTRY NLI '!CN71)</f>
        <v>0</v>
      </c>
      <c r="CO71" s="69">
        <f>IF('KWh (Monthly) ENTRY NLI '!CO$5=-1,0,CN71+'KWh (Monthly) ENTRY NLI '!CO71)</f>
        <v>0</v>
      </c>
      <c r="CP71" s="69">
        <f>IF('KWh (Monthly) ENTRY NLI '!CP$5=-1,0,CO71+'KWh (Monthly) ENTRY NLI '!CP71)</f>
        <v>0</v>
      </c>
      <c r="CQ71" s="69">
        <f>IF('KWh (Monthly) ENTRY NLI '!CQ$5=-1,0,CP71+'KWh (Monthly) ENTRY NLI '!CQ71)</f>
        <v>0</v>
      </c>
      <c r="CR71" s="69">
        <f>IF('KWh (Monthly) ENTRY NLI '!CR$5=-1,0,CQ71+'KWh (Monthly) ENTRY NLI '!CR71)</f>
        <v>0</v>
      </c>
      <c r="CS71" s="69">
        <f>IF('KWh (Monthly) ENTRY NLI '!CS$5=-1,0,CR71+'KWh (Monthly) ENTRY NLI '!CS71)</f>
        <v>0</v>
      </c>
      <c r="CT71" s="69">
        <f>IF('KWh (Monthly) ENTRY NLI '!CT$5=-1,0,CS71+'KWh (Monthly) ENTRY NLI '!CT71)</f>
        <v>0</v>
      </c>
      <c r="CU71" s="69">
        <f>IF('KWh (Monthly) ENTRY NLI '!CU$5=-1,0,CT71+'KWh (Monthly) ENTRY NLI '!CU71)</f>
        <v>0</v>
      </c>
      <c r="CV71" s="69">
        <f>IF('KWh (Monthly) ENTRY NLI '!CV$5=-1,0,CU71+'KWh (Monthly) ENTRY NLI '!CV71)</f>
        <v>0</v>
      </c>
      <c r="CW71" s="69">
        <f>IF('KWh (Monthly) ENTRY NLI '!CW$5=-1,0,CV71+'KWh (Monthly) ENTRY NLI '!CW71)</f>
        <v>0</v>
      </c>
      <c r="CX71" s="69">
        <f>IF('KWh (Monthly) ENTRY NLI '!CX$5=-1,0,CW71+'KWh (Monthly) ENTRY NLI '!CX71)</f>
        <v>0</v>
      </c>
      <c r="CY71" s="69">
        <f>IF('KWh (Monthly) ENTRY NLI '!CY$5=-1,0,CX71+'KWh (Monthly) ENTRY NLI '!CY71)</f>
        <v>0</v>
      </c>
      <c r="CZ71" s="69">
        <f>IF('KWh (Monthly) ENTRY NLI '!CZ$5=-1,0,CY71+'KWh (Monthly) ENTRY NLI '!CZ71)</f>
        <v>0</v>
      </c>
      <c r="DA71" s="69">
        <f>IF('KWh (Monthly) ENTRY NLI '!DA$5=-1,0,CZ71+'KWh (Monthly) ENTRY NLI '!DA71)</f>
        <v>0</v>
      </c>
      <c r="DB71" s="69">
        <f>IF('KWh (Monthly) ENTRY NLI '!DB$5=-1,0,DA71+'KWh (Monthly) ENTRY NLI '!DB71)</f>
        <v>0</v>
      </c>
      <c r="DC71" s="69">
        <f>IF('KWh (Monthly) ENTRY NLI '!DC$5=-1,0,DB71+'KWh (Monthly) ENTRY NLI '!DC71)</f>
        <v>0</v>
      </c>
      <c r="DD71" s="69">
        <f>IF('KWh (Monthly) ENTRY NLI '!DD$5=-1,0,DC71+'KWh (Monthly) ENTRY NLI '!DD71)</f>
        <v>0</v>
      </c>
      <c r="DE71" s="69">
        <f>IF('KWh (Monthly) ENTRY NLI '!DE$5=-1,0,DD71+'KWh (Monthly) ENTRY NLI '!DE71)</f>
        <v>0</v>
      </c>
      <c r="DF71" s="69">
        <f>IF('KWh (Monthly) ENTRY NLI '!DF$5=-1,0,DE71+'KWh (Monthly) ENTRY NLI '!DF71)</f>
        <v>0</v>
      </c>
      <c r="DG71" s="69">
        <f>IF('KWh (Monthly) ENTRY NLI '!DG$5=-1,0,DF71+'KWh (Monthly) ENTRY NLI '!DG71)</f>
        <v>0</v>
      </c>
      <c r="DH71" s="69">
        <f>IF('KWh (Monthly) ENTRY NLI '!DH$5=-1,0,DG71+'KWh (Monthly) ENTRY NLI '!DH71)</f>
        <v>0</v>
      </c>
      <c r="DI71" s="69">
        <f>IF('KWh (Monthly) ENTRY NLI '!DI$5=-1,0,DH71+'KWh (Monthly) ENTRY NLI '!DI71)</f>
        <v>0</v>
      </c>
      <c r="DJ71" s="69">
        <f>IF('KWh (Monthly) ENTRY NLI '!DJ$5=-1,0,DI71+'KWh (Monthly) ENTRY NLI '!DJ71)</f>
        <v>0</v>
      </c>
      <c r="DK71" s="69">
        <f>IF('KWh (Monthly) ENTRY NLI '!DK$5=-1,0,DJ71+'KWh (Monthly) ENTRY NLI '!DK71)</f>
        <v>0</v>
      </c>
      <c r="DL71" s="69">
        <f>IF('KWh (Monthly) ENTRY NLI '!DL$5=-1,0,DK71+'KWh (Monthly) ENTRY NLI '!DL71)</f>
        <v>0</v>
      </c>
      <c r="DM71" s="69">
        <f>IF('KWh (Monthly) ENTRY NLI '!DM$5=-1,0,DL71+'KWh (Monthly) ENTRY NLI '!DM71)</f>
        <v>0</v>
      </c>
      <c r="DN71" s="69">
        <f>IF('KWh (Monthly) ENTRY NLI '!DN$5=-1,0,DM71+'KWh (Monthly) ENTRY NLI '!DN71)</f>
        <v>0</v>
      </c>
      <c r="DO71" s="69">
        <f>IF('KWh (Monthly) ENTRY NLI '!DO$5=-1,0,DN71+'KWh (Monthly) ENTRY NLI '!DO71)</f>
        <v>0</v>
      </c>
      <c r="DP71" s="69">
        <f>IF('KWh (Monthly) ENTRY NLI '!DP$5=-1,0,DO71+'KWh (Monthly) ENTRY NLI '!DP71)</f>
        <v>0</v>
      </c>
      <c r="DQ71" s="69">
        <f>IF('KWh (Monthly) ENTRY NLI '!DQ$5=-1,0,DP71+'KWh (Monthly) ENTRY NLI '!DQ71)</f>
        <v>0</v>
      </c>
      <c r="DR71" s="69">
        <f>IF('KWh (Monthly) ENTRY NLI '!DR$5=-1,0,DQ71+'KWh (Monthly) ENTRY NLI '!DR71)</f>
        <v>0</v>
      </c>
    </row>
    <row r="72" spans="1:122" x14ac:dyDescent="0.25">
      <c r="A72" s="162"/>
      <c r="B72" s="45" t="s">
        <v>13</v>
      </c>
      <c r="C72" s="69">
        <f>IF('KWh (Monthly) ENTRY NLI '!C$5=0,0,'KWh (Monthly) ENTRY NLI '!C72)</f>
        <v>0</v>
      </c>
      <c r="D72" s="69">
        <f>IF('KWh (Monthly) ENTRY NLI '!D$5=0,0,C72+'KWh (Monthly) ENTRY NLI '!D72)</f>
        <v>0</v>
      </c>
      <c r="E72" s="69">
        <f>IF('KWh (Monthly) ENTRY NLI '!E$5=0,0,D72+'KWh (Monthly) ENTRY NLI '!E72)</f>
        <v>0</v>
      </c>
      <c r="F72" s="69">
        <f>IF('KWh (Monthly) ENTRY NLI '!F$5=0,0,E72+'KWh (Monthly) ENTRY NLI '!F72)</f>
        <v>0</v>
      </c>
      <c r="G72" s="69">
        <f>IF('KWh (Monthly) ENTRY NLI '!G$5=0,0,F72+'KWh (Monthly) ENTRY NLI '!G72)</f>
        <v>0</v>
      </c>
      <c r="H72" s="69">
        <f>IF('KWh (Monthly) ENTRY NLI '!H$5=0,0,G72+'KWh (Monthly) ENTRY NLI '!H72)</f>
        <v>0</v>
      </c>
      <c r="I72" s="69">
        <f>IF('KWh (Monthly) ENTRY NLI '!I$5=0,0,H72+'KWh (Monthly) ENTRY NLI '!I72)</f>
        <v>0</v>
      </c>
      <c r="J72" s="69">
        <f>IF('KWh (Monthly) ENTRY NLI '!J$5=0,0,I72+'KWh (Monthly) ENTRY NLI '!J72)</f>
        <v>0</v>
      </c>
      <c r="K72" s="69">
        <f>IF('KWh (Monthly) ENTRY NLI '!K$5=0,0,J72+'KWh (Monthly) ENTRY NLI '!K72)</f>
        <v>0</v>
      </c>
      <c r="L72" s="69">
        <f>IF('KWh (Monthly) ENTRY NLI '!L$5=0,0,K72+'KWh (Monthly) ENTRY NLI '!L72)</f>
        <v>0</v>
      </c>
      <c r="M72" s="69">
        <f>IF('KWh (Monthly) ENTRY NLI '!M$5=0,0,L72+'KWh (Monthly) ENTRY NLI '!M72)</f>
        <v>0</v>
      </c>
      <c r="N72" s="69">
        <f>IF('KWh (Monthly) ENTRY NLI '!N$5=0,0,M72+'KWh (Monthly) ENTRY NLI '!N72)</f>
        <v>0</v>
      </c>
      <c r="O72" s="69">
        <f>IF('KWh (Monthly) ENTRY NLI '!O$5=0,0,N72+'KWh (Monthly) ENTRY NLI '!O72)</f>
        <v>0</v>
      </c>
      <c r="P72" s="69">
        <f>IF('KWh (Monthly) ENTRY NLI '!P$5=0,0,O72+'KWh (Monthly) ENTRY NLI '!P72)</f>
        <v>0</v>
      </c>
      <c r="Q72" s="69">
        <f>IF('KWh (Monthly) ENTRY NLI '!Q$5=0,0,P72+'KWh (Monthly) ENTRY NLI '!Q72)</f>
        <v>0</v>
      </c>
      <c r="R72" s="69">
        <f>IF('KWh (Monthly) ENTRY NLI '!R$5=0,0,Q72+'KWh (Monthly) ENTRY NLI '!R72)</f>
        <v>0</v>
      </c>
      <c r="S72" s="69">
        <f>IF('KWh (Monthly) ENTRY NLI '!S$5=0,0,R72+'KWh (Monthly) ENTRY NLI '!S72)</f>
        <v>0</v>
      </c>
      <c r="T72" s="69">
        <f>IF('KWh (Monthly) ENTRY NLI '!T$5=0,0,S72+'KWh (Monthly) ENTRY NLI '!T72)</f>
        <v>0</v>
      </c>
      <c r="U72" s="69">
        <f>IF('KWh (Monthly) ENTRY NLI '!U$5=0,0,T72+'KWh (Monthly) ENTRY NLI '!U72)</f>
        <v>0</v>
      </c>
      <c r="V72" s="69">
        <f>IF('KWh (Monthly) ENTRY NLI '!V$5=0,0,U72+'KWh (Monthly) ENTRY NLI '!V72)</f>
        <v>0</v>
      </c>
      <c r="W72" s="69">
        <f>IF('KWh (Monthly) ENTRY NLI '!W$5=0,0,V72+'KWh (Monthly) ENTRY NLI '!W72)</f>
        <v>0</v>
      </c>
      <c r="X72" s="69">
        <f>IF('KWh (Monthly) ENTRY NLI '!X$5=0,0,W72+'KWh (Monthly) ENTRY NLI '!X72)</f>
        <v>0</v>
      </c>
      <c r="Y72" s="69">
        <f>IF('KWh (Monthly) ENTRY NLI '!Y$5=0,0,X72+'KWh (Monthly) ENTRY NLI '!Y72)</f>
        <v>0</v>
      </c>
      <c r="Z72" s="69">
        <f>IF('KWh (Monthly) ENTRY NLI '!Z$5=0,0,Y72+'KWh (Monthly) ENTRY NLI '!Z72)</f>
        <v>0</v>
      </c>
      <c r="AA72" s="69">
        <f>IF('KWh (Monthly) ENTRY NLI '!AA$5=0,0,Z72+'KWh (Monthly) ENTRY NLI '!AA72)</f>
        <v>0</v>
      </c>
      <c r="AB72" s="69">
        <f>IF('KWh (Monthly) ENTRY NLI '!AB$5=0,0,AA72+'KWh (Monthly) ENTRY NLI '!AB72)</f>
        <v>0</v>
      </c>
      <c r="AC72" s="69">
        <f>IF('KWh (Monthly) ENTRY NLI '!AC$5=0,0,AB72+'KWh (Monthly) ENTRY NLI '!AC72)</f>
        <v>0</v>
      </c>
      <c r="AD72" s="69">
        <f>IF('KWh (Monthly) ENTRY NLI '!AD$5=0,0,AC72+'KWh (Monthly) ENTRY NLI '!AD72)</f>
        <v>0</v>
      </c>
      <c r="AE72" s="69">
        <f>IF('KWh (Monthly) ENTRY NLI '!AE$5=0,0,AD72+'KWh (Monthly) ENTRY NLI '!AE72)</f>
        <v>0</v>
      </c>
      <c r="AF72" s="69">
        <f>IF('KWh (Monthly) ENTRY NLI '!AF$5=0,0,AE72+'KWh (Monthly) ENTRY NLI '!AF72)</f>
        <v>0</v>
      </c>
      <c r="AG72" s="69">
        <f>IF('KWh (Monthly) ENTRY NLI '!AG$5=0,0,AF72+'KWh (Monthly) ENTRY NLI '!AG72)</f>
        <v>0</v>
      </c>
      <c r="AH72" s="69">
        <f>IF('KWh (Monthly) ENTRY NLI '!AH$5=0,0,AG72+'KWh (Monthly) ENTRY NLI '!AH72)</f>
        <v>0</v>
      </c>
      <c r="AI72" s="69">
        <f>IF('KWh (Monthly) ENTRY NLI '!AI$5=0,0,AH72+'KWh (Monthly) ENTRY NLI '!AI72)</f>
        <v>0</v>
      </c>
      <c r="AJ72" s="69">
        <f>IF('KWh (Monthly) ENTRY NLI '!AJ$5=0,0,AI72+'KWh (Monthly) ENTRY NLI '!AJ72)</f>
        <v>0</v>
      </c>
      <c r="AK72" s="69">
        <f>IF('KWh (Monthly) ENTRY NLI '!AK$5=0,0,AJ72+'KWh (Monthly) ENTRY NLI '!AK72)</f>
        <v>0</v>
      </c>
      <c r="AL72" s="69">
        <f>IF('KWh (Monthly) ENTRY NLI '!AL$5=0,0,AK72+'KWh (Monthly) ENTRY NLI '!AL72)</f>
        <v>0</v>
      </c>
      <c r="AM72" s="69">
        <f>IF('KWh (Monthly) ENTRY NLI '!AM$5=0,0,AL72+'KWh (Monthly) ENTRY NLI '!AM72)</f>
        <v>0</v>
      </c>
      <c r="AN72" s="69">
        <f>IF('KWh (Monthly) ENTRY NLI '!AN$5=0,0,AM72+'KWh (Monthly) ENTRY NLI '!AN72)</f>
        <v>0</v>
      </c>
      <c r="AO72" s="69">
        <f>IF('KWh (Monthly) ENTRY NLI '!AO$5=-1,0,AN72+'KWh (Monthly) ENTRY NLI '!AO72)</f>
        <v>0</v>
      </c>
      <c r="AP72" s="69">
        <f>IF('KWh (Monthly) ENTRY NLI '!AP$5=-1,0,AO72+'KWh (Monthly) ENTRY NLI '!AP72)</f>
        <v>0</v>
      </c>
      <c r="AQ72" s="69">
        <f>IF('KWh (Monthly) ENTRY NLI '!AQ$5=-1,0,AP72+'KWh (Monthly) ENTRY NLI '!AQ72)</f>
        <v>0</v>
      </c>
      <c r="AR72" s="69">
        <f>IF('KWh (Monthly) ENTRY NLI '!AR$5=-1,0,AQ72+'KWh (Monthly) ENTRY NLI '!AR72)</f>
        <v>0</v>
      </c>
      <c r="AS72" s="69">
        <f>IF('KWh (Monthly) ENTRY NLI '!AS$5=-1,0,AR72+'KWh (Monthly) ENTRY NLI '!AS72)</f>
        <v>0</v>
      </c>
      <c r="AT72" s="69">
        <f>IF('KWh (Monthly) ENTRY NLI '!AT$5=-1,0,AS72+'KWh (Monthly) ENTRY NLI '!AT72)</f>
        <v>0</v>
      </c>
      <c r="AU72" s="69">
        <f>IF('KWh (Monthly) ENTRY NLI '!AU$5=-1,0,AT72+'KWh (Monthly) ENTRY NLI '!AU72)</f>
        <v>0</v>
      </c>
      <c r="AV72" s="69">
        <f>IF('KWh (Monthly) ENTRY NLI '!AV$5=-1,0,AU72+'KWh (Monthly) ENTRY NLI '!AV72)</f>
        <v>0</v>
      </c>
      <c r="AW72" s="69">
        <f>IF('KWh (Monthly) ENTRY NLI '!AW$5=-1,0,AV72+'KWh (Monthly) ENTRY NLI '!AW72)</f>
        <v>0</v>
      </c>
      <c r="AX72" s="69">
        <f>IF('KWh (Monthly) ENTRY NLI '!AX$5=-1,0,AW72+'KWh (Monthly) ENTRY NLI '!AX72)</f>
        <v>0</v>
      </c>
      <c r="AY72" s="69">
        <f>IF('KWh (Monthly) ENTRY NLI '!AY$5=-1,0,AX72+'KWh (Monthly) ENTRY NLI '!AY72)</f>
        <v>0</v>
      </c>
      <c r="AZ72" s="69">
        <f>IF('KWh (Monthly) ENTRY NLI '!AZ$5=-1,0,AY72+'KWh (Monthly) ENTRY NLI '!AZ72)</f>
        <v>0</v>
      </c>
      <c r="BA72" s="69">
        <f>IF('KWh (Monthly) ENTRY NLI '!BA$5=-1,0,AZ72+'KWh (Monthly) ENTRY NLI '!BA72)</f>
        <v>0</v>
      </c>
      <c r="BB72" s="69">
        <f>IF('KWh (Monthly) ENTRY NLI '!BB$5=-1,0,BA72+'KWh (Monthly) ENTRY NLI '!BB72)</f>
        <v>0</v>
      </c>
      <c r="BC72" s="69">
        <f>IF('KWh (Monthly) ENTRY NLI '!BC$5=-1,0,BB72+'KWh (Monthly) ENTRY NLI '!BC72)</f>
        <v>0</v>
      </c>
      <c r="BD72" s="69">
        <f>IF('KWh (Monthly) ENTRY NLI '!BD$5=-1,0,BC72+'KWh (Monthly) ENTRY NLI '!BD72)</f>
        <v>0</v>
      </c>
      <c r="BE72" s="69">
        <f>IF('KWh (Monthly) ENTRY NLI '!BE$5=-1,0,BD72+'KWh (Monthly) ENTRY NLI '!BE72)</f>
        <v>0</v>
      </c>
      <c r="BF72" s="69">
        <f>IF('KWh (Monthly) ENTRY NLI '!BF$5=-1,0,BE72+'KWh (Monthly) ENTRY NLI '!BF72)</f>
        <v>0</v>
      </c>
      <c r="BG72" s="69">
        <f>IF('KWh (Monthly) ENTRY NLI '!BG$5=-1,0,BF72+'KWh (Monthly) ENTRY NLI '!BG72)</f>
        <v>0</v>
      </c>
      <c r="BH72" s="69">
        <f>IF('KWh (Monthly) ENTRY NLI '!BH$5=-1,0,BG72+'KWh (Monthly) ENTRY NLI '!BH72)</f>
        <v>0</v>
      </c>
      <c r="BI72" s="69">
        <f>IF('KWh (Monthly) ENTRY NLI '!BI$5=-1,0,BH72+'KWh (Monthly) ENTRY NLI '!BI72)</f>
        <v>0</v>
      </c>
      <c r="BJ72" s="69">
        <f>IF('KWh (Monthly) ENTRY NLI '!BJ$5=-1,0,BI72+'KWh (Monthly) ENTRY NLI '!BJ72)</f>
        <v>0</v>
      </c>
      <c r="BK72" s="69">
        <f>IF('KWh (Monthly) ENTRY NLI '!BK$5=-1,0,BJ72+'KWh (Monthly) ENTRY NLI '!BK72)</f>
        <v>0</v>
      </c>
      <c r="BL72" s="69">
        <f>IF('KWh (Monthly) ENTRY NLI '!BL$5=-1,0,BK72+'KWh (Monthly) ENTRY NLI '!BL72)</f>
        <v>0</v>
      </c>
      <c r="BM72" s="69">
        <f>IF('KWh (Monthly) ENTRY NLI '!BM$5=-1,0,BL72+'KWh (Monthly) ENTRY NLI '!BM72)</f>
        <v>0</v>
      </c>
      <c r="BN72" s="69">
        <f>IF('KWh (Monthly) ENTRY NLI '!BN$5=-1,0,BM72+'KWh (Monthly) ENTRY NLI '!BN72)</f>
        <v>0</v>
      </c>
      <c r="BO72" s="69">
        <f>IF('KWh (Monthly) ENTRY NLI '!BO$5=-1,0,BN72+'KWh (Monthly) ENTRY NLI '!BO72)</f>
        <v>0</v>
      </c>
      <c r="BP72" s="69">
        <f>IF('KWh (Monthly) ENTRY NLI '!BP$5=-1,0,BO72+'KWh (Monthly) ENTRY NLI '!BP72)</f>
        <v>0</v>
      </c>
      <c r="BQ72" s="69">
        <f>IF('KWh (Monthly) ENTRY NLI '!BQ$5=-1,0,BP72+'KWh (Monthly) ENTRY NLI '!BQ72)</f>
        <v>0</v>
      </c>
      <c r="BR72" s="69">
        <f>IF('KWh (Monthly) ENTRY NLI '!BR$5=-1,0,BQ72+'KWh (Monthly) ENTRY NLI '!BR72)</f>
        <v>0</v>
      </c>
      <c r="BS72" s="69">
        <f>IF('KWh (Monthly) ENTRY NLI '!BS$5=-1,0,BR72+'KWh (Monthly) ENTRY NLI '!BS72)</f>
        <v>0</v>
      </c>
      <c r="BT72" s="69">
        <f>IF('KWh (Monthly) ENTRY NLI '!BT$5=-1,0,BS72+'KWh (Monthly) ENTRY NLI '!BT72)</f>
        <v>0</v>
      </c>
      <c r="BU72" s="69">
        <f>IF('KWh (Monthly) ENTRY NLI '!BU$5=-1,0,BT72+'KWh (Monthly) ENTRY NLI '!BU72)</f>
        <v>0</v>
      </c>
      <c r="BV72" s="69">
        <f>IF('KWh (Monthly) ENTRY NLI '!BV$5=-1,0,BU72+'KWh (Monthly) ENTRY NLI '!BV72)</f>
        <v>0</v>
      </c>
      <c r="BW72" s="69">
        <f>IF('KWh (Monthly) ENTRY NLI '!BW$5=-1,0,BV72+'KWh (Monthly) ENTRY NLI '!BW72)</f>
        <v>0</v>
      </c>
      <c r="BX72" s="69">
        <f>IF('KWh (Monthly) ENTRY NLI '!BX$5=-1,0,BW72+'KWh (Monthly) ENTRY NLI '!BX72)</f>
        <v>0</v>
      </c>
      <c r="BY72" s="69">
        <f>IF('KWh (Monthly) ENTRY NLI '!BY$5=-1,0,BX72+'KWh (Monthly) ENTRY NLI '!BY72)</f>
        <v>0</v>
      </c>
      <c r="BZ72" s="69">
        <f>IF('KWh (Monthly) ENTRY NLI '!BZ$5=-1,0,BY72+'KWh (Monthly) ENTRY NLI '!BZ72)</f>
        <v>0</v>
      </c>
      <c r="CA72" s="69">
        <f>IF('KWh (Monthly) ENTRY NLI '!CA$5=-1,0,BZ72+'KWh (Monthly) ENTRY NLI '!CA72)</f>
        <v>0</v>
      </c>
      <c r="CB72" s="69">
        <f>IF('KWh (Monthly) ENTRY NLI '!CB$5=-1,0,CA72+'KWh (Monthly) ENTRY NLI '!CB72)</f>
        <v>0</v>
      </c>
      <c r="CC72" s="69">
        <f>IF('KWh (Monthly) ENTRY NLI '!CC$5=-1,0,CB72+'KWh (Monthly) ENTRY NLI '!CC72)</f>
        <v>0</v>
      </c>
      <c r="CD72" s="69">
        <f>IF('KWh (Monthly) ENTRY NLI '!CD$5=-1,0,CC72+'KWh (Monthly) ENTRY NLI '!CD72)</f>
        <v>0</v>
      </c>
      <c r="CE72" s="69">
        <f>IF('KWh (Monthly) ENTRY NLI '!CE$5=-1,0,CD72+'KWh (Monthly) ENTRY NLI '!CE72)</f>
        <v>0</v>
      </c>
      <c r="CF72" s="69">
        <f>IF('KWh (Monthly) ENTRY NLI '!CF$5=-1,0,CE72+'KWh (Monthly) ENTRY NLI '!CF72)</f>
        <v>0</v>
      </c>
      <c r="CG72" s="69">
        <f>IF('KWh (Monthly) ENTRY NLI '!CG$5=-1,0,CF72+'KWh (Monthly) ENTRY NLI '!CG72)</f>
        <v>0</v>
      </c>
      <c r="CH72" s="69">
        <f>IF('KWh (Monthly) ENTRY NLI '!CH$5=-1,0,CG72+'KWh (Monthly) ENTRY NLI '!CH72)</f>
        <v>0</v>
      </c>
      <c r="CI72" s="69">
        <f>IF('KWh (Monthly) ENTRY NLI '!CI$5=-1,0,CH72+'KWh (Monthly) ENTRY NLI '!CI72)</f>
        <v>0</v>
      </c>
      <c r="CJ72" s="69">
        <f>IF('KWh (Monthly) ENTRY NLI '!CJ$5=-1,0,CI72+'KWh (Monthly) ENTRY NLI '!CJ72)</f>
        <v>0</v>
      </c>
      <c r="CK72" s="69">
        <f>IF('KWh (Monthly) ENTRY NLI '!CK$5=-1,0,CJ72+'KWh (Monthly) ENTRY NLI '!CK72)</f>
        <v>0</v>
      </c>
      <c r="CL72" s="69">
        <f>IF('KWh (Monthly) ENTRY NLI '!CL$5=-1,0,CK72+'KWh (Monthly) ENTRY NLI '!CL72)</f>
        <v>0</v>
      </c>
      <c r="CM72" s="69">
        <f>IF('KWh (Monthly) ENTRY NLI '!CM$5=-1,0,CL72+'KWh (Monthly) ENTRY NLI '!CM72)</f>
        <v>0</v>
      </c>
      <c r="CN72" s="69">
        <f>IF('KWh (Monthly) ENTRY NLI '!CN$5=-1,0,CM72+'KWh (Monthly) ENTRY NLI '!CN72)</f>
        <v>0</v>
      </c>
      <c r="CO72" s="69">
        <f>IF('KWh (Monthly) ENTRY NLI '!CO$5=-1,0,CN72+'KWh (Monthly) ENTRY NLI '!CO72)</f>
        <v>0</v>
      </c>
      <c r="CP72" s="69">
        <f>IF('KWh (Monthly) ENTRY NLI '!CP$5=-1,0,CO72+'KWh (Monthly) ENTRY NLI '!CP72)</f>
        <v>0</v>
      </c>
      <c r="CQ72" s="69">
        <f>IF('KWh (Monthly) ENTRY NLI '!CQ$5=-1,0,CP72+'KWh (Monthly) ENTRY NLI '!CQ72)</f>
        <v>0</v>
      </c>
      <c r="CR72" s="69">
        <f>IF('KWh (Monthly) ENTRY NLI '!CR$5=-1,0,CQ72+'KWh (Monthly) ENTRY NLI '!CR72)</f>
        <v>0</v>
      </c>
      <c r="CS72" s="69">
        <f>IF('KWh (Monthly) ENTRY NLI '!CS$5=-1,0,CR72+'KWh (Monthly) ENTRY NLI '!CS72)</f>
        <v>0</v>
      </c>
      <c r="CT72" s="69">
        <f>IF('KWh (Monthly) ENTRY NLI '!CT$5=-1,0,CS72+'KWh (Monthly) ENTRY NLI '!CT72)</f>
        <v>0</v>
      </c>
      <c r="CU72" s="69">
        <f>IF('KWh (Monthly) ENTRY NLI '!CU$5=-1,0,CT72+'KWh (Monthly) ENTRY NLI '!CU72)</f>
        <v>0</v>
      </c>
      <c r="CV72" s="69">
        <f>IF('KWh (Monthly) ENTRY NLI '!CV$5=-1,0,CU72+'KWh (Monthly) ENTRY NLI '!CV72)</f>
        <v>0</v>
      </c>
      <c r="CW72" s="69">
        <f>IF('KWh (Monthly) ENTRY NLI '!CW$5=-1,0,CV72+'KWh (Monthly) ENTRY NLI '!CW72)</f>
        <v>0</v>
      </c>
      <c r="CX72" s="69">
        <f>IF('KWh (Monthly) ENTRY NLI '!CX$5=-1,0,CW72+'KWh (Monthly) ENTRY NLI '!CX72)</f>
        <v>0</v>
      </c>
      <c r="CY72" s="69">
        <f>IF('KWh (Monthly) ENTRY NLI '!CY$5=-1,0,CX72+'KWh (Monthly) ENTRY NLI '!CY72)</f>
        <v>0</v>
      </c>
      <c r="CZ72" s="69">
        <f>IF('KWh (Monthly) ENTRY NLI '!CZ$5=-1,0,CY72+'KWh (Monthly) ENTRY NLI '!CZ72)</f>
        <v>0</v>
      </c>
      <c r="DA72" s="69">
        <f>IF('KWh (Monthly) ENTRY NLI '!DA$5=-1,0,CZ72+'KWh (Monthly) ENTRY NLI '!DA72)</f>
        <v>0</v>
      </c>
      <c r="DB72" s="69">
        <f>IF('KWh (Monthly) ENTRY NLI '!DB$5=-1,0,DA72+'KWh (Monthly) ENTRY NLI '!DB72)</f>
        <v>0</v>
      </c>
      <c r="DC72" s="69">
        <f>IF('KWh (Monthly) ENTRY NLI '!DC$5=-1,0,DB72+'KWh (Monthly) ENTRY NLI '!DC72)</f>
        <v>0</v>
      </c>
      <c r="DD72" s="69">
        <f>IF('KWh (Monthly) ENTRY NLI '!DD$5=-1,0,DC72+'KWh (Monthly) ENTRY NLI '!DD72)</f>
        <v>0</v>
      </c>
      <c r="DE72" s="69">
        <f>IF('KWh (Monthly) ENTRY NLI '!DE$5=-1,0,DD72+'KWh (Monthly) ENTRY NLI '!DE72)</f>
        <v>0</v>
      </c>
      <c r="DF72" s="69">
        <f>IF('KWh (Monthly) ENTRY NLI '!DF$5=-1,0,DE72+'KWh (Monthly) ENTRY NLI '!DF72)</f>
        <v>0</v>
      </c>
      <c r="DG72" s="69">
        <f>IF('KWh (Monthly) ENTRY NLI '!DG$5=-1,0,DF72+'KWh (Monthly) ENTRY NLI '!DG72)</f>
        <v>0</v>
      </c>
      <c r="DH72" s="69">
        <f>IF('KWh (Monthly) ENTRY NLI '!DH$5=-1,0,DG72+'KWh (Monthly) ENTRY NLI '!DH72)</f>
        <v>0</v>
      </c>
      <c r="DI72" s="69">
        <f>IF('KWh (Monthly) ENTRY NLI '!DI$5=-1,0,DH72+'KWh (Monthly) ENTRY NLI '!DI72)</f>
        <v>0</v>
      </c>
      <c r="DJ72" s="69">
        <f>IF('KWh (Monthly) ENTRY NLI '!DJ$5=-1,0,DI72+'KWh (Monthly) ENTRY NLI '!DJ72)</f>
        <v>0</v>
      </c>
      <c r="DK72" s="69">
        <f>IF('KWh (Monthly) ENTRY NLI '!DK$5=-1,0,DJ72+'KWh (Monthly) ENTRY NLI '!DK72)</f>
        <v>0</v>
      </c>
      <c r="DL72" s="69">
        <f>IF('KWh (Monthly) ENTRY NLI '!DL$5=-1,0,DK72+'KWh (Monthly) ENTRY NLI '!DL72)</f>
        <v>0</v>
      </c>
      <c r="DM72" s="69">
        <f>IF('KWh (Monthly) ENTRY NLI '!DM$5=-1,0,DL72+'KWh (Monthly) ENTRY NLI '!DM72)</f>
        <v>0</v>
      </c>
      <c r="DN72" s="69">
        <f>IF('KWh (Monthly) ENTRY NLI '!DN$5=-1,0,DM72+'KWh (Monthly) ENTRY NLI '!DN72)</f>
        <v>0</v>
      </c>
      <c r="DO72" s="69">
        <f>IF('KWh (Monthly) ENTRY NLI '!DO$5=-1,0,DN72+'KWh (Monthly) ENTRY NLI '!DO72)</f>
        <v>0</v>
      </c>
      <c r="DP72" s="69">
        <f>IF('KWh (Monthly) ENTRY NLI '!DP$5=-1,0,DO72+'KWh (Monthly) ENTRY NLI '!DP72)</f>
        <v>0</v>
      </c>
      <c r="DQ72" s="69">
        <f>IF('KWh (Monthly) ENTRY NLI '!DQ$5=-1,0,DP72+'KWh (Monthly) ENTRY NLI '!DQ72)</f>
        <v>0</v>
      </c>
      <c r="DR72" s="69">
        <f>IF('KWh (Monthly) ENTRY NLI '!DR$5=-1,0,DQ72+'KWh (Monthly) ENTRY NLI '!DR72)</f>
        <v>0</v>
      </c>
    </row>
    <row r="73" spans="1:122" x14ac:dyDescent="0.25">
      <c r="A73" s="162"/>
      <c r="B73" s="45" t="s">
        <v>4</v>
      </c>
      <c r="C73" s="69">
        <f>IF('KWh (Monthly) ENTRY NLI '!C$5=0,0,'KWh (Monthly) ENTRY NLI '!C73)</f>
        <v>0</v>
      </c>
      <c r="D73" s="69">
        <f>IF('KWh (Monthly) ENTRY NLI '!D$5=0,0,C73+'KWh (Monthly) ENTRY NLI '!D73)</f>
        <v>0</v>
      </c>
      <c r="E73" s="69">
        <f>IF('KWh (Monthly) ENTRY NLI '!E$5=0,0,D73+'KWh (Monthly) ENTRY NLI '!E73)</f>
        <v>0</v>
      </c>
      <c r="F73" s="69">
        <f>IF('KWh (Monthly) ENTRY NLI '!F$5=0,0,E73+'KWh (Monthly) ENTRY NLI '!F73)</f>
        <v>0</v>
      </c>
      <c r="G73" s="69">
        <v>100000</v>
      </c>
      <c r="H73" s="69">
        <v>100000</v>
      </c>
      <c r="I73" s="69">
        <v>100000</v>
      </c>
      <c r="J73" s="69">
        <v>100000</v>
      </c>
      <c r="K73" s="69">
        <v>100000</v>
      </c>
      <c r="L73" s="69">
        <f>IF('KWh (Monthly) ENTRY NLI '!L$5=0,0,#REF!+'KWh (Monthly) ENTRY NLI '!L73)</f>
        <v>0</v>
      </c>
      <c r="M73" s="69">
        <f>IF('KWh (Monthly) ENTRY NLI '!M$5=0,0,L73+'KWh (Monthly) ENTRY NLI '!M73)</f>
        <v>0</v>
      </c>
      <c r="N73" s="69">
        <f>IF('KWh (Monthly) ENTRY NLI '!N$5=0,0,M73+'KWh (Monthly) ENTRY NLI '!N73)</f>
        <v>0</v>
      </c>
      <c r="O73" s="69">
        <f>IF('KWh (Monthly) ENTRY NLI '!O$5=0,0,N73+'KWh (Monthly) ENTRY NLI '!O73)</f>
        <v>0</v>
      </c>
      <c r="P73" s="69">
        <f>IF('KWh (Monthly) ENTRY NLI '!P$5=0,0,O73+'KWh (Monthly) ENTRY NLI '!P73)</f>
        <v>0</v>
      </c>
      <c r="Q73" s="69">
        <f>IF('KWh (Monthly) ENTRY NLI '!Q$5=0,0,P73+'KWh (Monthly) ENTRY NLI '!Q73)</f>
        <v>0</v>
      </c>
      <c r="R73" s="69">
        <f>IF('KWh (Monthly) ENTRY NLI '!R$5=0,0,Q73+'KWh (Monthly) ENTRY NLI '!R73)</f>
        <v>0</v>
      </c>
      <c r="S73" s="69">
        <f>IF('KWh (Monthly) ENTRY NLI '!S$5=0,0,R73+'KWh (Monthly) ENTRY NLI '!S73)</f>
        <v>0</v>
      </c>
      <c r="T73" s="69">
        <f>IF('KWh (Monthly) ENTRY NLI '!T$5=0,0,S73+'KWh (Monthly) ENTRY NLI '!T73)</f>
        <v>0</v>
      </c>
      <c r="U73" s="69">
        <f>IF('KWh (Monthly) ENTRY NLI '!U$5=0,0,T73+'KWh (Monthly) ENTRY NLI '!U73)</f>
        <v>0</v>
      </c>
      <c r="V73" s="69">
        <f>IF('KWh (Monthly) ENTRY NLI '!V$5=0,0,U73+'KWh (Monthly) ENTRY NLI '!V73)</f>
        <v>0</v>
      </c>
      <c r="W73" s="69">
        <f>IF('KWh (Monthly) ENTRY NLI '!W$5=0,0,V73+'KWh (Monthly) ENTRY NLI '!W73)</f>
        <v>0</v>
      </c>
      <c r="X73" s="69">
        <f>IF('KWh (Monthly) ENTRY NLI '!X$5=0,0,W73+'KWh (Monthly) ENTRY NLI '!X73)</f>
        <v>0</v>
      </c>
      <c r="Y73" s="69">
        <f>IF('KWh (Monthly) ENTRY NLI '!Y$5=0,0,X73+'KWh (Monthly) ENTRY NLI '!Y73)</f>
        <v>0</v>
      </c>
      <c r="Z73" s="69">
        <f>IF('KWh (Monthly) ENTRY NLI '!Z$5=0,0,Y73+'KWh (Monthly) ENTRY NLI '!Z73)</f>
        <v>0</v>
      </c>
      <c r="AA73" s="69">
        <f>IF('KWh (Monthly) ENTRY NLI '!AA$5=0,0,Z73+'KWh (Monthly) ENTRY NLI '!AA73)</f>
        <v>0</v>
      </c>
      <c r="AB73" s="69">
        <f>IF('KWh (Monthly) ENTRY NLI '!AB$5=0,0,AA73+'KWh (Monthly) ENTRY NLI '!AB73)</f>
        <v>0</v>
      </c>
      <c r="AC73" s="69">
        <f>IF('KWh (Monthly) ENTRY NLI '!AC$5=0,0,AB73+'KWh (Monthly) ENTRY NLI '!AC73)</f>
        <v>0</v>
      </c>
      <c r="AD73" s="69">
        <f>IF('KWh (Monthly) ENTRY NLI '!AD$5=0,0,AC73+'KWh (Monthly) ENTRY NLI '!AD73)</f>
        <v>0</v>
      </c>
      <c r="AE73" s="69">
        <f>IF('KWh (Monthly) ENTRY NLI '!AE$5=0,0,AD73+'KWh (Monthly) ENTRY NLI '!AE73)</f>
        <v>0</v>
      </c>
      <c r="AF73" s="69">
        <f>IF('KWh (Monthly) ENTRY NLI '!AF$5=0,0,AE73+'KWh (Monthly) ENTRY NLI '!AF73)</f>
        <v>0</v>
      </c>
      <c r="AG73" s="69">
        <f>IF('KWh (Monthly) ENTRY NLI '!AG$5=0,0,AF73+'KWh (Monthly) ENTRY NLI '!AG73)</f>
        <v>0</v>
      </c>
      <c r="AH73" s="69">
        <f>IF('KWh (Monthly) ENTRY NLI '!AH$5=0,0,AG73+'KWh (Monthly) ENTRY NLI '!AH73)</f>
        <v>0</v>
      </c>
      <c r="AI73" s="69">
        <f>IF('KWh (Monthly) ENTRY NLI '!AI$5=0,0,AH73+'KWh (Monthly) ENTRY NLI '!AI73)</f>
        <v>0</v>
      </c>
      <c r="AJ73" s="69">
        <f>IF('KWh (Monthly) ENTRY NLI '!AJ$5=0,0,AI73+'KWh (Monthly) ENTRY NLI '!AJ73)</f>
        <v>0</v>
      </c>
      <c r="AK73" s="69">
        <f>IF('KWh (Monthly) ENTRY NLI '!AK$5=0,0,AJ73+'KWh (Monthly) ENTRY NLI '!AK73)</f>
        <v>0</v>
      </c>
      <c r="AL73" s="69">
        <f>IF('KWh (Monthly) ENTRY NLI '!AL$5=0,0,AK73+'KWh (Monthly) ENTRY NLI '!AL73)</f>
        <v>0</v>
      </c>
      <c r="AM73" s="69">
        <f>IF('KWh (Monthly) ENTRY NLI '!AM$5=0,0,AL73+'KWh (Monthly) ENTRY NLI '!AM73)</f>
        <v>0</v>
      </c>
      <c r="AN73" s="69">
        <f>IF('KWh (Monthly) ENTRY NLI '!AN$5=0,0,AM73+'KWh (Monthly) ENTRY NLI '!AN73)</f>
        <v>0</v>
      </c>
      <c r="AO73" s="69">
        <f>IF('KWh (Monthly) ENTRY NLI '!AO$5=-1,0,AN73+'KWh (Monthly) ENTRY NLI '!AO73)</f>
        <v>0</v>
      </c>
      <c r="AP73" s="69">
        <f>IF('KWh (Monthly) ENTRY NLI '!AP$5=-1,0,AO73+'KWh (Monthly) ENTRY NLI '!AP73)</f>
        <v>0</v>
      </c>
      <c r="AQ73" s="69">
        <f>IF('KWh (Monthly) ENTRY NLI '!AQ$5=-1,0,AP73+'KWh (Monthly) ENTRY NLI '!AQ73)</f>
        <v>0</v>
      </c>
      <c r="AR73" s="69">
        <f>IF('KWh (Monthly) ENTRY NLI '!AR$5=-1,0,AQ73+'KWh (Monthly) ENTRY NLI '!AR73)</f>
        <v>0</v>
      </c>
      <c r="AS73" s="69">
        <f>IF('KWh (Monthly) ENTRY NLI '!AS$5=-1,0,AR73+'KWh (Monthly) ENTRY NLI '!AS73)</f>
        <v>0</v>
      </c>
      <c r="AT73" s="69">
        <f>IF('KWh (Monthly) ENTRY NLI '!AT$5=-1,0,AS73+'KWh (Monthly) ENTRY NLI '!AT73)</f>
        <v>0</v>
      </c>
      <c r="AU73" s="69">
        <f>IF('KWh (Monthly) ENTRY NLI '!AU$5=-1,0,AT73+'KWh (Monthly) ENTRY NLI '!AU73)</f>
        <v>0</v>
      </c>
      <c r="AV73" s="69">
        <f>IF('KWh (Monthly) ENTRY NLI '!AV$5=-1,0,AU73+'KWh (Monthly) ENTRY NLI '!AV73)</f>
        <v>0</v>
      </c>
      <c r="AW73" s="69">
        <f>IF('KWh (Monthly) ENTRY NLI '!AW$5=-1,0,AV73+'KWh (Monthly) ENTRY NLI '!AW73)</f>
        <v>0</v>
      </c>
      <c r="AX73" s="69">
        <f>IF('KWh (Monthly) ENTRY NLI '!AX$5=-1,0,AW73+'KWh (Monthly) ENTRY NLI '!AX73)</f>
        <v>0</v>
      </c>
      <c r="AY73" s="69">
        <f>IF('KWh (Monthly) ENTRY NLI '!AY$5=-1,0,AX73+'KWh (Monthly) ENTRY NLI '!AY73)</f>
        <v>0</v>
      </c>
      <c r="AZ73" s="69">
        <f>IF('KWh (Monthly) ENTRY NLI '!AZ$5=-1,0,AY73+'KWh (Monthly) ENTRY NLI '!AZ73)</f>
        <v>0</v>
      </c>
      <c r="BA73" s="69">
        <f>IF('KWh (Monthly) ENTRY NLI '!BA$5=-1,0,AZ73+'KWh (Monthly) ENTRY NLI '!BA73)</f>
        <v>0</v>
      </c>
      <c r="BB73" s="69">
        <f>IF('KWh (Monthly) ENTRY NLI '!BB$5=-1,0,BA73+'KWh (Monthly) ENTRY NLI '!BB73)</f>
        <v>0</v>
      </c>
      <c r="BC73" s="69">
        <f>IF('KWh (Monthly) ENTRY NLI '!BC$5=-1,0,BB73+'KWh (Monthly) ENTRY NLI '!BC73)</f>
        <v>0</v>
      </c>
      <c r="BD73" s="69">
        <f>IF('KWh (Monthly) ENTRY NLI '!BD$5=-1,0,BC73+'KWh (Monthly) ENTRY NLI '!BD73)</f>
        <v>0</v>
      </c>
      <c r="BE73" s="69">
        <f>IF('KWh (Monthly) ENTRY NLI '!BE$5=-1,0,BD73+'KWh (Monthly) ENTRY NLI '!BE73)</f>
        <v>0</v>
      </c>
      <c r="BF73" s="69">
        <f>IF('KWh (Monthly) ENTRY NLI '!BF$5=-1,0,BE73+'KWh (Monthly) ENTRY NLI '!BF73)</f>
        <v>0</v>
      </c>
      <c r="BG73" s="69">
        <f>IF('KWh (Monthly) ENTRY NLI '!BG$5=-1,0,BF73+'KWh (Monthly) ENTRY NLI '!BG73)</f>
        <v>0</v>
      </c>
      <c r="BH73" s="69">
        <f>IF('KWh (Monthly) ENTRY NLI '!BH$5=-1,0,BG73+'KWh (Monthly) ENTRY NLI '!BH73)</f>
        <v>0</v>
      </c>
      <c r="BI73" s="69">
        <f>IF('KWh (Monthly) ENTRY NLI '!BI$5=-1,0,BH73+'KWh (Monthly) ENTRY NLI '!BI73)</f>
        <v>0</v>
      </c>
      <c r="BJ73" s="69">
        <f>IF('KWh (Monthly) ENTRY NLI '!BJ$5=-1,0,BI73+'KWh (Monthly) ENTRY NLI '!BJ73)</f>
        <v>0</v>
      </c>
      <c r="BK73" s="69">
        <f>IF('KWh (Monthly) ENTRY NLI '!BK$5=-1,0,BJ73+'KWh (Monthly) ENTRY NLI '!BK73)</f>
        <v>0</v>
      </c>
      <c r="BL73" s="69">
        <f>IF('KWh (Monthly) ENTRY NLI '!BL$5=-1,0,BK73+'KWh (Monthly) ENTRY NLI '!BL73)</f>
        <v>0</v>
      </c>
      <c r="BM73" s="69">
        <f>IF('KWh (Monthly) ENTRY NLI '!BM$5=-1,0,BL73+'KWh (Monthly) ENTRY NLI '!BM73)</f>
        <v>0</v>
      </c>
      <c r="BN73" s="69">
        <f>IF('KWh (Monthly) ENTRY NLI '!BN$5=-1,0,BM73+'KWh (Monthly) ENTRY NLI '!BN73)</f>
        <v>0</v>
      </c>
      <c r="BO73" s="69">
        <f>IF('KWh (Monthly) ENTRY NLI '!BO$5=-1,0,BN73+'KWh (Monthly) ENTRY NLI '!BO73)</f>
        <v>0</v>
      </c>
      <c r="BP73" s="69">
        <f>IF('KWh (Monthly) ENTRY NLI '!BP$5=-1,0,BO73+'KWh (Monthly) ENTRY NLI '!BP73)</f>
        <v>0</v>
      </c>
      <c r="BQ73" s="69">
        <f>IF('KWh (Monthly) ENTRY NLI '!BQ$5=-1,0,BP73+'KWh (Monthly) ENTRY NLI '!BQ73)</f>
        <v>0</v>
      </c>
      <c r="BR73" s="69">
        <f>IF('KWh (Monthly) ENTRY NLI '!BR$5=-1,0,BQ73+'KWh (Monthly) ENTRY NLI '!BR73)</f>
        <v>0</v>
      </c>
      <c r="BS73" s="69">
        <f>IF('KWh (Monthly) ENTRY NLI '!BS$5=-1,0,BR73+'KWh (Monthly) ENTRY NLI '!BS73)</f>
        <v>0</v>
      </c>
      <c r="BT73" s="69">
        <f>IF('KWh (Monthly) ENTRY NLI '!BT$5=-1,0,BS73+'KWh (Monthly) ENTRY NLI '!BT73)</f>
        <v>0</v>
      </c>
      <c r="BU73" s="69">
        <f>IF('KWh (Monthly) ENTRY NLI '!BU$5=-1,0,BT73+'KWh (Monthly) ENTRY NLI '!BU73)</f>
        <v>0</v>
      </c>
      <c r="BV73" s="69">
        <f>IF('KWh (Monthly) ENTRY NLI '!BV$5=-1,0,BU73+'KWh (Monthly) ENTRY NLI '!BV73)</f>
        <v>0</v>
      </c>
      <c r="BW73" s="69">
        <f>IF('KWh (Monthly) ENTRY NLI '!BW$5=-1,0,BV73+'KWh (Monthly) ENTRY NLI '!BW73)</f>
        <v>0</v>
      </c>
      <c r="BX73" s="69">
        <f>IF('KWh (Monthly) ENTRY NLI '!BX$5=-1,0,BW73+'KWh (Monthly) ENTRY NLI '!BX73)</f>
        <v>0</v>
      </c>
      <c r="BY73" s="69">
        <f>IF('KWh (Monthly) ENTRY NLI '!BY$5=-1,0,BX73+'KWh (Monthly) ENTRY NLI '!BY73)</f>
        <v>0</v>
      </c>
      <c r="BZ73" s="69">
        <f>IF('KWh (Monthly) ENTRY NLI '!BZ$5=-1,0,BY73+'KWh (Monthly) ENTRY NLI '!BZ73)</f>
        <v>0</v>
      </c>
      <c r="CA73" s="69">
        <f>IF('KWh (Monthly) ENTRY NLI '!CA$5=-1,0,BZ73+'KWh (Monthly) ENTRY NLI '!CA73)</f>
        <v>0</v>
      </c>
      <c r="CB73" s="69">
        <f>IF('KWh (Monthly) ENTRY NLI '!CB$5=-1,0,CA73+'KWh (Monthly) ENTRY NLI '!CB73)</f>
        <v>0</v>
      </c>
      <c r="CC73" s="69">
        <f>IF('KWh (Monthly) ENTRY NLI '!CC$5=-1,0,CB73+'KWh (Monthly) ENTRY NLI '!CC73)</f>
        <v>0</v>
      </c>
      <c r="CD73" s="69">
        <f>IF('KWh (Monthly) ENTRY NLI '!CD$5=-1,0,CC73+'KWh (Monthly) ENTRY NLI '!CD73)</f>
        <v>0</v>
      </c>
      <c r="CE73" s="69">
        <f>IF('KWh (Monthly) ENTRY NLI '!CE$5=-1,0,CD73+'KWh (Monthly) ENTRY NLI '!CE73)</f>
        <v>0</v>
      </c>
      <c r="CF73" s="69">
        <f>IF('KWh (Monthly) ENTRY NLI '!CF$5=-1,0,CE73+'KWh (Monthly) ENTRY NLI '!CF73)</f>
        <v>0</v>
      </c>
      <c r="CG73" s="69">
        <f>IF('KWh (Monthly) ENTRY NLI '!CG$5=-1,0,CF73+'KWh (Monthly) ENTRY NLI '!CG73)</f>
        <v>0</v>
      </c>
      <c r="CH73" s="69">
        <f>IF('KWh (Monthly) ENTRY NLI '!CH$5=-1,0,CG73+'KWh (Monthly) ENTRY NLI '!CH73)</f>
        <v>0</v>
      </c>
      <c r="CI73" s="69">
        <f>IF('KWh (Monthly) ENTRY NLI '!CI$5=-1,0,CH73+'KWh (Monthly) ENTRY NLI '!CI73)</f>
        <v>0</v>
      </c>
      <c r="CJ73" s="69">
        <f>IF('KWh (Monthly) ENTRY NLI '!CJ$5=-1,0,CI73+'KWh (Monthly) ENTRY NLI '!CJ73)</f>
        <v>0</v>
      </c>
      <c r="CK73" s="69">
        <f>IF('KWh (Monthly) ENTRY NLI '!CK$5=-1,0,CJ73+'KWh (Monthly) ENTRY NLI '!CK73)</f>
        <v>0</v>
      </c>
      <c r="CL73" s="69">
        <f>IF('KWh (Monthly) ENTRY NLI '!CL$5=-1,0,CK73+'KWh (Monthly) ENTRY NLI '!CL73)</f>
        <v>0</v>
      </c>
      <c r="CM73" s="69">
        <f>IF('KWh (Monthly) ENTRY NLI '!CM$5=-1,0,CL73+'KWh (Monthly) ENTRY NLI '!CM73)</f>
        <v>0</v>
      </c>
      <c r="CN73" s="69">
        <f>IF('KWh (Monthly) ENTRY NLI '!CN$5=-1,0,CM73+'KWh (Monthly) ENTRY NLI '!CN73)</f>
        <v>0</v>
      </c>
      <c r="CO73" s="69">
        <f>IF('KWh (Monthly) ENTRY NLI '!CO$5=-1,0,CN73+'KWh (Monthly) ENTRY NLI '!CO73)</f>
        <v>0</v>
      </c>
      <c r="CP73" s="69">
        <f>IF('KWh (Monthly) ENTRY NLI '!CP$5=-1,0,CO73+'KWh (Monthly) ENTRY NLI '!CP73)</f>
        <v>0</v>
      </c>
      <c r="CQ73" s="69">
        <f>IF('KWh (Monthly) ENTRY NLI '!CQ$5=-1,0,CP73+'KWh (Monthly) ENTRY NLI '!CQ73)</f>
        <v>0</v>
      </c>
      <c r="CR73" s="69">
        <f>IF('KWh (Monthly) ENTRY NLI '!CR$5=-1,0,CQ73+'KWh (Monthly) ENTRY NLI '!CR73)</f>
        <v>0</v>
      </c>
      <c r="CS73" s="69">
        <f>IF('KWh (Monthly) ENTRY NLI '!CS$5=-1,0,CR73+'KWh (Monthly) ENTRY NLI '!CS73)</f>
        <v>0</v>
      </c>
      <c r="CT73" s="69">
        <f>IF('KWh (Monthly) ENTRY NLI '!CT$5=-1,0,CS73+'KWh (Monthly) ENTRY NLI '!CT73)</f>
        <v>0</v>
      </c>
      <c r="CU73" s="69">
        <f>IF('KWh (Monthly) ENTRY NLI '!CU$5=-1,0,CT73+'KWh (Monthly) ENTRY NLI '!CU73)</f>
        <v>0</v>
      </c>
      <c r="CV73" s="69">
        <f>IF('KWh (Monthly) ENTRY NLI '!CV$5=-1,0,CU73+'KWh (Monthly) ENTRY NLI '!CV73)</f>
        <v>0</v>
      </c>
      <c r="CW73" s="69">
        <f>IF('KWh (Monthly) ENTRY NLI '!CW$5=-1,0,CV73+'KWh (Monthly) ENTRY NLI '!CW73)</f>
        <v>0</v>
      </c>
      <c r="CX73" s="69">
        <f>IF('KWh (Monthly) ENTRY NLI '!CX$5=-1,0,CW73+'KWh (Monthly) ENTRY NLI '!CX73)</f>
        <v>0</v>
      </c>
      <c r="CY73" s="69">
        <f>IF('KWh (Monthly) ENTRY NLI '!CY$5=-1,0,CX73+'KWh (Monthly) ENTRY NLI '!CY73)</f>
        <v>0</v>
      </c>
      <c r="CZ73" s="69">
        <f>IF('KWh (Monthly) ENTRY NLI '!CZ$5=-1,0,CY73+'KWh (Monthly) ENTRY NLI '!CZ73)</f>
        <v>0</v>
      </c>
      <c r="DA73" s="69">
        <f>IF('KWh (Monthly) ENTRY NLI '!DA$5=-1,0,CZ73+'KWh (Monthly) ENTRY NLI '!DA73)</f>
        <v>0</v>
      </c>
      <c r="DB73" s="69">
        <f>IF('KWh (Monthly) ENTRY NLI '!DB$5=-1,0,DA73+'KWh (Monthly) ENTRY NLI '!DB73)</f>
        <v>0</v>
      </c>
      <c r="DC73" s="69">
        <f>IF('KWh (Monthly) ENTRY NLI '!DC$5=-1,0,DB73+'KWh (Monthly) ENTRY NLI '!DC73)</f>
        <v>0</v>
      </c>
      <c r="DD73" s="69">
        <f>IF('KWh (Monthly) ENTRY NLI '!DD$5=-1,0,DC73+'KWh (Monthly) ENTRY NLI '!DD73)</f>
        <v>0</v>
      </c>
      <c r="DE73" s="69">
        <f>IF('KWh (Monthly) ENTRY NLI '!DE$5=-1,0,DD73+'KWh (Monthly) ENTRY NLI '!DE73)</f>
        <v>0</v>
      </c>
      <c r="DF73" s="69">
        <f>IF('KWh (Monthly) ENTRY NLI '!DF$5=-1,0,DE73+'KWh (Monthly) ENTRY NLI '!DF73)</f>
        <v>0</v>
      </c>
      <c r="DG73" s="69">
        <f>IF('KWh (Monthly) ENTRY NLI '!DG$5=-1,0,DF73+'KWh (Monthly) ENTRY NLI '!DG73)</f>
        <v>0</v>
      </c>
      <c r="DH73" s="69">
        <f>IF('KWh (Monthly) ENTRY NLI '!DH$5=-1,0,DG73+'KWh (Monthly) ENTRY NLI '!DH73)</f>
        <v>0</v>
      </c>
      <c r="DI73" s="69">
        <f>IF('KWh (Monthly) ENTRY NLI '!DI$5=-1,0,DH73+'KWh (Monthly) ENTRY NLI '!DI73)</f>
        <v>0</v>
      </c>
      <c r="DJ73" s="69">
        <f>IF('KWh (Monthly) ENTRY NLI '!DJ$5=-1,0,DI73+'KWh (Monthly) ENTRY NLI '!DJ73)</f>
        <v>0</v>
      </c>
      <c r="DK73" s="69">
        <f>IF('KWh (Monthly) ENTRY NLI '!DK$5=-1,0,DJ73+'KWh (Monthly) ENTRY NLI '!DK73)</f>
        <v>0</v>
      </c>
      <c r="DL73" s="69">
        <f>IF('KWh (Monthly) ENTRY NLI '!DL$5=-1,0,DK73+'KWh (Monthly) ENTRY NLI '!DL73)</f>
        <v>0</v>
      </c>
      <c r="DM73" s="69">
        <f>IF('KWh (Monthly) ENTRY NLI '!DM$5=-1,0,DL73+'KWh (Monthly) ENTRY NLI '!DM73)</f>
        <v>0</v>
      </c>
      <c r="DN73" s="69">
        <f>IF('KWh (Monthly) ENTRY NLI '!DN$5=-1,0,DM73+'KWh (Monthly) ENTRY NLI '!DN73)</f>
        <v>0</v>
      </c>
      <c r="DO73" s="69">
        <f>IF('KWh (Monthly) ENTRY NLI '!DO$5=-1,0,DN73+'KWh (Monthly) ENTRY NLI '!DO73)</f>
        <v>0</v>
      </c>
      <c r="DP73" s="69">
        <f>IF('KWh (Monthly) ENTRY NLI '!DP$5=-1,0,DO73+'KWh (Monthly) ENTRY NLI '!DP73)</f>
        <v>0</v>
      </c>
      <c r="DQ73" s="69">
        <f>IF('KWh (Monthly) ENTRY NLI '!DQ$5=-1,0,DP73+'KWh (Monthly) ENTRY NLI '!DQ73)</f>
        <v>0</v>
      </c>
      <c r="DR73" s="69">
        <f>IF('KWh (Monthly) ENTRY NLI '!DR$5=-1,0,DQ73+'KWh (Monthly) ENTRY NLI '!DR73)</f>
        <v>0</v>
      </c>
    </row>
    <row r="74" spans="1:122" x14ac:dyDescent="0.25">
      <c r="A74" s="163"/>
      <c r="B74" s="45" t="s">
        <v>14</v>
      </c>
      <c r="C74" s="69">
        <f>IF('KWh (Monthly) ENTRY NLI '!C$5=0,0,'KWh (Monthly) ENTRY NLI '!C74)</f>
        <v>0</v>
      </c>
      <c r="D74" s="69">
        <f>IF('KWh (Monthly) ENTRY NLI '!D$5=0,0,C74+'KWh (Monthly) ENTRY NLI '!D74)</f>
        <v>0</v>
      </c>
      <c r="E74" s="69">
        <f>IF('KWh (Monthly) ENTRY NLI '!E$5=0,0,D74+'KWh (Monthly) ENTRY NLI '!E74)</f>
        <v>0</v>
      </c>
      <c r="F74" s="69">
        <f>IF('KWh (Monthly) ENTRY NLI '!F$5=0,0,E74+'KWh (Monthly) ENTRY NLI '!F74)</f>
        <v>0</v>
      </c>
      <c r="G74" s="69">
        <f>IF('KWh (Monthly) ENTRY NLI '!G$5=0,0,F74+'KWh (Monthly) ENTRY NLI '!G74)</f>
        <v>0</v>
      </c>
      <c r="H74" s="69">
        <f>IF('KWh (Monthly) ENTRY NLI '!H$5=0,0,G74+'KWh (Monthly) ENTRY NLI '!H74)</f>
        <v>0</v>
      </c>
      <c r="I74" s="69">
        <f>IF('KWh (Monthly) ENTRY NLI '!I$5=0,0,H74+'KWh (Monthly) ENTRY NLI '!I74)</f>
        <v>0</v>
      </c>
      <c r="J74" s="69">
        <f>IF('KWh (Monthly) ENTRY NLI '!J$5=0,0,I74+'KWh (Monthly) ENTRY NLI '!J74)</f>
        <v>0</v>
      </c>
      <c r="K74" s="69">
        <f>IF('KWh (Monthly) ENTRY NLI '!K$5=0,0,J74+'KWh (Monthly) ENTRY NLI '!K74)</f>
        <v>0</v>
      </c>
      <c r="L74" s="69">
        <f>IF('KWh (Monthly) ENTRY NLI '!L$5=0,0,#REF!+'KWh (Monthly) ENTRY NLI '!L74)</f>
        <v>0</v>
      </c>
      <c r="M74" s="69">
        <f>IF('KWh (Monthly) ENTRY NLI '!M$5=0,0,L74+'KWh (Monthly) ENTRY NLI '!M74)</f>
        <v>0</v>
      </c>
      <c r="N74" s="69">
        <f>IF('KWh (Monthly) ENTRY NLI '!N$5=0,0,M74+'KWh (Monthly) ENTRY NLI '!N74)</f>
        <v>0</v>
      </c>
      <c r="O74" s="69">
        <f>IF('KWh (Monthly) ENTRY NLI '!O$5=0,0,N74+'KWh (Monthly) ENTRY NLI '!O74)</f>
        <v>0</v>
      </c>
      <c r="P74" s="69">
        <f>IF('KWh (Monthly) ENTRY NLI '!P$5=0,0,O74+'KWh (Monthly) ENTRY NLI '!P74)</f>
        <v>0</v>
      </c>
      <c r="Q74" s="69">
        <f>IF('KWh (Monthly) ENTRY NLI '!Q$5=0,0,P74+'KWh (Monthly) ENTRY NLI '!Q74)</f>
        <v>0</v>
      </c>
      <c r="R74" s="69">
        <f>IF('KWh (Monthly) ENTRY NLI '!R$5=0,0,Q74+'KWh (Monthly) ENTRY NLI '!R74)</f>
        <v>0</v>
      </c>
      <c r="S74" s="69">
        <f>IF('KWh (Monthly) ENTRY NLI '!S$5=0,0,R74+'KWh (Monthly) ENTRY NLI '!S74)</f>
        <v>0</v>
      </c>
      <c r="T74" s="69">
        <f>IF('KWh (Monthly) ENTRY NLI '!T$5=0,0,S74+'KWh (Monthly) ENTRY NLI '!T74)</f>
        <v>0</v>
      </c>
      <c r="U74" s="69">
        <f>IF('KWh (Monthly) ENTRY NLI '!U$5=0,0,T74+'KWh (Monthly) ENTRY NLI '!U74)</f>
        <v>0</v>
      </c>
      <c r="V74" s="69">
        <f>IF('KWh (Monthly) ENTRY NLI '!V$5=0,0,U74+'KWh (Monthly) ENTRY NLI '!V74)</f>
        <v>0</v>
      </c>
      <c r="W74" s="69">
        <f>IF('KWh (Monthly) ENTRY NLI '!W$5=0,0,V74+'KWh (Monthly) ENTRY NLI '!W74)</f>
        <v>0</v>
      </c>
      <c r="X74" s="69">
        <f>IF('KWh (Monthly) ENTRY NLI '!X$5=0,0,W74+'KWh (Monthly) ENTRY NLI '!X74)</f>
        <v>0</v>
      </c>
      <c r="Y74" s="69">
        <f>IF('KWh (Monthly) ENTRY NLI '!Y$5=0,0,X74+'KWh (Monthly) ENTRY NLI '!Y74)</f>
        <v>0</v>
      </c>
      <c r="Z74" s="69">
        <f>IF('KWh (Monthly) ENTRY NLI '!Z$5=0,0,Y74+'KWh (Monthly) ENTRY NLI '!Z74)</f>
        <v>0</v>
      </c>
      <c r="AA74" s="69">
        <f>IF('KWh (Monthly) ENTRY NLI '!AA$5=0,0,Z74+'KWh (Monthly) ENTRY NLI '!AA74)</f>
        <v>0</v>
      </c>
      <c r="AB74" s="69">
        <f>IF('KWh (Monthly) ENTRY NLI '!AB$5=0,0,AA74+'KWh (Monthly) ENTRY NLI '!AB74)</f>
        <v>0</v>
      </c>
      <c r="AC74" s="69">
        <f>IF('KWh (Monthly) ENTRY NLI '!AC$5=0,0,AB74+'KWh (Monthly) ENTRY NLI '!AC74)</f>
        <v>0</v>
      </c>
      <c r="AD74" s="69">
        <f>IF('KWh (Monthly) ENTRY NLI '!AD$5=0,0,AC74+'KWh (Monthly) ENTRY NLI '!AD74)</f>
        <v>0</v>
      </c>
      <c r="AE74" s="69">
        <f>IF('KWh (Monthly) ENTRY NLI '!AE$5=0,0,AD74+'KWh (Monthly) ENTRY NLI '!AE74)</f>
        <v>0</v>
      </c>
      <c r="AF74" s="69">
        <f>IF('KWh (Monthly) ENTRY NLI '!AF$5=0,0,AE74+'KWh (Monthly) ENTRY NLI '!AF74)</f>
        <v>0</v>
      </c>
      <c r="AG74" s="69">
        <f>IF('KWh (Monthly) ENTRY NLI '!AG$5=0,0,AF74+'KWh (Monthly) ENTRY NLI '!AG74)</f>
        <v>0</v>
      </c>
      <c r="AH74" s="69">
        <f>IF('KWh (Monthly) ENTRY NLI '!AH$5=0,0,AG74+'KWh (Monthly) ENTRY NLI '!AH74)</f>
        <v>0</v>
      </c>
      <c r="AI74" s="69">
        <f>IF('KWh (Monthly) ENTRY NLI '!AI$5=0,0,AH74+'KWh (Monthly) ENTRY NLI '!AI74)</f>
        <v>0</v>
      </c>
      <c r="AJ74" s="69">
        <f>IF('KWh (Monthly) ENTRY NLI '!AJ$5=0,0,AI74+'KWh (Monthly) ENTRY NLI '!AJ74)</f>
        <v>0</v>
      </c>
      <c r="AK74" s="69">
        <f>IF('KWh (Monthly) ENTRY NLI '!AK$5=0,0,AJ74+'KWh (Monthly) ENTRY NLI '!AK74)</f>
        <v>0</v>
      </c>
      <c r="AL74" s="69">
        <f>IF('KWh (Monthly) ENTRY NLI '!AL$5=0,0,AK74+'KWh (Monthly) ENTRY NLI '!AL74)</f>
        <v>0</v>
      </c>
      <c r="AM74" s="69">
        <f>IF('KWh (Monthly) ENTRY NLI '!AM$5=0,0,AL74+'KWh (Monthly) ENTRY NLI '!AM74)</f>
        <v>0</v>
      </c>
      <c r="AN74" s="69">
        <f>IF('KWh (Monthly) ENTRY NLI '!AN$5=0,0,AM74+'KWh (Monthly) ENTRY NLI '!AN74)</f>
        <v>0</v>
      </c>
      <c r="AO74" s="69">
        <f>IF('KWh (Monthly) ENTRY NLI '!AO$5=-1,0,AN74+'KWh (Monthly) ENTRY NLI '!AO74)</f>
        <v>0</v>
      </c>
      <c r="AP74" s="69">
        <f>IF('KWh (Monthly) ENTRY NLI '!AP$5=-1,0,AO74+'KWh (Monthly) ENTRY NLI '!AP74)</f>
        <v>0</v>
      </c>
      <c r="AQ74" s="69">
        <f>IF('KWh (Monthly) ENTRY NLI '!AQ$5=-1,0,AP74+'KWh (Monthly) ENTRY NLI '!AQ74)</f>
        <v>0</v>
      </c>
      <c r="AR74" s="69">
        <f>IF('KWh (Monthly) ENTRY NLI '!AR$5=-1,0,AQ74+'KWh (Monthly) ENTRY NLI '!AR74)</f>
        <v>0</v>
      </c>
      <c r="AS74" s="69">
        <f>IF('KWh (Monthly) ENTRY NLI '!AS$5=-1,0,AR74+'KWh (Monthly) ENTRY NLI '!AS74)</f>
        <v>0</v>
      </c>
      <c r="AT74" s="69">
        <f>IF('KWh (Monthly) ENTRY NLI '!AT$5=-1,0,AS74+'KWh (Monthly) ENTRY NLI '!AT74)</f>
        <v>0</v>
      </c>
      <c r="AU74" s="69">
        <f>IF('KWh (Monthly) ENTRY NLI '!AU$5=-1,0,AT74+'KWh (Monthly) ENTRY NLI '!AU74)</f>
        <v>0</v>
      </c>
      <c r="AV74" s="69">
        <f>IF('KWh (Monthly) ENTRY NLI '!AV$5=-1,0,AU74+'KWh (Monthly) ENTRY NLI '!AV74)</f>
        <v>0</v>
      </c>
      <c r="AW74" s="69">
        <f>IF('KWh (Monthly) ENTRY NLI '!AW$5=-1,0,AV74+'KWh (Monthly) ENTRY NLI '!AW74)</f>
        <v>0</v>
      </c>
      <c r="AX74" s="69">
        <f>IF('KWh (Monthly) ENTRY NLI '!AX$5=-1,0,AW74+'KWh (Monthly) ENTRY NLI '!AX74)</f>
        <v>0</v>
      </c>
      <c r="AY74" s="69">
        <f>IF('KWh (Monthly) ENTRY NLI '!AY$5=-1,0,AX74+'KWh (Monthly) ENTRY NLI '!AY74)</f>
        <v>0</v>
      </c>
      <c r="AZ74" s="69">
        <f>IF('KWh (Monthly) ENTRY NLI '!AZ$5=-1,0,AY74+'KWh (Monthly) ENTRY NLI '!AZ74)</f>
        <v>0</v>
      </c>
      <c r="BA74" s="69">
        <f>IF('KWh (Monthly) ENTRY NLI '!BA$5=-1,0,AZ74+'KWh (Monthly) ENTRY NLI '!BA74)</f>
        <v>0</v>
      </c>
      <c r="BB74" s="69">
        <f>IF('KWh (Monthly) ENTRY NLI '!BB$5=-1,0,BA74+'KWh (Monthly) ENTRY NLI '!BB74)</f>
        <v>0</v>
      </c>
      <c r="BC74" s="69">
        <f>IF('KWh (Monthly) ENTRY NLI '!BC$5=-1,0,BB74+'KWh (Monthly) ENTRY NLI '!BC74)</f>
        <v>0</v>
      </c>
      <c r="BD74" s="69">
        <f>IF('KWh (Monthly) ENTRY NLI '!BD$5=-1,0,BC74+'KWh (Monthly) ENTRY NLI '!BD74)</f>
        <v>0</v>
      </c>
      <c r="BE74" s="69">
        <f>IF('KWh (Monthly) ENTRY NLI '!BE$5=-1,0,BD74+'KWh (Monthly) ENTRY NLI '!BE74)</f>
        <v>0</v>
      </c>
      <c r="BF74" s="69">
        <f>IF('KWh (Monthly) ENTRY NLI '!BF$5=-1,0,BE74+'KWh (Monthly) ENTRY NLI '!BF74)</f>
        <v>0</v>
      </c>
      <c r="BG74" s="69">
        <f>IF('KWh (Monthly) ENTRY NLI '!BG$5=-1,0,BF74+'KWh (Monthly) ENTRY NLI '!BG74)</f>
        <v>0</v>
      </c>
      <c r="BH74" s="69">
        <f>IF('KWh (Monthly) ENTRY NLI '!BH$5=-1,0,BG74+'KWh (Monthly) ENTRY NLI '!BH74)</f>
        <v>0</v>
      </c>
      <c r="BI74" s="69">
        <f>IF('KWh (Monthly) ENTRY NLI '!BI$5=-1,0,BH74+'KWh (Monthly) ENTRY NLI '!BI74)</f>
        <v>0</v>
      </c>
      <c r="BJ74" s="69">
        <f>IF('KWh (Monthly) ENTRY NLI '!BJ$5=-1,0,BI74+'KWh (Monthly) ENTRY NLI '!BJ74)</f>
        <v>0</v>
      </c>
      <c r="BK74" s="69">
        <f>IF('KWh (Monthly) ENTRY NLI '!BK$5=-1,0,BJ74+'KWh (Monthly) ENTRY NLI '!BK74)</f>
        <v>0</v>
      </c>
      <c r="BL74" s="69">
        <f>IF('KWh (Monthly) ENTRY NLI '!BL$5=-1,0,BK74+'KWh (Monthly) ENTRY NLI '!BL74)</f>
        <v>0</v>
      </c>
      <c r="BM74" s="69">
        <f>IF('KWh (Monthly) ENTRY NLI '!BM$5=-1,0,BL74+'KWh (Monthly) ENTRY NLI '!BM74)</f>
        <v>0</v>
      </c>
      <c r="BN74" s="69">
        <f>IF('KWh (Monthly) ENTRY NLI '!BN$5=-1,0,BM74+'KWh (Monthly) ENTRY NLI '!BN74)</f>
        <v>0</v>
      </c>
      <c r="BO74" s="69">
        <f>IF('KWh (Monthly) ENTRY NLI '!BO$5=-1,0,BN74+'KWh (Monthly) ENTRY NLI '!BO74)</f>
        <v>0</v>
      </c>
      <c r="BP74" s="69">
        <f>IF('KWh (Monthly) ENTRY NLI '!BP$5=-1,0,BO74+'KWh (Monthly) ENTRY NLI '!BP74)</f>
        <v>0</v>
      </c>
      <c r="BQ74" s="69">
        <f>IF('KWh (Monthly) ENTRY NLI '!BQ$5=-1,0,BP74+'KWh (Monthly) ENTRY NLI '!BQ74)</f>
        <v>0</v>
      </c>
      <c r="BR74" s="69">
        <f>IF('KWh (Monthly) ENTRY NLI '!BR$5=-1,0,BQ74+'KWh (Monthly) ENTRY NLI '!BR74)</f>
        <v>0</v>
      </c>
      <c r="BS74" s="69">
        <f>IF('KWh (Monthly) ENTRY NLI '!BS$5=-1,0,BR74+'KWh (Monthly) ENTRY NLI '!BS74)</f>
        <v>0</v>
      </c>
      <c r="BT74" s="69">
        <f>IF('KWh (Monthly) ENTRY NLI '!BT$5=-1,0,BS74+'KWh (Monthly) ENTRY NLI '!BT74)</f>
        <v>0</v>
      </c>
      <c r="BU74" s="69">
        <f>IF('KWh (Monthly) ENTRY NLI '!BU$5=-1,0,BT74+'KWh (Monthly) ENTRY NLI '!BU74)</f>
        <v>0</v>
      </c>
      <c r="BV74" s="69">
        <f>IF('KWh (Monthly) ENTRY NLI '!BV$5=-1,0,BU74+'KWh (Monthly) ENTRY NLI '!BV74)</f>
        <v>0</v>
      </c>
      <c r="BW74" s="69">
        <f>IF('KWh (Monthly) ENTRY NLI '!BW$5=-1,0,BV74+'KWh (Monthly) ENTRY NLI '!BW74)</f>
        <v>0</v>
      </c>
      <c r="BX74" s="69">
        <f>IF('KWh (Monthly) ENTRY NLI '!BX$5=-1,0,BW74+'KWh (Monthly) ENTRY NLI '!BX74)</f>
        <v>0</v>
      </c>
      <c r="BY74" s="69">
        <f>IF('KWh (Monthly) ENTRY NLI '!BY$5=-1,0,BX74+'KWh (Monthly) ENTRY NLI '!BY74)</f>
        <v>0</v>
      </c>
      <c r="BZ74" s="69">
        <f>IF('KWh (Monthly) ENTRY NLI '!BZ$5=-1,0,BY74+'KWh (Monthly) ENTRY NLI '!BZ74)</f>
        <v>0</v>
      </c>
      <c r="CA74" s="69">
        <f>IF('KWh (Monthly) ENTRY NLI '!CA$5=-1,0,BZ74+'KWh (Monthly) ENTRY NLI '!CA74)</f>
        <v>0</v>
      </c>
      <c r="CB74" s="69">
        <f>IF('KWh (Monthly) ENTRY NLI '!CB$5=-1,0,CA74+'KWh (Monthly) ENTRY NLI '!CB74)</f>
        <v>0</v>
      </c>
      <c r="CC74" s="69">
        <f>IF('KWh (Monthly) ENTRY NLI '!CC$5=-1,0,CB74+'KWh (Monthly) ENTRY NLI '!CC74)</f>
        <v>0</v>
      </c>
      <c r="CD74" s="69">
        <f>IF('KWh (Monthly) ENTRY NLI '!CD$5=-1,0,CC74+'KWh (Monthly) ENTRY NLI '!CD74)</f>
        <v>0</v>
      </c>
      <c r="CE74" s="69">
        <f>IF('KWh (Monthly) ENTRY NLI '!CE$5=-1,0,CD74+'KWh (Monthly) ENTRY NLI '!CE74)</f>
        <v>0</v>
      </c>
      <c r="CF74" s="69">
        <f>IF('KWh (Monthly) ENTRY NLI '!CF$5=-1,0,CE74+'KWh (Monthly) ENTRY NLI '!CF74)</f>
        <v>0</v>
      </c>
      <c r="CG74" s="69">
        <f>IF('KWh (Monthly) ENTRY NLI '!CG$5=-1,0,CF74+'KWh (Monthly) ENTRY NLI '!CG74)</f>
        <v>0</v>
      </c>
      <c r="CH74" s="69">
        <f>IF('KWh (Monthly) ENTRY NLI '!CH$5=-1,0,CG74+'KWh (Monthly) ENTRY NLI '!CH74)</f>
        <v>0</v>
      </c>
      <c r="CI74" s="69">
        <f>IF('KWh (Monthly) ENTRY NLI '!CI$5=-1,0,CH74+'KWh (Monthly) ENTRY NLI '!CI74)</f>
        <v>0</v>
      </c>
      <c r="CJ74" s="69">
        <f>IF('KWh (Monthly) ENTRY NLI '!CJ$5=-1,0,CI74+'KWh (Monthly) ENTRY NLI '!CJ74)</f>
        <v>0</v>
      </c>
      <c r="CK74" s="69">
        <f>IF('KWh (Monthly) ENTRY NLI '!CK$5=-1,0,CJ74+'KWh (Monthly) ENTRY NLI '!CK74)</f>
        <v>0</v>
      </c>
      <c r="CL74" s="69">
        <f>IF('KWh (Monthly) ENTRY NLI '!CL$5=-1,0,CK74+'KWh (Monthly) ENTRY NLI '!CL74)</f>
        <v>0</v>
      </c>
      <c r="CM74" s="69">
        <f>IF('KWh (Monthly) ENTRY NLI '!CM$5=-1,0,CL74+'KWh (Monthly) ENTRY NLI '!CM74)</f>
        <v>0</v>
      </c>
      <c r="CN74" s="69">
        <f>IF('KWh (Monthly) ENTRY NLI '!CN$5=-1,0,CM74+'KWh (Monthly) ENTRY NLI '!CN74)</f>
        <v>0</v>
      </c>
      <c r="CO74" s="69">
        <f>IF('KWh (Monthly) ENTRY NLI '!CO$5=-1,0,CN74+'KWh (Monthly) ENTRY NLI '!CO74)</f>
        <v>0</v>
      </c>
      <c r="CP74" s="69">
        <f>IF('KWh (Monthly) ENTRY NLI '!CP$5=-1,0,CO74+'KWh (Monthly) ENTRY NLI '!CP74)</f>
        <v>0</v>
      </c>
      <c r="CQ74" s="69">
        <f>IF('KWh (Monthly) ENTRY NLI '!CQ$5=-1,0,CP74+'KWh (Monthly) ENTRY NLI '!CQ74)</f>
        <v>0</v>
      </c>
      <c r="CR74" s="69">
        <f>IF('KWh (Monthly) ENTRY NLI '!CR$5=-1,0,CQ74+'KWh (Monthly) ENTRY NLI '!CR74)</f>
        <v>0</v>
      </c>
      <c r="CS74" s="69">
        <f>IF('KWh (Monthly) ENTRY NLI '!CS$5=-1,0,CR74+'KWh (Monthly) ENTRY NLI '!CS74)</f>
        <v>0</v>
      </c>
      <c r="CT74" s="69">
        <f>IF('KWh (Monthly) ENTRY NLI '!CT$5=-1,0,CS74+'KWh (Monthly) ENTRY NLI '!CT74)</f>
        <v>0</v>
      </c>
      <c r="CU74" s="69">
        <f>IF('KWh (Monthly) ENTRY NLI '!CU$5=-1,0,CT74+'KWh (Monthly) ENTRY NLI '!CU74)</f>
        <v>0</v>
      </c>
      <c r="CV74" s="69">
        <f>IF('KWh (Monthly) ENTRY NLI '!CV$5=-1,0,CU74+'KWh (Monthly) ENTRY NLI '!CV74)</f>
        <v>0</v>
      </c>
      <c r="CW74" s="69">
        <f>IF('KWh (Monthly) ENTRY NLI '!CW$5=-1,0,CV74+'KWh (Monthly) ENTRY NLI '!CW74)</f>
        <v>0</v>
      </c>
      <c r="CX74" s="69">
        <f>IF('KWh (Monthly) ENTRY NLI '!CX$5=-1,0,CW74+'KWh (Monthly) ENTRY NLI '!CX74)</f>
        <v>0</v>
      </c>
      <c r="CY74" s="69">
        <f>IF('KWh (Monthly) ENTRY NLI '!CY$5=-1,0,CX74+'KWh (Monthly) ENTRY NLI '!CY74)</f>
        <v>0</v>
      </c>
      <c r="CZ74" s="69">
        <f>IF('KWh (Monthly) ENTRY NLI '!CZ$5=-1,0,CY74+'KWh (Monthly) ENTRY NLI '!CZ74)</f>
        <v>0</v>
      </c>
      <c r="DA74" s="69">
        <f>IF('KWh (Monthly) ENTRY NLI '!DA$5=-1,0,CZ74+'KWh (Monthly) ENTRY NLI '!DA74)</f>
        <v>0</v>
      </c>
      <c r="DB74" s="69">
        <f>IF('KWh (Monthly) ENTRY NLI '!DB$5=-1,0,DA74+'KWh (Monthly) ENTRY NLI '!DB74)</f>
        <v>0</v>
      </c>
      <c r="DC74" s="69">
        <f>IF('KWh (Monthly) ENTRY NLI '!DC$5=-1,0,DB74+'KWh (Monthly) ENTRY NLI '!DC74)</f>
        <v>0</v>
      </c>
      <c r="DD74" s="69">
        <f>IF('KWh (Monthly) ENTRY NLI '!DD$5=-1,0,DC74+'KWh (Monthly) ENTRY NLI '!DD74)</f>
        <v>0</v>
      </c>
      <c r="DE74" s="69">
        <f>IF('KWh (Monthly) ENTRY NLI '!DE$5=-1,0,DD74+'KWh (Monthly) ENTRY NLI '!DE74)</f>
        <v>0</v>
      </c>
      <c r="DF74" s="69">
        <f>IF('KWh (Monthly) ENTRY NLI '!DF$5=-1,0,DE74+'KWh (Monthly) ENTRY NLI '!DF74)</f>
        <v>0</v>
      </c>
      <c r="DG74" s="69">
        <f>IF('KWh (Monthly) ENTRY NLI '!DG$5=-1,0,DF74+'KWh (Monthly) ENTRY NLI '!DG74)</f>
        <v>0</v>
      </c>
      <c r="DH74" s="69">
        <f>IF('KWh (Monthly) ENTRY NLI '!DH$5=-1,0,DG74+'KWh (Monthly) ENTRY NLI '!DH74)</f>
        <v>0</v>
      </c>
      <c r="DI74" s="69">
        <f>IF('KWh (Monthly) ENTRY NLI '!DI$5=-1,0,DH74+'KWh (Monthly) ENTRY NLI '!DI74)</f>
        <v>0</v>
      </c>
      <c r="DJ74" s="69">
        <f>IF('KWh (Monthly) ENTRY NLI '!DJ$5=-1,0,DI74+'KWh (Monthly) ENTRY NLI '!DJ74)</f>
        <v>0</v>
      </c>
      <c r="DK74" s="69">
        <f>IF('KWh (Monthly) ENTRY NLI '!DK$5=-1,0,DJ74+'KWh (Monthly) ENTRY NLI '!DK74)</f>
        <v>0</v>
      </c>
      <c r="DL74" s="69">
        <f>IF('KWh (Monthly) ENTRY NLI '!DL$5=-1,0,DK74+'KWh (Monthly) ENTRY NLI '!DL74)</f>
        <v>0</v>
      </c>
      <c r="DM74" s="69">
        <f>IF('KWh (Monthly) ENTRY NLI '!DM$5=-1,0,DL74+'KWh (Monthly) ENTRY NLI '!DM74)</f>
        <v>0</v>
      </c>
      <c r="DN74" s="69">
        <f>IF('KWh (Monthly) ENTRY NLI '!DN$5=-1,0,DM74+'KWh (Monthly) ENTRY NLI '!DN74)</f>
        <v>0</v>
      </c>
      <c r="DO74" s="69">
        <f>IF('KWh (Monthly) ENTRY NLI '!DO$5=-1,0,DN74+'KWh (Monthly) ENTRY NLI '!DO74)</f>
        <v>0</v>
      </c>
      <c r="DP74" s="69">
        <f>IF('KWh (Monthly) ENTRY NLI '!DP$5=-1,0,DO74+'KWh (Monthly) ENTRY NLI '!DP74)</f>
        <v>0</v>
      </c>
      <c r="DQ74" s="69">
        <f>IF('KWh (Monthly) ENTRY NLI '!DQ$5=-1,0,DP74+'KWh (Monthly) ENTRY NLI '!DQ74)</f>
        <v>0</v>
      </c>
      <c r="DR74" s="69">
        <f>IF('KWh (Monthly) ENTRY NLI '!DR$5=-1,0,DQ74+'KWh (Monthly) ENTRY NLI '!DR74)</f>
        <v>0</v>
      </c>
    </row>
    <row r="75" spans="1:122" x14ac:dyDescent="0.25">
      <c r="A75" s="163"/>
      <c r="B75" s="45" t="s">
        <v>15</v>
      </c>
      <c r="C75" s="69">
        <f>IF('KWh (Monthly) ENTRY NLI '!C$5=0,0,'KWh (Monthly) ENTRY NLI '!C75)</f>
        <v>0</v>
      </c>
      <c r="D75" s="69">
        <f>IF('KWh (Monthly) ENTRY NLI '!D$5=0,0,C75+'KWh (Monthly) ENTRY NLI '!D75)</f>
        <v>0</v>
      </c>
      <c r="E75" s="69">
        <f>IF('KWh (Monthly) ENTRY NLI '!E$5=0,0,D75+'KWh (Monthly) ENTRY NLI '!E75)</f>
        <v>0</v>
      </c>
      <c r="F75" s="69">
        <f>IF('KWh (Monthly) ENTRY NLI '!F$5=0,0,E75+'KWh (Monthly) ENTRY NLI '!F75)</f>
        <v>0</v>
      </c>
      <c r="G75" s="69">
        <f>IF('KWh (Monthly) ENTRY NLI '!G$5=0,0,F75+'KWh (Monthly) ENTRY NLI '!G75)</f>
        <v>0</v>
      </c>
      <c r="H75" s="69">
        <f>IF('KWh (Monthly) ENTRY NLI '!H$5=0,0,G75+'KWh (Monthly) ENTRY NLI '!H75)</f>
        <v>0</v>
      </c>
      <c r="I75" s="69">
        <f>IF('KWh (Monthly) ENTRY NLI '!I$5=0,0,H75+'KWh (Monthly) ENTRY NLI '!I75)</f>
        <v>0</v>
      </c>
      <c r="J75" s="69">
        <f>IF('KWh (Monthly) ENTRY NLI '!J$5=0,0,I75+'KWh (Monthly) ENTRY NLI '!J75)</f>
        <v>0</v>
      </c>
      <c r="K75" s="69">
        <f>IF('KWh (Monthly) ENTRY NLI '!K$5=0,0,J75+'KWh (Monthly) ENTRY NLI '!K75)</f>
        <v>0</v>
      </c>
      <c r="L75" s="69">
        <f>IF('KWh (Monthly) ENTRY NLI '!L$5=0,0,K75+'KWh (Monthly) ENTRY NLI '!L75)</f>
        <v>0</v>
      </c>
      <c r="M75" s="69">
        <f>IF('KWh (Monthly) ENTRY NLI '!M$5=0,0,L75+'KWh (Monthly) ENTRY NLI '!M75)</f>
        <v>0</v>
      </c>
      <c r="N75" s="69">
        <f>IF('KWh (Monthly) ENTRY NLI '!N$5=0,0,M75+'KWh (Monthly) ENTRY NLI '!N75)</f>
        <v>0</v>
      </c>
      <c r="O75" s="69">
        <f>IF('KWh (Monthly) ENTRY NLI '!O$5=0,0,N75+'KWh (Monthly) ENTRY NLI '!O75)</f>
        <v>0</v>
      </c>
      <c r="P75" s="69">
        <f>IF('KWh (Monthly) ENTRY NLI '!P$5=0,0,O75+'KWh (Monthly) ENTRY NLI '!P75)</f>
        <v>0</v>
      </c>
      <c r="Q75" s="69">
        <f>IF('KWh (Monthly) ENTRY NLI '!Q$5=0,0,P75+'KWh (Monthly) ENTRY NLI '!Q75)</f>
        <v>0</v>
      </c>
      <c r="R75" s="69">
        <f>IF('KWh (Monthly) ENTRY NLI '!R$5=0,0,Q75+'KWh (Monthly) ENTRY NLI '!R75)</f>
        <v>0</v>
      </c>
      <c r="S75" s="69">
        <f>IF('KWh (Monthly) ENTRY NLI '!S$5=0,0,R75+'KWh (Monthly) ENTRY NLI '!S75)</f>
        <v>0</v>
      </c>
      <c r="T75" s="69">
        <f>IF('KWh (Monthly) ENTRY NLI '!T$5=0,0,S75+'KWh (Monthly) ENTRY NLI '!T75)</f>
        <v>0</v>
      </c>
      <c r="U75" s="69">
        <f>IF('KWh (Monthly) ENTRY NLI '!U$5=0,0,T75+'KWh (Monthly) ENTRY NLI '!U75)</f>
        <v>0</v>
      </c>
      <c r="V75" s="69">
        <f>IF('KWh (Monthly) ENTRY NLI '!V$5=0,0,U75+'KWh (Monthly) ENTRY NLI '!V75)</f>
        <v>0</v>
      </c>
      <c r="W75" s="69">
        <f>IF('KWh (Monthly) ENTRY NLI '!W$5=0,0,V75+'KWh (Monthly) ENTRY NLI '!W75)</f>
        <v>0</v>
      </c>
      <c r="X75" s="69">
        <f>IF('KWh (Monthly) ENTRY NLI '!X$5=0,0,W75+'KWh (Monthly) ENTRY NLI '!X75)</f>
        <v>0</v>
      </c>
      <c r="Y75" s="69">
        <f>IF('KWh (Monthly) ENTRY NLI '!Y$5=0,0,X75+'KWh (Monthly) ENTRY NLI '!Y75)</f>
        <v>0</v>
      </c>
      <c r="Z75" s="69">
        <f>IF('KWh (Monthly) ENTRY NLI '!Z$5=0,0,Y75+'KWh (Monthly) ENTRY NLI '!Z75)</f>
        <v>0</v>
      </c>
      <c r="AA75" s="69">
        <f>IF('KWh (Monthly) ENTRY NLI '!AA$5=0,0,Z75+'KWh (Monthly) ENTRY NLI '!AA75)</f>
        <v>0</v>
      </c>
      <c r="AB75" s="69">
        <f>IF('KWh (Monthly) ENTRY NLI '!AB$5=0,0,AA75+'KWh (Monthly) ENTRY NLI '!AB75)</f>
        <v>0</v>
      </c>
      <c r="AC75" s="69">
        <f>IF('KWh (Monthly) ENTRY NLI '!AC$5=0,0,AB75+'KWh (Monthly) ENTRY NLI '!AC75)</f>
        <v>0</v>
      </c>
      <c r="AD75" s="69">
        <f>IF('KWh (Monthly) ENTRY NLI '!AD$5=0,0,AC75+'KWh (Monthly) ENTRY NLI '!AD75)</f>
        <v>0</v>
      </c>
      <c r="AE75" s="69">
        <f>IF('KWh (Monthly) ENTRY NLI '!AE$5=0,0,AD75+'KWh (Monthly) ENTRY NLI '!AE75)</f>
        <v>0</v>
      </c>
      <c r="AF75" s="69">
        <f>IF('KWh (Monthly) ENTRY NLI '!AF$5=0,0,AE75+'KWh (Monthly) ENTRY NLI '!AF75)</f>
        <v>0</v>
      </c>
      <c r="AG75" s="69">
        <f>IF('KWh (Monthly) ENTRY NLI '!AG$5=0,0,AF75+'KWh (Monthly) ENTRY NLI '!AG75)</f>
        <v>0</v>
      </c>
      <c r="AH75" s="69">
        <f>IF('KWh (Monthly) ENTRY NLI '!AH$5=0,0,AG75+'KWh (Monthly) ENTRY NLI '!AH75)</f>
        <v>0</v>
      </c>
      <c r="AI75" s="69">
        <f>IF('KWh (Monthly) ENTRY NLI '!AI$5=0,0,AH75+'KWh (Monthly) ENTRY NLI '!AI75)</f>
        <v>0</v>
      </c>
      <c r="AJ75" s="69">
        <f>IF('KWh (Monthly) ENTRY NLI '!AJ$5=0,0,AI75+'KWh (Monthly) ENTRY NLI '!AJ75)</f>
        <v>0</v>
      </c>
      <c r="AK75" s="69">
        <f>IF('KWh (Monthly) ENTRY NLI '!AK$5=0,0,AJ75+'KWh (Monthly) ENTRY NLI '!AK75)</f>
        <v>0</v>
      </c>
      <c r="AL75" s="69">
        <f>IF('KWh (Monthly) ENTRY NLI '!AL$5=0,0,AK75+'KWh (Monthly) ENTRY NLI '!AL75)</f>
        <v>0</v>
      </c>
      <c r="AM75" s="69">
        <f>IF('KWh (Monthly) ENTRY NLI '!AM$5=0,0,AL75+'KWh (Monthly) ENTRY NLI '!AM75)</f>
        <v>0</v>
      </c>
      <c r="AN75" s="69">
        <f>IF('KWh (Monthly) ENTRY NLI '!AN$5=0,0,AM75+'KWh (Monthly) ENTRY NLI '!AN75)</f>
        <v>0</v>
      </c>
      <c r="AO75" s="69">
        <f>IF('KWh (Monthly) ENTRY NLI '!AO$5=-1,0,AN75+'KWh (Monthly) ENTRY NLI '!AO75)</f>
        <v>0</v>
      </c>
      <c r="AP75" s="69">
        <f>IF('KWh (Monthly) ENTRY NLI '!AP$5=-1,0,AO75+'KWh (Monthly) ENTRY NLI '!AP75)</f>
        <v>0</v>
      </c>
      <c r="AQ75" s="69">
        <f>IF('KWh (Monthly) ENTRY NLI '!AQ$5=-1,0,AP75+'KWh (Monthly) ENTRY NLI '!AQ75)</f>
        <v>0</v>
      </c>
      <c r="AR75" s="69">
        <f>IF('KWh (Monthly) ENTRY NLI '!AR$5=-1,0,AQ75+'KWh (Monthly) ENTRY NLI '!AR75)</f>
        <v>0</v>
      </c>
      <c r="AS75" s="69">
        <f>IF('KWh (Monthly) ENTRY NLI '!AS$5=-1,0,AR75+'KWh (Monthly) ENTRY NLI '!AS75)</f>
        <v>0</v>
      </c>
      <c r="AT75" s="69">
        <f>IF('KWh (Monthly) ENTRY NLI '!AT$5=-1,0,AS75+'KWh (Monthly) ENTRY NLI '!AT75)</f>
        <v>0</v>
      </c>
      <c r="AU75" s="69">
        <f>IF('KWh (Monthly) ENTRY NLI '!AU$5=-1,0,AT75+'KWh (Monthly) ENTRY NLI '!AU75)</f>
        <v>0</v>
      </c>
      <c r="AV75" s="69">
        <f>IF('KWh (Monthly) ENTRY NLI '!AV$5=-1,0,AU75+'KWh (Monthly) ENTRY NLI '!AV75)</f>
        <v>0</v>
      </c>
      <c r="AW75" s="69">
        <f>IF('KWh (Monthly) ENTRY NLI '!AW$5=-1,0,AV75+'KWh (Monthly) ENTRY NLI '!AW75)</f>
        <v>0</v>
      </c>
      <c r="AX75" s="69">
        <f>IF('KWh (Monthly) ENTRY NLI '!AX$5=-1,0,AW75+'KWh (Monthly) ENTRY NLI '!AX75)</f>
        <v>0</v>
      </c>
      <c r="AY75" s="69">
        <f>IF('KWh (Monthly) ENTRY NLI '!AY$5=-1,0,AX75+'KWh (Monthly) ENTRY NLI '!AY75)</f>
        <v>0</v>
      </c>
      <c r="AZ75" s="69">
        <f>IF('KWh (Monthly) ENTRY NLI '!AZ$5=-1,0,AY75+'KWh (Monthly) ENTRY NLI '!AZ75)</f>
        <v>0</v>
      </c>
      <c r="BA75" s="69">
        <f>IF('KWh (Monthly) ENTRY NLI '!BA$5=-1,0,AZ75+'KWh (Monthly) ENTRY NLI '!BA75)</f>
        <v>0</v>
      </c>
      <c r="BB75" s="69">
        <f>IF('KWh (Monthly) ENTRY NLI '!BB$5=-1,0,BA75+'KWh (Monthly) ENTRY NLI '!BB75)</f>
        <v>0</v>
      </c>
      <c r="BC75" s="69">
        <f>IF('KWh (Monthly) ENTRY NLI '!BC$5=-1,0,BB75+'KWh (Monthly) ENTRY NLI '!BC75)</f>
        <v>0</v>
      </c>
      <c r="BD75" s="69">
        <f>IF('KWh (Monthly) ENTRY NLI '!BD$5=-1,0,BC75+'KWh (Monthly) ENTRY NLI '!BD75)</f>
        <v>0</v>
      </c>
      <c r="BE75" s="69">
        <f>IF('KWh (Monthly) ENTRY NLI '!BE$5=-1,0,BD75+'KWh (Monthly) ENTRY NLI '!BE75)</f>
        <v>0</v>
      </c>
      <c r="BF75" s="69">
        <f>IF('KWh (Monthly) ENTRY NLI '!BF$5=-1,0,BE75+'KWh (Monthly) ENTRY NLI '!BF75)</f>
        <v>0</v>
      </c>
      <c r="BG75" s="69">
        <f>IF('KWh (Monthly) ENTRY NLI '!BG$5=-1,0,BF75+'KWh (Monthly) ENTRY NLI '!BG75)</f>
        <v>0</v>
      </c>
      <c r="BH75" s="69">
        <f>IF('KWh (Monthly) ENTRY NLI '!BH$5=-1,0,BG75+'KWh (Monthly) ENTRY NLI '!BH75)</f>
        <v>0</v>
      </c>
      <c r="BI75" s="69">
        <f>IF('KWh (Monthly) ENTRY NLI '!BI$5=-1,0,BH75+'KWh (Monthly) ENTRY NLI '!BI75)</f>
        <v>0</v>
      </c>
      <c r="BJ75" s="69">
        <f>IF('KWh (Monthly) ENTRY NLI '!BJ$5=-1,0,BI75+'KWh (Monthly) ENTRY NLI '!BJ75)</f>
        <v>0</v>
      </c>
      <c r="BK75" s="69">
        <f>IF('KWh (Monthly) ENTRY NLI '!BK$5=-1,0,BJ75+'KWh (Monthly) ENTRY NLI '!BK75)</f>
        <v>0</v>
      </c>
      <c r="BL75" s="69">
        <f>IF('KWh (Monthly) ENTRY NLI '!BL$5=-1,0,BK75+'KWh (Monthly) ENTRY NLI '!BL75)</f>
        <v>0</v>
      </c>
      <c r="BM75" s="69">
        <f>IF('KWh (Monthly) ENTRY NLI '!BM$5=-1,0,BL75+'KWh (Monthly) ENTRY NLI '!BM75)</f>
        <v>0</v>
      </c>
      <c r="BN75" s="69">
        <f>IF('KWh (Monthly) ENTRY NLI '!BN$5=-1,0,BM75+'KWh (Monthly) ENTRY NLI '!BN75)</f>
        <v>0</v>
      </c>
      <c r="BO75" s="69">
        <f>IF('KWh (Monthly) ENTRY NLI '!BO$5=-1,0,BN75+'KWh (Monthly) ENTRY NLI '!BO75)</f>
        <v>0</v>
      </c>
      <c r="BP75" s="69">
        <f>IF('KWh (Monthly) ENTRY NLI '!BP$5=-1,0,BO75+'KWh (Monthly) ENTRY NLI '!BP75)</f>
        <v>0</v>
      </c>
      <c r="BQ75" s="69">
        <f>IF('KWh (Monthly) ENTRY NLI '!BQ$5=-1,0,BP75+'KWh (Monthly) ENTRY NLI '!BQ75)</f>
        <v>0</v>
      </c>
      <c r="BR75" s="69">
        <f>IF('KWh (Monthly) ENTRY NLI '!BR$5=-1,0,BQ75+'KWh (Monthly) ENTRY NLI '!BR75)</f>
        <v>0</v>
      </c>
      <c r="BS75" s="69">
        <f>IF('KWh (Monthly) ENTRY NLI '!BS$5=-1,0,BR75+'KWh (Monthly) ENTRY NLI '!BS75)</f>
        <v>0</v>
      </c>
      <c r="BT75" s="69">
        <f>IF('KWh (Monthly) ENTRY NLI '!BT$5=-1,0,BS75+'KWh (Monthly) ENTRY NLI '!BT75)</f>
        <v>0</v>
      </c>
      <c r="BU75" s="69">
        <f>IF('KWh (Monthly) ENTRY NLI '!BU$5=-1,0,BT75+'KWh (Monthly) ENTRY NLI '!BU75)</f>
        <v>0</v>
      </c>
      <c r="BV75" s="69">
        <f>IF('KWh (Monthly) ENTRY NLI '!BV$5=-1,0,BU75+'KWh (Monthly) ENTRY NLI '!BV75)</f>
        <v>0</v>
      </c>
      <c r="BW75" s="69">
        <f>IF('KWh (Monthly) ENTRY NLI '!BW$5=-1,0,BV75+'KWh (Monthly) ENTRY NLI '!BW75)</f>
        <v>0</v>
      </c>
      <c r="BX75" s="69">
        <f>IF('KWh (Monthly) ENTRY NLI '!BX$5=-1,0,BW75+'KWh (Monthly) ENTRY NLI '!BX75)</f>
        <v>0</v>
      </c>
      <c r="BY75" s="69">
        <f>IF('KWh (Monthly) ENTRY NLI '!BY$5=-1,0,BX75+'KWh (Monthly) ENTRY NLI '!BY75)</f>
        <v>0</v>
      </c>
      <c r="BZ75" s="69">
        <f>IF('KWh (Monthly) ENTRY NLI '!BZ$5=-1,0,BY75+'KWh (Monthly) ENTRY NLI '!BZ75)</f>
        <v>0</v>
      </c>
      <c r="CA75" s="69">
        <f>IF('KWh (Monthly) ENTRY NLI '!CA$5=-1,0,BZ75+'KWh (Monthly) ENTRY NLI '!CA75)</f>
        <v>0</v>
      </c>
      <c r="CB75" s="69">
        <f>IF('KWh (Monthly) ENTRY NLI '!CB$5=-1,0,CA75+'KWh (Monthly) ENTRY NLI '!CB75)</f>
        <v>0</v>
      </c>
      <c r="CC75" s="69">
        <f>IF('KWh (Monthly) ENTRY NLI '!CC$5=-1,0,CB75+'KWh (Monthly) ENTRY NLI '!CC75)</f>
        <v>0</v>
      </c>
      <c r="CD75" s="69">
        <f>IF('KWh (Monthly) ENTRY NLI '!CD$5=-1,0,CC75+'KWh (Monthly) ENTRY NLI '!CD75)</f>
        <v>0</v>
      </c>
      <c r="CE75" s="69">
        <f>IF('KWh (Monthly) ENTRY NLI '!CE$5=-1,0,CD75+'KWh (Monthly) ENTRY NLI '!CE75)</f>
        <v>0</v>
      </c>
      <c r="CF75" s="69">
        <f>IF('KWh (Monthly) ENTRY NLI '!CF$5=-1,0,CE75+'KWh (Monthly) ENTRY NLI '!CF75)</f>
        <v>0</v>
      </c>
      <c r="CG75" s="69">
        <f>IF('KWh (Monthly) ENTRY NLI '!CG$5=-1,0,CF75+'KWh (Monthly) ENTRY NLI '!CG75)</f>
        <v>0</v>
      </c>
      <c r="CH75" s="69">
        <f>IF('KWh (Monthly) ENTRY NLI '!CH$5=-1,0,CG75+'KWh (Monthly) ENTRY NLI '!CH75)</f>
        <v>0</v>
      </c>
      <c r="CI75" s="69">
        <f>IF('KWh (Monthly) ENTRY NLI '!CI$5=-1,0,CH75+'KWh (Monthly) ENTRY NLI '!CI75)</f>
        <v>0</v>
      </c>
      <c r="CJ75" s="69">
        <f>IF('KWh (Monthly) ENTRY NLI '!CJ$5=-1,0,CI75+'KWh (Monthly) ENTRY NLI '!CJ75)</f>
        <v>0</v>
      </c>
      <c r="CK75" s="69">
        <f>IF('KWh (Monthly) ENTRY NLI '!CK$5=-1,0,CJ75+'KWh (Monthly) ENTRY NLI '!CK75)</f>
        <v>0</v>
      </c>
      <c r="CL75" s="69">
        <f>IF('KWh (Monthly) ENTRY NLI '!CL$5=-1,0,CK75+'KWh (Monthly) ENTRY NLI '!CL75)</f>
        <v>0</v>
      </c>
      <c r="CM75" s="69">
        <f>IF('KWh (Monthly) ENTRY NLI '!CM$5=-1,0,CL75+'KWh (Monthly) ENTRY NLI '!CM75)</f>
        <v>0</v>
      </c>
      <c r="CN75" s="69">
        <f>IF('KWh (Monthly) ENTRY NLI '!CN$5=-1,0,CM75+'KWh (Monthly) ENTRY NLI '!CN75)</f>
        <v>0</v>
      </c>
      <c r="CO75" s="69">
        <f>IF('KWh (Monthly) ENTRY NLI '!CO$5=-1,0,CN75+'KWh (Monthly) ENTRY NLI '!CO75)</f>
        <v>0</v>
      </c>
      <c r="CP75" s="69">
        <f>IF('KWh (Monthly) ENTRY NLI '!CP$5=-1,0,CO75+'KWh (Monthly) ENTRY NLI '!CP75)</f>
        <v>0</v>
      </c>
      <c r="CQ75" s="69">
        <f>IF('KWh (Monthly) ENTRY NLI '!CQ$5=-1,0,CP75+'KWh (Monthly) ENTRY NLI '!CQ75)</f>
        <v>0</v>
      </c>
      <c r="CR75" s="69">
        <f>IF('KWh (Monthly) ENTRY NLI '!CR$5=-1,0,CQ75+'KWh (Monthly) ENTRY NLI '!CR75)</f>
        <v>0</v>
      </c>
      <c r="CS75" s="69">
        <f>IF('KWh (Monthly) ENTRY NLI '!CS$5=-1,0,CR75+'KWh (Monthly) ENTRY NLI '!CS75)</f>
        <v>0</v>
      </c>
      <c r="CT75" s="69">
        <f>IF('KWh (Monthly) ENTRY NLI '!CT$5=-1,0,CS75+'KWh (Monthly) ENTRY NLI '!CT75)</f>
        <v>0</v>
      </c>
      <c r="CU75" s="69">
        <f>IF('KWh (Monthly) ENTRY NLI '!CU$5=-1,0,CT75+'KWh (Monthly) ENTRY NLI '!CU75)</f>
        <v>0</v>
      </c>
      <c r="CV75" s="69">
        <f>IF('KWh (Monthly) ENTRY NLI '!CV$5=-1,0,CU75+'KWh (Monthly) ENTRY NLI '!CV75)</f>
        <v>0</v>
      </c>
      <c r="CW75" s="69">
        <f>IF('KWh (Monthly) ENTRY NLI '!CW$5=-1,0,CV75+'KWh (Monthly) ENTRY NLI '!CW75)</f>
        <v>0</v>
      </c>
      <c r="CX75" s="69">
        <f>IF('KWh (Monthly) ENTRY NLI '!CX$5=-1,0,CW75+'KWh (Monthly) ENTRY NLI '!CX75)</f>
        <v>0</v>
      </c>
      <c r="CY75" s="69">
        <f>IF('KWh (Monthly) ENTRY NLI '!CY$5=-1,0,CX75+'KWh (Monthly) ENTRY NLI '!CY75)</f>
        <v>0</v>
      </c>
      <c r="CZ75" s="69">
        <f>IF('KWh (Monthly) ENTRY NLI '!CZ$5=-1,0,CY75+'KWh (Monthly) ENTRY NLI '!CZ75)</f>
        <v>0</v>
      </c>
      <c r="DA75" s="69">
        <f>IF('KWh (Monthly) ENTRY NLI '!DA$5=-1,0,CZ75+'KWh (Monthly) ENTRY NLI '!DA75)</f>
        <v>0</v>
      </c>
      <c r="DB75" s="69">
        <f>IF('KWh (Monthly) ENTRY NLI '!DB$5=-1,0,DA75+'KWh (Monthly) ENTRY NLI '!DB75)</f>
        <v>0</v>
      </c>
      <c r="DC75" s="69">
        <f>IF('KWh (Monthly) ENTRY NLI '!DC$5=-1,0,DB75+'KWh (Monthly) ENTRY NLI '!DC75)</f>
        <v>0</v>
      </c>
      <c r="DD75" s="69">
        <f>IF('KWh (Monthly) ENTRY NLI '!DD$5=-1,0,DC75+'KWh (Monthly) ENTRY NLI '!DD75)</f>
        <v>0</v>
      </c>
      <c r="DE75" s="69">
        <f>IF('KWh (Monthly) ENTRY NLI '!DE$5=-1,0,DD75+'KWh (Monthly) ENTRY NLI '!DE75)</f>
        <v>0</v>
      </c>
      <c r="DF75" s="69">
        <f>IF('KWh (Monthly) ENTRY NLI '!DF$5=-1,0,DE75+'KWh (Monthly) ENTRY NLI '!DF75)</f>
        <v>0</v>
      </c>
      <c r="DG75" s="69">
        <f>IF('KWh (Monthly) ENTRY NLI '!DG$5=-1,0,DF75+'KWh (Monthly) ENTRY NLI '!DG75)</f>
        <v>0</v>
      </c>
      <c r="DH75" s="69">
        <f>IF('KWh (Monthly) ENTRY NLI '!DH$5=-1,0,DG75+'KWh (Monthly) ENTRY NLI '!DH75)</f>
        <v>0</v>
      </c>
      <c r="DI75" s="69">
        <f>IF('KWh (Monthly) ENTRY NLI '!DI$5=-1,0,DH75+'KWh (Monthly) ENTRY NLI '!DI75)</f>
        <v>0</v>
      </c>
      <c r="DJ75" s="69">
        <f>IF('KWh (Monthly) ENTRY NLI '!DJ$5=-1,0,DI75+'KWh (Monthly) ENTRY NLI '!DJ75)</f>
        <v>0</v>
      </c>
      <c r="DK75" s="69">
        <f>IF('KWh (Monthly) ENTRY NLI '!DK$5=-1,0,DJ75+'KWh (Monthly) ENTRY NLI '!DK75)</f>
        <v>0</v>
      </c>
      <c r="DL75" s="69">
        <f>IF('KWh (Monthly) ENTRY NLI '!DL$5=-1,0,DK75+'KWh (Monthly) ENTRY NLI '!DL75)</f>
        <v>0</v>
      </c>
      <c r="DM75" s="69">
        <f>IF('KWh (Monthly) ENTRY NLI '!DM$5=-1,0,DL75+'KWh (Monthly) ENTRY NLI '!DM75)</f>
        <v>0</v>
      </c>
      <c r="DN75" s="69">
        <f>IF('KWh (Monthly) ENTRY NLI '!DN$5=-1,0,DM75+'KWh (Monthly) ENTRY NLI '!DN75)</f>
        <v>0</v>
      </c>
      <c r="DO75" s="69">
        <f>IF('KWh (Monthly) ENTRY NLI '!DO$5=-1,0,DN75+'KWh (Monthly) ENTRY NLI '!DO75)</f>
        <v>0</v>
      </c>
      <c r="DP75" s="69">
        <f>IF('KWh (Monthly) ENTRY NLI '!DP$5=-1,0,DO75+'KWh (Monthly) ENTRY NLI '!DP75)</f>
        <v>0</v>
      </c>
      <c r="DQ75" s="69">
        <f>IF('KWh (Monthly) ENTRY NLI '!DQ$5=-1,0,DP75+'KWh (Monthly) ENTRY NLI '!DQ75)</f>
        <v>0</v>
      </c>
      <c r="DR75" s="69">
        <f>IF('KWh (Monthly) ENTRY NLI '!DR$5=-1,0,DQ75+'KWh (Monthly) ENTRY NLI '!DR75)</f>
        <v>0</v>
      </c>
    </row>
    <row r="76" spans="1:122" x14ac:dyDescent="0.25">
      <c r="A76" s="163"/>
      <c r="B76" s="45" t="s">
        <v>7</v>
      </c>
      <c r="C76" s="69">
        <f>IF('KWh (Monthly) ENTRY NLI '!C$5=0,0,'KWh (Monthly) ENTRY NLI '!C76)</f>
        <v>0</v>
      </c>
      <c r="D76" s="69">
        <f>IF('KWh (Monthly) ENTRY NLI '!D$5=0,0,C76+'KWh (Monthly) ENTRY NLI '!D76)</f>
        <v>0</v>
      </c>
      <c r="E76" s="69">
        <f>IF('KWh (Monthly) ENTRY NLI '!E$5=0,0,D76+'KWh (Monthly) ENTRY NLI '!E76)</f>
        <v>0</v>
      </c>
      <c r="F76" s="69">
        <f>IF('KWh (Monthly) ENTRY NLI '!F$5=0,0,E76+'KWh (Monthly) ENTRY NLI '!F76)</f>
        <v>0</v>
      </c>
      <c r="G76" s="69">
        <f>IF('KWh (Monthly) ENTRY NLI '!G$5=0,0,F76+'KWh (Monthly) ENTRY NLI '!G76)</f>
        <v>0</v>
      </c>
      <c r="H76" s="69">
        <f>IF('KWh (Monthly) ENTRY NLI '!H$5=0,0,G76+'KWh (Monthly) ENTRY NLI '!H76)</f>
        <v>0</v>
      </c>
      <c r="I76" s="69">
        <f>IF('KWh (Monthly) ENTRY NLI '!I$5=0,0,H76+'KWh (Monthly) ENTRY NLI '!I76)</f>
        <v>0</v>
      </c>
      <c r="J76" s="69">
        <f>IF('KWh (Monthly) ENTRY NLI '!J$5=0,0,I76+'KWh (Monthly) ENTRY NLI '!J76)</f>
        <v>0</v>
      </c>
      <c r="K76" s="69">
        <f>IF('KWh (Monthly) ENTRY NLI '!K$5=0,0,J76+'KWh (Monthly) ENTRY NLI '!K76)</f>
        <v>0</v>
      </c>
      <c r="L76" s="69">
        <f>IF('KWh (Monthly) ENTRY NLI '!L$5=0,0,K76+'KWh (Monthly) ENTRY NLI '!L76)</f>
        <v>0</v>
      </c>
      <c r="M76" s="69">
        <f>IF('KWh (Monthly) ENTRY NLI '!M$5=0,0,L76+'KWh (Monthly) ENTRY NLI '!M76)</f>
        <v>0</v>
      </c>
      <c r="N76" s="69">
        <f>IF('KWh (Monthly) ENTRY NLI '!N$5=0,0,M76+'KWh (Monthly) ENTRY NLI '!N76)</f>
        <v>0</v>
      </c>
      <c r="O76" s="69">
        <f>IF('KWh (Monthly) ENTRY NLI '!O$5=0,0,N76+'KWh (Monthly) ENTRY NLI '!O76)</f>
        <v>0</v>
      </c>
      <c r="P76" s="69">
        <f>IF('KWh (Monthly) ENTRY NLI '!P$5=0,0,O76+'KWh (Monthly) ENTRY NLI '!P76)</f>
        <v>0</v>
      </c>
      <c r="Q76" s="69">
        <f>IF('KWh (Monthly) ENTRY NLI '!Q$5=0,0,P76+'KWh (Monthly) ENTRY NLI '!Q76)</f>
        <v>0</v>
      </c>
      <c r="R76" s="69">
        <f>IF('KWh (Monthly) ENTRY NLI '!R$5=0,0,Q76+'KWh (Monthly) ENTRY NLI '!R76)</f>
        <v>0</v>
      </c>
      <c r="S76" s="69">
        <f>IF('KWh (Monthly) ENTRY NLI '!S$5=0,0,R76+'KWh (Monthly) ENTRY NLI '!S76)</f>
        <v>0</v>
      </c>
      <c r="T76" s="69">
        <f>IF('KWh (Monthly) ENTRY NLI '!T$5=0,0,S76+'KWh (Monthly) ENTRY NLI '!T76)</f>
        <v>0</v>
      </c>
      <c r="U76" s="69">
        <f>IF('KWh (Monthly) ENTRY NLI '!U$5=0,0,T76+'KWh (Monthly) ENTRY NLI '!U76)</f>
        <v>0</v>
      </c>
      <c r="V76" s="69">
        <f>IF('KWh (Monthly) ENTRY NLI '!V$5=0,0,U76+'KWh (Monthly) ENTRY NLI '!V76)</f>
        <v>0</v>
      </c>
      <c r="W76" s="69">
        <f>IF('KWh (Monthly) ENTRY NLI '!W$5=0,0,V76+'KWh (Monthly) ENTRY NLI '!W76)</f>
        <v>0</v>
      </c>
      <c r="X76" s="69">
        <f>IF('KWh (Monthly) ENTRY NLI '!X$5=0,0,W76+'KWh (Monthly) ENTRY NLI '!X76)</f>
        <v>0</v>
      </c>
      <c r="Y76" s="69">
        <f>IF('KWh (Monthly) ENTRY NLI '!Y$5=0,0,X76+'KWh (Monthly) ENTRY NLI '!Y76)</f>
        <v>0</v>
      </c>
      <c r="Z76" s="69">
        <f>IF('KWh (Monthly) ENTRY NLI '!Z$5=0,0,Y76+'KWh (Monthly) ENTRY NLI '!Z76)</f>
        <v>0</v>
      </c>
      <c r="AA76" s="69">
        <f>IF('KWh (Monthly) ENTRY NLI '!AA$5=0,0,Z76+'KWh (Monthly) ENTRY NLI '!AA76)</f>
        <v>0</v>
      </c>
      <c r="AB76" s="69">
        <f>IF('KWh (Monthly) ENTRY NLI '!AB$5=0,0,AA76+'KWh (Monthly) ENTRY NLI '!AB76)</f>
        <v>0</v>
      </c>
      <c r="AC76" s="69">
        <f>IF('KWh (Monthly) ENTRY NLI '!AC$5=0,0,AB76+'KWh (Monthly) ENTRY NLI '!AC76)</f>
        <v>0</v>
      </c>
      <c r="AD76" s="69">
        <f>IF('KWh (Monthly) ENTRY NLI '!AD$5=0,0,AC76+'KWh (Monthly) ENTRY NLI '!AD76)</f>
        <v>0</v>
      </c>
      <c r="AE76" s="69">
        <f>IF('KWh (Monthly) ENTRY NLI '!AE$5=0,0,AD76+'KWh (Monthly) ENTRY NLI '!AE76)</f>
        <v>0</v>
      </c>
      <c r="AF76" s="69">
        <f>IF('KWh (Monthly) ENTRY NLI '!AF$5=0,0,AE76+'KWh (Monthly) ENTRY NLI '!AF76)</f>
        <v>0</v>
      </c>
      <c r="AG76" s="69">
        <f>IF('KWh (Monthly) ENTRY NLI '!AG$5=0,0,AF76+'KWh (Monthly) ENTRY NLI '!AG76)</f>
        <v>0</v>
      </c>
      <c r="AH76" s="69">
        <f>IF('KWh (Monthly) ENTRY NLI '!AH$5=0,0,AG76+'KWh (Monthly) ENTRY NLI '!AH76)</f>
        <v>0</v>
      </c>
      <c r="AI76" s="69">
        <f>IF('KWh (Monthly) ENTRY NLI '!AI$5=0,0,AH76+'KWh (Monthly) ENTRY NLI '!AI76)</f>
        <v>0</v>
      </c>
      <c r="AJ76" s="69">
        <f>IF('KWh (Monthly) ENTRY NLI '!AJ$5=0,0,AI76+'KWh (Monthly) ENTRY NLI '!AJ76)</f>
        <v>0</v>
      </c>
      <c r="AK76" s="69">
        <f>IF('KWh (Monthly) ENTRY NLI '!AK$5=0,0,AJ76+'KWh (Monthly) ENTRY NLI '!AK76)</f>
        <v>0</v>
      </c>
      <c r="AL76" s="69">
        <f>IF('KWh (Monthly) ENTRY NLI '!AL$5=0,0,AK76+'KWh (Monthly) ENTRY NLI '!AL76)</f>
        <v>0</v>
      </c>
      <c r="AM76" s="69">
        <f>IF('KWh (Monthly) ENTRY NLI '!AM$5=0,0,AL76+'KWh (Monthly) ENTRY NLI '!AM76)</f>
        <v>0</v>
      </c>
      <c r="AN76" s="69">
        <f>IF('KWh (Monthly) ENTRY NLI '!AN$5=0,0,AM76+'KWh (Monthly) ENTRY NLI '!AN76)</f>
        <v>0</v>
      </c>
      <c r="AO76" s="69">
        <f>IF('KWh (Monthly) ENTRY NLI '!AO$5=-1,0,AN76+'KWh (Monthly) ENTRY NLI '!AO76)</f>
        <v>0</v>
      </c>
      <c r="AP76" s="69">
        <f>IF('KWh (Monthly) ENTRY NLI '!AP$5=-1,0,AO76+'KWh (Monthly) ENTRY NLI '!AP76)</f>
        <v>0</v>
      </c>
      <c r="AQ76" s="69">
        <f>IF('KWh (Monthly) ENTRY NLI '!AQ$5=-1,0,AP76+'KWh (Monthly) ENTRY NLI '!AQ76)</f>
        <v>0</v>
      </c>
      <c r="AR76" s="69">
        <f>IF('KWh (Monthly) ENTRY NLI '!AR$5=-1,0,AQ76+'KWh (Monthly) ENTRY NLI '!AR76)</f>
        <v>0</v>
      </c>
      <c r="AS76" s="69">
        <f>IF('KWh (Monthly) ENTRY NLI '!AS$5=-1,0,AR76+'KWh (Monthly) ENTRY NLI '!AS76)</f>
        <v>0</v>
      </c>
      <c r="AT76" s="69">
        <f>IF('KWh (Monthly) ENTRY NLI '!AT$5=-1,0,AS76+'KWh (Monthly) ENTRY NLI '!AT76)</f>
        <v>0</v>
      </c>
      <c r="AU76" s="69">
        <f>IF('KWh (Monthly) ENTRY NLI '!AU$5=-1,0,AT76+'KWh (Monthly) ENTRY NLI '!AU76)</f>
        <v>0</v>
      </c>
      <c r="AV76" s="69">
        <f>IF('KWh (Monthly) ENTRY NLI '!AV$5=-1,0,AU76+'KWh (Monthly) ENTRY NLI '!AV76)</f>
        <v>0</v>
      </c>
      <c r="AW76" s="69">
        <f>IF('KWh (Monthly) ENTRY NLI '!AW$5=-1,0,AV76+'KWh (Monthly) ENTRY NLI '!AW76)</f>
        <v>0</v>
      </c>
      <c r="AX76" s="69">
        <f>IF('KWh (Monthly) ENTRY NLI '!AX$5=-1,0,AW76+'KWh (Monthly) ENTRY NLI '!AX76)</f>
        <v>0</v>
      </c>
      <c r="AY76" s="69">
        <f>IF('KWh (Monthly) ENTRY NLI '!AY$5=-1,0,AX76+'KWh (Monthly) ENTRY NLI '!AY76)</f>
        <v>0</v>
      </c>
      <c r="AZ76" s="69">
        <f>IF('KWh (Monthly) ENTRY NLI '!AZ$5=-1,0,AY76+'KWh (Monthly) ENTRY NLI '!AZ76)</f>
        <v>0</v>
      </c>
      <c r="BA76" s="69">
        <f>IF('KWh (Monthly) ENTRY NLI '!BA$5=-1,0,AZ76+'KWh (Monthly) ENTRY NLI '!BA76)</f>
        <v>0</v>
      </c>
      <c r="BB76" s="69">
        <f>IF('KWh (Monthly) ENTRY NLI '!BB$5=-1,0,BA76+'KWh (Monthly) ENTRY NLI '!BB76)</f>
        <v>0</v>
      </c>
      <c r="BC76" s="69">
        <f>IF('KWh (Monthly) ENTRY NLI '!BC$5=-1,0,BB76+'KWh (Monthly) ENTRY NLI '!BC76)</f>
        <v>0</v>
      </c>
      <c r="BD76" s="69">
        <f>IF('KWh (Monthly) ENTRY NLI '!BD$5=-1,0,BC76+'KWh (Monthly) ENTRY NLI '!BD76)</f>
        <v>0</v>
      </c>
      <c r="BE76" s="69">
        <f>IF('KWh (Monthly) ENTRY NLI '!BE$5=-1,0,BD76+'KWh (Monthly) ENTRY NLI '!BE76)</f>
        <v>0</v>
      </c>
      <c r="BF76" s="69">
        <f>IF('KWh (Monthly) ENTRY NLI '!BF$5=-1,0,BE76+'KWh (Monthly) ENTRY NLI '!BF76)</f>
        <v>0</v>
      </c>
      <c r="BG76" s="69">
        <f>IF('KWh (Monthly) ENTRY NLI '!BG$5=-1,0,BF76+'KWh (Monthly) ENTRY NLI '!BG76)</f>
        <v>0</v>
      </c>
      <c r="BH76" s="69">
        <f>IF('KWh (Monthly) ENTRY NLI '!BH$5=-1,0,BG76+'KWh (Monthly) ENTRY NLI '!BH76)</f>
        <v>0</v>
      </c>
      <c r="BI76" s="69">
        <f>IF('KWh (Monthly) ENTRY NLI '!BI$5=-1,0,BH76+'KWh (Monthly) ENTRY NLI '!BI76)</f>
        <v>0</v>
      </c>
      <c r="BJ76" s="69">
        <f>IF('KWh (Monthly) ENTRY NLI '!BJ$5=-1,0,BI76+'KWh (Monthly) ENTRY NLI '!BJ76)</f>
        <v>0</v>
      </c>
      <c r="BK76" s="69">
        <f>IF('KWh (Monthly) ENTRY NLI '!BK$5=-1,0,BJ76+'KWh (Monthly) ENTRY NLI '!BK76)</f>
        <v>0</v>
      </c>
      <c r="BL76" s="69">
        <f>IF('KWh (Monthly) ENTRY NLI '!BL$5=-1,0,BK76+'KWh (Monthly) ENTRY NLI '!BL76)</f>
        <v>0</v>
      </c>
      <c r="BM76" s="69">
        <f>IF('KWh (Monthly) ENTRY NLI '!BM$5=-1,0,BL76+'KWh (Monthly) ENTRY NLI '!BM76)</f>
        <v>0</v>
      </c>
      <c r="BN76" s="69">
        <f>IF('KWh (Monthly) ENTRY NLI '!BN$5=-1,0,BM76+'KWh (Monthly) ENTRY NLI '!BN76)</f>
        <v>0</v>
      </c>
      <c r="BO76" s="69">
        <f>IF('KWh (Monthly) ENTRY NLI '!BO$5=-1,0,BN76+'KWh (Monthly) ENTRY NLI '!BO76)</f>
        <v>0</v>
      </c>
      <c r="BP76" s="69">
        <f>IF('KWh (Monthly) ENTRY NLI '!BP$5=-1,0,BO76+'KWh (Monthly) ENTRY NLI '!BP76)</f>
        <v>0</v>
      </c>
      <c r="BQ76" s="69">
        <f>IF('KWh (Monthly) ENTRY NLI '!BQ$5=-1,0,BP76+'KWh (Monthly) ENTRY NLI '!BQ76)</f>
        <v>0</v>
      </c>
      <c r="BR76" s="69">
        <f>IF('KWh (Monthly) ENTRY NLI '!BR$5=-1,0,BQ76+'KWh (Monthly) ENTRY NLI '!BR76)</f>
        <v>0</v>
      </c>
      <c r="BS76" s="69">
        <f>IF('KWh (Monthly) ENTRY NLI '!BS$5=-1,0,BR76+'KWh (Monthly) ENTRY NLI '!BS76)</f>
        <v>0</v>
      </c>
      <c r="BT76" s="69">
        <f>IF('KWh (Monthly) ENTRY NLI '!BT$5=-1,0,BS76+'KWh (Monthly) ENTRY NLI '!BT76)</f>
        <v>0</v>
      </c>
      <c r="BU76" s="69">
        <f>IF('KWh (Monthly) ENTRY NLI '!BU$5=-1,0,BT76+'KWh (Monthly) ENTRY NLI '!BU76)</f>
        <v>0</v>
      </c>
      <c r="BV76" s="69">
        <f>IF('KWh (Monthly) ENTRY NLI '!BV$5=-1,0,BU76+'KWh (Monthly) ENTRY NLI '!BV76)</f>
        <v>0</v>
      </c>
      <c r="BW76" s="69">
        <f>IF('KWh (Monthly) ENTRY NLI '!BW$5=-1,0,BV76+'KWh (Monthly) ENTRY NLI '!BW76)</f>
        <v>0</v>
      </c>
      <c r="BX76" s="69">
        <f>IF('KWh (Monthly) ENTRY NLI '!BX$5=-1,0,BW76+'KWh (Monthly) ENTRY NLI '!BX76)</f>
        <v>0</v>
      </c>
      <c r="BY76" s="69">
        <f>IF('KWh (Monthly) ENTRY NLI '!BY$5=-1,0,BX76+'KWh (Monthly) ENTRY NLI '!BY76)</f>
        <v>0</v>
      </c>
      <c r="BZ76" s="69">
        <f>IF('KWh (Monthly) ENTRY NLI '!BZ$5=-1,0,BY76+'KWh (Monthly) ENTRY NLI '!BZ76)</f>
        <v>0</v>
      </c>
      <c r="CA76" s="69">
        <f>IF('KWh (Monthly) ENTRY NLI '!CA$5=-1,0,BZ76+'KWh (Monthly) ENTRY NLI '!CA76)</f>
        <v>0</v>
      </c>
      <c r="CB76" s="69">
        <f>IF('KWh (Monthly) ENTRY NLI '!CB$5=-1,0,CA76+'KWh (Monthly) ENTRY NLI '!CB76)</f>
        <v>0</v>
      </c>
      <c r="CC76" s="69">
        <f>IF('KWh (Monthly) ENTRY NLI '!CC$5=-1,0,CB76+'KWh (Monthly) ENTRY NLI '!CC76)</f>
        <v>0</v>
      </c>
      <c r="CD76" s="69">
        <f>IF('KWh (Monthly) ENTRY NLI '!CD$5=-1,0,CC76+'KWh (Monthly) ENTRY NLI '!CD76)</f>
        <v>0</v>
      </c>
      <c r="CE76" s="69">
        <f>IF('KWh (Monthly) ENTRY NLI '!CE$5=-1,0,CD76+'KWh (Monthly) ENTRY NLI '!CE76)</f>
        <v>0</v>
      </c>
      <c r="CF76" s="69">
        <f>IF('KWh (Monthly) ENTRY NLI '!CF$5=-1,0,CE76+'KWh (Monthly) ENTRY NLI '!CF76)</f>
        <v>0</v>
      </c>
      <c r="CG76" s="69">
        <f>IF('KWh (Monthly) ENTRY NLI '!CG$5=-1,0,CF76+'KWh (Monthly) ENTRY NLI '!CG76)</f>
        <v>0</v>
      </c>
      <c r="CH76" s="69">
        <f>IF('KWh (Monthly) ENTRY NLI '!CH$5=-1,0,CG76+'KWh (Monthly) ENTRY NLI '!CH76)</f>
        <v>0</v>
      </c>
      <c r="CI76" s="69">
        <f>IF('KWh (Monthly) ENTRY NLI '!CI$5=-1,0,CH76+'KWh (Monthly) ENTRY NLI '!CI76)</f>
        <v>0</v>
      </c>
      <c r="CJ76" s="69">
        <f>IF('KWh (Monthly) ENTRY NLI '!CJ$5=-1,0,CI76+'KWh (Monthly) ENTRY NLI '!CJ76)</f>
        <v>0</v>
      </c>
      <c r="CK76" s="69">
        <f>IF('KWh (Monthly) ENTRY NLI '!CK$5=-1,0,CJ76+'KWh (Monthly) ENTRY NLI '!CK76)</f>
        <v>0</v>
      </c>
      <c r="CL76" s="69">
        <f>IF('KWh (Monthly) ENTRY NLI '!CL$5=-1,0,CK76+'KWh (Monthly) ENTRY NLI '!CL76)</f>
        <v>0</v>
      </c>
      <c r="CM76" s="69">
        <f>IF('KWh (Monthly) ENTRY NLI '!CM$5=-1,0,CL76+'KWh (Monthly) ENTRY NLI '!CM76)</f>
        <v>0</v>
      </c>
      <c r="CN76" s="69">
        <f>IF('KWh (Monthly) ENTRY NLI '!CN$5=-1,0,CM76+'KWh (Monthly) ENTRY NLI '!CN76)</f>
        <v>0</v>
      </c>
      <c r="CO76" s="69">
        <f>IF('KWh (Monthly) ENTRY NLI '!CO$5=-1,0,CN76+'KWh (Monthly) ENTRY NLI '!CO76)</f>
        <v>0</v>
      </c>
      <c r="CP76" s="69">
        <f>IF('KWh (Monthly) ENTRY NLI '!CP$5=-1,0,CO76+'KWh (Monthly) ENTRY NLI '!CP76)</f>
        <v>0</v>
      </c>
      <c r="CQ76" s="69">
        <f>IF('KWh (Monthly) ENTRY NLI '!CQ$5=-1,0,CP76+'KWh (Monthly) ENTRY NLI '!CQ76)</f>
        <v>0</v>
      </c>
      <c r="CR76" s="69">
        <f>IF('KWh (Monthly) ENTRY NLI '!CR$5=-1,0,CQ76+'KWh (Monthly) ENTRY NLI '!CR76)</f>
        <v>0</v>
      </c>
      <c r="CS76" s="69">
        <f>IF('KWh (Monthly) ENTRY NLI '!CS$5=-1,0,CR76+'KWh (Monthly) ENTRY NLI '!CS76)</f>
        <v>0</v>
      </c>
      <c r="CT76" s="69">
        <f>IF('KWh (Monthly) ENTRY NLI '!CT$5=-1,0,CS76+'KWh (Monthly) ENTRY NLI '!CT76)</f>
        <v>0</v>
      </c>
      <c r="CU76" s="69">
        <f>IF('KWh (Monthly) ENTRY NLI '!CU$5=-1,0,CT76+'KWh (Monthly) ENTRY NLI '!CU76)</f>
        <v>0</v>
      </c>
      <c r="CV76" s="69">
        <f>IF('KWh (Monthly) ENTRY NLI '!CV$5=-1,0,CU76+'KWh (Monthly) ENTRY NLI '!CV76)</f>
        <v>0</v>
      </c>
      <c r="CW76" s="69">
        <f>IF('KWh (Monthly) ENTRY NLI '!CW$5=-1,0,CV76+'KWh (Monthly) ENTRY NLI '!CW76)</f>
        <v>0</v>
      </c>
      <c r="CX76" s="69">
        <f>IF('KWh (Monthly) ENTRY NLI '!CX$5=-1,0,CW76+'KWh (Monthly) ENTRY NLI '!CX76)</f>
        <v>0</v>
      </c>
      <c r="CY76" s="69">
        <f>IF('KWh (Monthly) ENTRY NLI '!CY$5=-1,0,CX76+'KWh (Monthly) ENTRY NLI '!CY76)</f>
        <v>0</v>
      </c>
      <c r="CZ76" s="69">
        <f>IF('KWh (Monthly) ENTRY NLI '!CZ$5=-1,0,CY76+'KWh (Monthly) ENTRY NLI '!CZ76)</f>
        <v>0</v>
      </c>
      <c r="DA76" s="69">
        <f>IF('KWh (Monthly) ENTRY NLI '!DA$5=-1,0,CZ76+'KWh (Monthly) ENTRY NLI '!DA76)</f>
        <v>0</v>
      </c>
      <c r="DB76" s="69">
        <f>IF('KWh (Monthly) ENTRY NLI '!DB$5=-1,0,DA76+'KWh (Monthly) ENTRY NLI '!DB76)</f>
        <v>0</v>
      </c>
      <c r="DC76" s="69">
        <f>IF('KWh (Monthly) ENTRY NLI '!DC$5=-1,0,DB76+'KWh (Monthly) ENTRY NLI '!DC76)</f>
        <v>0</v>
      </c>
      <c r="DD76" s="69">
        <f>IF('KWh (Monthly) ENTRY NLI '!DD$5=-1,0,DC76+'KWh (Monthly) ENTRY NLI '!DD76)</f>
        <v>0</v>
      </c>
      <c r="DE76" s="69">
        <f>IF('KWh (Monthly) ENTRY NLI '!DE$5=-1,0,DD76+'KWh (Monthly) ENTRY NLI '!DE76)</f>
        <v>0</v>
      </c>
      <c r="DF76" s="69">
        <f>IF('KWh (Monthly) ENTRY NLI '!DF$5=-1,0,DE76+'KWh (Monthly) ENTRY NLI '!DF76)</f>
        <v>0</v>
      </c>
      <c r="DG76" s="69">
        <f>IF('KWh (Monthly) ENTRY NLI '!DG$5=-1,0,DF76+'KWh (Monthly) ENTRY NLI '!DG76)</f>
        <v>0</v>
      </c>
      <c r="DH76" s="69">
        <f>IF('KWh (Monthly) ENTRY NLI '!DH$5=-1,0,DG76+'KWh (Monthly) ENTRY NLI '!DH76)</f>
        <v>0</v>
      </c>
      <c r="DI76" s="69">
        <f>IF('KWh (Monthly) ENTRY NLI '!DI$5=-1,0,DH76+'KWh (Monthly) ENTRY NLI '!DI76)</f>
        <v>0</v>
      </c>
      <c r="DJ76" s="69">
        <f>IF('KWh (Monthly) ENTRY NLI '!DJ$5=-1,0,DI76+'KWh (Monthly) ENTRY NLI '!DJ76)</f>
        <v>0</v>
      </c>
      <c r="DK76" s="69">
        <f>IF('KWh (Monthly) ENTRY NLI '!DK$5=-1,0,DJ76+'KWh (Monthly) ENTRY NLI '!DK76)</f>
        <v>0</v>
      </c>
      <c r="DL76" s="69">
        <f>IF('KWh (Monthly) ENTRY NLI '!DL$5=-1,0,DK76+'KWh (Monthly) ENTRY NLI '!DL76)</f>
        <v>0</v>
      </c>
      <c r="DM76" s="69">
        <f>IF('KWh (Monthly) ENTRY NLI '!DM$5=-1,0,DL76+'KWh (Monthly) ENTRY NLI '!DM76)</f>
        <v>0</v>
      </c>
      <c r="DN76" s="69">
        <f>IF('KWh (Monthly) ENTRY NLI '!DN$5=-1,0,DM76+'KWh (Monthly) ENTRY NLI '!DN76)</f>
        <v>0</v>
      </c>
      <c r="DO76" s="69">
        <f>IF('KWh (Monthly) ENTRY NLI '!DO$5=-1,0,DN76+'KWh (Monthly) ENTRY NLI '!DO76)</f>
        <v>0</v>
      </c>
      <c r="DP76" s="69">
        <f>IF('KWh (Monthly) ENTRY NLI '!DP$5=-1,0,DO76+'KWh (Monthly) ENTRY NLI '!DP76)</f>
        <v>0</v>
      </c>
      <c r="DQ76" s="69">
        <f>IF('KWh (Monthly) ENTRY NLI '!DQ$5=-1,0,DP76+'KWh (Monthly) ENTRY NLI '!DQ76)</f>
        <v>0</v>
      </c>
      <c r="DR76" s="69">
        <f>IF('KWh (Monthly) ENTRY NLI '!DR$5=-1,0,DQ76+'KWh (Monthly) ENTRY NLI '!DR76)</f>
        <v>0</v>
      </c>
    </row>
    <row r="77" spans="1:122" ht="15.75" thickBot="1" x14ac:dyDescent="0.3">
      <c r="A77" s="164"/>
      <c r="B77" s="45" t="s">
        <v>8</v>
      </c>
      <c r="C77" s="69">
        <f>IF('KWh (Monthly) ENTRY NLI '!C$5=0,0,'KWh (Monthly) ENTRY NLI '!C77)</f>
        <v>0</v>
      </c>
      <c r="D77" s="69">
        <f>IF('KWh (Monthly) ENTRY NLI '!D$5=0,0,C77+'KWh (Monthly) ENTRY NLI '!D77)</f>
        <v>0</v>
      </c>
      <c r="E77" s="69">
        <f>IF('KWh (Monthly) ENTRY NLI '!E$5=0,0,D77+'KWh (Monthly) ENTRY NLI '!E77)</f>
        <v>0</v>
      </c>
      <c r="F77" s="69">
        <f>IF('KWh (Monthly) ENTRY NLI '!F$5=0,0,E77+'KWh (Monthly) ENTRY NLI '!F77)</f>
        <v>0</v>
      </c>
      <c r="G77" s="69">
        <f>IF('KWh (Monthly) ENTRY NLI '!G$5=0,0,F77+'KWh (Monthly) ENTRY NLI '!G77)</f>
        <v>0</v>
      </c>
      <c r="H77" s="69">
        <f>IF('KWh (Monthly) ENTRY NLI '!H$5=0,0,G77+'KWh (Monthly) ENTRY NLI '!H77)</f>
        <v>0</v>
      </c>
      <c r="I77" s="69">
        <f>IF('KWh (Monthly) ENTRY NLI '!I$5=0,0,H77+'KWh (Monthly) ENTRY NLI '!I77)</f>
        <v>0</v>
      </c>
      <c r="J77" s="69">
        <f>IF('KWh (Monthly) ENTRY NLI '!J$5=0,0,I77+'KWh (Monthly) ENTRY NLI '!J77)</f>
        <v>0</v>
      </c>
      <c r="K77" s="69">
        <f>IF('KWh (Monthly) ENTRY NLI '!K$5=0,0,J77+'KWh (Monthly) ENTRY NLI '!K77)</f>
        <v>0</v>
      </c>
      <c r="L77" s="69">
        <f>IF('KWh (Monthly) ENTRY NLI '!L$5=0,0,K77+'KWh (Monthly) ENTRY NLI '!L77)</f>
        <v>0</v>
      </c>
      <c r="M77" s="69">
        <f>IF('KWh (Monthly) ENTRY NLI '!M$5=0,0,L77+'KWh (Monthly) ENTRY NLI '!M77)</f>
        <v>0</v>
      </c>
      <c r="N77" s="69">
        <f>IF('KWh (Monthly) ENTRY NLI '!N$5=0,0,M77+'KWh (Monthly) ENTRY NLI '!N77)</f>
        <v>0</v>
      </c>
      <c r="O77" s="69">
        <f>IF('KWh (Monthly) ENTRY NLI '!O$5=0,0,N77+'KWh (Monthly) ENTRY NLI '!O77)</f>
        <v>0</v>
      </c>
      <c r="P77" s="69">
        <f>IF('KWh (Monthly) ENTRY NLI '!P$5=0,0,O77+'KWh (Monthly) ENTRY NLI '!P77)</f>
        <v>0</v>
      </c>
      <c r="Q77" s="69">
        <f>IF('KWh (Monthly) ENTRY NLI '!Q$5=0,0,P77+'KWh (Monthly) ENTRY NLI '!Q77)</f>
        <v>0</v>
      </c>
      <c r="R77" s="69">
        <f>IF('KWh (Monthly) ENTRY NLI '!R$5=0,0,Q77+'KWh (Monthly) ENTRY NLI '!R77)</f>
        <v>0</v>
      </c>
      <c r="S77" s="69">
        <f>IF('KWh (Monthly) ENTRY NLI '!S$5=0,0,R77+'KWh (Monthly) ENTRY NLI '!S77)</f>
        <v>0</v>
      </c>
      <c r="T77" s="69">
        <f>IF('KWh (Monthly) ENTRY NLI '!T$5=0,0,S77+'KWh (Monthly) ENTRY NLI '!T77)</f>
        <v>0</v>
      </c>
      <c r="U77" s="69">
        <f>IF('KWh (Monthly) ENTRY NLI '!U$5=0,0,T77+'KWh (Monthly) ENTRY NLI '!U77)</f>
        <v>0</v>
      </c>
      <c r="V77" s="69">
        <f>IF('KWh (Monthly) ENTRY NLI '!V$5=0,0,U77+'KWh (Monthly) ENTRY NLI '!V77)</f>
        <v>0</v>
      </c>
      <c r="W77" s="69">
        <f>IF('KWh (Monthly) ENTRY NLI '!W$5=0,0,V77+'KWh (Monthly) ENTRY NLI '!W77)</f>
        <v>0</v>
      </c>
      <c r="X77" s="69">
        <f>IF('KWh (Monthly) ENTRY NLI '!X$5=0,0,W77+'KWh (Monthly) ENTRY NLI '!X77)</f>
        <v>0</v>
      </c>
      <c r="Y77" s="69">
        <f>IF('KWh (Monthly) ENTRY NLI '!Y$5=0,0,X77+'KWh (Monthly) ENTRY NLI '!Y77)</f>
        <v>0</v>
      </c>
      <c r="Z77" s="69">
        <f>IF('KWh (Monthly) ENTRY NLI '!Z$5=0,0,Y77+'KWh (Monthly) ENTRY NLI '!Z77)</f>
        <v>0</v>
      </c>
      <c r="AA77" s="69">
        <f>IF('KWh (Monthly) ENTRY NLI '!AA$5=0,0,Z77+'KWh (Monthly) ENTRY NLI '!AA77)</f>
        <v>0</v>
      </c>
      <c r="AB77" s="69">
        <f>IF('KWh (Monthly) ENTRY NLI '!AB$5=0,0,AA77+'KWh (Monthly) ENTRY NLI '!AB77)</f>
        <v>0</v>
      </c>
      <c r="AC77" s="69">
        <f>IF('KWh (Monthly) ENTRY NLI '!AC$5=0,0,AB77+'KWh (Monthly) ENTRY NLI '!AC77)</f>
        <v>0</v>
      </c>
      <c r="AD77" s="69">
        <f>IF('KWh (Monthly) ENTRY NLI '!AD$5=0,0,AC77+'KWh (Monthly) ENTRY NLI '!AD77)</f>
        <v>0</v>
      </c>
      <c r="AE77" s="69">
        <f>IF('KWh (Monthly) ENTRY NLI '!AE$5=0,0,AD77+'KWh (Monthly) ENTRY NLI '!AE77)</f>
        <v>0</v>
      </c>
      <c r="AF77" s="69">
        <f>IF('KWh (Monthly) ENTRY NLI '!AF$5=0,0,AE77+'KWh (Monthly) ENTRY NLI '!AF77)</f>
        <v>0</v>
      </c>
      <c r="AG77" s="69">
        <f>IF('KWh (Monthly) ENTRY NLI '!AG$5=0,0,AF77+'KWh (Monthly) ENTRY NLI '!AG77)</f>
        <v>0</v>
      </c>
      <c r="AH77" s="69">
        <f>IF('KWh (Monthly) ENTRY NLI '!AH$5=0,0,AG77+'KWh (Monthly) ENTRY NLI '!AH77)</f>
        <v>0</v>
      </c>
      <c r="AI77" s="69">
        <f>IF('KWh (Monthly) ENTRY NLI '!AI$5=0,0,AH77+'KWh (Monthly) ENTRY NLI '!AI77)</f>
        <v>0</v>
      </c>
      <c r="AJ77" s="69">
        <f>IF('KWh (Monthly) ENTRY NLI '!AJ$5=0,0,AI77+'KWh (Monthly) ENTRY NLI '!AJ77)</f>
        <v>0</v>
      </c>
      <c r="AK77" s="69">
        <f>IF('KWh (Monthly) ENTRY NLI '!AK$5=0,0,AJ77+'KWh (Monthly) ENTRY NLI '!AK77)</f>
        <v>0</v>
      </c>
      <c r="AL77" s="69">
        <f>IF('KWh (Monthly) ENTRY NLI '!AL$5=0,0,AK77+'KWh (Monthly) ENTRY NLI '!AL77)</f>
        <v>0</v>
      </c>
      <c r="AM77" s="69">
        <f>IF('KWh (Monthly) ENTRY NLI '!AM$5=0,0,AL77+'KWh (Monthly) ENTRY NLI '!AM77)</f>
        <v>0</v>
      </c>
      <c r="AN77" s="69">
        <f>IF('KWh (Monthly) ENTRY NLI '!AN$5=0,0,AM77+'KWh (Monthly) ENTRY NLI '!AN77)</f>
        <v>0</v>
      </c>
      <c r="AO77" s="69">
        <f>IF('KWh (Monthly) ENTRY NLI '!AO$5=-1,0,AN77+'KWh (Monthly) ENTRY NLI '!AO77)</f>
        <v>0</v>
      </c>
      <c r="AP77" s="69">
        <f>IF('KWh (Monthly) ENTRY NLI '!AP$5=-1,0,AO77+'KWh (Monthly) ENTRY NLI '!AP77)</f>
        <v>0</v>
      </c>
      <c r="AQ77" s="69">
        <f>IF('KWh (Monthly) ENTRY NLI '!AQ$5=-1,0,AP77+'KWh (Monthly) ENTRY NLI '!AQ77)</f>
        <v>0</v>
      </c>
      <c r="AR77" s="69">
        <f>IF('KWh (Monthly) ENTRY NLI '!AR$5=-1,0,AQ77+'KWh (Monthly) ENTRY NLI '!AR77)</f>
        <v>0</v>
      </c>
      <c r="AS77" s="69">
        <f>IF('KWh (Monthly) ENTRY NLI '!AS$5=-1,0,AR77+'KWh (Monthly) ENTRY NLI '!AS77)</f>
        <v>0</v>
      </c>
      <c r="AT77" s="69">
        <f>IF('KWh (Monthly) ENTRY NLI '!AT$5=-1,0,AS77+'KWh (Monthly) ENTRY NLI '!AT77)</f>
        <v>0</v>
      </c>
      <c r="AU77" s="69">
        <f>IF('KWh (Monthly) ENTRY NLI '!AU$5=-1,0,AT77+'KWh (Monthly) ENTRY NLI '!AU77)</f>
        <v>0</v>
      </c>
      <c r="AV77" s="69">
        <f>IF('KWh (Monthly) ENTRY NLI '!AV$5=-1,0,AU77+'KWh (Monthly) ENTRY NLI '!AV77)</f>
        <v>0</v>
      </c>
      <c r="AW77" s="69">
        <f>IF('KWh (Monthly) ENTRY NLI '!AW$5=-1,0,AV77+'KWh (Monthly) ENTRY NLI '!AW77)</f>
        <v>0</v>
      </c>
      <c r="AX77" s="69">
        <f>IF('KWh (Monthly) ENTRY NLI '!AX$5=-1,0,AW77+'KWh (Monthly) ENTRY NLI '!AX77)</f>
        <v>0</v>
      </c>
      <c r="AY77" s="69">
        <f>IF('KWh (Monthly) ENTRY NLI '!AY$5=-1,0,AX77+'KWh (Monthly) ENTRY NLI '!AY77)</f>
        <v>0</v>
      </c>
      <c r="AZ77" s="69">
        <f>IF('KWh (Monthly) ENTRY NLI '!AZ$5=-1,0,AY77+'KWh (Monthly) ENTRY NLI '!AZ77)</f>
        <v>0</v>
      </c>
      <c r="BA77" s="69">
        <f>IF('KWh (Monthly) ENTRY NLI '!BA$5=-1,0,AZ77+'KWh (Monthly) ENTRY NLI '!BA77)</f>
        <v>0</v>
      </c>
      <c r="BB77" s="69">
        <f>IF('KWh (Monthly) ENTRY NLI '!BB$5=-1,0,BA77+'KWh (Monthly) ENTRY NLI '!BB77)</f>
        <v>0</v>
      </c>
      <c r="BC77" s="69">
        <f>IF('KWh (Monthly) ENTRY NLI '!BC$5=-1,0,BB77+'KWh (Monthly) ENTRY NLI '!BC77)</f>
        <v>0</v>
      </c>
      <c r="BD77" s="69">
        <f>IF('KWh (Monthly) ENTRY NLI '!BD$5=-1,0,BC77+'KWh (Monthly) ENTRY NLI '!BD77)</f>
        <v>0</v>
      </c>
      <c r="BE77" s="69">
        <f>IF('KWh (Monthly) ENTRY NLI '!BE$5=-1,0,BD77+'KWh (Monthly) ENTRY NLI '!BE77)</f>
        <v>0</v>
      </c>
      <c r="BF77" s="69">
        <f>IF('KWh (Monthly) ENTRY NLI '!BF$5=-1,0,BE77+'KWh (Monthly) ENTRY NLI '!BF77)</f>
        <v>0</v>
      </c>
      <c r="BG77" s="69">
        <f>IF('KWh (Monthly) ENTRY NLI '!BG$5=-1,0,BF77+'KWh (Monthly) ENTRY NLI '!BG77)</f>
        <v>0</v>
      </c>
      <c r="BH77" s="69">
        <f>IF('KWh (Monthly) ENTRY NLI '!BH$5=-1,0,BG77+'KWh (Monthly) ENTRY NLI '!BH77)</f>
        <v>0</v>
      </c>
      <c r="BI77" s="69">
        <f>IF('KWh (Monthly) ENTRY NLI '!BI$5=-1,0,BH77+'KWh (Monthly) ENTRY NLI '!BI77)</f>
        <v>0</v>
      </c>
      <c r="BJ77" s="69">
        <f>IF('KWh (Monthly) ENTRY NLI '!BJ$5=-1,0,BI77+'KWh (Monthly) ENTRY NLI '!BJ77)</f>
        <v>0</v>
      </c>
      <c r="BK77" s="69">
        <f>IF('KWh (Monthly) ENTRY NLI '!BK$5=-1,0,BJ77+'KWh (Monthly) ENTRY NLI '!BK77)</f>
        <v>0</v>
      </c>
      <c r="BL77" s="69">
        <f>IF('KWh (Monthly) ENTRY NLI '!BL$5=-1,0,BK77+'KWh (Monthly) ENTRY NLI '!BL77)</f>
        <v>0</v>
      </c>
      <c r="BM77" s="69">
        <f>IF('KWh (Monthly) ENTRY NLI '!BM$5=-1,0,BL77+'KWh (Monthly) ENTRY NLI '!BM77)</f>
        <v>0</v>
      </c>
      <c r="BN77" s="69">
        <f>IF('KWh (Monthly) ENTRY NLI '!BN$5=-1,0,BM77+'KWh (Monthly) ENTRY NLI '!BN77)</f>
        <v>0</v>
      </c>
      <c r="BO77" s="69">
        <f>IF('KWh (Monthly) ENTRY NLI '!BO$5=-1,0,BN77+'KWh (Monthly) ENTRY NLI '!BO77)</f>
        <v>0</v>
      </c>
      <c r="BP77" s="69">
        <f>IF('KWh (Monthly) ENTRY NLI '!BP$5=-1,0,BO77+'KWh (Monthly) ENTRY NLI '!BP77)</f>
        <v>0</v>
      </c>
      <c r="BQ77" s="69">
        <f>IF('KWh (Monthly) ENTRY NLI '!BQ$5=-1,0,BP77+'KWh (Monthly) ENTRY NLI '!BQ77)</f>
        <v>0</v>
      </c>
      <c r="BR77" s="69">
        <f>IF('KWh (Monthly) ENTRY NLI '!BR$5=-1,0,BQ77+'KWh (Monthly) ENTRY NLI '!BR77)</f>
        <v>0</v>
      </c>
      <c r="BS77" s="69">
        <f>IF('KWh (Monthly) ENTRY NLI '!BS$5=-1,0,BR77+'KWh (Monthly) ENTRY NLI '!BS77)</f>
        <v>0</v>
      </c>
      <c r="BT77" s="69">
        <f>IF('KWh (Monthly) ENTRY NLI '!BT$5=-1,0,BS77+'KWh (Monthly) ENTRY NLI '!BT77)</f>
        <v>0</v>
      </c>
      <c r="BU77" s="69">
        <f>IF('KWh (Monthly) ENTRY NLI '!BU$5=-1,0,BT77+'KWh (Monthly) ENTRY NLI '!BU77)</f>
        <v>0</v>
      </c>
      <c r="BV77" s="69">
        <f>IF('KWh (Monthly) ENTRY NLI '!BV$5=-1,0,BU77+'KWh (Monthly) ENTRY NLI '!BV77)</f>
        <v>0</v>
      </c>
      <c r="BW77" s="69">
        <f>IF('KWh (Monthly) ENTRY NLI '!BW$5=-1,0,BV77+'KWh (Monthly) ENTRY NLI '!BW77)</f>
        <v>0</v>
      </c>
      <c r="BX77" s="69">
        <f>IF('KWh (Monthly) ENTRY NLI '!BX$5=-1,0,BW77+'KWh (Monthly) ENTRY NLI '!BX77)</f>
        <v>0</v>
      </c>
      <c r="BY77" s="69">
        <f>IF('KWh (Monthly) ENTRY NLI '!BY$5=-1,0,BX77+'KWh (Monthly) ENTRY NLI '!BY77)</f>
        <v>0</v>
      </c>
      <c r="BZ77" s="69">
        <f>IF('KWh (Monthly) ENTRY NLI '!BZ$5=-1,0,BY77+'KWh (Monthly) ENTRY NLI '!BZ77)</f>
        <v>0</v>
      </c>
      <c r="CA77" s="69">
        <f>IF('KWh (Monthly) ENTRY NLI '!CA$5=-1,0,BZ77+'KWh (Monthly) ENTRY NLI '!CA77)</f>
        <v>0</v>
      </c>
      <c r="CB77" s="69">
        <f>IF('KWh (Monthly) ENTRY NLI '!CB$5=-1,0,CA77+'KWh (Monthly) ENTRY NLI '!CB77)</f>
        <v>0</v>
      </c>
      <c r="CC77" s="69">
        <f>IF('KWh (Monthly) ENTRY NLI '!CC$5=-1,0,CB77+'KWh (Monthly) ENTRY NLI '!CC77)</f>
        <v>0</v>
      </c>
      <c r="CD77" s="69">
        <f>IF('KWh (Monthly) ENTRY NLI '!CD$5=-1,0,CC77+'KWh (Monthly) ENTRY NLI '!CD77)</f>
        <v>0</v>
      </c>
      <c r="CE77" s="69">
        <f>IF('KWh (Monthly) ENTRY NLI '!CE$5=-1,0,CD77+'KWh (Monthly) ENTRY NLI '!CE77)</f>
        <v>0</v>
      </c>
      <c r="CF77" s="69">
        <f>IF('KWh (Monthly) ENTRY NLI '!CF$5=-1,0,CE77+'KWh (Monthly) ENTRY NLI '!CF77)</f>
        <v>0</v>
      </c>
      <c r="CG77" s="69">
        <f>IF('KWh (Monthly) ENTRY NLI '!CG$5=-1,0,CF77+'KWh (Monthly) ENTRY NLI '!CG77)</f>
        <v>0</v>
      </c>
      <c r="CH77" s="69">
        <f>IF('KWh (Monthly) ENTRY NLI '!CH$5=-1,0,CG77+'KWh (Monthly) ENTRY NLI '!CH77)</f>
        <v>0</v>
      </c>
      <c r="CI77" s="69">
        <f>IF('KWh (Monthly) ENTRY NLI '!CI$5=-1,0,CH77+'KWh (Monthly) ENTRY NLI '!CI77)</f>
        <v>0</v>
      </c>
      <c r="CJ77" s="69">
        <f>IF('KWh (Monthly) ENTRY NLI '!CJ$5=-1,0,CI77+'KWh (Monthly) ENTRY NLI '!CJ77)</f>
        <v>0</v>
      </c>
      <c r="CK77" s="69">
        <f>IF('KWh (Monthly) ENTRY NLI '!CK$5=-1,0,CJ77+'KWh (Monthly) ENTRY NLI '!CK77)</f>
        <v>0</v>
      </c>
      <c r="CL77" s="69">
        <f>IF('KWh (Monthly) ENTRY NLI '!CL$5=-1,0,CK77+'KWh (Monthly) ENTRY NLI '!CL77)</f>
        <v>0</v>
      </c>
      <c r="CM77" s="69">
        <f>IF('KWh (Monthly) ENTRY NLI '!CM$5=-1,0,CL77+'KWh (Monthly) ENTRY NLI '!CM77)</f>
        <v>0</v>
      </c>
      <c r="CN77" s="69">
        <f>IF('KWh (Monthly) ENTRY NLI '!CN$5=-1,0,CM77+'KWh (Monthly) ENTRY NLI '!CN77)</f>
        <v>0</v>
      </c>
      <c r="CO77" s="69">
        <f>IF('KWh (Monthly) ENTRY NLI '!CO$5=-1,0,CN77+'KWh (Monthly) ENTRY NLI '!CO77)</f>
        <v>0</v>
      </c>
      <c r="CP77" s="69">
        <f>IF('KWh (Monthly) ENTRY NLI '!CP$5=-1,0,CO77+'KWh (Monthly) ENTRY NLI '!CP77)</f>
        <v>0</v>
      </c>
      <c r="CQ77" s="69">
        <f>IF('KWh (Monthly) ENTRY NLI '!CQ$5=-1,0,CP77+'KWh (Monthly) ENTRY NLI '!CQ77)</f>
        <v>0</v>
      </c>
      <c r="CR77" s="69">
        <f>IF('KWh (Monthly) ENTRY NLI '!CR$5=-1,0,CQ77+'KWh (Monthly) ENTRY NLI '!CR77)</f>
        <v>0</v>
      </c>
      <c r="CS77" s="69">
        <f>IF('KWh (Monthly) ENTRY NLI '!CS$5=-1,0,CR77+'KWh (Monthly) ENTRY NLI '!CS77)</f>
        <v>0</v>
      </c>
      <c r="CT77" s="69">
        <f>IF('KWh (Monthly) ENTRY NLI '!CT$5=-1,0,CS77+'KWh (Monthly) ENTRY NLI '!CT77)</f>
        <v>0</v>
      </c>
      <c r="CU77" s="69">
        <f>IF('KWh (Monthly) ENTRY NLI '!CU$5=-1,0,CT77+'KWh (Monthly) ENTRY NLI '!CU77)</f>
        <v>0</v>
      </c>
      <c r="CV77" s="69">
        <f>IF('KWh (Monthly) ENTRY NLI '!CV$5=-1,0,CU77+'KWh (Monthly) ENTRY NLI '!CV77)</f>
        <v>0</v>
      </c>
      <c r="CW77" s="69">
        <f>IF('KWh (Monthly) ENTRY NLI '!CW$5=-1,0,CV77+'KWh (Monthly) ENTRY NLI '!CW77)</f>
        <v>0</v>
      </c>
      <c r="CX77" s="69">
        <f>IF('KWh (Monthly) ENTRY NLI '!CX$5=-1,0,CW77+'KWh (Monthly) ENTRY NLI '!CX77)</f>
        <v>0</v>
      </c>
      <c r="CY77" s="69">
        <f>IF('KWh (Monthly) ENTRY NLI '!CY$5=-1,0,CX77+'KWh (Monthly) ENTRY NLI '!CY77)</f>
        <v>0</v>
      </c>
      <c r="CZ77" s="69">
        <f>IF('KWh (Monthly) ENTRY NLI '!CZ$5=-1,0,CY77+'KWh (Monthly) ENTRY NLI '!CZ77)</f>
        <v>0</v>
      </c>
      <c r="DA77" s="69">
        <f>IF('KWh (Monthly) ENTRY NLI '!DA$5=-1,0,CZ77+'KWh (Monthly) ENTRY NLI '!DA77)</f>
        <v>0</v>
      </c>
      <c r="DB77" s="69">
        <f>IF('KWh (Monthly) ENTRY NLI '!DB$5=-1,0,DA77+'KWh (Monthly) ENTRY NLI '!DB77)</f>
        <v>0</v>
      </c>
      <c r="DC77" s="69">
        <f>IF('KWh (Monthly) ENTRY NLI '!DC$5=-1,0,DB77+'KWh (Monthly) ENTRY NLI '!DC77)</f>
        <v>0</v>
      </c>
      <c r="DD77" s="69">
        <f>IF('KWh (Monthly) ENTRY NLI '!DD$5=-1,0,DC77+'KWh (Monthly) ENTRY NLI '!DD77)</f>
        <v>0</v>
      </c>
      <c r="DE77" s="69">
        <f>IF('KWh (Monthly) ENTRY NLI '!DE$5=-1,0,DD77+'KWh (Monthly) ENTRY NLI '!DE77)</f>
        <v>0</v>
      </c>
      <c r="DF77" s="69">
        <f>IF('KWh (Monthly) ENTRY NLI '!DF$5=-1,0,DE77+'KWh (Monthly) ENTRY NLI '!DF77)</f>
        <v>0</v>
      </c>
      <c r="DG77" s="69">
        <f>IF('KWh (Monthly) ENTRY NLI '!DG$5=-1,0,DF77+'KWh (Monthly) ENTRY NLI '!DG77)</f>
        <v>0</v>
      </c>
      <c r="DH77" s="69">
        <f>IF('KWh (Monthly) ENTRY NLI '!DH$5=-1,0,DG77+'KWh (Monthly) ENTRY NLI '!DH77)</f>
        <v>0</v>
      </c>
      <c r="DI77" s="69">
        <f>IF('KWh (Monthly) ENTRY NLI '!DI$5=-1,0,DH77+'KWh (Monthly) ENTRY NLI '!DI77)</f>
        <v>0</v>
      </c>
      <c r="DJ77" s="69">
        <f>IF('KWh (Monthly) ENTRY NLI '!DJ$5=-1,0,DI77+'KWh (Monthly) ENTRY NLI '!DJ77)</f>
        <v>0</v>
      </c>
      <c r="DK77" s="69">
        <f>IF('KWh (Monthly) ENTRY NLI '!DK$5=-1,0,DJ77+'KWh (Monthly) ENTRY NLI '!DK77)</f>
        <v>0</v>
      </c>
      <c r="DL77" s="69">
        <f>IF('KWh (Monthly) ENTRY NLI '!DL$5=-1,0,DK77+'KWh (Monthly) ENTRY NLI '!DL77)</f>
        <v>0</v>
      </c>
      <c r="DM77" s="69">
        <f>IF('KWh (Monthly) ENTRY NLI '!DM$5=-1,0,DL77+'KWh (Monthly) ENTRY NLI '!DM77)</f>
        <v>0</v>
      </c>
      <c r="DN77" s="69">
        <f>IF('KWh (Monthly) ENTRY NLI '!DN$5=-1,0,DM77+'KWh (Monthly) ENTRY NLI '!DN77)</f>
        <v>0</v>
      </c>
      <c r="DO77" s="69">
        <f>IF('KWh (Monthly) ENTRY NLI '!DO$5=-1,0,DN77+'KWh (Monthly) ENTRY NLI '!DO77)</f>
        <v>0</v>
      </c>
      <c r="DP77" s="69">
        <f>IF('KWh (Monthly) ENTRY NLI '!DP$5=-1,0,DO77+'KWh (Monthly) ENTRY NLI '!DP77)</f>
        <v>0</v>
      </c>
      <c r="DQ77" s="69">
        <f>IF('KWh (Monthly) ENTRY NLI '!DQ$5=-1,0,DP77+'KWh (Monthly) ENTRY NLI '!DQ77)</f>
        <v>0</v>
      </c>
      <c r="DR77" s="69">
        <f>IF('KWh (Monthly) ENTRY NLI '!DR$5=-1,0,DQ77+'KWh (Monthly) ENTRY NLI '!DR77)</f>
        <v>0</v>
      </c>
    </row>
    <row r="78" spans="1:122" ht="15.75" thickBot="1" x14ac:dyDescent="0.3"/>
    <row r="79" spans="1:122" ht="15.75" x14ac:dyDescent="0.25">
      <c r="A79" s="19"/>
      <c r="B79" s="76" t="s">
        <v>35</v>
      </c>
      <c r="C79" s="51">
        <v>43466</v>
      </c>
      <c r="D79" s="51">
        <v>43497</v>
      </c>
      <c r="E79" s="49">
        <v>43525</v>
      </c>
      <c r="F79" s="49">
        <v>43556</v>
      </c>
      <c r="G79" s="49">
        <v>43586</v>
      </c>
      <c r="H79" s="49">
        <v>43617</v>
      </c>
      <c r="I79" s="49">
        <v>43647</v>
      </c>
      <c r="J79" s="49">
        <v>43678</v>
      </c>
      <c r="K79" s="49">
        <v>43709</v>
      </c>
      <c r="L79" s="49">
        <v>43739</v>
      </c>
      <c r="M79" s="49">
        <v>43770</v>
      </c>
      <c r="N79" s="49">
        <v>43800</v>
      </c>
      <c r="O79" s="49">
        <v>43831</v>
      </c>
      <c r="P79" s="49">
        <v>43862</v>
      </c>
      <c r="Q79" s="50">
        <v>43891</v>
      </c>
      <c r="R79" s="50">
        <v>43922</v>
      </c>
      <c r="S79" s="50">
        <v>43952</v>
      </c>
      <c r="T79" s="50">
        <v>43983</v>
      </c>
      <c r="U79" s="50">
        <v>44013</v>
      </c>
      <c r="V79" s="50">
        <v>44044</v>
      </c>
      <c r="W79" s="50">
        <v>44075</v>
      </c>
      <c r="X79" s="50">
        <v>44105</v>
      </c>
      <c r="Y79" s="50">
        <v>44136</v>
      </c>
      <c r="Z79" s="50">
        <v>44166</v>
      </c>
      <c r="AA79" s="50">
        <v>44197</v>
      </c>
      <c r="AB79" s="50">
        <v>44228</v>
      </c>
      <c r="AC79" s="51">
        <v>44256</v>
      </c>
      <c r="AD79" s="51">
        <v>44287</v>
      </c>
      <c r="AE79" s="51">
        <v>44317</v>
      </c>
      <c r="AF79" s="51">
        <v>44348</v>
      </c>
      <c r="AG79" s="51">
        <v>44378</v>
      </c>
      <c r="AH79" s="51">
        <v>44409</v>
      </c>
      <c r="AI79" s="51">
        <v>44440</v>
      </c>
      <c r="AJ79" s="51">
        <v>44470</v>
      </c>
      <c r="AK79" s="51">
        <v>44501</v>
      </c>
      <c r="AL79" s="51">
        <v>44531</v>
      </c>
      <c r="AM79" s="51">
        <v>44562</v>
      </c>
      <c r="AN79" s="51">
        <v>44593</v>
      </c>
      <c r="AO79" s="49">
        <v>44621</v>
      </c>
      <c r="AP79" s="49">
        <v>44652</v>
      </c>
      <c r="AQ79" s="49">
        <v>44682</v>
      </c>
      <c r="AR79" s="49">
        <v>44713</v>
      </c>
      <c r="AS79" s="49">
        <v>44743</v>
      </c>
      <c r="AT79" s="49">
        <v>44774</v>
      </c>
      <c r="AU79" s="49">
        <v>44805</v>
      </c>
      <c r="AV79" s="49">
        <v>44835</v>
      </c>
      <c r="AW79" s="49">
        <v>44866</v>
      </c>
      <c r="AX79" s="49">
        <v>44896</v>
      </c>
      <c r="AY79" s="49">
        <v>44927</v>
      </c>
      <c r="AZ79" s="49">
        <v>44958</v>
      </c>
      <c r="BA79" s="50">
        <v>44986</v>
      </c>
      <c r="BB79" s="50">
        <v>45017</v>
      </c>
      <c r="BC79" s="50">
        <v>45047</v>
      </c>
      <c r="BD79" s="50">
        <v>45078</v>
      </c>
      <c r="BE79" s="50">
        <v>45108</v>
      </c>
      <c r="BF79" s="50">
        <v>45139</v>
      </c>
      <c r="BG79" s="50">
        <v>45170</v>
      </c>
      <c r="BH79" s="50">
        <v>45200</v>
      </c>
      <c r="BI79" s="50">
        <v>45231</v>
      </c>
      <c r="BJ79" s="50">
        <v>45261</v>
      </c>
      <c r="BK79" s="50">
        <v>45292</v>
      </c>
      <c r="BL79" s="50">
        <v>45323</v>
      </c>
      <c r="BM79" s="51">
        <v>45352</v>
      </c>
      <c r="BN79" s="51">
        <v>45383</v>
      </c>
      <c r="BO79" s="51">
        <v>45413</v>
      </c>
      <c r="BP79" s="51">
        <v>45444</v>
      </c>
      <c r="BQ79" s="51">
        <v>45474</v>
      </c>
      <c r="BR79" s="51">
        <v>45505</v>
      </c>
      <c r="BS79" s="51">
        <v>45536</v>
      </c>
      <c r="BT79" s="51">
        <v>45566</v>
      </c>
      <c r="BU79" s="51">
        <v>45597</v>
      </c>
      <c r="BV79" s="51">
        <v>45627</v>
      </c>
      <c r="BW79" s="51">
        <v>45658</v>
      </c>
      <c r="BX79" s="51">
        <v>45689</v>
      </c>
      <c r="BY79" s="49">
        <v>45717</v>
      </c>
      <c r="BZ79" s="49">
        <v>45748</v>
      </c>
      <c r="CA79" s="49">
        <v>45778</v>
      </c>
      <c r="CB79" s="49">
        <v>45809</v>
      </c>
      <c r="CC79" s="49">
        <v>45839</v>
      </c>
      <c r="CD79" s="49">
        <v>45870</v>
      </c>
      <c r="CE79" s="49">
        <v>45901</v>
      </c>
      <c r="CF79" s="49">
        <v>45931</v>
      </c>
      <c r="CG79" s="49">
        <v>45962</v>
      </c>
      <c r="CH79" s="49">
        <v>45992</v>
      </c>
      <c r="CI79" s="49">
        <v>46023</v>
      </c>
      <c r="CJ79" s="49">
        <v>46054</v>
      </c>
      <c r="CK79" s="49">
        <v>46082</v>
      </c>
      <c r="CL79" s="49">
        <v>46113</v>
      </c>
      <c r="CM79" s="49">
        <v>46143</v>
      </c>
      <c r="CN79" s="49">
        <v>46174</v>
      </c>
      <c r="CO79" s="49">
        <v>46204</v>
      </c>
      <c r="CP79" s="49">
        <v>46235</v>
      </c>
      <c r="CQ79" s="49">
        <v>46266</v>
      </c>
      <c r="CR79" s="49">
        <v>46296</v>
      </c>
      <c r="CS79" s="49">
        <v>46327</v>
      </c>
      <c r="CT79" s="49">
        <v>46357</v>
      </c>
      <c r="CU79" s="49">
        <v>46388</v>
      </c>
      <c r="CV79" s="49">
        <v>46419</v>
      </c>
      <c r="CW79" s="49">
        <v>46447</v>
      </c>
      <c r="CX79" s="49">
        <v>46478</v>
      </c>
      <c r="CY79" s="49">
        <v>46508</v>
      </c>
      <c r="CZ79" s="49">
        <v>46539</v>
      </c>
      <c r="DA79" s="49">
        <v>46569</v>
      </c>
      <c r="DB79" s="49">
        <v>46600</v>
      </c>
      <c r="DC79" s="49">
        <v>46631</v>
      </c>
      <c r="DD79" s="49">
        <v>46661</v>
      </c>
      <c r="DE79" s="49">
        <v>46692</v>
      </c>
      <c r="DF79" s="49">
        <v>46722</v>
      </c>
      <c r="DG79" s="49">
        <v>46753</v>
      </c>
      <c r="DH79" s="49">
        <v>46784</v>
      </c>
      <c r="DI79" s="49">
        <v>46813</v>
      </c>
      <c r="DJ79" s="49">
        <v>46844</v>
      </c>
      <c r="DK79" s="49">
        <v>46874</v>
      </c>
      <c r="DL79" s="49">
        <v>46905</v>
      </c>
      <c r="DM79" s="49">
        <v>46935</v>
      </c>
      <c r="DN79" s="49">
        <v>46966</v>
      </c>
      <c r="DO79" s="49">
        <v>46997</v>
      </c>
      <c r="DP79" s="49">
        <v>47027</v>
      </c>
      <c r="DQ79" s="49">
        <v>47058</v>
      </c>
      <c r="DR79" s="49">
        <v>47088</v>
      </c>
    </row>
    <row r="80" spans="1:122" ht="15" customHeight="1" x14ac:dyDescent="0.25">
      <c r="A80" s="162" t="s">
        <v>29</v>
      </c>
      <c r="B80" s="45" t="s">
        <v>9</v>
      </c>
      <c r="C80" s="69">
        <f>IF('KWh (Monthly) ENTRY NLI '!C$5=0,0,'KWh (Monthly) ENTRY NLI '!C80)</f>
        <v>0</v>
      </c>
      <c r="D80" s="69">
        <f>IF('KWh (Monthly) ENTRY NLI '!D$5=0,0,C80+'KWh (Monthly) ENTRY NLI '!D80)</f>
        <v>0</v>
      </c>
      <c r="E80" s="69">
        <f>IF('KWh (Monthly) ENTRY NLI '!E$5=0,0,D80+'KWh (Monthly) ENTRY NLI '!E80)</f>
        <v>0</v>
      </c>
      <c r="F80" s="69">
        <f>IF('KWh (Monthly) ENTRY NLI '!F$5=0,0,E80+'KWh (Monthly) ENTRY NLI '!F80)</f>
        <v>0</v>
      </c>
      <c r="G80" s="69">
        <f>IF('KWh (Monthly) ENTRY NLI '!G$5=0,0,F80+'KWh (Monthly) ENTRY NLI '!G80)</f>
        <v>0</v>
      </c>
      <c r="H80" s="69">
        <f>IF('KWh (Monthly) ENTRY NLI '!H$5=0,0,G80+'KWh (Monthly) ENTRY NLI '!H80)</f>
        <v>0</v>
      </c>
      <c r="I80" s="69">
        <f>IF('KWh (Monthly) ENTRY NLI '!I$5=0,0,H80+'KWh (Monthly) ENTRY NLI '!I80)</f>
        <v>0</v>
      </c>
      <c r="J80" s="69">
        <f>IF('KWh (Monthly) ENTRY NLI '!J$5=0,0,I80+'KWh (Monthly) ENTRY NLI '!J80)</f>
        <v>0</v>
      </c>
      <c r="K80" s="69">
        <f>IF('KWh (Monthly) ENTRY NLI '!K$5=0,0,J80+'KWh (Monthly) ENTRY NLI '!K80)</f>
        <v>0</v>
      </c>
      <c r="L80" s="69">
        <f>IF('KWh (Monthly) ENTRY NLI '!L$5=0,0,K80+'KWh (Monthly) ENTRY NLI '!L80)</f>
        <v>0</v>
      </c>
      <c r="M80" s="69">
        <f>IF('KWh (Monthly) ENTRY NLI '!M$5=0,0,L80+'KWh (Monthly) ENTRY NLI '!M80)</f>
        <v>0</v>
      </c>
      <c r="N80" s="69">
        <f>IF('KWh (Monthly) ENTRY NLI '!N$5=0,0,M80+'KWh (Monthly) ENTRY NLI '!N80)</f>
        <v>0</v>
      </c>
      <c r="O80" s="69">
        <f>IF('KWh (Monthly) ENTRY NLI '!O$5=0,0,N80+'KWh (Monthly) ENTRY NLI '!O80)</f>
        <v>0</v>
      </c>
      <c r="P80" s="69">
        <f>IF('KWh (Monthly) ENTRY NLI '!P$5=0,0,O80+'KWh (Monthly) ENTRY NLI '!P80)</f>
        <v>0</v>
      </c>
      <c r="Q80" s="69">
        <f>IF('KWh (Monthly) ENTRY NLI '!Q$5=0,0,P80+'KWh (Monthly) ENTRY NLI '!Q80)</f>
        <v>0</v>
      </c>
      <c r="R80" s="69">
        <f>IF('KWh (Monthly) ENTRY NLI '!R$5=0,0,Q80+'KWh (Monthly) ENTRY NLI '!R80)</f>
        <v>0</v>
      </c>
      <c r="S80" s="69">
        <f>IF('KWh (Monthly) ENTRY NLI '!S$5=0,0,R80+'KWh (Monthly) ENTRY NLI '!S80)</f>
        <v>0</v>
      </c>
      <c r="T80" s="69">
        <f>IF('KWh (Monthly) ENTRY NLI '!T$5=0,0,S80+'KWh (Monthly) ENTRY NLI '!T80)</f>
        <v>0</v>
      </c>
      <c r="U80" s="69">
        <f>IF('KWh (Monthly) ENTRY NLI '!U$5=0,0,T80+'KWh (Monthly) ENTRY NLI '!U80)</f>
        <v>0</v>
      </c>
      <c r="V80" s="69">
        <f>IF('KWh (Monthly) ENTRY NLI '!V$5=0,0,U80+'KWh (Monthly) ENTRY NLI '!V80)</f>
        <v>0</v>
      </c>
      <c r="W80" s="69">
        <f>IF('KWh (Monthly) ENTRY NLI '!W$5=0,0,V80+'KWh (Monthly) ENTRY NLI '!W80)</f>
        <v>0</v>
      </c>
      <c r="X80" s="69">
        <f>IF('KWh (Monthly) ENTRY NLI '!X$5=0,0,W80+'KWh (Monthly) ENTRY NLI '!X80)</f>
        <v>0</v>
      </c>
      <c r="Y80" s="69">
        <f>IF('KWh (Monthly) ENTRY NLI '!Y$5=0,0,X80+'KWh (Monthly) ENTRY NLI '!Y80)</f>
        <v>0</v>
      </c>
      <c r="Z80" s="69">
        <f>IF('KWh (Monthly) ENTRY NLI '!Z$5=0,0,Y80+'KWh (Monthly) ENTRY NLI '!Z80)</f>
        <v>0</v>
      </c>
      <c r="AA80" s="69">
        <f>IF('KWh (Monthly) ENTRY NLI '!AA$5=0,0,Z80+'KWh (Monthly) ENTRY NLI '!AA80)</f>
        <v>0</v>
      </c>
      <c r="AB80" s="69">
        <f>IF('KWh (Monthly) ENTRY NLI '!AB$5=0,0,AA80+'KWh (Monthly) ENTRY NLI '!AB80)</f>
        <v>0</v>
      </c>
      <c r="AC80" s="69">
        <f>IF('KWh (Monthly) ENTRY NLI '!AC$5=0,0,AB80+'KWh (Monthly) ENTRY NLI '!AC80)</f>
        <v>0</v>
      </c>
      <c r="AD80" s="69">
        <f>IF('KWh (Monthly) ENTRY NLI '!AD$5=0,0,AC80+'KWh (Monthly) ENTRY NLI '!AD80)</f>
        <v>0</v>
      </c>
      <c r="AE80" s="69">
        <f>IF('KWh (Monthly) ENTRY NLI '!AE$5=0,0,AD80+'KWh (Monthly) ENTRY NLI '!AE80)</f>
        <v>0</v>
      </c>
      <c r="AF80" s="69">
        <f>IF('KWh (Monthly) ENTRY NLI '!AF$5=0,0,AE80+'KWh (Monthly) ENTRY NLI '!AF80)</f>
        <v>0</v>
      </c>
      <c r="AG80" s="69">
        <f>IF('KWh (Monthly) ENTRY NLI '!AG$5=0,0,AF80+'KWh (Monthly) ENTRY NLI '!AG80)</f>
        <v>0</v>
      </c>
      <c r="AH80" s="69">
        <f>IF('KWh (Monthly) ENTRY NLI '!AH$5=0,0,AG80+'KWh (Monthly) ENTRY NLI '!AH80)</f>
        <v>0</v>
      </c>
      <c r="AI80" s="69">
        <f>IF('KWh (Monthly) ENTRY NLI '!AI$5=0,0,AH80+'KWh (Monthly) ENTRY NLI '!AI80)</f>
        <v>0</v>
      </c>
      <c r="AJ80" s="69">
        <f>IF('KWh (Monthly) ENTRY NLI '!AJ$5=0,0,AI80+'KWh (Monthly) ENTRY NLI '!AJ80)</f>
        <v>0</v>
      </c>
      <c r="AK80" s="69">
        <f>IF('KWh (Monthly) ENTRY NLI '!AK$5=0,0,AJ80+'KWh (Monthly) ENTRY NLI '!AK80)</f>
        <v>0</v>
      </c>
      <c r="AL80" s="69">
        <f>IF('KWh (Monthly) ENTRY NLI '!AL$5=0,0,AK80+'KWh (Monthly) ENTRY NLI '!AL80)</f>
        <v>0</v>
      </c>
      <c r="AM80" s="69">
        <f>IF('KWh (Monthly) ENTRY NLI '!AM$5=0,0,AL80+'KWh (Monthly) ENTRY NLI '!AM80)</f>
        <v>0</v>
      </c>
      <c r="AN80" s="69">
        <f>IF('KWh (Monthly) ENTRY NLI '!AN$5=0,0,AM80+'KWh (Monthly) ENTRY NLI '!AN80)</f>
        <v>0</v>
      </c>
      <c r="AO80" s="69">
        <f>IF('KWh (Monthly) ENTRY NLI '!AO$5=-1,0,AN80+'KWh (Monthly) ENTRY NLI '!AO80)</f>
        <v>0</v>
      </c>
      <c r="AP80" s="69">
        <f>IF('KWh (Monthly) ENTRY NLI '!AP$5=-1,0,AO80+'KWh (Monthly) ENTRY NLI '!AP80)</f>
        <v>0</v>
      </c>
      <c r="AQ80" s="69">
        <f>IF('KWh (Monthly) ENTRY NLI '!AQ$5=-1,0,AP80+'KWh (Monthly) ENTRY NLI '!AQ80)</f>
        <v>0</v>
      </c>
      <c r="AR80" s="69">
        <f>IF('KWh (Monthly) ENTRY NLI '!AR$5=-1,0,AQ80+'KWh (Monthly) ENTRY NLI '!AR80)</f>
        <v>0</v>
      </c>
      <c r="AS80" s="69">
        <f>IF('KWh (Monthly) ENTRY NLI '!AS$5=-1,0,AR80+'KWh (Monthly) ENTRY NLI '!AS80)</f>
        <v>0</v>
      </c>
      <c r="AT80" s="69">
        <f>IF('KWh (Monthly) ENTRY NLI '!AT$5=-1,0,AS80+'KWh (Monthly) ENTRY NLI '!AT80)</f>
        <v>0</v>
      </c>
      <c r="AU80" s="69">
        <f>IF('KWh (Monthly) ENTRY NLI '!AU$5=-1,0,AT80+'KWh (Monthly) ENTRY NLI '!AU80)</f>
        <v>0</v>
      </c>
      <c r="AV80" s="69">
        <f>IF('KWh (Monthly) ENTRY NLI '!AV$5=-1,0,AU80+'KWh (Monthly) ENTRY NLI '!AV80)</f>
        <v>0</v>
      </c>
      <c r="AW80" s="69">
        <f>IF('KWh (Monthly) ENTRY NLI '!AW$5=-1,0,AV80+'KWh (Monthly) ENTRY NLI '!AW80)</f>
        <v>0</v>
      </c>
      <c r="AX80" s="69">
        <f>IF('KWh (Monthly) ENTRY NLI '!AX$5=-1,0,AW80+'KWh (Monthly) ENTRY NLI '!AX80)</f>
        <v>0</v>
      </c>
      <c r="AY80" s="69">
        <f>IF('KWh (Monthly) ENTRY NLI '!AY$5=-1,0,AX80+'KWh (Monthly) ENTRY NLI '!AY80)</f>
        <v>0</v>
      </c>
      <c r="AZ80" s="69">
        <f>IF('KWh (Monthly) ENTRY NLI '!AZ$5=-1,0,AY80+'KWh (Monthly) ENTRY NLI '!AZ80)</f>
        <v>0</v>
      </c>
      <c r="BA80" s="69">
        <f>IF('KWh (Monthly) ENTRY NLI '!BA$5=-1,0,AZ80+'KWh (Monthly) ENTRY NLI '!BA80)</f>
        <v>0</v>
      </c>
      <c r="BB80" s="69">
        <f>IF('KWh (Monthly) ENTRY NLI '!BB$5=-1,0,BA80+'KWh (Monthly) ENTRY NLI '!BB80)</f>
        <v>0</v>
      </c>
      <c r="BC80" s="69">
        <f>IF('KWh (Monthly) ENTRY NLI '!BC$5=-1,0,BB80+'KWh (Monthly) ENTRY NLI '!BC80)</f>
        <v>0</v>
      </c>
      <c r="BD80" s="69">
        <f>IF('KWh (Monthly) ENTRY NLI '!BD$5=-1,0,BC80+'KWh (Monthly) ENTRY NLI '!BD80)</f>
        <v>0</v>
      </c>
      <c r="BE80" s="69">
        <f>IF('KWh (Monthly) ENTRY NLI '!BE$5=-1,0,BD80+'KWh (Monthly) ENTRY NLI '!BE80)</f>
        <v>0</v>
      </c>
      <c r="BF80" s="69">
        <f>IF('KWh (Monthly) ENTRY NLI '!BF$5=-1,0,BE80+'KWh (Monthly) ENTRY NLI '!BF80)</f>
        <v>0</v>
      </c>
      <c r="BG80" s="69">
        <f>IF('KWh (Monthly) ENTRY NLI '!BG$5=-1,0,BF80+'KWh (Monthly) ENTRY NLI '!BG80)</f>
        <v>0</v>
      </c>
      <c r="BH80" s="69">
        <f>IF('KWh (Monthly) ENTRY NLI '!BH$5=-1,0,BG80+'KWh (Monthly) ENTRY NLI '!BH80)</f>
        <v>0</v>
      </c>
      <c r="BI80" s="69">
        <f>IF('KWh (Monthly) ENTRY NLI '!BI$5=-1,0,BH80+'KWh (Monthly) ENTRY NLI '!BI80)</f>
        <v>0</v>
      </c>
      <c r="BJ80" s="69">
        <f>IF('KWh (Monthly) ENTRY NLI '!BJ$5=-1,0,BI80+'KWh (Monthly) ENTRY NLI '!BJ80)</f>
        <v>0</v>
      </c>
      <c r="BK80" s="69">
        <f>IF('KWh (Monthly) ENTRY NLI '!BK$5=-1,0,BJ80+'KWh (Monthly) ENTRY NLI '!BK80)</f>
        <v>0</v>
      </c>
      <c r="BL80" s="69">
        <f>IF('KWh (Monthly) ENTRY NLI '!BL$5=-1,0,BK80+'KWh (Monthly) ENTRY NLI '!BL80)</f>
        <v>0</v>
      </c>
      <c r="BM80" s="69">
        <f>IF('KWh (Monthly) ENTRY NLI '!BM$5=-1,0,BL80+'KWh (Monthly) ENTRY NLI '!BM80)</f>
        <v>0</v>
      </c>
      <c r="BN80" s="69">
        <f>IF('KWh (Monthly) ENTRY NLI '!BN$5=-1,0,BM80+'KWh (Monthly) ENTRY NLI '!BN80)</f>
        <v>0</v>
      </c>
      <c r="BO80" s="69">
        <f>IF('KWh (Monthly) ENTRY NLI '!BO$5=-1,0,BN80+'KWh (Monthly) ENTRY NLI '!BO80)</f>
        <v>0</v>
      </c>
      <c r="BP80" s="69">
        <f>IF('KWh (Monthly) ENTRY NLI '!BP$5=-1,0,BO80+'KWh (Monthly) ENTRY NLI '!BP80)</f>
        <v>0</v>
      </c>
      <c r="BQ80" s="69">
        <f>IF('KWh (Monthly) ENTRY NLI '!BQ$5=-1,0,BP80+'KWh (Monthly) ENTRY NLI '!BQ80)</f>
        <v>0</v>
      </c>
      <c r="BR80" s="69">
        <f>IF('KWh (Monthly) ENTRY NLI '!BR$5=-1,0,BQ80+'KWh (Monthly) ENTRY NLI '!BR80)</f>
        <v>0</v>
      </c>
      <c r="BS80" s="69">
        <f>IF('KWh (Monthly) ENTRY NLI '!BS$5=-1,0,BR80+'KWh (Monthly) ENTRY NLI '!BS80)</f>
        <v>0</v>
      </c>
      <c r="BT80" s="69">
        <f>IF('KWh (Monthly) ENTRY NLI '!BT$5=-1,0,BS80+'KWh (Monthly) ENTRY NLI '!BT80)</f>
        <v>0</v>
      </c>
      <c r="BU80" s="69">
        <f>IF('KWh (Monthly) ENTRY NLI '!BU$5=-1,0,BT80+'KWh (Monthly) ENTRY NLI '!BU80)</f>
        <v>0</v>
      </c>
      <c r="BV80" s="69">
        <f>IF('KWh (Monthly) ENTRY NLI '!BV$5=-1,0,BU80+'KWh (Monthly) ENTRY NLI '!BV80)</f>
        <v>0</v>
      </c>
      <c r="BW80" s="69">
        <f>IF('KWh (Monthly) ENTRY NLI '!BW$5=-1,0,BV80+'KWh (Monthly) ENTRY NLI '!BW80)</f>
        <v>0</v>
      </c>
      <c r="BX80" s="69">
        <f>IF('KWh (Monthly) ENTRY NLI '!BX$5=-1,0,BW80+'KWh (Monthly) ENTRY NLI '!BX80)</f>
        <v>0</v>
      </c>
      <c r="BY80" s="69">
        <f>IF('KWh (Monthly) ENTRY NLI '!BY$5=-1,0,BX80+'KWh (Monthly) ENTRY NLI '!BY80)</f>
        <v>0</v>
      </c>
      <c r="BZ80" s="69">
        <f>IF('KWh (Monthly) ENTRY NLI '!BZ$5=-1,0,BY80+'KWh (Monthly) ENTRY NLI '!BZ80)</f>
        <v>0</v>
      </c>
      <c r="CA80" s="69">
        <f>IF('KWh (Monthly) ENTRY NLI '!CA$5=-1,0,BZ80+'KWh (Monthly) ENTRY NLI '!CA80)</f>
        <v>0</v>
      </c>
      <c r="CB80" s="69">
        <f>IF('KWh (Monthly) ENTRY NLI '!CB$5=-1,0,CA80+'KWh (Monthly) ENTRY NLI '!CB80)</f>
        <v>0</v>
      </c>
      <c r="CC80" s="69">
        <f>IF('KWh (Monthly) ENTRY NLI '!CC$5=-1,0,CB80+'KWh (Monthly) ENTRY NLI '!CC80)</f>
        <v>0</v>
      </c>
      <c r="CD80" s="69">
        <f>IF('KWh (Monthly) ENTRY NLI '!CD$5=-1,0,CC80+'KWh (Monthly) ENTRY NLI '!CD80)</f>
        <v>0</v>
      </c>
      <c r="CE80" s="69">
        <f>IF('KWh (Monthly) ENTRY NLI '!CE$5=-1,0,CD80+'KWh (Monthly) ENTRY NLI '!CE80)</f>
        <v>0</v>
      </c>
      <c r="CF80" s="69">
        <f>IF('KWh (Monthly) ENTRY NLI '!CF$5=-1,0,CE80+'KWh (Monthly) ENTRY NLI '!CF80)</f>
        <v>0</v>
      </c>
      <c r="CG80" s="69">
        <f>IF('KWh (Monthly) ENTRY NLI '!CG$5=-1,0,CF80+'KWh (Monthly) ENTRY NLI '!CG80)</f>
        <v>0</v>
      </c>
      <c r="CH80" s="69">
        <f>IF('KWh (Monthly) ENTRY NLI '!CH$5=-1,0,CG80+'KWh (Monthly) ENTRY NLI '!CH80)</f>
        <v>0</v>
      </c>
      <c r="CI80" s="69">
        <f>IF('KWh (Monthly) ENTRY NLI '!CI$5=-1,0,CH80+'KWh (Monthly) ENTRY NLI '!CI80)</f>
        <v>0</v>
      </c>
      <c r="CJ80" s="69">
        <f>IF('KWh (Monthly) ENTRY NLI '!CJ$5=-1,0,CI80+'KWh (Monthly) ENTRY NLI '!CJ80)</f>
        <v>0</v>
      </c>
      <c r="CK80" s="69">
        <f>IF('KWh (Monthly) ENTRY NLI '!CK$5=-1,0,CJ80+'KWh (Monthly) ENTRY NLI '!CK80)</f>
        <v>0</v>
      </c>
      <c r="CL80" s="69">
        <f>IF('KWh (Monthly) ENTRY NLI '!CL$5=-1,0,CK80+'KWh (Monthly) ENTRY NLI '!CL80)</f>
        <v>0</v>
      </c>
      <c r="CM80" s="69">
        <f>IF('KWh (Monthly) ENTRY NLI '!CM$5=-1,0,CL80+'KWh (Monthly) ENTRY NLI '!CM80)</f>
        <v>0</v>
      </c>
      <c r="CN80" s="69">
        <f>IF('KWh (Monthly) ENTRY NLI '!CN$5=-1,0,CM80+'KWh (Monthly) ENTRY NLI '!CN80)</f>
        <v>0</v>
      </c>
      <c r="CO80" s="69">
        <f>IF('KWh (Monthly) ENTRY NLI '!CO$5=-1,0,CN80+'KWh (Monthly) ENTRY NLI '!CO80)</f>
        <v>0</v>
      </c>
      <c r="CP80" s="69">
        <f>IF('KWh (Monthly) ENTRY NLI '!CP$5=-1,0,CO80+'KWh (Monthly) ENTRY NLI '!CP80)</f>
        <v>0</v>
      </c>
      <c r="CQ80" s="69">
        <f>IF('KWh (Monthly) ENTRY NLI '!CQ$5=-1,0,CP80+'KWh (Monthly) ENTRY NLI '!CQ80)</f>
        <v>0</v>
      </c>
      <c r="CR80" s="69">
        <f>IF('KWh (Monthly) ENTRY NLI '!CR$5=-1,0,CQ80+'KWh (Monthly) ENTRY NLI '!CR80)</f>
        <v>0</v>
      </c>
      <c r="CS80" s="69">
        <f>IF('KWh (Monthly) ENTRY NLI '!CS$5=-1,0,CR80+'KWh (Monthly) ENTRY NLI '!CS80)</f>
        <v>0</v>
      </c>
      <c r="CT80" s="69">
        <f>IF('KWh (Monthly) ENTRY NLI '!CT$5=-1,0,CS80+'KWh (Monthly) ENTRY NLI '!CT80)</f>
        <v>0</v>
      </c>
      <c r="CU80" s="69">
        <f>IF('KWh (Monthly) ENTRY NLI '!CU$5=-1,0,CT80+'KWh (Monthly) ENTRY NLI '!CU80)</f>
        <v>0</v>
      </c>
      <c r="CV80" s="69">
        <f>IF('KWh (Monthly) ENTRY NLI '!CV$5=-1,0,CU80+'KWh (Monthly) ENTRY NLI '!CV80)</f>
        <v>0</v>
      </c>
      <c r="CW80" s="69">
        <f>IF('KWh (Monthly) ENTRY NLI '!CW$5=-1,0,CV80+'KWh (Monthly) ENTRY NLI '!CW80)</f>
        <v>0</v>
      </c>
      <c r="CX80" s="69">
        <f>IF('KWh (Monthly) ENTRY NLI '!CX$5=-1,0,CW80+'KWh (Monthly) ENTRY NLI '!CX80)</f>
        <v>0</v>
      </c>
      <c r="CY80" s="69">
        <f>IF('KWh (Monthly) ENTRY NLI '!CY$5=-1,0,CX80+'KWh (Monthly) ENTRY NLI '!CY80)</f>
        <v>0</v>
      </c>
      <c r="CZ80" s="69">
        <f>IF('KWh (Monthly) ENTRY NLI '!CZ$5=-1,0,CY80+'KWh (Monthly) ENTRY NLI '!CZ80)</f>
        <v>0</v>
      </c>
      <c r="DA80" s="69">
        <f>IF('KWh (Monthly) ENTRY NLI '!DA$5=-1,0,CZ80+'KWh (Monthly) ENTRY NLI '!DA80)</f>
        <v>0</v>
      </c>
      <c r="DB80" s="69">
        <f>IF('KWh (Monthly) ENTRY NLI '!DB$5=-1,0,DA80+'KWh (Monthly) ENTRY NLI '!DB80)</f>
        <v>0</v>
      </c>
      <c r="DC80" s="69">
        <f>IF('KWh (Monthly) ENTRY NLI '!DC$5=-1,0,DB80+'KWh (Monthly) ENTRY NLI '!DC80)</f>
        <v>0</v>
      </c>
      <c r="DD80" s="69">
        <f>IF('KWh (Monthly) ENTRY NLI '!DD$5=-1,0,DC80+'KWh (Monthly) ENTRY NLI '!DD80)</f>
        <v>0</v>
      </c>
      <c r="DE80" s="69">
        <f>IF('KWh (Monthly) ENTRY NLI '!DE$5=-1,0,DD80+'KWh (Monthly) ENTRY NLI '!DE80)</f>
        <v>0</v>
      </c>
      <c r="DF80" s="69">
        <f>IF('KWh (Monthly) ENTRY NLI '!DF$5=-1,0,DE80+'KWh (Monthly) ENTRY NLI '!DF80)</f>
        <v>0</v>
      </c>
      <c r="DG80" s="69">
        <f>IF('KWh (Monthly) ENTRY NLI '!DG$5=-1,0,DF80+'KWh (Monthly) ENTRY NLI '!DG80)</f>
        <v>0</v>
      </c>
      <c r="DH80" s="69">
        <f>IF('KWh (Monthly) ENTRY NLI '!DH$5=-1,0,DG80+'KWh (Monthly) ENTRY NLI '!DH80)</f>
        <v>0</v>
      </c>
      <c r="DI80" s="69">
        <f>IF('KWh (Monthly) ENTRY NLI '!DI$5=-1,0,DH80+'KWh (Monthly) ENTRY NLI '!DI80)</f>
        <v>0</v>
      </c>
      <c r="DJ80" s="69">
        <f>IF('KWh (Monthly) ENTRY NLI '!DJ$5=-1,0,DI80+'KWh (Monthly) ENTRY NLI '!DJ80)</f>
        <v>0</v>
      </c>
      <c r="DK80" s="69">
        <f>IF('KWh (Monthly) ENTRY NLI '!DK$5=-1,0,DJ80+'KWh (Monthly) ENTRY NLI '!DK80)</f>
        <v>0</v>
      </c>
      <c r="DL80" s="69">
        <f>IF('KWh (Monthly) ENTRY NLI '!DL$5=-1,0,DK80+'KWh (Monthly) ENTRY NLI '!DL80)</f>
        <v>0</v>
      </c>
      <c r="DM80" s="69">
        <f>IF('KWh (Monthly) ENTRY NLI '!DM$5=-1,0,DL80+'KWh (Monthly) ENTRY NLI '!DM80)</f>
        <v>0</v>
      </c>
      <c r="DN80" s="69">
        <f>IF('KWh (Monthly) ENTRY NLI '!DN$5=-1,0,DM80+'KWh (Monthly) ENTRY NLI '!DN80)</f>
        <v>0</v>
      </c>
      <c r="DO80" s="69">
        <f>IF('KWh (Monthly) ENTRY NLI '!DO$5=-1,0,DN80+'KWh (Monthly) ENTRY NLI '!DO80)</f>
        <v>0</v>
      </c>
      <c r="DP80" s="69">
        <f>IF('KWh (Monthly) ENTRY NLI '!DP$5=-1,0,DO80+'KWh (Monthly) ENTRY NLI '!DP80)</f>
        <v>0</v>
      </c>
      <c r="DQ80" s="69">
        <f>IF('KWh (Monthly) ENTRY NLI '!DQ$5=-1,0,DP80+'KWh (Monthly) ENTRY NLI '!DQ80)</f>
        <v>0</v>
      </c>
      <c r="DR80" s="69">
        <f>IF('KWh (Monthly) ENTRY NLI '!DR$5=-1,0,DQ80+'KWh (Monthly) ENTRY NLI '!DR80)</f>
        <v>0</v>
      </c>
    </row>
    <row r="81" spans="1:122" x14ac:dyDescent="0.25">
      <c r="A81" s="162"/>
      <c r="B81" s="45" t="s">
        <v>6</v>
      </c>
      <c r="C81" s="69">
        <f>IF('KWh (Monthly) ENTRY NLI '!C$5=0,0,'KWh (Monthly) ENTRY NLI '!C81)</f>
        <v>0</v>
      </c>
      <c r="D81" s="69">
        <f>IF('KWh (Monthly) ENTRY NLI '!D$5=0,0,C81+'KWh (Monthly) ENTRY NLI '!D81)</f>
        <v>0</v>
      </c>
      <c r="E81" s="69">
        <f>IF('KWh (Monthly) ENTRY NLI '!E$5=0,0,D81+'KWh (Monthly) ENTRY NLI '!E81)</f>
        <v>0</v>
      </c>
      <c r="F81" s="69">
        <f>IF('KWh (Monthly) ENTRY NLI '!F$5=0,0,E81+'KWh (Monthly) ENTRY NLI '!F81)</f>
        <v>0</v>
      </c>
      <c r="G81" s="69">
        <f>IF('KWh (Monthly) ENTRY NLI '!G$5=0,0,F81+'KWh (Monthly) ENTRY NLI '!G81)</f>
        <v>0</v>
      </c>
      <c r="H81" s="69">
        <f>IF('KWh (Monthly) ENTRY NLI '!H$5=0,0,G81+'KWh (Monthly) ENTRY NLI '!H81)</f>
        <v>0</v>
      </c>
      <c r="I81" s="69">
        <f>IF('KWh (Monthly) ENTRY NLI '!I$5=0,0,H81+'KWh (Monthly) ENTRY NLI '!I81)</f>
        <v>0</v>
      </c>
      <c r="J81" s="69">
        <f>IF('KWh (Monthly) ENTRY NLI '!J$5=0,0,I81+'KWh (Monthly) ENTRY NLI '!J81)</f>
        <v>0</v>
      </c>
      <c r="K81" s="69">
        <f>IF('KWh (Monthly) ENTRY NLI '!K$5=0,0,J81+'KWh (Monthly) ENTRY NLI '!K81)</f>
        <v>0</v>
      </c>
      <c r="L81" s="69">
        <f>IF('KWh (Monthly) ENTRY NLI '!L$5=0,0,K81+'KWh (Monthly) ENTRY NLI '!L81)</f>
        <v>0</v>
      </c>
      <c r="M81" s="69">
        <f>IF('KWh (Monthly) ENTRY NLI '!M$5=0,0,L81+'KWh (Monthly) ENTRY NLI '!M81)</f>
        <v>0</v>
      </c>
      <c r="N81" s="69">
        <f>IF('KWh (Monthly) ENTRY NLI '!N$5=0,0,M81+'KWh (Monthly) ENTRY NLI '!N81)</f>
        <v>0</v>
      </c>
      <c r="O81" s="69">
        <f>IF('KWh (Monthly) ENTRY NLI '!O$5=0,0,N81+'KWh (Monthly) ENTRY NLI '!O81)</f>
        <v>0</v>
      </c>
      <c r="P81" s="69">
        <f>IF('KWh (Monthly) ENTRY NLI '!P$5=0,0,O81+'KWh (Monthly) ENTRY NLI '!P81)</f>
        <v>0</v>
      </c>
      <c r="Q81" s="69">
        <f>IF('KWh (Monthly) ENTRY NLI '!Q$5=0,0,P81+'KWh (Monthly) ENTRY NLI '!Q81)</f>
        <v>0</v>
      </c>
      <c r="R81" s="69">
        <f>IF('KWh (Monthly) ENTRY NLI '!R$5=0,0,Q81+'KWh (Monthly) ENTRY NLI '!R81)</f>
        <v>0</v>
      </c>
      <c r="S81" s="69">
        <f>IF('KWh (Monthly) ENTRY NLI '!S$5=0,0,R81+'KWh (Monthly) ENTRY NLI '!S81)</f>
        <v>0</v>
      </c>
      <c r="T81" s="69">
        <f>IF('KWh (Monthly) ENTRY NLI '!T$5=0,0,S81+'KWh (Monthly) ENTRY NLI '!T81)</f>
        <v>0</v>
      </c>
      <c r="U81" s="69">
        <f>IF('KWh (Monthly) ENTRY NLI '!U$5=0,0,T81+'KWh (Monthly) ENTRY NLI '!U81)</f>
        <v>0</v>
      </c>
      <c r="V81" s="69">
        <f>IF('KWh (Monthly) ENTRY NLI '!V$5=0,0,U81+'KWh (Monthly) ENTRY NLI '!V81)</f>
        <v>0</v>
      </c>
      <c r="W81" s="69">
        <f>IF('KWh (Monthly) ENTRY NLI '!W$5=0,0,V81+'KWh (Monthly) ENTRY NLI '!W81)</f>
        <v>0</v>
      </c>
      <c r="X81" s="69">
        <f>IF('KWh (Monthly) ENTRY NLI '!X$5=0,0,W81+'KWh (Monthly) ENTRY NLI '!X81)</f>
        <v>0</v>
      </c>
      <c r="Y81" s="69">
        <f>IF('KWh (Monthly) ENTRY NLI '!Y$5=0,0,X81+'KWh (Monthly) ENTRY NLI '!Y81)</f>
        <v>0</v>
      </c>
      <c r="Z81" s="69">
        <f>IF('KWh (Monthly) ENTRY NLI '!Z$5=0,0,Y81+'KWh (Monthly) ENTRY NLI '!Z81)</f>
        <v>0</v>
      </c>
      <c r="AA81" s="69">
        <f>IF('KWh (Monthly) ENTRY NLI '!AA$5=0,0,Z81+'KWh (Monthly) ENTRY NLI '!AA81)</f>
        <v>0</v>
      </c>
      <c r="AB81" s="69">
        <f>IF('KWh (Monthly) ENTRY NLI '!AB$5=0,0,AA81+'KWh (Monthly) ENTRY NLI '!AB81)</f>
        <v>0</v>
      </c>
      <c r="AC81" s="69">
        <f>IF('KWh (Monthly) ENTRY NLI '!AC$5=0,0,AB81+'KWh (Monthly) ENTRY NLI '!AC81)</f>
        <v>0</v>
      </c>
      <c r="AD81" s="69">
        <f>IF('KWh (Monthly) ENTRY NLI '!AD$5=0,0,AC81+'KWh (Monthly) ENTRY NLI '!AD81)</f>
        <v>0</v>
      </c>
      <c r="AE81" s="69">
        <f>IF('KWh (Monthly) ENTRY NLI '!AE$5=0,0,AD81+'KWh (Monthly) ENTRY NLI '!AE81)</f>
        <v>0</v>
      </c>
      <c r="AF81" s="69">
        <f>IF('KWh (Monthly) ENTRY NLI '!AF$5=0,0,AE81+'KWh (Monthly) ENTRY NLI '!AF81)</f>
        <v>0</v>
      </c>
      <c r="AG81" s="69">
        <f>IF('KWh (Monthly) ENTRY NLI '!AG$5=0,0,AF81+'KWh (Monthly) ENTRY NLI '!AG81)</f>
        <v>0</v>
      </c>
      <c r="AH81" s="69">
        <f>IF('KWh (Monthly) ENTRY NLI '!AH$5=0,0,AG81+'KWh (Monthly) ENTRY NLI '!AH81)</f>
        <v>0</v>
      </c>
      <c r="AI81" s="69">
        <f>IF('KWh (Monthly) ENTRY NLI '!AI$5=0,0,AH81+'KWh (Monthly) ENTRY NLI '!AI81)</f>
        <v>0</v>
      </c>
      <c r="AJ81" s="69">
        <f>IF('KWh (Monthly) ENTRY NLI '!AJ$5=0,0,AI81+'KWh (Monthly) ENTRY NLI '!AJ81)</f>
        <v>0</v>
      </c>
      <c r="AK81" s="69">
        <f>IF('KWh (Monthly) ENTRY NLI '!AK$5=0,0,AJ81+'KWh (Monthly) ENTRY NLI '!AK81)</f>
        <v>0</v>
      </c>
      <c r="AL81" s="69">
        <f>IF('KWh (Monthly) ENTRY NLI '!AL$5=0,0,AK81+'KWh (Monthly) ENTRY NLI '!AL81)</f>
        <v>0</v>
      </c>
      <c r="AM81" s="69">
        <f>IF('KWh (Monthly) ENTRY NLI '!AM$5=0,0,AL81+'KWh (Monthly) ENTRY NLI '!AM81)</f>
        <v>0</v>
      </c>
      <c r="AN81" s="69">
        <f>IF('KWh (Monthly) ENTRY NLI '!AN$5=0,0,AM81+'KWh (Monthly) ENTRY NLI '!AN81)</f>
        <v>0</v>
      </c>
      <c r="AO81" s="69">
        <f>IF('KWh (Monthly) ENTRY NLI '!AO$5=-1,0,AN81+'KWh (Monthly) ENTRY NLI '!AO81)</f>
        <v>0</v>
      </c>
      <c r="AP81" s="69">
        <f>IF('KWh (Monthly) ENTRY NLI '!AP$5=-1,0,AO81+'KWh (Monthly) ENTRY NLI '!AP81)</f>
        <v>0</v>
      </c>
      <c r="AQ81" s="69">
        <f>IF('KWh (Monthly) ENTRY NLI '!AQ$5=-1,0,AP81+'KWh (Monthly) ENTRY NLI '!AQ81)</f>
        <v>0</v>
      </c>
      <c r="AR81" s="69">
        <f>IF('KWh (Monthly) ENTRY NLI '!AR$5=-1,0,AQ81+'KWh (Monthly) ENTRY NLI '!AR81)</f>
        <v>0</v>
      </c>
      <c r="AS81" s="69">
        <f>IF('KWh (Monthly) ENTRY NLI '!AS$5=-1,0,AR81+'KWh (Monthly) ENTRY NLI '!AS81)</f>
        <v>0</v>
      </c>
      <c r="AT81" s="69">
        <f>IF('KWh (Monthly) ENTRY NLI '!AT$5=-1,0,AS81+'KWh (Monthly) ENTRY NLI '!AT81)</f>
        <v>0</v>
      </c>
      <c r="AU81" s="69">
        <f>IF('KWh (Monthly) ENTRY NLI '!AU$5=-1,0,AT81+'KWh (Monthly) ENTRY NLI '!AU81)</f>
        <v>0</v>
      </c>
      <c r="AV81" s="69">
        <f>IF('KWh (Monthly) ENTRY NLI '!AV$5=-1,0,AU81+'KWh (Monthly) ENTRY NLI '!AV81)</f>
        <v>0</v>
      </c>
      <c r="AW81" s="69">
        <f>IF('KWh (Monthly) ENTRY NLI '!AW$5=-1,0,AV81+'KWh (Monthly) ENTRY NLI '!AW81)</f>
        <v>0</v>
      </c>
      <c r="AX81" s="69">
        <f>IF('KWh (Monthly) ENTRY NLI '!AX$5=-1,0,AW81+'KWh (Monthly) ENTRY NLI '!AX81)</f>
        <v>0</v>
      </c>
      <c r="AY81" s="69">
        <f>IF('KWh (Monthly) ENTRY NLI '!AY$5=-1,0,AX81+'KWh (Monthly) ENTRY NLI '!AY81)</f>
        <v>0</v>
      </c>
      <c r="AZ81" s="69">
        <f>IF('KWh (Monthly) ENTRY NLI '!AZ$5=-1,0,AY81+'KWh (Monthly) ENTRY NLI '!AZ81)</f>
        <v>0</v>
      </c>
      <c r="BA81" s="69">
        <f>IF('KWh (Monthly) ENTRY NLI '!BA$5=-1,0,AZ81+'KWh (Monthly) ENTRY NLI '!BA81)</f>
        <v>0</v>
      </c>
      <c r="BB81" s="69">
        <f>IF('KWh (Monthly) ENTRY NLI '!BB$5=-1,0,BA81+'KWh (Monthly) ENTRY NLI '!BB81)</f>
        <v>0</v>
      </c>
      <c r="BC81" s="69">
        <f>IF('KWh (Monthly) ENTRY NLI '!BC$5=-1,0,BB81+'KWh (Monthly) ENTRY NLI '!BC81)</f>
        <v>0</v>
      </c>
      <c r="BD81" s="69">
        <f>IF('KWh (Monthly) ENTRY NLI '!BD$5=-1,0,BC81+'KWh (Monthly) ENTRY NLI '!BD81)</f>
        <v>0</v>
      </c>
      <c r="BE81" s="69">
        <f>IF('KWh (Monthly) ENTRY NLI '!BE$5=-1,0,BD81+'KWh (Monthly) ENTRY NLI '!BE81)</f>
        <v>0</v>
      </c>
      <c r="BF81" s="69">
        <f>IF('KWh (Monthly) ENTRY NLI '!BF$5=-1,0,BE81+'KWh (Monthly) ENTRY NLI '!BF81)</f>
        <v>0</v>
      </c>
      <c r="BG81" s="69">
        <f>IF('KWh (Monthly) ENTRY NLI '!BG$5=-1,0,BF81+'KWh (Monthly) ENTRY NLI '!BG81)</f>
        <v>0</v>
      </c>
      <c r="BH81" s="69">
        <f>IF('KWh (Monthly) ENTRY NLI '!BH$5=-1,0,BG81+'KWh (Monthly) ENTRY NLI '!BH81)</f>
        <v>0</v>
      </c>
      <c r="BI81" s="69">
        <f>IF('KWh (Monthly) ENTRY NLI '!BI$5=-1,0,BH81+'KWh (Monthly) ENTRY NLI '!BI81)</f>
        <v>0</v>
      </c>
      <c r="BJ81" s="69">
        <f>IF('KWh (Monthly) ENTRY NLI '!BJ$5=-1,0,BI81+'KWh (Monthly) ENTRY NLI '!BJ81)</f>
        <v>0</v>
      </c>
      <c r="BK81" s="69">
        <f>IF('KWh (Monthly) ENTRY NLI '!BK$5=-1,0,BJ81+'KWh (Monthly) ENTRY NLI '!BK81)</f>
        <v>0</v>
      </c>
      <c r="BL81" s="69">
        <f>IF('KWh (Monthly) ENTRY NLI '!BL$5=-1,0,BK81+'KWh (Monthly) ENTRY NLI '!BL81)</f>
        <v>0</v>
      </c>
      <c r="BM81" s="69">
        <f>IF('KWh (Monthly) ENTRY NLI '!BM$5=-1,0,BL81+'KWh (Monthly) ENTRY NLI '!BM81)</f>
        <v>0</v>
      </c>
      <c r="BN81" s="69">
        <f>IF('KWh (Monthly) ENTRY NLI '!BN$5=-1,0,BM81+'KWh (Monthly) ENTRY NLI '!BN81)</f>
        <v>0</v>
      </c>
      <c r="BO81" s="69">
        <f>IF('KWh (Monthly) ENTRY NLI '!BO$5=-1,0,BN81+'KWh (Monthly) ENTRY NLI '!BO81)</f>
        <v>0</v>
      </c>
      <c r="BP81" s="69">
        <f>IF('KWh (Monthly) ENTRY NLI '!BP$5=-1,0,BO81+'KWh (Monthly) ENTRY NLI '!BP81)</f>
        <v>0</v>
      </c>
      <c r="BQ81" s="69">
        <f>IF('KWh (Monthly) ENTRY NLI '!BQ$5=-1,0,BP81+'KWh (Monthly) ENTRY NLI '!BQ81)</f>
        <v>0</v>
      </c>
      <c r="BR81" s="69">
        <f>IF('KWh (Monthly) ENTRY NLI '!BR$5=-1,0,BQ81+'KWh (Monthly) ENTRY NLI '!BR81)</f>
        <v>0</v>
      </c>
      <c r="BS81" s="69">
        <f>IF('KWh (Monthly) ENTRY NLI '!BS$5=-1,0,BR81+'KWh (Monthly) ENTRY NLI '!BS81)</f>
        <v>0</v>
      </c>
      <c r="BT81" s="69">
        <f>IF('KWh (Monthly) ENTRY NLI '!BT$5=-1,0,BS81+'KWh (Monthly) ENTRY NLI '!BT81)</f>
        <v>0</v>
      </c>
      <c r="BU81" s="69">
        <f>IF('KWh (Monthly) ENTRY NLI '!BU$5=-1,0,BT81+'KWh (Monthly) ENTRY NLI '!BU81)</f>
        <v>0</v>
      </c>
      <c r="BV81" s="69">
        <f>IF('KWh (Monthly) ENTRY NLI '!BV$5=-1,0,BU81+'KWh (Monthly) ENTRY NLI '!BV81)</f>
        <v>0</v>
      </c>
      <c r="BW81" s="69">
        <f>IF('KWh (Monthly) ENTRY NLI '!BW$5=-1,0,BV81+'KWh (Monthly) ENTRY NLI '!BW81)</f>
        <v>0</v>
      </c>
      <c r="BX81" s="69">
        <f>IF('KWh (Monthly) ENTRY NLI '!BX$5=-1,0,BW81+'KWh (Monthly) ENTRY NLI '!BX81)</f>
        <v>0</v>
      </c>
      <c r="BY81" s="69">
        <f>IF('KWh (Monthly) ENTRY NLI '!BY$5=-1,0,BX81+'KWh (Monthly) ENTRY NLI '!BY81)</f>
        <v>0</v>
      </c>
      <c r="BZ81" s="69">
        <f>IF('KWh (Monthly) ENTRY NLI '!BZ$5=-1,0,BY81+'KWh (Monthly) ENTRY NLI '!BZ81)</f>
        <v>0</v>
      </c>
      <c r="CA81" s="69">
        <f>IF('KWh (Monthly) ENTRY NLI '!CA$5=-1,0,BZ81+'KWh (Monthly) ENTRY NLI '!CA81)</f>
        <v>0</v>
      </c>
      <c r="CB81" s="69">
        <f>IF('KWh (Monthly) ENTRY NLI '!CB$5=-1,0,CA81+'KWh (Monthly) ENTRY NLI '!CB81)</f>
        <v>0</v>
      </c>
      <c r="CC81" s="69">
        <f>IF('KWh (Monthly) ENTRY NLI '!CC$5=-1,0,CB81+'KWh (Monthly) ENTRY NLI '!CC81)</f>
        <v>0</v>
      </c>
      <c r="CD81" s="69">
        <f>IF('KWh (Monthly) ENTRY NLI '!CD$5=-1,0,CC81+'KWh (Monthly) ENTRY NLI '!CD81)</f>
        <v>0</v>
      </c>
      <c r="CE81" s="69">
        <f>IF('KWh (Monthly) ENTRY NLI '!CE$5=-1,0,CD81+'KWh (Monthly) ENTRY NLI '!CE81)</f>
        <v>0</v>
      </c>
      <c r="CF81" s="69">
        <f>IF('KWh (Monthly) ENTRY NLI '!CF$5=-1,0,CE81+'KWh (Monthly) ENTRY NLI '!CF81)</f>
        <v>0</v>
      </c>
      <c r="CG81" s="69">
        <f>IF('KWh (Monthly) ENTRY NLI '!CG$5=-1,0,CF81+'KWh (Monthly) ENTRY NLI '!CG81)</f>
        <v>0</v>
      </c>
      <c r="CH81" s="69">
        <f>IF('KWh (Monthly) ENTRY NLI '!CH$5=-1,0,CG81+'KWh (Monthly) ENTRY NLI '!CH81)</f>
        <v>0</v>
      </c>
      <c r="CI81" s="69">
        <f>IF('KWh (Monthly) ENTRY NLI '!CI$5=-1,0,CH81+'KWh (Monthly) ENTRY NLI '!CI81)</f>
        <v>0</v>
      </c>
      <c r="CJ81" s="69">
        <f>IF('KWh (Monthly) ENTRY NLI '!CJ$5=-1,0,CI81+'KWh (Monthly) ENTRY NLI '!CJ81)</f>
        <v>0</v>
      </c>
      <c r="CK81" s="69">
        <f>IF('KWh (Monthly) ENTRY NLI '!CK$5=-1,0,CJ81+'KWh (Monthly) ENTRY NLI '!CK81)</f>
        <v>0</v>
      </c>
      <c r="CL81" s="69">
        <f>IF('KWh (Monthly) ENTRY NLI '!CL$5=-1,0,CK81+'KWh (Monthly) ENTRY NLI '!CL81)</f>
        <v>0</v>
      </c>
      <c r="CM81" s="69">
        <f>IF('KWh (Monthly) ENTRY NLI '!CM$5=-1,0,CL81+'KWh (Monthly) ENTRY NLI '!CM81)</f>
        <v>0</v>
      </c>
      <c r="CN81" s="69">
        <f>IF('KWh (Monthly) ENTRY NLI '!CN$5=-1,0,CM81+'KWh (Monthly) ENTRY NLI '!CN81)</f>
        <v>0</v>
      </c>
      <c r="CO81" s="69">
        <f>IF('KWh (Monthly) ENTRY NLI '!CO$5=-1,0,CN81+'KWh (Monthly) ENTRY NLI '!CO81)</f>
        <v>0</v>
      </c>
      <c r="CP81" s="69">
        <f>IF('KWh (Monthly) ENTRY NLI '!CP$5=-1,0,CO81+'KWh (Monthly) ENTRY NLI '!CP81)</f>
        <v>0</v>
      </c>
      <c r="CQ81" s="69">
        <f>IF('KWh (Monthly) ENTRY NLI '!CQ$5=-1,0,CP81+'KWh (Monthly) ENTRY NLI '!CQ81)</f>
        <v>0</v>
      </c>
      <c r="CR81" s="69">
        <f>IF('KWh (Monthly) ENTRY NLI '!CR$5=-1,0,CQ81+'KWh (Monthly) ENTRY NLI '!CR81)</f>
        <v>0</v>
      </c>
      <c r="CS81" s="69">
        <f>IF('KWh (Monthly) ENTRY NLI '!CS$5=-1,0,CR81+'KWh (Monthly) ENTRY NLI '!CS81)</f>
        <v>0</v>
      </c>
      <c r="CT81" s="69">
        <f>IF('KWh (Monthly) ENTRY NLI '!CT$5=-1,0,CS81+'KWh (Monthly) ENTRY NLI '!CT81)</f>
        <v>0</v>
      </c>
      <c r="CU81" s="69">
        <f>IF('KWh (Monthly) ENTRY NLI '!CU$5=-1,0,CT81+'KWh (Monthly) ENTRY NLI '!CU81)</f>
        <v>0</v>
      </c>
      <c r="CV81" s="69">
        <f>IF('KWh (Monthly) ENTRY NLI '!CV$5=-1,0,CU81+'KWh (Monthly) ENTRY NLI '!CV81)</f>
        <v>0</v>
      </c>
      <c r="CW81" s="69">
        <f>IF('KWh (Monthly) ENTRY NLI '!CW$5=-1,0,CV81+'KWh (Monthly) ENTRY NLI '!CW81)</f>
        <v>0</v>
      </c>
      <c r="CX81" s="69">
        <f>IF('KWh (Monthly) ENTRY NLI '!CX$5=-1,0,CW81+'KWh (Monthly) ENTRY NLI '!CX81)</f>
        <v>0</v>
      </c>
      <c r="CY81" s="69">
        <f>IF('KWh (Monthly) ENTRY NLI '!CY$5=-1,0,CX81+'KWh (Monthly) ENTRY NLI '!CY81)</f>
        <v>0</v>
      </c>
      <c r="CZ81" s="69">
        <f>IF('KWh (Monthly) ENTRY NLI '!CZ$5=-1,0,CY81+'KWh (Monthly) ENTRY NLI '!CZ81)</f>
        <v>0</v>
      </c>
      <c r="DA81" s="69">
        <f>IF('KWh (Monthly) ENTRY NLI '!DA$5=-1,0,CZ81+'KWh (Monthly) ENTRY NLI '!DA81)</f>
        <v>0</v>
      </c>
      <c r="DB81" s="69">
        <f>IF('KWh (Monthly) ENTRY NLI '!DB$5=-1,0,DA81+'KWh (Monthly) ENTRY NLI '!DB81)</f>
        <v>0</v>
      </c>
      <c r="DC81" s="69">
        <f>IF('KWh (Monthly) ENTRY NLI '!DC$5=-1,0,DB81+'KWh (Monthly) ENTRY NLI '!DC81)</f>
        <v>0</v>
      </c>
      <c r="DD81" s="69">
        <f>IF('KWh (Monthly) ENTRY NLI '!DD$5=-1,0,DC81+'KWh (Monthly) ENTRY NLI '!DD81)</f>
        <v>0</v>
      </c>
      <c r="DE81" s="69">
        <f>IF('KWh (Monthly) ENTRY NLI '!DE$5=-1,0,DD81+'KWh (Monthly) ENTRY NLI '!DE81)</f>
        <v>0</v>
      </c>
      <c r="DF81" s="69">
        <f>IF('KWh (Monthly) ENTRY NLI '!DF$5=-1,0,DE81+'KWh (Monthly) ENTRY NLI '!DF81)</f>
        <v>0</v>
      </c>
      <c r="DG81" s="69">
        <f>IF('KWh (Monthly) ENTRY NLI '!DG$5=-1,0,DF81+'KWh (Monthly) ENTRY NLI '!DG81)</f>
        <v>0</v>
      </c>
      <c r="DH81" s="69">
        <f>IF('KWh (Monthly) ENTRY NLI '!DH$5=-1,0,DG81+'KWh (Monthly) ENTRY NLI '!DH81)</f>
        <v>0</v>
      </c>
      <c r="DI81" s="69">
        <f>IF('KWh (Monthly) ENTRY NLI '!DI$5=-1,0,DH81+'KWh (Monthly) ENTRY NLI '!DI81)</f>
        <v>0</v>
      </c>
      <c r="DJ81" s="69">
        <f>IF('KWh (Monthly) ENTRY NLI '!DJ$5=-1,0,DI81+'KWh (Monthly) ENTRY NLI '!DJ81)</f>
        <v>0</v>
      </c>
      <c r="DK81" s="69">
        <f>IF('KWh (Monthly) ENTRY NLI '!DK$5=-1,0,DJ81+'KWh (Monthly) ENTRY NLI '!DK81)</f>
        <v>0</v>
      </c>
      <c r="DL81" s="69">
        <f>IF('KWh (Monthly) ENTRY NLI '!DL$5=-1,0,DK81+'KWh (Monthly) ENTRY NLI '!DL81)</f>
        <v>0</v>
      </c>
      <c r="DM81" s="69">
        <f>IF('KWh (Monthly) ENTRY NLI '!DM$5=-1,0,DL81+'KWh (Monthly) ENTRY NLI '!DM81)</f>
        <v>0</v>
      </c>
      <c r="DN81" s="69">
        <f>IF('KWh (Monthly) ENTRY NLI '!DN$5=-1,0,DM81+'KWh (Monthly) ENTRY NLI '!DN81)</f>
        <v>0</v>
      </c>
      <c r="DO81" s="69">
        <f>IF('KWh (Monthly) ENTRY NLI '!DO$5=-1,0,DN81+'KWh (Monthly) ENTRY NLI '!DO81)</f>
        <v>0</v>
      </c>
      <c r="DP81" s="69">
        <f>IF('KWh (Monthly) ENTRY NLI '!DP$5=-1,0,DO81+'KWh (Monthly) ENTRY NLI '!DP81)</f>
        <v>0</v>
      </c>
      <c r="DQ81" s="69">
        <f>IF('KWh (Monthly) ENTRY NLI '!DQ$5=-1,0,DP81+'KWh (Monthly) ENTRY NLI '!DQ81)</f>
        <v>0</v>
      </c>
      <c r="DR81" s="69">
        <f>IF('KWh (Monthly) ENTRY NLI '!DR$5=-1,0,DQ81+'KWh (Monthly) ENTRY NLI '!DR81)</f>
        <v>0</v>
      </c>
    </row>
    <row r="82" spans="1:122" x14ac:dyDescent="0.25">
      <c r="A82" s="162"/>
      <c r="B82" s="45" t="s">
        <v>10</v>
      </c>
      <c r="C82" s="69">
        <f>IF('KWh (Monthly) ENTRY NLI '!C$5=0,0,'KWh (Monthly) ENTRY NLI '!C82)</f>
        <v>0</v>
      </c>
      <c r="D82" s="69">
        <f>IF('KWh (Monthly) ENTRY NLI '!D$5=0,0,C82+'KWh (Monthly) ENTRY NLI '!D82)</f>
        <v>0</v>
      </c>
      <c r="E82" s="69">
        <f>IF('KWh (Monthly) ENTRY NLI '!E$5=0,0,D82+'KWh (Monthly) ENTRY NLI '!E82)</f>
        <v>0</v>
      </c>
      <c r="F82" s="69">
        <f>IF('KWh (Monthly) ENTRY NLI '!F$5=0,0,E82+'KWh (Monthly) ENTRY NLI '!F82)</f>
        <v>0</v>
      </c>
      <c r="G82" s="69">
        <f>IF('KWh (Monthly) ENTRY NLI '!G$5=0,0,F82+'KWh (Monthly) ENTRY NLI '!G82)</f>
        <v>0</v>
      </c>
      <c r="H82" s="69">
        <f>IF('KWh (Monthly) ENTRY NLI '!H$5=0,0,G82+'KWh (Monthly) ENTRY NLI '!H82)</f>
        <v>0</v>
      </c>
      <c r="I82" s="69">
        <f>IF('KWh (Monthly) ENTRY NLI '!I$5=0,0,H82+'KWh (Monthly) ENTRY NLI '!I82)</f>
        <v>0</v>
      </c>
      <c r="J82" s="69">
        <f>IF('KWh (Monthly) ENTRY NLI '!J$5=0,0,I82+'KWh (Monthly) ENTRY NLI '!J82)</f>
        <v>0</v>
      </c>
      <c r="K82" s="69">
        <f>IF('KWh (Monthly) ENTRY NLI '!K$5=0,0,J82+'KWh (Monthly) ENTRY NLI '!K82)</f>
        <v>0</v>
      </c>
      <c r="L82" s="69">
        <f>IF('KWh (Monthly) ENTRY NLI '!L$5=0,0,K82+'KWh (Monthly) ENTRY NLI '!L82)</f>
        <v>0</v>
      </c>
      <c r="M82" s="69">
        <f>IF('KWh (Monthly) ENTRY NLI '!M$5=0,0,L82+'KWh (Monthly) ENTRY NLI '!M82)</f>
        <v>0</v>
      </c>
      <c r="N82" s="69">
        <f>IF('KWh (Monthly) ENTRY NLI '!N$5=0,0,M82+'KWh (Monthly) ENTRY NLI '!N82)</f>
        <v>0</v>
      </c>
      <c r="O82" s="69">
        <f>IF('KWh (Monthly) ENTRY NLI '!O$5=0,0,N82+'KWh (Monthly) ENTRY NLI '!O82)</f>
        <v>0</v>
      </c>
      <c r="P82" s="69">
        <f>IF('KWh (Monthly) ENTRY NLI '!P$5=0,0,O82+'KWh (Monthly) ENTRY NLI '!P82)</f>
        <v>0</v>
      </c>
      <c r="Q82" s="69">
        <f>IF('KWh (Monthly) ENTRY NLI '!Q$5=0,0,P82+'KWh (Monthly) ENTRY NLI '!Q82)</f>
        <v>0</v>
      </c>
      <c r="R82" s="69">
        <f>IF('KWh (Monthly) ENTRY NLI '!R$5=0,0,Q82+'KWh (Monthly) ENTRY NLI '!R82)</f>
        <v>0</v>
      </c>
      <c r="S82" s="69">
        <f>IF('KWh (Monthly) ENTRY NLI '!S$5=0,0,R82+'KWh (Monthly) ENTRY NLI '!S82)</f>
        <v>0</v>
      </c>
      <c r="T82" s="69">
        <f>IF('KWh (Monthly) ENTRY NLI '!T$5=0,0,S82+'KWh (Monthly) ENTRY NLI '!T82)</f>
        <v>0</v>
      </c>
      <c r="U82" s="69">
        <f>IF('KWh (Monthly) ENTRY NLI '!U$5=0,0,T82+'KWh (Monthly) ENTRY NLI '!U82)</f>
        <v>0</v>
      </c>
      <c r="V82" s="69">
        <f>IF('KWh (Monthly) ENTRY NLI '!V$5=0,0,U82+'KWh (Monthly) ENTRY NLI '!V82)</f>
        <v>0</v>
      </c>
      <c r="W82" s="69">
        <f>IF('KWh (Monthly) ENTRY NLI '!W$5=0,0,V82+'KWh (Monthly) ENTRY NLI '!W82)</f>
        <v>0</v>
      </c>
      <c r="X82" s="69">
        <f>IF('KWh (Monthly) ENTRY NLI '!X$5=0,0,W82+'KWh (Monthly) ENTRY NLI '!X82)</f>
        <v>0</v>
      </c>
      <c r="Y82" s="69">
        <f>IF('KWh (Monthly) ENTRY NLI '!Y$5=0,0,X82+'KWh (Monthly) ENTRY NLI '!Y82)</f>
        <v>0</v>
      </c>
      <c r="Z82" s="69">
        <f>IF('KWh (Monthly) ENTRY NLI '!Z$5=0,0,Y82+'KWh (Monthly) ENTRY NLI '!Z82)</f>
        <v>0</v>
      </c>
      <c r="AA82" s="69">
        <f>IF('KWh (Monthly) ENTRY NLI '!AA$5=0,0,Z82+'KWh (Monthly) ENTRY NLI '!AA82)</f>
        <v>0</v>
      </c>
      <c r="AB82" s="69">
        <f>IF('KWh (Monthly) ENTRY NLI '!AB$5=0,0,AA82+'KWh (Monthly) ENTRY NLI '!AB82)</f>
        <v>0</v>
      </c>
      <c r="AC82" s="69">
        <f>IF('KWh (Monthly) ENTRY NLI '!AC$5=0,0,AB82+'KWh (Monthly) ENTRY NLI '!AC82)</f>
        <v>0</v>
      </c>
      <c r="AD82" s="69">
        <f>IF('KWh (Monthly) ENTRY NLI '!AD$5=0,0,AC82+'KWh (Monthly) ENTRY NLI '!AD82)</f>
        <v>0</v>
      </c>
      <c r="AE82" s="69">
        <f>IF('KWh (Monthly) ENTRY NLI '!AE$5=0,0,AD82+'KWh (Monthly) ENTRY NLI '!AE82)</f>
        <v>0</v>
      </c>
      <c r="AF82" s="69">
        <f>IF('KWh (Monthly) ENTRY NLI '!AF$5=0,0,AE82+'KWh (Monthly) ENTRY NLI '!AF82)</f>
        <v>0</v>
      </c>
      <c r="AG82" s="69">
        <f>IF('KWh (Monthly) ENTRY NLI '!AG$5=0,0,AF82+'KWh (Monthly) ENTRY NLI '!AG82)</f>
        <v>0</v>
      </c>
      <c r="AH82" s="69">
        <f>IF('KWh (Monthly) ENTRY NLI '!AH$5=0,0,AG82+'KWh (Monthly) ENTRY NLI '!AH82)</f>
        <v>0</v>
      </c>
      <c r="AI82" s="69">
        <f>IF('KWh (Monthly) ENTRY NLI '!AI$5=0,0,AH82+'KWh (Monthly) ENTRY NLI '!AI82)</f>
        <v>0</v>
      </c>
      <c r="AJ82" s="69">
        <f>IF('KWh (Monthly) ENTRY NLI '!AJ$5=0,0,AI82+'KWh (Monthly) ENTRY NLI '!AJ82)</f>
        <v>0</v>
      </c>
      <c r="AK82" s="69">
        <f>IF('KWh (Monthly) ENTRY NLI '!AK$5=0,0,AJ82+'KWh (Monthly) ENTRY NLI '!AK82)</f>
        <v>0</v>
      </c>
      <c r="AL82" s="69">
        <f>IF('KWh (Monthly) ENTRY NLI '!AL$5=0,0,AK82+'KWh (Monthly) ENTRY NLI '!AL82)</f>
        <v>0</v>
      </c>
      <c r="AM82" s="69">
        <f>IF('KWh (Monthly) ENTRY NLI '!AM$5=0,0,AL82+'KWh (Monthly) ENTRY NLI '!AM82)</f>
        <v>0</v>
      </c>
      <c r="AN82" s="69">
        <f>IF('KWh (Monthly) ENTRY NLI '!AN$5=0,0,AM82+'KWh (Monthly) ENTRY NLI '!AN82)</f>
        <v>0</v>
      </c>
      <c r="AO82" s="69">
        <f>IF('KWh (Monthly) ENTRY NLI '!AO$5=-1,0,AN82+'KWh (Monthly) ENTRY NLI '!AO82)</f>
        <v>0</v>
      </c>
      <c r="AP82" s="69">
        <f>IF('KWh (Monthly) ENTRY NLI '!AP$5=-1,0,AO82+'KWh (Monthly) ENTRY NLI '!AP82)</f>
        <v>0</v>
      </c>
      <c r="AQ82" s="69">
        <f>IF('KWh (Monthly) ENTRY NLI '!AQ$5=-1,0,AP82+'KWh (Monthly) ENTRY NLI '!AQ82)</f>
        <v>0</v>
      </c>
      <c r="AR82" s="69">
        <f>IF('KWh (Monthly) ENTRY NLI '!AR$5=-1,0,AQ82+'KWh (Monthly) ENTRY NLI '!AR82)</f>
        <v>0</v>
      </c>
      <c r="AS82" s="69">
        <f>IF('KWh (Monthly) ENTRY NLI '!AS$5=-1,0,AR82+'KWh (Monthly) ENTRY NLI '!AS82)</f>
        <v>0</v>
      </c>
      <c r="AT82" s="69">
        <f>IF('KWh (Monthly) ENTRY NLI '!AT$5=-1,0,AS82+'KWh (Monthly) ENTRY NLI '!AT82)</f>
        <v>0</v>
      </c>
      <c r="AU82" s="69">
        <f>IF('KWh (Monthly) ENTRY NLI '!AU$5=-1,0,AT82+'KWh (Monthly) ENTRY NLI '!AU82)</f>
        <v>0</v>
      </c>
      <c r="AV82" s="69">
        <f>IF('KWh (Monthly) ENTRY NLI '!AV$5=-1,0,AU82+'KWh (Monthly) ENTRY NLI '!AV82)</f>
        <v>0</v>
      </c>
      <c r="AW82" s="69">
        <f>IF('KWh (Monthly) ENTRY NLI '!AW$5=-1,0,AV82+'KWh (Monthly) ENTRY NLI '!AW82)</f>
        <v>0</v>
      </c>
      <c r="AX82" s="69">
        <f>IF('KWh (Monthly) ENTRY NLI '!AX$5=-1,0,AW82+'KWh (Monthly) ENTRY NLI '!AX82)</f>
        <v>0</v>
      </c>
      <c r="AY82" s="69">
        <f>IF('KWh (Monthly) ENTRY NLI '!AY$5=-1,0,AX82+'KWh (Monthly) ENTRY NLI '!AY82)</f>
        <v>0</v>
      </c>
      <c r="AZ82" s="69">
        <f>IF('KWh (Monthly) ENTRY NLI '!AZ$5=-1,0,AY82+'KWh (Monthly) ENTRY NLI '!AZ82)</f>
        <v>0</v>
      </c>
      <c r="BA82" s="69">
        <f>IF('KWh (Monthly) ENTRY NLI '!BA$5=-1,0,AZ82+'KWh (Monthly) ENTRY NLI '!BA82)</f>
        <v>0</v>
      </c>
      <c r="BB82" s="69">
        <f>IF('KWh (Monthly) ENTRY NLI '!BB$5=-1,0,BA82+'KWh (Monthly) ENTRY NLI '!BB82)</f>
        <v>0</v>
      </c>
      <c r="BC82" s="69">
        <f>IF('KWh (Monthly) ENTRY NLI '!BC$5=-1,0,BB82+'KWh (Monthly) ENTRY NLI '!BC82)</f>
        <v>0</v>
      </c>
      <c r="BD82" s="69">
        <f>IF('KWh (Monthly) ENTRY NLI '!BD$5=-1,0,BC82+'KWh (Monthly) ENTRY NLI '!BD82)</f>
        <v>0</v>
      </c>
      <c r="BE82" s="69">
        <f>IF('KWh (Monthly) ENTRY NLI '!BE$5=-1,0,BD82+'KWh (Monthly) ENTRY NLI '!BE82)</f>
        <v>0</v>
      </c>
      <c r="BF82" s="69">
        <f>IF('KWh (Monthly) ENTRY NLI '!BF$5=-1,0,BE82+'KWh (Monthly) ENTRY NLI '!BF82)</f>
        <v>0</v>
      </c>
      <c r="BG82" s="69">
        <f>IF('KWh (Monthly) ENTRY NLI '!BG$5=-1,0,BF82+'KWh (Monthly) ENTRY NLI '!BG82)</f>
        <v>0</v>
      </c>
      <c r="BH82" s="69">
        <f>IF('KWh (Monthly) ENTRY NLI '!BH$5=-1,0,BG82+'KWh (Monthly) ENTRY NLI '!BH82)</f>
        <v>0</v>
      </c>
      <c r="BI82" s="69">
        <f>IF('KWh (Monthly) ENTRY NLI '!BI$5=-1,0,BH82+'KWh (Monthly) ENTRY NLI '!BI82)</f>
        <v>0</v>
      </c>
      <c r="BJ82" s="69">
        <f>IF('KWh (Monthly) ENTRY NLI '!BJ$5=-1,0,BI82+'KWh (Monthly) ENTRY NLI '!BJ82)</f>
        <v>0</v>
      </c>
      <c r="BK82" s="69">
        <f>IF('KWh (Monthly) ENTRY NLI '!BK$5=-1,0,BJ82+'KWh (Monthly) ENTRY NLI '!BK82)</f>
        <v>0</v>
      </c>
      <c r="BL82" s="69">
        <f>IF('KWh (Monthly) ENTRY NLI '!BL$5=-1,0,BK82+'KWh (Monthly) ENTRY NLI '!BL82)</f>
        <v>0</v>
      </c>
      <c r="BM82" s="69">
        <f>IF('KWh (Monthly) ENTRY NLI '!BM$5=-1,0,BL82+'KWh (Monthly) ENTRY NLI '!BM82)</f>
        <v>0</v>
      </c>
      <c r="BN82" s="69">
        <f>IF('KWh (Monthly) ENTRY NLI '!BN$5=-1,0,BM82+'KWh (Monthly) ENTRY NLI '!BN82)</f>
        <v>0</v>
      </c>
      <c r="BO82" s="69">
        <f>IF('KWh (Monthly) ENTRY NLI '!BO$5=-1,0,BN82+'KWh (Monthly) ENTRY NLI '!BO82)</f>
        <v>0</v>
      </c>
      <c r="BP82" s="69">
        <f>IF('KWh (Monthly) ENTRY NLI '!BP$5=-1,0,BO82+'KWh (Monthly) ENTRY NLI '!BP82)</f>
        <v>0</v>
      </c>
      <c r="BQ82" s="69">
        <f>IF('KWh (Monthly) ENTRY NLI '!BQ$5=-1,0,BP82+'KWh (Monthly) ENTRY NLI '!BQ82)</f>
        <v>0</v>
      </c>
      <c r="BR82" s="69">
        <f>IF('KWh (Monthly) ENTRY NLI '!BR$5=-1,0,BQ82+'KWh (Monthly) ENTRY NLI '!BR82)</f>
        <v>0</v>
      </c>
      <c r="BS82" s="69">
        <f>IF('KWh (Monthly) ENTRY NLI '!BS$5=-1,0,BR82+'KWh (Monthly) ENTRY NLI '!BS82)</f>
        <v>0</v>
      </c>
      <c r="BT82" s="69">
        <f>IF('KWh (Monthly) ENTRY NLI '!BT$5=-1,0,BS82+'KWh (Monthly) ENTRY NLI '!BT82)</f>
        <v>0</v>
      </c>
      <c r="BU82" s="69">
        <f>IF('KWh (Monthly) ENTRY NLI '!BU$5=-1,0,BT82+'KWh (Monthly) ENTRY NLI '!BU82)</f>
        <v>0</v>
      </c>
      <c r="BV82" s="69">
        <f>IF('KWh (Monthly) ENTRY NLI '!BV$5=-1,0,BU82+'KWh (Monthly) ENTRY NLI '!BV82)</f>
        <v>0</v>
      </c>
      <c r="BW82" s="69">
        <f>IF('KWh (Monthly) ENTRY NLI '!BW$5=-1,0,BV82+'KWh (Monthly) ENTRY NLI '!BW82)</f>
        <v>0</v>
      </c>
      <c r="BX82" s="69">
        <f>IF('KWh (Monthly) ENTRY NLI '!BX$5=-1,0,BW82+'KWh (Monthly) ENTRY NLI '!BX82)</f>
        <v>0</v>
      </c>
      <c r="BY82" s="69">
        <f>IF('KWh (Monthly) ENTRY NLI '!BY$5=-1,0,BX82+'KWh (Monthly) ENTRY NLI '!BY82)</f>
        <v>0</v>
      </c>
      <c r="BZ82" s="69">
        <f>IF('KWh (Monthly) ENTRY NLI '!BZ$5=-1,0,BY82+'KWh (Monthly) ENTRY NLI '!BZ82)</f>
        <v>0</v>
      </c>
      <c r="CA82" s="69">
        <f>IF('KWh (Monthly) ENTRY NLI '!CA$5=-1,0,BZ82+'KWh (Monthly) ENTRY NLI '!CA82)</f>
        <v>0</v>
      </c>
      <c r="CB82" s="69">
        <f>IF('KWh (Monthly) ENTRY NLI '!CB$5=-1,0,CA82+'KWh (Monthly) ENTRY NLI '!CB82)</f>
        <v>0</v>
      </c>
      <c r="CC82" s="69">
        <f>IF('KWh (Monthly) ENTRY NLI '!CC$5=-1,0,CB82+'KWh (Monthly) ENTRY NLI '!CC82)</f>
        <v>0</v>
      </c>
      <c r="CD82" s="69">
        <f>IF('KWh (Monthly) ENTRY NLI '!CD$5=-1,0,CC82+'KWh (Monthly) ENTRY NLI '!CD82)</f>
        <v>0</v>
      </c>
      <c r="CE82" s="69">
        <f>IF('KWh (Monthly) ENTRY NLI '!CE$5=-1,0,CD82+'KWh (Monthly) ENTRY NLI '!CE82)</f>
        <v>0</v>
      </c>
      <c r="CF82" s="69">
        <f>IF('KWh (Monthly) ENTRY NLI '!CF$5=-1,0,CE82+'KWh (Monthly) ENTRY NLI '!CF82)</f>
        <v>0</v>
      </c>
      <c r="CG82" s="69">
        <f>IF('KWh (Monthly) ENTRY NLI '!CG$5=-1,0,CF82+'KWh (Monthly) ENTRY NLI '!CG82)</f>
        <v>0</v>
      </c>
      <c r="CH82" s="69">
        <f>IF('KWh (Monthly) ENTRY NLI '!CH$5=-1,0,CG82+'KWh (Monthly) ENTRY NLI '!CH82)</f>
        <v>0</v>
      </c>
      <c r="CI82" s="69">
        <f>IF('KWh (Monthly) ENTRY NLI '!CI$5=-1,0,CH82+'KWh (Monthly) ENTRY NLI '!CI82)</f>
        <v>0</v>
      </c>
      <c r="CJ82" s="69">
        <f>IF('KWh (Monthly) ENTRY NLI '!CJ$5=-1,0,CI82+'KWh (Monthly) ENTRY NLI '!CJ82)</f>
        <v>0</v>
      </c>
      <c r="CK82" s="69">
        <f>IF('KWh (Monthly) ENTRY NLI '!CK$5=-1,0,CJ82+'KWh (Monthly) ENTRY NLI '!CK82)</f>
        <v>0</v>
      </c>
      <c r="CL82" s="69">
        <f>IF('KWh (Monthly) ENTRY NLI '!CL$5=-1,0,CK82+'KWh (Monthly) ENTRY NLI '!CL82)</f>
        <v>0</v>
      </c>
      <c r="CM82" s="69">
        <f>IF('KWh (Monthly) ENTRY NLI '!CM$5=-1,0,CL82+'KWh (Monthly) ENTRY NLI '!CM82)</f>
        <v>0</v>
      </c>
      <c r="CN82" s="69">
        <f>IF('KWh (Monthly) ENTRY NLI '!CN$5=-1,0,CM82+'KWh (Monthly) ENTRY NLI '!CN82)</f>
        <v>0</v>
      </c>
      <c r="CO82" s="69">
        <f>IF('KWh (Monthly) ENTRY NLI '!CO$5=-1,0,CN82+'KWh (Monthly) ENTRY NLI '!CO82)</f>
        <v>0</v>
      </c>
      <c r="CP82" s="69">
        <f>IF('KWh (Monthly) ENTRY NLI '!CP$5=-1,0,CO82+'KWh (Monthly) ENTRY NLI '!CP82)</f>
        <v>0</v>
      </c>
      <c r="CQ82" s="69">
        <f>IF('KWh (Monthly) ENTRY NLI '!CQ$5=-1,0,CP82+'KWh (Monthly) ENTRY NLI '!CQ82)</f>
        <v>0</v>
      </c>
      <c r="CR82" s="69">
        <f>IF('KWh (Monthly) ENTRY NLI '!CR$5=-1,0,CQ82+'KWh (Monthly) ENTRY NLI '!CR82)</f>
        <v>0</v>
      </c>
      <c r="CS82" s="69">
        <f>IF('KWh (Monthly) ENTRY NLI '!CS$5=-1,0,CR82+'KWh (Monthly) ENTRY NLI '!CS82)</f>
        <v>0</v>
      </c>
      <c r="CT82" s="69">
        <f>IF('KWh (Monthly) ENTRY NLI '!CT$5=-1,0,CS82+'KWh (Monthly) ENTRY NLI '!CT82)</f>
        <v>0</v>
      </c>
      <c r="CU82" s="69">
        <f>IF('KWh (Monthly) ENTRY NLI '!CU$5=-1,0,CT82+'KWh (Monthly) ENTRY NLI '!CU82)</f>
        <v>0</v>
      </c>
      <c r="CV82" s="69">
        <f>IF('KWh (Monthly) ENTRY NLI '!CV$5=-1,0,CU82+'KWh (Monthly) ENTRY NLI '!CV82)</f>
        <v>0</v>
      </c>
      <c r="CW82" s="69">
        <f>IF('KWh (Monthly) ENTRY NLI '!CW$5=-1,0,CV82+'KWh (Monthly) ENTRY NLI '!CW82)</f>
        <v>0</v>
      </c>
      <c r="CX82" s="69">
        <f>IF('KWh (Monthly) ENTRY NLI '!CX$5=-1,0,CW82+'KWh (Monthly) ENTRY NLI '!CX82)</f>
        <v>0</v>
      </c>
      <c r="CY82" s="69">
        <f>IF('KWh (Monthly) ENTRY NLI '!CY$5=-1,0,CX82+'KWh (Monthly) ENTRY NLI '!CY82)</f>
        <v>0</v>
      </c>
      <c r="CZ82" s="69">
        <f>IF('KWh (Monthly) ENTRY NLI '!CZ$5=-1,0,CY82+'KWh (Monthly) ENTRY NLI '!CZ82)</f>
        <v>0</v>
      </c>
      <c r="DA82" s="69">
        <f>IF('KWh (Monthly) ENTRY NLI '!DA$5=-1,0,CZ82+'KWh (Monthly) ENTRY NLI '!DA82)</f>
        <v>0</v>
      </c>
      <c r="DB82" s="69">
        <f>IF('KWh (Monthly) ENTRY NLI '!DB$5=-1,0,DA82+'KWh (Monthly) ENTRY NLI '!DB82)</f>
        <v>0</v>
      </c>
      <c r="DC82" s="69">
        <f>IF('KWh (Monthly) ENTRY NLI '!DC$5=-1,0,DB82+'KWh (Monthly) ENTRY NLI '!DC82)</f>
        <v>0</v>
      </c>
      <c r="DD82" s="69">
        <f>IF('KWh (Monthly) ENTRY NLI '!DD$5=-1,0,DC82+'KWh (Monthly) ENTRY NLI '!DD82)</f>
        <v>0</v>
      </c>
      <c r="DE82" s="69">
        <f>IF('KWh (Monthly) ENTRY NLI '!DE$5=-1,0,DD82+'KWh (Monthly) ENTRY NLI '!DE82)</f>
        <v>0</v>
      </c>
      <c r="DF82" s="69">
        <f>IF('KWh (Monthly) ENTRY NLI '!DF$5=-1,0,DE82+'KWh (Monthly) ENTRY NLI '!DF82)</f>
        <v>0</v>
      </c>
      <c r="DG82" s="69">
        <f>IF('KWh (Monthly) ENTRY NLI '!DG$5=-1,0,DF82+'KWh (Monthly) ENTRY NLI '!DG82)</f>
        <v>0</v>
      </c>
      <c r="DH82" s="69">
        <f>IF('KWh (Monthly) ENTRY NLI '!DH$5=-1,0,DG82+'KWh (Monthly) ENTRY NLI '!DH82)</f>
        <v>0</v>
      </c>
      <c r="DI82" s="69">
        <f>IF('KWh (Monthly) ENTRY NLI '!DI$5=-1,0,DH82+'KWh (Monthly) ENTRY NLI '!DI82)</f>
        <v>0</v>
      </c>
      <c r="DJ82" s="69">
        <f>IF('KWh (Monthly) ENTRY NLI '!DJ$5=-1,0,DI82+'KWh (Monthly) ENTRY NLI '!DJ82)</f>
        <v>0</v>
      </c>
      <c r="DK82" s="69">
        <f>IF('KWh (Monthly) ENTRY NLI '!DK$5=-1,0,DJ82+'KWh (Monthly) ENTRY NLI '!DK82)</f>
        <v>0</v>
      </c>
      <c r="DL82" s="69">
        <f>IF('KWh (Monthly) ENTRY NLI '!DL$5=-1,0,DK82+'KWh (Monthly) ENTRY NLI '!DL82)</f>
        <v>0</v>
      </c>
      <c r="DM82" s="69">
        <f>IF('KWh (Monthly) ENTRY NLI '!DM$5=-1,0,DL82+'KWh (Monthly) ENTRY NLI '!DM82)</f>
        <v>0</v>
      </c>
      <c r="DN82" s="69">
        <f>IF('KWh (Monthly) ENTRY NLI '!DN$5=-1,0,DM82+'KWh (Monthly) ENTRY NLI '!DN82)</f>
        <v>0</v>
      </c>
      <c r="DO82" s="69">
        <f>IF('KWh (Monthly) ENTRY NLI '!DO$5=-1,0,DN82+'KWh (Monthly) ENTRY NLI '!DO82)</f>
        <v>0</v>
      </c>
      <c r="DP82" s="69">
        <f>IF('KWh (Monthly) ENTRY NLI '!DP$5=-1,0,DO82+'KWh (Monthly) ENTRY NLI '!DP82)</f>
        <v>0</v>
      </c>
      <c r="DQ82" s="69">
        <f>IF('KWh (Monthly) ENTRY NLI '!DQ$5=-1,0,DP82+'KWh (Monthly) ENTRY NLI '!DQ82)</f>
        <v>0</v>
      </c>
      <c r="DR82" s="69">
        <f>IF('KWh (Monthly) ENTRY NLI '!DR$5=-1,0,DQ82+'KWh (Monthly) ENTRY NLI '!DR82)</f>
        <v>0</v>
      </c>
    </row>
    <row r="83" spans="1:122" x14ac:dyDescent="0.25">
      <c r="A83" s="162"/>
      <c r="B83" s="45" t="s">
        <v>1</v>
      </c>
      <c r="C83" s="69">
        <f>IF('KWh (Monthly) ENTRY NLI '!C$5=0,0,'KWh (Monthly) ENTRY NLI '!C83)</f>
        <v>0</v>
      </c>
      <c r="D83" s="69">
        <f>IF('KWh (Monthly) ENTRY NLI '!D$5=0,0,C83+'KWh (Monthly) ENTRY NLI '!D83)</f>
        <v>0</v>
      </c>
      <c r="E83" s="69">
        <f>IF('KWh (Monthly) ENTRY NLI '!E$5=0,0,D83+'KWh (Monthly) ENTRY NLI '!E83)</f>
        <v>0</v>
      </c>
      <c r="F83" s="69">
        <f>IF('KWh (Monthly) ENTRY NLI '!F$5=0,0,E83+'KWh (Monthly) ENTRY NLI '!F83)</f>
        <v>0</v>
      </c>
      <c r="G83" s="69">
        <f>IF('KWh (Monthly) ENTRY NLI '!G$5=0,0,F83+'KWh (Monthly) ENTRY NLI '!G83)</f>
        <v>0</v>
      </c>
      <c r="H83" s="69">
        <f>IF('KWh (Monthly) ENTRY NLI '!H$5=0,0,G83+'KWh (Monthly) ENTRY NLI '!H83)</f>
        <v>0</v>
      </c>
      <c r="I83" s="69">
        <f>IF('KWh (Monthly) ENTRY NLI '!I$5=0,0,H83+'KWh (Monthly) ENTRY NLI '!I83)</f>
        <v>0</v>
      </c>
      <c r="J83" s="69">
        <f>IF('KWh (Monthly) ENTRY NLI '!J$5=0,0,I83+'KWh (Monthly) ENTRY NLI '!J83)</f>
        <v>0</v>
      </c>
      <c r="K83" s="69">
        <f>IF('KWh (Monthly) ENTRY NLI '!K$5=0,0,J83+'KWh (Monthly) ENTRY NLI '!K83)</f>
        <v>0</v>
      </c>
      <c r="L83" s="69">
        <f>IF('KWh (Monthly) ENTRY NLI '!L$5=0,0,K83+'KWh (Monthly) ENTRY NLI '!L83)</f>
        <v>0</v>
      </c>
      <c r="M83" s="69">
        <f>IF('KWh (Monthly) ENTRY NLI '!M$5=0,0,L83+'KWh (Monthly) ENTRY NLI '!M83)</f>
        <v>0</v>
      </c>
      <c r="N83" s="69">
        <f>IF('KWh (Monthly) ENTRY NLI '!N$5=0,0,M83+'KWh (Monthly) ENTRY NLI '!N83)</f>
        <v>0</v>
      </c>
      <c r="O83" s="69">
        <f>IF('KWh (Monthly) ENTRY NLI '!O$5=0,0,N83+'KWh (Monthly) ENTRY NLI '!O83)</f>
        <v>0</v>
      </c>
      <c r="P83" s="69">
        <f>IF('KWh (Monthly) ENTRY NLI '!P$5=0,0,O83+'KWh (Monthly) ENTRY NLI '!P83)</f>
        <v>0</v>
      </c>
      <c r="Q83" s="69">
        <f>IF('KWh (Monthly) ENTRY NLI '!Q$5=0,0,P83+'KWh (Monthly) ENTRY NLI '!Q83)</f>
        <v>0</v>
      </c>
      <c r="R83" s="69">
        <f>IF('KWh (Monthly) ENTRY NLI '!R$5=0,0,Q83+'KWh (Monthly) ENTRY NLI '!R83)</f>
        <v>0</v>
      </c>
      <c r="S83" s="69">
        <f>IF('KWh (Monthly) ENTRY NLI '!S$5=0,0,R83+'KWh (Monthly) ENTRY NLI '!S83)</f>
        <v>0</v>
      </c>
      <c r="T83" s="69">
        <f>IF('KWh (Monthly) ENTRY NLI '!T$5=0,0,S83+'KWh (Monthly) ENTRY NLI '!T83)</f>
        <v>0</v>
      </c>
      <c r="U83" s="69">
        <f>IF('KWh (Monthly) ENTRY NLI '!U$5=0,0,T83+'KWh (Monthly) ENTRY NLI '!U83)</f>
        <v>0</v>
      </c>
      <c r="V83" s="69">
        <f>IF('KWh (Monthly) ENTRY NLI '!V$5=0,0,U83+'KWh (Monthly) ENTRY NLI '!V83)</f>
        <v>0</v>
      </c>
      <c r="W83" s="69">
        <f>IF('KWh (Monthly) ENTRY NLI '!W$5=0,0,V83+'KWh (Monthly) ENTRY NLI '!W83)</f>
        <v>0</v>
      </c>
      <c r="X83" s="69">
        <f>IF('KWh (Monthly) ENTRY NLI '!X$5=0,0,W83+'KWh (Monthly) ENTRY NLI '!X83)</f>
        <v>0</v>
      </c>
      <c r="Y83" s="69">
        <f>IF('KWh (Monthly) ENTRY NLI '!Y$5=0,0,X83+'KWh (Monthly) ENTRY NLI '!Y83)</f>
        <v>0</v>
      </c>
      <c r="Z83" s="69">
        <f>IF('KWh (Monthly) ENTRY NLI '!Z$5=0,0,Y83+'KWh (Monthly) ENTRY NLI '!Z83)</f>
        <v>0</v>
      </c>
      <c r="AA83" s="69">
        <f>IF('KWh (Monthly) ENTRY NLI '!AA$5=0,0,Z83+'KWh (Monthly) ENTRY NLI '!AA83)</f>
        <v>0</v>
      </c>
      <c r="AB83" s="69">
        <f>IF('KWh (Monthly) ENTRY NLI '!AB$5=0,0,AA83+'KWh (Monthly) ENTRY NLI '!AB83)</f>
        <v>0</v>
      </c>
      <c r="AC83" s="69">
        <f>IF('KWh (Monthly) ENTRY NLI '!AC$5=0,0,AB83+'KWh (Monthly) ENTRY NLI '!AC83)</f>
        <v>0</v>
      </c>
      <c r="AD83" s="69">
        <f>IF('KWh (Monthly) ENTRY NLI '!AD$5=0,0,AC83+'KWh (Monthly) ENTRY NLI '!AD83)</f>
        <v>0</v>
      </c>
      <c r="AE83" s="69">
        <f>IF('KWh (Monthly) ENTRY NLI '!AE$5=0,0,AD83+'KWh (Monthly) ENTRY NLI '!AE83)</f>
        <v>0</v>
      </c>
      <c r="AF83" s="69">
        <f>IF('KWh (Monthly) ENTRY NLI '!AF$5=0,0,AE83+'KWh (Monthly) ENTRY NLI '!AF83)</f>
        <v>0</v>
      </c>
      <c r="AG83" s="69">
        <f>IF('KWh (Monthly) ENTRY NLI '!AG$5=0,0,AF83+'KWh (Monthly) ENTRY NLI '!AG83)</f>
        <v>0</v>
      </c>
      <c r="AH83" s="69">
        <f>IF('KWh (Monthly) ENTRY NLI '!AH$5=0,0,AG83+'KWh (Monthly) ENTRY NLI '!AH83)</f>
        <v>0</v>
      </c>
      <c r="AI83" s="69">
        <f>IF('KWh (Monthly) ENTRY NLI '!AI$5=0,0,AH83+'KWh (Monthly) ENTRY NLI '!AI83)</f>
        <v>0</v>
      </c>
      <c r="AJ83" s="69">
        <f>IF('KWh (Monthly) ENTRY NLI '!AJ$5=0,0,AI83+'KWh (Monthly) ENTRY NLI '!AJ83)</f>
        <v>0</v>
      </c>
      <c r="AK83" s="69">
        <f>IF('KWh (Monthly) ENTRY NLI '!AK$5=0,0,AJ83+'KWh (Monthly) ENTRY NLI '!AK83)</f>
        <v>0</v>
      </c>
      <c r="AL83" s="69">
        <f>IF('KWh (Monthly) ENTRY NLI '!AL$5=0,0,AK83+'KWh (Monthly) ENTRY NLI '!AL83)</f>
        <v>0</v>
      </c>
      <c r="AM83" s="69">
        <f>IF('KWh (Monthly) ENTRY NLI '!AM$5=0,0,AL83+'KWh (Monthly) ENTRY NLI '!AM83)</f>
        <v>0</v>
      </c>
      <c r="AN83" s="69">
        <f>IF('KWh (Monthly) ENTRY NLI '!AN$5=0,0,AM83+'KWh (Monthly) ENTRY NLI '!AN83)</f>
        <v>0</v>
      </c>
      <c r="AO83" s="69">
        <f>IF('KWh (Monthly) ENTRY NLI '!AO$5=-1,0,AN83+'KWh (Monthly) ENTRY NLI '!AO83)</f>
        <v>0</v>
      </c>
      <c r="AP83" s="69">
        <f>IF('KWh (Monthly) ENTRY NLI '!AP$5=-1,0,AO83+'KWh (Monthly) ENTRY NLI '!AP83)</f>
        <v>0</v>
      </c>
      <c r="AQ83" s="69">
        <f>IF('KWh (Monthly) ENTRY NLI '!AQ$5=-1,0,AP83+'KWh (Monthly) ENTRY NLI '!AQ83)</f>
        <v>0</v>
      </c>
      <c r="AR83" s="69">
        <f>IF('KWh (Monthly) ENTRY NLI '!AR$5=-1,0,AQ83+'KWh (Monthly) ENTRY NLI '!AR83)</f>
        <v>0</v>
      </c>
      <c r="AS83" s="69">
        <f>IF('KWh (Monthly) ENTRY NLI '!AS$5=-1,0,AR83+'KWh (Monthly) ENTRY NLI '!AS83)</f>
        <v>0</v>
      </c>
      <c r="AT83" s="69">
        <f>IF('KWh (Monthly) ENTRY NLI '!AT$5=-1,0,AS83+'KWh (Monthly) ENTRY NLI '!AT83)</f>
        <v>0</v>
      </c>
      <c r="AU83" s="69">
        <f>IF('KWh (Monthly) ENTRY NLI '!AU$5=-1,0,AT83+'KWh (Monthly) ENTRY NLI '!AU83)</f>
        <v>0</v>
      </c>
      <c r="AV83" s="69">
        <f>IF('KWh (Monthly) ENTRY NLI '!AV$5=-1,0,AU83+'KWh (Monthly) ENTRY NLI '!AV83)</f>
        <v>0</v>
      </c>
      <c r="AW83" s="69">
        <f>IF('KWh (Monthly) ENTRY NLI '!AW$5=-1,0,AV83+'KWh (Monthly) ENTRY NLI '!AW83)</f>
        <v>0</v>
      </c>
      <c r="AX83" s="69">
        <f>IF('KWh (Monthly) ENTRY NLI '!AX$5=-1,0,AW83+'KWh (Monthly) ENTRY NLI '!AX83)</f>
        <v>0</v>
      </c>
      <c r="AY83" s="69">
        <f>IF('KWh (Monthly) ENTRY NLI '!AY$5=-1,0,AX83+'KWh (Monthly) ENTRY NLI '!AY83)</f>
        <v>0</v>
      </c>
      <c r="AZ83" s="69">
        <f>IF('KWh (Monthly) ENTRY NLI '!AZ$5=-1,0,AY83+'KWh (Monthly) ENTRY NLI '!AZ83)</f>
        <v>0</v>
      </c>
      <c r="BA83" s="69">
        <f>IF('KWh (Monthly) ENTRY NLI '!BA$5=-1,0,AZ83+'KWh (Monthly) ENTRY NLI '!BA83)</f>
        <v>0</v>
      </c>
      <c r="BB83" s="69">
        <f>IF('KWh (Monthly) ENTRY NLI '!BB$5=-1,0,BA83+'KWh (Monthly) ENTRY NLI '!BB83)</f>
        <v>0</v>
      </c>
      <c r="BC83" s="69">
        <f>IF('KWh (Monthly) ENTRY NLI '!BC$5=-1,0,BB83+'KWh (Monthly) ENTRY NLI '!BC83)</f>
        <v>0</v>
      </c>
      <c r="BD83" s="69">
        <f>IF('KWh (Monthly) ENTRY NLI '!BD$5=-1,0,BC83+'KWh (Monthly) ENTRY NLI '!BD83)</f>
        <v>0</v>
      </c>
      <c r="BE83" s="69">
        <f>IF('KWh (Monthly) ENTRY NLI '!BE$5=-1,0,BD83+'KWh (Monthly) ENTRY NLI '!BE83)</f>
        <v>0</v>
      </c>
      <c r="BF83" s="69">
        <f>IF('KWh (Monthly) ENTRY NLI '!BF$5=-1,0,BE83+'KWh (Monthly) ENTRY NLI '!BF83)</f>
        <v>0</v>
      </c>
      <c r="BG83" s="69">
        <f>IF('KWh (Monthly) ENTRY NLI '!BG$5=-1,0,BF83+'KWh (Monthly) ENTRY NLI '!BG83)</f>
        <v>0</v>
      </c>
      <c r="BH83" s="69">
        <f>IF('KWh (Monthly) ENTRY NLI '!BH$5=-1,0,BG83+'KWh (Monthly) ENTRY NLI '!BH83)</f>
        <v>0</v>
      </c>
      <c r="BI83" s="69">
        <f>IF('KWh (Monthly) ENTRY NLI '!BI$5=-1,0,BH83+'KWh (Monthly) ENTRY NLI '!BI83)</f>
        <v>0</v>
      </c>
      <c r="BJ83" s="69">
        <f>IF('KWh (Monthly) ENTRY NLI '!BJ$5=-1,0,BI83+'KWh (Monthly) ENTRY NLI '!BJ83)</f>
        <v>0</v>
      </c>
      <c r="BK83" s="69">
        <f>IF('KWh (Monthly) ENTRY NLI '!BK$5=-1,0,BJ83+'KWh (Monthly) ENTRY NLI '!BK83)</f>
        <v>0</v>
      </c>
      <c r="BL83" s="69">
        <f>IF('KWh (Monthly) ENTRY NLI '!BL$5=-1,0,BK83+'KWh (Monthly) ENTRY NLI '!BL83)</f>
        <v>0</v>
      </c>
      <c r="BM83" s="69">
        <f>IF('KWh (Monthly) ENTRY NLI '!BM$5=-1,0,BL83+'KWh (Monthly) ENTRY NLI '!BM83)</f>
        <v>0</v>
      </c>
      <c r="BN83" s="69">
        <f>IF('KWh (Monthly) ENTRY NLI '!BN$5=-1,0,BM83+'KWh (Monthly) ENTRY NLI '!BN83)</f>
        <v>0</v>
      </c>
      <c r="BO83" s="69">
        <f>IF('KWh (Monthly) ENTRY NLI '!BO$5=-1,0,BN83+'KWh (Monthly) ENTRY NLI '!BO83)</f>
        <v>0</v>
      </c>
      <c r="BP83" s="69">
        <f>IF('KWh (Monthly) ENTRY NLI '!BP$5=-1,0,BO83+'KWh (Monthly) ENTRY NLI '!BP83)</f>
        <v>0</v>
      </c>
      <c r="BQ83" s="69">
        <f>IF('KWh (Monthly) ENTRY NLI '!BQ$5=-1,0,BP83+'KWh (Monthly) ENTRY NLI '!BQ83)</f>
        <v>0</v>
      </c>
      <c r="BR83" s="69">
        <f>IF('KWh (Monthly) ENTRY NLI '!BR$5=-1,0,BQ83+'KWh (Monthly) ENTRY NLI '!BR83)</f>
        <v>0</v>
      </c>
      <c r="BS83" s="69">
        <f>IF('KWh (Monthly) ENTRY NLI '!BS$5=-1,0,BR83+'KWh (Monthly) ENTRY NLI '!BS83)</f>
        <v>0</v>
      </c>
      <c r="BT83" s="69">
        <f>IF('KWh (Monthly) ENTRY NLI '!BT$5=-1,0,BS83+'KWh (Monthly) ENTRY NLI '!BT83)</f>
        <v>0</v>
      </c>
      <c r="BU83" s="69">
        <f>IF('KWh (Monthly) ENTRY NLI '!BU$5=-1,0,BT83+'KWh (Monthly) ENTRY NLI '!BU83)</f>
        <v>0</v>
      </c>
      <c r="BV83" s="69">
        <f>IF('KWh (Monthly) ENTRY NLI '!BV$5=-1,0,BU83+'KWh (Monthly) ENTRY NLI '!BV83)</f>
        <v>0</v>
      </c>
      <c r="BW83" s="69">
        <f>IF('KWh (Monthly) ENTRY NLI '!BW$5=-1,0,BV83+'KWh (Monthly) ENTRY NLI '!BW83)</f>
        <v>0</v>
      </c>
      <c r="BX83" s="69">
        <f>IF('KWh (Monthly) ENTRY NLI '!BX$5=-1,0,BW83+'KWh (Monthly) ENTRY NLI '!BX83)</f>
        <v>0</v>
      </c>
      <c r="BY83" s="69">
        <f>IF('KWh (Monthly) ENTRY NLI '!BY$5=-1,0,BX83+'KWh (Monthly) ENTRY NLI '!BY83)</f>
        <v>0</v>
      </c>
      <c r="BZ83" s="69">
        <f>IF('KWh (Monthly) ENTRY NLI '!BZ$5=-1,0,BY83+'KWh (Monthly) ENTRY NLI '!BZ83)</f>
        <v>0</v>
      </c>
      <c r="CA83" s="69">
        <f>IF('KWh (Monthly) ENTRY NLI '!CA$5=-1,0,BZ83+'KWh (Monthly) ENTRY NLI '!CA83)</f>
        <v>0</v>
      </c>
      <c r="CB83" s="69">
        <f>IF('KWh (Monthly) ENTRY NLI '!CB$5=-1,0,CA83+'KWh (Monthly) ENTRY NLI '!CB83)</f>
        <v>0</v>
      </c>
      <c r="CC83" s="69">
        <f>IF('KWh (Monthly) ENTRY NLI '!CC$5=-1,0,CB83+'KWh (Monthly) ENTRY NLI '!CC83)</f>
        <v>0</v>
      </c>
      <c r="CD83" s="69">
        <f>IF('KWh (Monthly) ENTRY NLI '!CD$5=-1,0,CC83+'KWh (Monthly) ENTRY NLI '!CD83)</f>
        <v>0</v>
      </c>
      <c r="CE83" s="69">
        <f>IF('KWh (Monthly) ENTRY NLI '!CE$5=-1,0,CD83+'KWh (Monthly) ENTRY NLI '!CE83)</f>
        <v>0</v>
      </c>
      <c r="CF83" s="69">
        <f>IF('KWh (Monthly) ENTRY NLI '!CF$5=-1,0,CE83+'KWh (Monthly) ENTRY NLI '!CF83)</f>
        <v>0</v>
      </c>
      <c r="CG83" s="69">
        <f>IF('KWh (Monthly) ENTRY NLI '!CG$5=-1,0,CF83+'KWh (Monthly) ENTRY NLI '!CG83)</f>
        <v>0</v>
      </c>
      <c r="CH83" s="69">
        <f>IF('KWh (Monthly) ENTRY NLI '!CH$5=-1,0,CG83+'KWh (Monthly) ENTRY NLI '!CH83)</f>
        <v>0</v>
      </c>
      <c r="CI83" s="69">
        <f>IF('KWh (Monthly) ENTRY NLI '!CI$5=-1,0,CH83+'KWh (Monthly) ENTRY NLI '!CI83)</f>
        <v>0</v>
      </c>
      <c r="CJ83" s="69">
        <f>IF('KWh (Monthly) ENTRY NLI '!CJ$5=-1,0,CI83+'KWh (Monthly) ENTRY NLI '!CJ83)</f>
        <v>0</v>
      </c>
      <c r="CK83" s="69">
        <f>IF('KWh (Monthly) ENTRY NLI '!CK$5=-1,0,CJ83+'KWh (Monthly) ENTRY NLI '!CK83)</f>
        <v>0</v>
      </c>
      <c r="CL83" s="69">
        <f>IF('KWh (Monthly) ENTRY NLI '!CL$5=-1,0,CK83+'KWh (Monthly) ENTRY NLI '!CL83)</f>
        <v>0</v>
      </c>
      <c r="CM83" s="69">
        <f>IF('KWh (Monthly) ENTRY NLI '!CM$5=-1,0,CL83+'KWh (Monthly) ENTRY NLI '!CM83)</f>
        <v>0</v>
      </c>
      <c r="CN83" s="69">
        <f>IF('KWh (Monthly) ENTRY NLI '!CN$5=-1,0,CM83+'KWh (Monthly) ENTRY NLI '!CN83)</f>
        <v>0</v>
      </c>
      <c r="CO83" s="69">
        <f>IF('KWh (Monthly) ENTRY NLI '!CO$5=-1,0,CN83+'KWh (Monthly) ENTRY NLI '!CO83)</f>
        <v>0</v>
      </c>
      <c r="CP83" s="69">
        <f>IF('KWh (Monthly) ENTRY NLI '!CP$5=-1,0,CO83+'KWh (Monthly) ENTRY NLI '!CP83)</f>
        <v>0</v>
      </c>
      <c r="CQ83" s="69">
        <f>IF('KWh (Monthly) ENTRY NLI '!CQ$5=-1,0,CP83+'KWh (Monthly) ENTRY NLI '!CQ83)</f>
        <v>0</v>
      </c>
      <c r="CR83" s="69">
        <f>IF('KWh (Monthly) ENTRY NLI '!CR$5=-1,0,CQ83+'KWh (Monthly) ENTRY NLI '!CR83)</f>
        <v>0</v>
      </c>
      <c r="CS83" s="69">
        <f>IF('KWh (Monthly) ENTRY NLI '!CS$5=-1,0,CR83+'KWh (Monthly) ENTRY NLI '!CS83)</f>
        <v>0</v>
      </c>
      <c r="CT83" s="69">
        <f>IF('KWh (Monthly) ENTRY NLI '!CT$5=-1,0,CS83+'KWh (Monthly) ENTRY NLI '!CT83)</f>
        <v>0</v>
      </c>
      <c r="CU83" s="69">
        <f>IF('KWh (Monthly) ENTRY NLI '!CU$5=-1,0,CT83+'KWh (Monthly) ENTRY NLI '!CU83)</f>
        <v>0</v>
      </c>
      <c r="CV83" s="69">
        <f>IF('KWh (Monthly) ENTRY NLI '!CV$5=-1,0,CU83+'KWh (Monthly) ENTRY NLI '!CV83)</f>
        <v>0</v>
      </c>
      <c r="CW83" s="69">
        <f>IF('KWh (Monthly) ENTRY NLI '!CW$5=-1,0,CV83+'KWh (Monthly) ENTRY NLI '!CW83)</f>
        <v>0</v>
      </c>
      <c r="CX83" s="69">
        <f>IF('KWh (Monthly) ENTRY NLI '!CX$5=-1,0,CW83+'KWh (Monthly) ENTRY NLI '!CX83)</f>
        <v>0</v>
      </c>
      <c r="CY83" s="69">
        <f>IF('KWh (Monthly) ENTRY NLI '!CY$5=-1,0,CX83+'KWh (Monthly) ENTRY NLI '!CY83)</f>
        <v>0</v>
      </c>
      <c r="CZ83" s="69">
        <f>IF('KWh (Monthly) ENTRY NLI '!CZ$5=-1,0,CY83+'KWh (Monthly) ENTRY NLI '!CZ83)</f>
        <v>0</v>
      </c>
      <c r="DA83" s="69">
        <f>IF('KWh (Monthly) ENTRY NLI '!DA$5=-1,0,CZ83+'KWh (Monthly) ENTRY NLI '!DA83)</f>
        <v>0</v>
      </c>
      <c r="DB83" s="69">
        <f>IF('KWh (Monthly) ENTRY NLI '!DB$5=-1,0,DA83+'KWh (Monthly) ENTRY NLI '!DB83)</f>
        <v>0</v>
      </c>
      <c r="DC83" s="69">
        <f>IF('KWh (Monthly) ENTRY NLI '!DC$5=-1,0,DB83+'KWh (Monthly) ENTRY NLI '!DC83)</f>
        <v>0</v>
      </c>
      <c r="DD83" s="69">
        <f>IF('KWh (Monthly) ENTRY NLI '!DD$5=-1,0,DC83+'KWh (Monthly) ENTRY NLI '!DD83)</f>
        <v>0</v>
      </c>
      <c r="DE83" s="69">
        <f>IF('KWh (Monthly) ENTRY NLI '!DE$5=-1,0,DD83+'KWh (Monthly) ENTRY NLI '!DE83)</f>
        <v>0</v>
      </c>
      <c r="DF83" s="69">
        <f>IF('KWh (Monthly) ENTRY NLI '!DF$5=-1,0,DE83+'KWh (Monthly) ENTRY NLI '!DF83)</f>
        <v>0</v>
      </c>
      <c r="DG83" s="69">
        <f>IF('KWh (Monthly) ENTRY NLI '!DG$5=-1,0,DF83+'KWh (Monthly) ENTRY NLI '!DG83)</f>
        <v>0</v>
      </c>
      <c r="DH83" s="69">
        <f>IF('KWh (Monthly) ENTRY NLI '!DH$5=-1,0,DG83+'KWh (Monthly) ENTRY NLI '!DH83)</f>
        <v>0</v>
      </c>
      <c r="DI83" s="69">
        <f>IF('KWh (Monthly) ENTRY NLI '!DI$5=-1,0,DH83+'KWh (Monthly) ENTRY NLI '!DI83)</f>
        <v>0</v>
      </c>
      <c r="DJ83" s="69">
        <f>IF('KWh (Monthly) ENTRY NLI '!DJ$5=-1,0,DI83+'KWh (Monthly) ENTRY NLI '!DJ83)</f>
        <v>0</v>
      </c>
      <c r="DK83" s="69">
        <f>IF('KWh (Monthly) ENTRY NLI '!DK$5=-1,0,DJ83+'KWh (Monthly) ENTRY NLI '!DK83)</f>
        <v>0</v>
      </c>
      <c r="DL83" s="69">
        <f>IF('KWh (Monthly) ENTRY NLI '!DL$5=-1,0,DK83+'KWh (Monthly) ENTRY NLI '!DL83)</f>
        <v>0</v>
      </c>
      <c r="DM83" s="69">
        <f>IF('KWh (Monthly) ENTRY NLI '!DM$5=-1,0,DL83+'KWh (Monthly) ENTRY NLI '!DM83)</f>
        <v>0</v>
      </c>
      <c r="DN83" s="69">
        <f>IF('KWh (Monthly) ENTRY NLI '!DN$5=-1,0,DM83+'KWh (Monthly) ENTRY NLI '!DN83)</f>
        <v>0</v>
      </c>
      <c r="DO83" s="69">
        <f>IF('KWh (Monthly) ENTRY NLI '!DO$5=-1,0,DN83+'KWh (Monthly) ENTRY NLI '!DO83)</f>
        <v>0</v>
      </c>
      <c r="DP83" s="69">
        <f>IF('KWh (Monthly) ENTRY NLI '!DP$5=-1,0,DO83+'KWh (Monthly) ENTRY NLI '!DP83)</f>
        <v>0</v>
      </c>
      <c r="DQ83" s="69">
        <f>IF('KWh (Monthly) ENTRY NLI '!DQ$5=-1,0,DP83+'KWh (Monthly) ENTRY NLI '!DQ83)</f>
        <v>0</v>
      </c>
      <c r="DR83" s="69">
        <f>IF('KWh (Monthly) ENTRY NLI '!DR$5=-1,0,DQ83+'KWh (Monthly) ENTRY NLI '!DR83)</f>
        <v>0</v>
      </c>
    </row>
    <row r="84" spans="1:122" x14ac:dyDescent="0.25">
      <c r="A84" s="162"/>
      <c r="B84" s="45" t="s">
        <v>11</v>
      </c>
      <c r="C84" s="69">
        <f>IF('KWh (Monthly) ENTRY NLI '!C$5=0,0,'KWh (Monthly) ENTRY NLI '!C84)</f>
        <v>0</v>
      </c>
      <c r="D84" s="69">
        <f>IF('KWh (Monthly) ENTRY NLI '!D$5=0,0,C84+'KWh (Monthly) ENTRY NLI '!D84)</f>
        <v>0</v>
      </c>
      <c r="E84" s="69">
        <f>IF('KWh (Monthly) ENTRY NLI '!E$5=0,0,D84+'KWh (Monthly) ENTRY NLI '!E84)</f>
        <v>0</v>
      </c>
      <c r="F84" s="69">
        <f>IF('KWh (Monthly) ENTRY NLI '!F$5=0,0,E84+'KWh (Monthly) ENTRY NLI '!F84)</f>
        <v>0</v>
      </c>
      <c r="G84" s="69">
        <f>IF('KWh (Monthly) ENTRY NLI '!G$5=0,0,F84+'KWh (Monthly) ENTRY NLI '!G84)</f>
        <v>0</v>
      </c>
      <c r="H84" s="69">
        <f>IF('KWh (Monthly) ENTRY NLI '!H$5=0,0,G84+'KWh (Monthly) ENTRY NLI '!H84)</f>
        <v>0</v>
      </c>
      <c r="I84" s="69">
        <f>IF('KWh (Monthly) ENTRY NLI '!I$5=0,0,H84+'KWh (Monthly) ENTRY NLI '!I84)</f>
        <v>0</v>
      </c>
      <c r="J84" s="69">
        <f>IF('KWh (Monthly) ENTRY NLI '!J$5=0,0,I84+'KWh (Monthly) ENTRY NLI '!J84)</f>
        <v>0</v>
      </c>
      <c r="K84" s="69">
        <f>IF('KWh (Monthly) ENTRY NLI '!K$5=0,0,J84+'KWh (Monthly) ENTRY NLI '!K84)</f>
        <v>0</v>
      </c>
      <c r="L84" s="69">
        <f>IF('KWh (Monthly) ENTRY NLI '!L$5=0,0,K84+'KWh (Monthly) ENTRY NLI '!L84)</f>
        <v>0</v>
      </c>
      <c r="M84" s="69">
        <f>IF('KWh (Monthly) ENTRY NLI '!M$5=0,0,L84+'KWh (Monthly) ENTRY NLI '!M84)</f>
        <v>0</v>
      </c>
      <c r="N84" s="69">
        <f>IF('KWh (Monthly) ENTRY NLI '!N$5=0,0,M84+'KWh (Monthly) ENTRY NLI '!N84)</f>
        <v>0</v>
      </c>
      <c r="O84" s="69">
        <f>IF('KWh (Monthly) ENTRY NLI '!O$5=0,0,N84+'KWh (Monthly) ENTRY NLI '!O84)</f>
        <v>0</v>
      </c>
      <c r="P84" s="69">
        <f>IF('KWh (Monthly) ENTRY NLI '!P$5=0,0,O84+'KWh (Monthly) ENTRY NLI '!P84)</f>
        <v>0</v>
      </c>
      <c r="Q84" s="69">
        <f>IF('KWh (Monthly) ENTRY NLI '!Q$5=0,0,P84+'KWh (Monthly) ENTRY NLI '!Q84)</f>
        <v>0</v>
      </c>
      <c r="R84" s="69">
        <f>IF('KWh (Monthly) ENTRY NLI '!R$5=0,0,Q84+'KWh (Monthly) ENTRY NLI '!R84)</f>
        <v>0</v>
      </c>
      <c r="S84" s="69">
        <f>IF('KWh (Monthly) ENTRY NLI '!S$5=0,0,R84+'KWh (Monthly) ENTRY NLI '!S84)</f>
        <v>0</v>
      </c>
      <c r="T84" s="69">
        <f>IF('KWh (Monthly) ENTRY NLI '!T$5=0,0,S84+'KWh (Monthly) ENTRY NLI '!T84)</f>
        <v>0</v>
      </c>
      <c r="U84" s="69">
        <f>IF('KWh (Monthly) ENTRY NLI '!U$5=0,0,T84+'KWh (Monthly) ENTRY NLI '!U84)</f>
        <v>0</v>
      </c>
      <c r="V84" s="69">
        <f>IF('KWh (Monthly) ENTRY NLI '!V$5=0,0,U84+'KWh (Monthly) ENTRY NLI '!V84)</f>
        <v>0</v>
      </c>
      <c r="W84" s="69">
        <f>IF('KWh (Monthly) ENTRY NLI '!W$5=0,0,V84+'KWh (Monthly) ENTRY NLI '!W84)</f>
        <v>0</v>
      </c>
      <c r="X84" s="69">
        <f>IF('KWh (Monthly) ENTRY NLI '!X$5=0,0,W84+'KWh (Monthly) ENTRY NLI '!X84)</f>
        <v>0</v>
      </c>
      <c r="Y84" s="69">
        <f>IF('KWh (Monthly) ENTRY NLI '!Y$5=0,0,X84+'KWh (Monthly) ENTRY NLI '!Y84)</f>
        <v>0</v>
      </c>
      <c r="Z84" s="69">
        <f>IF('KWh (Monthly) ENTRY NLI '!Z$5=0,0,Y84+'KWh (Monthly) ENTRY NLI '!Z84)</f>
        <v>0</v>
      </c>
      <c r="AA84" s="69">
        <f>IF('KWh (Monthly) ENTRY NLI '!AA$5=0,0,Z84+'KWh (Monthly) ENTRY NLI '!AA84)</f>
        <v>0</v>
      </c>
      <c r="AB84" s="69">
        <f>IF('KWh (Monthly) ENTRY NLI '!AB$5=0,0,AA84+'KWh (Monthly) ENTRY NLI '!AB84)</f>
        <v>0</v>
      </c>
      <c r="AC84" s="69">
        <f>IF('KWh (Monthly) ENTRY NLI '!AC$5=0,0,AB84+'KWh (Monthly) ENTRY NLI '!AC84)</f>
        <v>0</v>
      </c>
      <c r="AD84" s="69">
        <f>IF('KWh (Monthly) ENTRY NLI '!AD$5=0,0,AC84+'KWh (Monthly) ENTRY NLI '!AD84)</f>
        <v>0</v>
      </c>
      <c r="AE84" s="69">
        <f>IF('KWh (Monthly) ENTRY NLI '!AE$5=0,0,AD84+'KWh (Monthly) ENTRY NLI '!AE84)</f>
        <v>0</v>
      </c>
      <c r="AF84" s="69">
        <f>IF('KWh (Monthly) ENTRY NLI '!AF$5=0,0,AE84+'KWh (Monthly) ENTRY NLI '!AF84)</f>
        <v>0</v>
      </c>
      <c r="AG84" s="69">
        <f>IF('KWh (Monthly) ENTRY NLI '!AG$5=0,0,AF84+'KWh (Monthly) ENTRY NLI '!AG84)</f>
        <v>0</v>
      </c>
      <c r="AH84" s="69">
        <f>IF('KWh (Monthly) ENTRY NLI '!AH$5=0,0,AG84+'KWh (Monthly) ENTRY NLI '!AH84)</f>
        <v>0</v>
      </c>
      <c r="AI84" s="69">
        <f>IF('KWh (Monthly) ENTRY NLI '!AI$5=0,0,AH84+'KWh (Monthly) ENTRY NLI '!AI84)</f>
        <v>0</v>
      </c>
      <c r="AJ84" s="69">
        <f>IF('KWh (Monthly) ENTRY NLI '!AJ$5=0,0,AI84+'KWh (Monthly) ENTRY NLI '!AJ84)</f>
        <v>0</v>
      </c>
      <c r="AK84" s="69">
        <f>IF('KWh (Monthly) ENTRY NLI '!AK$5=0,0,AJ84+'KWh (Monthly) ENTRY NLI '!AK84)</f>
        <v>0</v>
      </c>
      <c r="AL84" s="69">
        <f>IF('KWh (Monthly) ENTRY NLI '!AL$5=0,0,AK84+'KWh (Monthly) ENTRY NLI '!AL84)</f>
        <v>0</v>
      </c>
      <c r="AM84" s="69">
        <f>IF('KWh (Monthly) ENTRY NLI '!AM$5=0,0,AL84+'KWh (Monthly) ENTRY NLI '!AM84)</f>
        <v>0</v>
      </c>
      <c r="AN84" s="69">
        <f>IF('KWh (Monthly) ENTRY NLI '!AN$5=0,0,AM84+'KWh (Monthly) ENTRY NLI '!AN84)</f>
        <v>0</v>
      </c>
      <c r="AO84" s="69">
        <f>IF('KWh (Monthly) ENTRY NLI '!AO$5=-1,0,AN84+'KWh (Monthly) ENTRY NLI '!AO84)</f>
        <v>0</v>
      </c>
      <c r="AP84" s="69">
        <f>IF('KWh (Monthly) ENTRY NLI '!AP$5=-1,0,AO84+'KWh (Monthly) ENTRY NLI '!AP84)</f>
        <v>0</v>
      </c>
      <c r="AQ84" s="69">
        <f>IF('KWh (Monthly) ENTRY NLI '!AQ$5=-1,0,AP84+'KWh (Monthly) ENTRY NLI '!AQ84)</f>
        <v>0</v>
      </c>
      <c r="AR84" s="69">
        <f>IF('KWh (Monthly) ENTRY NLI '!AR$5=-1,0,AQ84+'KWh (Monthly) ENTRY NLI '!AR84)</f>
        <v>0</v>
      </c>
      <c r="AS84" s="69">
        <f>IF('KWh (Monthly) ENTRY NLI '!AS$5=-1,0,AR84+'KWh (Monthly) ENTRY NLI '!AS84)</f>
        <v>0</v>
      </c>
      <c r="AT84" s="69">
        <f>IF('KWh (Monthly) ENTRY NLI '!AT$5=-1,0,AS84+'KWh (Monthly) ENTRY NLI '!AT84)</f>
        <v>0</v>
      </c>
      <c r="AU84" s="69">
        <f>IF('KWh (Monthly) ENTRY NLI '!AU$5=-1,0,AT84+'KWh (Monthly) ENTRY NLI '!AU84)</f>
        <v>0</v>
      </c>
      <c r="AV84" s="69">
        <f>IF('KWh (Monthly) ENTRY NLI '!AV$5=-1,0,AU84+'KWh (Monthly) ENTRY NLI '!AV84)</f>
        <v>0</v>
      </c>
      <c r="AW84" s="69">
        <f>IF('KWh (Monthly) ENTRY NLI '!AW$5=-1,0,AV84+'KWh (Monthly) ENTRY NLI '!AW84)</f>
        <v>0</v>
      </c>
      <c r="AX84" s="69">
        <f>IF('KWh (Monthly) ENTRY NLI '!AX$5=-1,0,AW84+'KWh (Monthly) ENTRY NLI '!AX84)</f>
        <v>0</v>
      </c>
      <c r="AY84" s="69">
        <f>IF('KWh (Monthly) ENTRY NLI '!AY$5=-1,0,AX84+'KWh (Monthly) ENTRY NLI '!AY84)</f>
        <v>0</v>
      </c>
      <c r="AZ84" s="69">
        <f>IF('KWh (Monthly) ENTRY NLI '!AZ$5=-1,0,AY84+'KWh (Monthly) ENTRY NLI '!AZ84)</f>
        <v>0</v>
      </c>
      <c r="BA84" s="69">
        <f>IF('KWh (Monthly) ENTRY NLI '!BA$5=-1,0,AZ84+'KWh (Monthly) ENTRY NLI '!BA84)</f>
        <v>0</v>
      </c>
      <c r="BB84" s="69">
        <f>IF('KWh (Monthly) ENTRY NLI '!BB$5=-1,0,BA84+'KWh (Monthly) ENTRY NLI '!BB84)</f>
        <v>0</v>
      </c>
      <c r="BC84" s="69">
        <f>IF('KWh (Monthly) ENTRY NLI '!BC$5=-1,0,BB84+'KWh (Monthly) ENTRY NLI '!BC84)</f>
        <v>0</v>
      </c>
      <c r="BD84" s="69">
        <f>IF('KWh (Monthly) ENTRY NLI '!BD$5=-1,0,BC84+'KWh (Monthly) ENTRY NLI '!BD84)</f>
        <v>0</v>
      </c>
      <c r="BE84" s="69">
        <f>IF('KWh (Monthly) ENTRY NLI '!BE$5=-1,0,BD84+'KWh (Monthly) ENTRY NLI '!BE84)</f>
        <v>0</v>
      </c>
      <c r="BF84" s="69">
        <f>IF('KWh (Monthly) ENTRY NLI '!BF$5=-1,0,BE84+'KWh (Monthly) ENTRY NLI '!BF84)</f>
        <v>0</v>
      </c>
      <c r="BG84" s="69">
        <f>IF('KWh (Monthly) ENTRY NLI '!BG$5=-1,0,BF84+'KWh (Monthly) ENTRY NLI '!BG84)</f>
        <v>0</v>
      </c>
      <c r="BH84" s="69">
        <f>IF('KWh (Monthly) ENTRY NLI '!BH$5=-1,0,BG84+'KWh (Monthly) ENTRY NLI '!BH84)</f>
        <v>0</v>
      </c>
      <c r="BI84" s="69">
        <f>IF('KWh (Monthly) ENTRY NLI '!BI$5=-1,0,BH84+'KWh (Monthly) ENTRY NLI '!BI84)</f>
        <v>0</v>
      </c>
      <c r="BJ84" s="69">
        <f>IF('KWh (Monthly) ENTRY NLI '!BJ$5=-1,0,BI84+'KWh (Monthly) ENTRY NLI '!BJ84)</f>
        <v>0</v>
      </c>
      <c r="BK84" s="69">
        <f>IF('KWh (Monthly) ENTRY NLI '!BK$5=-1,0,BJ84+'KWh (Monthly) ENTRY NLI '!BK84)</f>
        <v>0</v>
      </c>
      <c r="BL84" s="69">
        <f>IF('KWh (Monthly) ENTRY NLI '!BL$5=-1,0,BK84+'KWh (Monthly) ENTRY NLI '!BL84)</f>
        <v>0</v>
      </c>
      <c r="BM84" s="69">
        <f>IF('KWh (Monthly) ENTRY NLI '!BM$5=-1,0,BL84+'KWh (Monthly) ENTRY NLI '!BM84)</f>
        <v>0</v>
      </c>
      <c r="BN84" s="69">
        <f>IF('KWh (Monthly) ENTRY NLI '!BN$5=-1,0,BM84+'KWh (Monthly) ENTRY NLI '!BN84)</f>
        <v>0</v>
      </c>
      <c r="BO84" s="69">
        <f>IF('KWh (Monthly) ENTRY NLI '!BO$5=-1,0,BN84+'KWh (Monthly) ENTRY NLI '!BO84)</f>
        <v>0</v>
      </c>
      <c r="BP84" s="69">
        <f>IF('KWh (Monthly) ENTRY NLI '!BP$5=-1,0,BO84+'KWh (Monthly) ENTRY NLI '!BP84)</f>
        <v>0</v>
      </c>
      <c r="BQ84" s="69">
        <f>IF('KWh (Monthly) ENTRY NLI '!BQ$5=-1,0,BP84+'KWh (Monthly) ENTRY NLI '!BQ84)</f>
        <v>0</v>
      </c>
      <c r="BR84" s="69">
        <f>IF('KWh (Monthly) ENTRY NLI '!BR$5=-1,0,BQ84+'KWh (Monthly) ENTRY NLI '!BR84)</f>
        <v>0</v>
      </c>
      <c r="BS84" s="69">
        <f>IF('KWh (Monthly) ENTRY NLI '!BS$5=-1,0,BR84+'KWh (Monthly) ENTRY NLI '!BS84)</f>
        <v>0</v>
      </c>
      <c r="BT84" s="69">
        <f>IF('KWh (Monthly) ENTRY NLI '!BT$5=-1,0,BS84+'KWh (Monthly) ENTRY NLI '!BT84)</f>
        <v>0</v>
      </c>
      <c r="BU84" s="69">
        <f>IF('KWh (Monthly) ENTRY NLI '!BU$5=-1,0,BT84+'KWh (Monthly) ENTRY NLI '!BU84)</f>
        <v>0</v>
      </c>
      <c r="BV84" s="69">
        <f>IF('KWh (Monthly) ENTRY NLI '!BV$5=-1,0,BU84+'KWh (Monthly) ENTRY NLI '!BV84)</f>
        <v>0</v>
      </c>
      <c r="BW84" s="69">
        <f>IF('KWh (Monthly) ENTRY NLI '!BW$5=-1,0,BV84+'KWh (Monthly) ENTRY NLI '!BW84)</f>
        <v>0</v>
      </c>
      <c r="BX84" s="69">
        <f>IF('KWh (Monthly) ENTRY NLI '!BX$5=-1,0,BW84+'KWh (Monthly) ENTRY NLI '!BX84)</f>
        <v>0</v>
      </c>
      <c r="BY84" s="69">
        <f>IF('KWh (Monthly) ENTRY NLI '!BY$5=-1,0,BX84+'KWh (Monthly) ENTRY NLI '!BY84)</f>
        <v>0</v>
      </c>
      <c r="BZ84" s="69">
        <f>IF('KWh (Monthly) ENTRY NLI '!BZ$5=-1,0,BY84+'KWh (Monthly) ENTRY NLI '!BZ84)</f>
        <v>0</v>
      </c>
      <c r="CA84" s="69">
        <f>IF('KWh (Monthly) ENTRY NLI '!CA$5=-1,0,BZ84+'KWh (Monthly) ENTRY NLI '!CA84)</f>
        <v>0</v>
      </c>
      <c r="CB84" s="69">
        <f>IF('KWh (Monthly) ENTRY NLI '!CB$5=-1,0,CA84+'KWh (Monthly) ENTRY NLI '!CB84)</f>
        <v>0</v>
      </c>
      <c r="CC84" s="69">
        <f>IF('KWh (Monthly) ENTRY NLI '!CC$5=-1,0,CB84+'KWh (Monthly) ENTRY NLI '!CC84)</f>
        <v>0</v>
      </c>
      <c r="CD84" s="69">
        <f>IF('KWh (Monthly) ENTRY NLI '!CD$5=-1,0,CC84+'KWh (Monthly) ENTRY NLI '!CD84)</f>
        <v>0</v>
      </c>
      <c r="CE84" s="69">
        <f>IF('KWh (Monthly) ENTRY NLI '!CE$5=-1,0,CD84+'KWh (Monthly) ENTRY NLI '!CE84)</f>
        <v>0</v>
      </c>
      <c r="CF84" s="69">
        <f>IF('KWh (Monthly) ENTRY NLI '!CF$5=-1,0,CE84+'KWh (Monthly) ENTRY NLI '!CF84)</f>
        <v>0</v>
      </c>
      <c r="CG84" s="69">
        <f>IF('KWh (Monthly) ENTRY NLI '!CG$5=-1,0,CF84+'KWh (Monthly) ENTRY NLI '!CG84)</f>
        <v>0</v>
      </c>
      <c r="CH84" s="69">
        <f>IF('KWh (Monthly) ENTRY NLI '!CH$5=-1,0,CG84+'KWh (Monthly) ENTRY NLI '!CH84)</f>
        <v>0</v>
      </c>
      <c r="CI84" s="69">
        <f>IF('KWh (Monthly) ENTRY NLI '!CI$5=-1,0,CH84+'KWh (Monthly) ENTRY NLI '!CI84)</f>
        <v>0</v>
      </c>
      <c r="CJ84" s="69">
        <f>IF('KWh (Monthly) ENTRY NLI '!CJ$5=-1,0,CI84+'KWh (Monthly) ENTRY NLI '!CJ84)</f>
        <v>0</v>
      </c>
      <c r="CK84" s="69">
        <f>IF('KWh (Monthly) ENTRY NLI '!CK$5=-1,0,CJ84+'KWh (Monthly) ENTRY NLI '!CK84)</f>
        <v>0</v>
      </c>
      <c r="CL84" s="69">
        <f>IF('KWh (Monthly) ENTRY NLI '!CL$5=-1,0,CK84+'KWh (Monthly) ENTRY NLI '!CL84)</f>
        <v>0</v>
      </c>
      <c r="CM84" s="69">
        <f>IF('KWh (Monthly) ENTRY NLI '!CM$5=-1,0,CL84+'KWh (Monthly) ENTRY NLI '!CM84)</f>
        <v>0</v>
      </c>
      <c r="CN84" s="69">
        <f>IF('KWh (Monthly) ENTRY NLI '!CN$5=-1,0,CM84+'KWh (Monthly) ENTRY NLI '!CN84)</f>
        <v>0</v>
      </c>
      <c r="CO84" s="69">
        <f>IF('KWh (Monthly) ENTRY NLI '!CO$5=-1,0,CN84+'KWh (Monthly) ENTRY NLI '!CO84)</f>
        <v>0</v>
      </c>
      <c r="CP84" s="69">
        <f>IF('KWh (Monthly) ENTRY NLI '!CP$5=-1,0,CO84+'KWh (Monthly) ENTRY NLI '!CP84)</f>
        <v>0</v>
      </c>
      <c r="CQ84" s="69">
        <f>IF('KWh (Monthly) ENTRY NLI '!CQ$5=-1,0,CP84+'KWh (Monthly) ENTRY NLI '!CQ84)</f>
        <v>0</v>
      </c>
      <c r="CR84" s="69">
        <f>IF('KWh (Monthly) ENTRY NLI '!CR$5=-1,0,CQ84+'KWh (Monthly) ENTRY NLI '!CR84)</f>
        <v>0</v>
      </c>
      <c r="CS84" s="69">
        <f>IF('KWh (Monthly) ENTRY NLI '!CS$5=-1,0,CR84+'KWh (Monthly) ENTRY NLI '!CS84)</f>
        <v>0</v>
      </c>
      <c r="CT84" s="69">
        <f>IF('KWh (Monthly) ENTRY NLI '!CT$5=-1,0,CS84+'KWh (Monthly) ENTRY NLI '!CT84)</f>
        <v>0</v>
      </c>
      <c r="CU84" s="69">
        <f>IF('KWh (Monthly) ENTRY NLI '!CU$5=-1,0,CT84+'KWh (Monthly) ENTRY NLI '!CU84)</f>
        <v>0</v>
      </c>
      <c r="CV84" s="69">
        <f>IF('KWh (Monthly) ENTRY NLI '!CV$5=-1,0,CU84+'KWh (Monthly) ENTRY NLI '!CV84)</f>
        <v>0</v>
      </c>
      <c r="CW84" s="69">
        <f>IF('KWh (Monthly) ENTRY NLI '!CW$5=-1,0,CV84+'KWh (Monthly) ENTRY NLI '!CW84)</f>
        <v>0</v>
      </c>
      <c r="CX84" s="69">
        <f>IF('KWh (Monthly) ENTRY NLI '!CX$5=-1,0,CW84+'KWh (Monthly) ENTRY NLI '!CX84)</f>
        <v>0</v>
      </c>
      <c r="CY84" s="69">
        <f>IF('KWh (Monthly) ENTRY NLI '!CY$5=-1,0,CX84+'KWh (Monthly) ENTRY NLI '!CY84)</f>
        <v>0</v>
      </c>
      <c r="CZ84" s="69">
        <f>IF('KWh (Monthly) ENTRY NLI '!CZ$5=-1,0,CY84+'KWh (Monthly) ENTRY NLI '!CZ84)</f>
        <v>0</v>
      </c>
      <c r="DA84" s="69">
        <f>IF('KWh (Monthly) ENTRY NLI '!DA$5=-1,0,CZ84+'KWh (Monthly) ENTRY NLI '!DA84)</f>
        <v>0</v>
      </c>
      <c r="DB84" s="69">
        <f>IF('KWh (Monthly) ENTRY NLI '!DB$5=-1,0,DA84+'KWh (Monthly) ENTRY NLI '!DB84)</f>
        <v>0</v>
      </c>
      <c r="DC84" s="69">
        <f>IF('KWh (Monthly) ENTRY NLI '!DC$5=-1,0,DB84+'KWh (Monthly) ENTRY NLI '!DC84)</f>
        <v>0</v>
      </c>
      <c r="DD84" s="69">
        <f>IF('KWh (Monthly) ENTRY NLI '!DD$5=-1,0,DC84+'KWh (Monthly) ENTRY NLI '!DD84)</f>
        <v>0</v>
      </c>
      <c r="DE84" s="69">
        <f>IF('KWh (Monthly) ENTRY NLI '!DE$5=-1,0,DD84+'KWh (Monthly) ENTRY NLI '!DE84)</f>
        <v>0</v>
      </c>
      <c r="DF84" s="69">
        <f>IF('KWh (Monthly) ENTRY NLI '!DF$5=-1,0,DE84+'KWh (Monthly) ENTRY NLI '!DF84)</f>
        <v>0</v>
      </c>
      <c r="DG84" s="69">
        <f>IF('KWh (Monthly) ENTRY NLI '!DG$5=-1,0,DF84+'KWh (Monthly) ENTRY NLI '!DG84)</f>
        <v>0</v>
      </c>
      <c r="DH84" s="69">
        <f>IF('KWh (Monthly) ENTRY NLI '!DH$5=-1,0,DG84+'KWh (Monthly) ENTRY NLI '!DH84)</f>
        <v>0</v>
      </c>
      <c r="DI84" s="69">
        <f>IF('KWh (Monthly) ENTRY NLI '!DI$5=-1,0,DH84+'KWh (Monthly) ENTRY NLI '!DI84)</f>
        <v>0</v>
      </c>
      <c r="DJ84" s="69">
        <f>IF('KWh (Monthly) ENTRY NLI '!DJ$5=-1,0,DI84+'KWh (Monthly) ENTRY NLI '!DJ84)</f>
        <v>0</v>
      </c>
      <c r="DK84" s="69">
        <f>IF('KWh (Monthly) ENTRY NLI '!DK$5=-1,0,DJ84+'KWh (Monthly) ENTRY NLI '!DK84)</f>
        <v>0</v>
      </c>
      <c r="DL84" s="69">
        <f>IF('KWh (Monthly) ENTRY NLI '!DL$5=-1,0,DK84+'KWh (Monthly) ENTRY NLI '!DL84)</f>
        <v>0</v>
      </c>
      <c r="DM84" s="69">
        <f>IF('KWh (Monthly) ENTRY NLI '!DM$5=-1,0,DL84+'KWh (Monthly) ENTRY NLI '!DM84)</f>
        <v>0</v>
      </c>
      <c r="DN84" s="69">
        <f>IF('KWh (Monthly) ENTRY NLI '!DN$5=-1,0,DM84+'KWh (Monthly) ENTRY NLI '!DN84)</f>
        <v>0</v>
      </c>
      <c r="DO84" s="69">
        <f>IF('KWh (Monthly) ENTRY NLI '!DO$5=-1,0,DN84+'KWh (Monthly) ENTRY NLI '!DO84)</f>
        <v>0</v>
      </c>
      <c r="DP84" s="69">
        <f>IF('KWh (Monthly) ENTRY NLI '!DP$5=-1,0,DO84+'KWh (Monthly) ENTRY NLI '!DP84)</f>
        <v>0</v>
      </c>
      <c r="DQ84" s="69">
        <f>IF('KWh (Monthly) ENTRY NLI '!DQ$5=-1,0,DP84+'KWh (Monthly) ENTRY NLI '!DQ84)</f>
        <v>0</v>
      </c>
      <c r="DR84" s="69">
        <f>IF('KWh (Monthly) ENTRY NLI '!DR$5=-1,0,DQ84+'KWh (Monthly) ENTRY NLI '!DR84)</f>
        <v>0</v>
      </c>
    </row>
    <row r="85" spans="1:122" x14ac:dyDescent="0.25">
      <c r="A85" s="162"/>
      <c r="B85" s="45" t="s">
        <v>12</v>
      </c>
      <c r="C85" s="69">
        <f>IF('KWh (Monthly) ENTRY NLI '!C$5=0,0,'KWh (Monthly) ENTRY NLI '!C85)</f>
        <v>0</v>
      </c>
      <c r="D85" s="69">
        <f>IF('KWh (Monthly) ENTRY NLI '!D$5=0,0,C85+'KWh (Monthly) ENTRY NLI '!D85)</f>
        <v>0</v>
      </c>
      <c r="E85" s="69">
        <f>IF('KWh (Monthly) ENTRY NLI '!E$5=0,0,D85+'KWh (Monthly) ENTRY NLI '!E85)</f>
        <v>0</v>
      </c>
      <c r="F85" s="69">
        <f>IF('KWh (Monthly) ENTRY NLI '!F$5=0,0,E85+'KWh (Monthly) ENTRY NLI '!F85)</f>
        <v>0</v>
      </c>
      <c r="G85" s="69">
        <f>IF('KWh (Monthly) ENTRY NLI '!G$5=0,0,F85+'KWh (Monthly) ENTRY NLI '!G85)</f>
        <v>0</v>
      </c>
      <c r="H85" s="69">
        <f>IF('KWh (Monthly) ENTRY NLI '!H$5=0,0,G85+'KWh (Monthly) ENTRY NLI '!H85)</f>
        <v>0</v>
      </c>
      <c r="I85" s="69">
        <f>IF('KWh (Monthly) ENTRY NLI '!I$5=0,0,H85+'KWh (Monthly) ENTRY NLI '!I85)</f>
        <v>0</v>
      </c>
      <c r="J85" s="69">
        <f>IF('KWh (Monthly) ENTRY NLI '!J$5=0,0,I85+'KWh (Monthly) ENTRY NLI '!J85)</f>
        <v>0</v>
      </c>
      <c r="K85" s="69">
        <f>IF('KWh (Monthly) ENTRY NLI '!K$5=0,0,J85+'KWh (Monthly) ENTRY NLI '!K85)</f>
        <v>0</v>
      </c>
      <c r="L85" s="69">
        <f>IF('KWh (Monthly) ENTRY NLI '!L$5=0,0,K85+'KWh (Monthly) ENTRY NLI '!L85)</f>
        <v>0</v>
      </c>
      <c r="M85" s="69">
        <f>IF('KWh (Monthly) ENTRY NLI '!M$5=0,0,L85+'KWh (Monthly) ENTRY NLI '!M85)</f>
        <v>0</v>
      </c>
      <c r="N85" s="69">
        <f>IF('KWh (Monthly) ENTRY NLI '!N$5=0,0,M85+'KWh (Monthly) ENTRY NLI '!N85)</f>
        <v>0</v>
      </c>
      <c r="O85" s="69">
        <f>IF('KWh (Monthly) ENTRY NLI '!O$5=0,0,N85+'KWh (Monthly) ENTRY NLI '!O85)</f>
        <v>0</v>
      </c>
      <c r="P85" s="69">
        <f>IF('KWh (Monthly) ENTRY NLI '!P$5=0,0,O85+'KWh (Monthly) ENTRY NLI '!P85)</f>
        <v>0</v>
      </c>
      <c r="Q85" s="69">
        <f>IF('KWh (Monthly) ENTRY NLI '!Q$5=0,0,P85+'KWh (Monthly) ENTRY NLI '!Q85)</f>
        <v>0</v>
      </c>
      <c r="R85" s="69">
        <f>IF('KWh (Monthly) ENTRY NLI '!R$5=0,0,Q85+'KWh (Monthly) ENTRY NLI '!R85)</f>
        <v>0</v>
      </c>
      <c r="S85" s="69">
        <f>IF('KWh (Monthly) ENTRY NLI '!S$5=0,0,R85+'KWh (Monthly) ENTRY NLI '!S85)</f>
        <v>0</v>
      </c>
      <c r="T85" s="69">
        <f>IF('KWh (Monthly) ENTRY NLI '!T$5=0,0,S85+'KWh (Monthly) ENTRY NLI '!T85)</f>
        <v>0</v>
      </c>
      <c r="U85" s="69">
        <f>IF('KWh (Monthly) ENTRY NLI '!U$5=0,0,T85+'KWh (Monthly) ENTRY NLI '!U85)</f>
        <v>0</v>
      </c>
      <c r="V85" s="69">
        <f>IF('KWh (Monthly) ENTRY NLI '!V$5=0,0,U85+'KWh (Monthly) ENTRY NLI '!V85)</f>
        <v>0</v>
      </c>
      <c r="W85" s="69">
        <f>IF('KWh (Monthly) ENTRY NLI '!W$5=0,0,V85+'KWh (Monthly) ENTRY NLI '!W85)</f>
        <v>0</v>
      </c>
      <c r="X85" s="69">
        <f>IF('KWh (Monthly) ENTRY NLI '!X$5=0,0,W85+'KWh (Monthly) ENTRY NLI '!X85)</f>
        <v>0</v>
      </c>
      <c r="Y85" s="69">
        <f>IF('KWh (Monthly) ENTRY NLI '!Y$5=0,0,X85+'KWh (Monthly) ENTRY NLI '!Y85)</f>
        <v>0</v>
      </c>
      <c r="Z85" s="69">
        <f>IF('KWh (Monthly) ENTRY NLI '!Z$5=0,0,Y85+'KWh (Monthly) ENTRY NLI '!Z85)</f>
        <v>0</v>
      </c>
      <c r="AA85" s="69">
        <f>IF('KWh (Monthly) ENTRY NLI '!AA$5=0,0,Z85+'KWh (Monthly) ENTRY NLI '!AA85)</f>
        <v>0</v>
      </c>
      <c r="AB85" s="69">
        <f>IF('KWh (Monthly) ENTRY NLI '!AB$5=0,0,AA85+'KWh (Monthly) ENTRY NLI '!AB85)</f>
        <v>0</v>
      </c>
      <c r="AC85" s="69">
        <f>IF('KWh (Monthly) ENTRY NLI '!AC$5=0,0,AB85+'KWh (Monthly) ENTRY NLI '!AC85)</f>
        <v>0</v>
      </c>
      <c r="AD85" s="69">
        <f>IF('KWh (Monthly) ENTRY NLI '!AD$5=0,0,AC85+'KWh (Monthly) ENTRY NLI '!AD85)</f>
        <v>0</v>
      </c>
      <c r="AE85" s="69">
        <f>IF('KWh (Monthly) ENTRY NLI '!AE$5=0,0,AD85+'KWh (Monthly) ENTRY NLI '!AE85)</f>
        <v>0</v>
      </c>
      <c r="AF85" s="69">
        <f>IF('KWh (Monthly) ENTRY NLI '!AF$5=0,0,AE85+'KWh (Monthly) ENTRY NLI '!AF85)</f>
        <v>0</v>
      </c>
      <c r="AG85" s="69">
        <f>IF('KWh (Monthly) ENTRY NLI '!AG$5=0,0,AF85+'KWh (Monthly) ENTRY NLI '!AG85)</f>
        <v>0</v>
      </c>
      <c r="AH85" s="69">
        <f>IF('KWh (Monthly) ENTRY NLI '!AH$5=0,0,AG85+'KWh (Monthly) ENTRY NLI '!AH85)</f>
        <v>0</v>
      </c>
      <c r="AI85" s="69">
        <f>IF('KWh (Monthly) ENTRY NLI '!AI$5=0,0,AH85+'KWh (Monthly) ENTRY NLI '!AI85)</f>
        <v>0</v>
      </c>
      <c r="AJ85" s="69">
        <f>IF('KWh (Monthly) ENTRY NLI '!AJ$5=0,0,AI85+'KWh (Monthly) ENTRY NLI '!AJ85)</f>
        <v>0</v>
      </c>
      <c r="AK85" s="69">
        <f>IF('KWh (Monthly) ENTRY NLI '!AK$5=0,0,AJ85+'KWh (Monthly) ENTRY NLI '!AK85)</f>
        <v>0</v>
      </c>
      <c r="AL85" s="69">
        <f>IF('KWh (Monthly) ENTRY NLI '!AL$5=0,0,AK85+'KWh (Monthly) ENTRY NLI '!AL85)</f>
        <v>0</v>
      </c>
      <c r="AM85" s="69">
        <f>IF('KWh (Monthly) ENTRY NLI '!AM$5=0,0,AL85+'KWh (Monthly) ENTRY NLI '!AM85)</f>
        <v>0</v>
      </c>
      <c r="AN85" s="69">
        <f>IF('KWh (Monthly) ENTRY NLI '!AN$5=0,0,AM85+'KWh (Monthly) ENTRY NLI '!AN85)</f>
        <v>0</v>
      </c>
      <c r="AO85" s="69">
        <f>IF('KWh (Monthly) ENTRY NLI '!AO$5=-1,0,AN85+'KWh (Monthly) ENTRY NLI '!AO85)</f>
        <v>0</v>
      </c>
      <c r="AP85" s="69">
        <f>IF('KWh (Monthly) ENTRY NLI '!AP$5=-1,0,AO85+'KWh (Monthly) ENTRY NLI '!AP85)</f>
        <v>0</v>
      </c>
      <c r="AQ85" s="69">
        <f>IF('KWh (Monthly) ENTRY NLI '!AQ$5=-1,0,AP85+'KWh (Monthly) ENTRY NLI '!AQ85)</f>
        <v>0</v>
      </c>
      <c r="AR85" s="69">
        <f>IF('KWh (Monthly) ENTRY NLI '!AR$5=-1,0,AQ85+'KWh (Monthly) ENTRY NLI '!AR85)</f>
        <v>0</v>
      </c>
      <c r="AS85" s="69">
        <f>IF('KWh (Monthly) ENTRY NLI '!AS$5=-1,0,AR85+'KWh (Monthly) ENTRY NLI '!AS85)</f>
        <v>0</v>
      </c>
      <c r="AT85" s="69">
        <f>IF('KWh (Monthly) ENTRY NLI '!AT$5=-1,0,AS85+'KWh (Monthly) ENTRY NLI '!AT85)</f>
        <v>0</v>
      </c>
      <c r="AU85" s="69">
        <f>IF('KWh (Monthly) ENTRY NLI '!AU$5=-1,0,AT85+'KWh (Monthly) ENTRY NLI '!AU85)</f>
        <v>0</v>
      </c>
      <c r="AV85" s="69">
        <f>IF('KWh (Monthly) ENTRY NLI '!AV$5=-1,0,AU85+'KWh (Monthly) ENTRY NLI '!AV85)</f>
        <v>0</v>
      </c>
      <c r="AW85" s="69">
        <f>IF('KWh (Monthly) ENTRY NLI '!AW$5=-1,0,AV85+'KWh (Monthly) ENTRY NLI '!AW85)</f>
        <v>0</v>
      </c>
      <c r="AX85" s="69">
        <f>IF('KWh (Monthly) ENTRY NLI '!AX$5=-1,0,AW85+'KWh (Monthly) ENTRY NLI '!AX85)</f>
        <v>0</v>
      </c>
      <c r="AY85" s="69">
        <f>IF('KWh (Monthly) ENTRY NLI '!AY$5=-1,0,AX85+'KWh (Monthly) ENTRY NLI '!AY85)</f>
        <v>0</v>
      </c>
      <c r="AZ85" s="69">
        <f>IF('KWh (Monthly) ENTRY NLI '!AZ$5=-1,0,AY85+'KWh (Monthly) ENTRY NLI '!AZ85)</f>
        <v>0</v>
      </c>
      <c r="BA85" s="69">
        <f>IF('KWh (Monthly) ENTRY NLI '!BA$5=-1,0,AZ85+'KWh (Monthly) ENTRY NLI '!BA85)</f>
        <v>0</v>
      </c>
      <c r="BB85" s="69">
        <f>IF('KWh (Monthly) ENTRY NLI '!BB$5=-1,0,BA85+'KWh (Monthly) ENTRY NLI '!BB85)</f>
        <v>0</v>
      </c>
      <c r="BC85" s="69">
        <f>IF('KWh (Monthly) ENTRY NLI '!BC$5=-1,0,BB85+'KWh (Monthly) ENTRY NLI '!BC85)</f>
        <v>0</v>
      </c>
      <c r="BD85" s="69">
        <f>IF('KWh (Monthly) ENTRY NLI '!BD$5=-1,0,BC85+'KWh (Monthly) ENTRY NLI '!BD85)</f>
        <v>0</v>
      </c>
      <c r="BE85" s="69">
        <f>IF('KWh (Monthly) ENTRY NLI '!BE$5=-1,0,BD85+'KWh (Monthly) ENTRY NLI '!BE85)</f>
        <v>0</v>
      </c>
      <c r="BF85" s="69">
        <f>IF('KWh (Monthly) ENTRY NLI '!BF$5=-1,0,BE85+'KWh (Monthly) ENTRY NLI '!BF85)</f>
        <v>0</v>
      </c>
      <c r="BG85" s="69">
        <f>IF('KWh (Monthly) ENTRY NLI '!BG$5=-1,0,BF85+'KWh (Monthly) ENTRY NLI '!BG85)</f>
        <v>0</v>
      </c>
      <c r="BH85" s="69">
        <f>IF('KWh (Monthly) ENTRY NLI '!BH$5=-1,0,BG85+'KWh (Monthly) ENTRY NLI '!BH85)</f>
        <v>0</v>
      </c>
      <c r="BI85" s="69">
        <f>IF('KWh (Monthly) ENTRY NLI '!BI$5=-1,0,BH85+'KWh (Monthly) ENTRY NLI '!BI85)</f>
        <v>0</v>
      </c>
      <c r="BJ85" s="69">
        <f>IF('KWh (Monthly) ENTRY NLI '!BJ$5=-1,0,BI85+'KWh (Monthly) ENTRY NLI '!BJ85)</f>
        <v>0</v>
      </c>
      <c r="BK85" s="69">
        <f>IF('KWh (Monthly) ENTRY NLI '!BK$5=-1,0,BJ85+'KWh (Monthly) ENTRY NLI '!BK85)</f>
        <v>0</v>
      </c>
      <c r="BL85" s="69">
        <f>IF('KWh (Monthly) ENTRY NLI '!BL$5=-1,0,BK85+'KWh (Monthly) ENTRY NLI '!BL85)</f>
        <v>0</v>
      </c>
      <c r="BM85" s="69">
        <f>IF('KWh (Monthly) ENTRY NLI '!BM$5=-1,0,BL85+'KWh (Monthly) ENTRY NLI '!BM85)</f>
        <v>0</v>
      </c>
      <c r="BN85" s="69">
        <f>IF('KWh (Monthly) ENTRY NLI '!BN$5=-1,0,BM85+'KWh (Monthly) ENTRY NLI '!BN85)</f>
        <v>0</v>
      </c>
      <c r="BO85" s="69">
        <f>IF('KWh (Monthly) ENTRY NLI '!BO$5=-1,0,BN85+'KWh (Monthly) ENTRY NLI '!BO85)</f>
        <v>0</v>
      </c>
      <c r="BP85" s="69">
        <f>IF('KWh (Monthly) ENTRY NLI '!BP$5=-1,0,BO85+'KWh (Monthly) ENTRY NLI '!BP85)</f>
        <v>0</v>
      </c>
      <c r="BQ85" s="69">
        <f>IF('KWh (Monthly) ENTRY NLI '!BQ$5=-1,0,BP85+'KWh (Monthly) ENTRY NLI '!BQ85)</f>
        <v>0</v>
      </c>
      <c r="BR85" s="69">
        <f>IF('KWh (Monthly) ENTRY NLI '!BR$5=-1,0,BQ85+'KWh (Monthly) ENTRY NLI '!BR85)</f>
        <v>0</v>
      </c>
      <c r="BS85" s="69">
        <f>IF('KWh (Monthly) ENTRY NLI '!BS$5=-1,0,BR85+'KWh (Monthly) ENTRY NLI '!BS85)</f>
        <v>0</v>
      </c>
      <c r="BT85" s="69">
        <f>IF('KWh (Monthly) ENTRY NLI '!BT$5=-1,0,BS85+'KWh (Monthly) ENTRY NLI '!BT85)</f>
        <v>0</v>
      </c>
      <c r="BU85" s="69">
        <f>IF('KWh (Monthly) ENTRY NLI '!BU$5=-1,0,BT85+'KWh (Monthly) ENTRY NLI '!BU85)</f>
        <v>0</v>
      </c>
      <c r="BV85" s="69">
        <f>IF('KWh (Monthly) ENTRY NLI '!BV$5=-1,0,BU85+'KWh (Monthly) ENTRY NLI '!BV85)</f>
        <v>0</v>
      </c>
      <c r="BW85" s="69">
        <f>IF('KWh (Monthly) ENTRY NLI '!BW$5=-1,0,BV85+'KWh (Monthly) ENTRY NLI '!BW85)</f>
        <v>0</v>
      </c>
      <c r="BX85" s="69">
        <f>IF('KWh (Monthly) ENTRY NLI '!BX$5=-1,0,BW85+'KWh (Monthly) ENTRY NLI '!BX85)</f>
        <v>0</v>
      </c>
      <c r="BY85" s="69">
        <f>IF('KWh (Monthly) ENTRY NLI '!BY$5=-1,0,BX85+'KWh (Monthly) ENTRY NLI '!BY85)</f>
        <v>0</v>
      </c>
      <c r="BZ85" s="69">
        <f>IF('KWh (Monthly) ENTRY NLI '!BZ$5=-1,0,BY85+'KWh (Monthly) ENTRY NLI '!BZ85)</f>
        <v>0</v>
      </c>
      <c r="CA85" s="69">
        <f>IF('KWh (Monthly) ENTRY NLI '!CA$5=-1,0,BZ85+'KWh (Monthly) ENTRY NLI '!CA85)</f>
        <v>0</v>
      </c>
      <c r="CB85" s="69">
        <f>IF('KWh (Monthly) ENTRY NLI '!CB$5=-1,0,CA85+'KWh (Monthly) ENTRY NLI '!CB85)</f>
        <v>0</v>
      </c>
      <c r="CC85" s="69">
        <f>IF('KWh (Monthly) ENTRY NLI '!CC$5=-1,0,CB85+'KWh (Monthly) ENTRY NLI '!CC85)</f>
        <v>0</v>
      </c>
      <c r="CD85" s="69">
        <f>IF('KWh (Monthly) ENTRY NLI '!CD$5=-1,0,CC85+'KWh (Monthly) ENTRY NLI '!CD85)</f>
        <v>0</v>
      </c>
      <c r="CE85" s="69">
        <f>IF('KWh (Monthly) ENTRY NLI '!CE$5=-1,0,CD85+'KWh (Monthly) ENTRY NLI '!CE85)</f>
        <v>0</v>
      </c>
      <c r="CF85" s="69">
        <f>IF('KWh (Monthly) ENTRY NLI '!CF$5=-1,0,CE85+'KWh (Monthly) ENTRY NLI '!CF85)</f>
        <v>0</v>
      </c>
      <c r="CG85" s="69">
        <f>IF('KWh (Monthly) ENTRY NLI '!CG$5=-1,0,CF85+'KWh (Monthly) ENTRY NLI '!CG85)</f>
        <v>0</v>
      </c>
      <c r="CH85" s="69">
        <f>IF('KWh (Monthly) ENTRY NLI '!CH$5=-1,0,CG85+'KWh (Monthly) ENTRY NLI '!CH85)</f>
        <v>0</v>
      </c>
      <c r="CI85" s="69">
        <f>IF('KWh (Monthly) ENTRY NLI '!CI$5=-1,0,CH85+'KWh (Monthly) ENTRY NLI '!CI85)</f>
        <v>0</v>
      </c>
      <c r="CJ85" s="69">
        <f>IF('KWh (Monthly) ENTRY NLI '!CJ$5=-1,0,CI85+'KWh (Monthly) ENTRY NLI '!CJ85)</f>
        <v>0</v>
      </c>
      <c r="CK85" s="69">
        <f>IF('KWh (Monthly) ENTRY NLI '!CK$5=-1,0,CJ85+'KWh (Monthly) ENTRY NLI '!CK85)</f>
        <v>0</v>
      </c>
      <c r="CL85" s="69">
        <f>IF('KWh (Monthly) ENTRY NLI '!CL$5=-1,0,CK85+'KWh (Monthly) ENTRY NLI '!CL85)</f>
        <v>0</v>
      </c>
      <c r="CM85" s="69">
        <f>IF('KWh (Monthly) ENTRY NLI '!CM$5=-1,0,CL85+'KWh (Monthly) ENTRY NLI '!CM85)</f>
        <v>0</v>
      </c>
      <c r="CN85" s="69">
        <f>IF('KWh (Monthly) ENTRY NLI '!CN$5=-1,0,CM85+'KWh (Monthly) ENTRY NLI '!CN85)</f>
        <v>0</v>
      </c>
      <c r="CO85" s="69">
        <f>IF('KWh (Monthly) ENTRY NLI '!CO$5=-1,0,CN85+'KWh (Monthly) ENTRY NLI '!CO85)</f>
        <v>0</v>
      </c>
      <c r="CP85" s="69">
        <f>IF('KWh (Monthly) ENTRY NLI '!CP$5=-1,0,CO85+'KWh (Monthly) ENTRY NLI '!CP85)</f>
        <v>0</v>
      </c>
      <c r="CQ85" s="69">
        <f>IF('KWh (Monthly) ENTRY NLI '!CQ$5=-1,0,CP85+'KWh (Monthly) ENTRY NLI '!CQ85)</f>
        <v>0</v>
      </c>
      <c r="CR85" s="69">
        <f>IF('KWh (Monthly) ENTRY NLI '!CR$5=-1,0,CQ85+'KWh (Monthly) ENTRY NLI '!CR85)</f>
        <v>0</v>
      </c>
      <c r="CS85" s="69">
        <f>IF('KWh (Monthly) ENTRY NLI '!CS$5=-1,0,CR85+'KWh (Monthly) ENTRY NLI '!CS85)</f>
        <v>0</v>
      </c>
      <c r="CT85" s="69">
        <f>IF('KWh (Monthly) ENTRY NLI '!CT$5=-1,0,CS85+'KWh (Monthly) ENTRY NLI '!CT85)</f>
        <v>0</v>
      </c>
      <c r="CU85" s="69">
        <f>IF('KWh (Monthly) ENTRY NLI '!CU$5=-1,0,CT85+'KWh (Monthly) ENTRY NLI '!CU85)</f>
        <v>0</v>
      </c>
      <c r="CV85" s="69">
        <f>IF('KWh (Monthly) ENTRY NLI '!CV$5=-1,0,CU85+'KWh (Monthly) ENTRY NLI '!CV85)</f>
        <v>0</v>
      </c>
      <c r="CW85" s="69">
        <f>IF('KWh (Monthly) ENTRY NLI '!CW$5=-1,0,CV85+'KWh (Monthly) ENTRY NLI '!CW85)</f>
        <v>0</v>
      </c>
      <c r="CX85" s="69">
        <f>IF('KWh (Monthly) ENTRY NLI '!CX$5=-1,0,CW85+'KWh (Monthly) ENTRY NLI '!CX85)</f>
        <v>0</v>
      </c>
      <c r="CY85" s="69">
        <f>IF('KWh (Monthly) ENTRY NLI '!CY$5=-1,0,CX85+'KWh (Monthly) ENTRY NLI '!CY85)</f>
        <v>0</v>
      </c>
      <c r="CZ85" s="69">
        <f>IF('KWh (Monthly) ENTRY NLI '!CZ$5=-1,0,CY85+'KWh (Monthly) ENTRY NLI '!CZ85)</f>
        <v>0</v>
      </c>
      <c r="DA85" s="69">
        <f>IF('KWh (Monthly) ENTRY NLI '!DA$5=-1,0,CZ85+'KWh (Monthly) ENTRY NLI '!DA85)</f>
        <v>0</v>
      </c>
      <c r="DB85" s="69">
        <f>IF('KWh (Monthly) ENTRY NLI '!DB$5=-1,0,DA85+'KWh (Monthly) ENTRY NLI '!DB85)</f>
        <v>0</v>
      </c>
      <c r="DC85" s="69">
        <f>IF('KWh (Monthly) ENTRY NLI '!DC$5=-1,0,DB85+'KWh (Monthly) ENTRY NLI '!DC85)</f>
        <v>0</v>
      </c>
      <c r="DD85" s="69">
        <f>IF('KWh (Monthly) ENTRY NLI '!DD$5=-1,0,DC85+'KWh (Monthly) ENTRY NLI '!DD85)</f>
        <v>0</v>
      </c>
      <c r="DE85" s="69">
        <f>IF('KWh (Monthly) ENTRY NLI '!DE$5=-1,0,DD85+'KWh (Monthly) ENTRY NLI '!DE85)</f>
        <v>0</v>
      </c>
      <c r="DF85" s="69">
        <f>IF('KWh (Monthly) ENTRY NLI '!DF$5=-1,0,DE85+'KWh (Monthly) ENTRY NLI '!DF85)</f>
        <v>0</v>
      </c>
      <c r="DG85" s="69">
        <f>IF('KWh (Monthly) ENTRY NLI '!DG$5=-1,0,DF85+'KWh (Monthly) ENTRY NLI '!DG85)</f>
        <v>0</v>
      </c>
      <c r="DH85" s="69">
        <f>IF('KWh (Monthly) ENTRY NLI '!DH$5=-1,0,DG85+'KWh (Monthly) ENTRY NLI '!DH85)</f>
        <v>0</v>
      </c>
      <c r="DI85" s="69">
        <f>IF('KWh (Monthly) ENTRY NLI '!DI$5=-1,0,DH85+'KWh (Monthly) ENTRY NLI '!DI85)</f>
        <v>0</v>
      </c>
      <c r="DJ85" s="69">
        <f>IF('KWh (Monthly) ENTRY NLI '!DJ$5=-1,0,DI85+'KWh (Monthly) ENTRY NLI '!DJ85)</f>
        <v>0</v>
      </c>
      <c r="DK85" s="69">
        <f>IF('KWh (Monthly) ENTRY NLI '!DK$5=-1,0,DJ85+'KWh (Monthly) ENTRY NLI '!DK85)</f>
        <v>0</v>
      </c>
      <c r="DL85" s="69">
        <f>IF('KWh (Monthly) ENTRY NLI '!DL$5=-1,0,DK85+'KWh (Monthly) ENTRY NLI '!DL85)</f>
        <v>0</v>
      </c>
      <c r="DM85" s="69">
        <f>IF('KWh (Monthly) ENTRY NLI '!DM$5=-1,0,DL85+'KWh (Monthly) ENTRY NLI '!DM85)</f>
        <v>0</v>
      </c>
      <c r="DN85" s="69">
        <f>IF('KWh (Monthly) ENTRY NLI '!DN$5=-1,0,DM85+'KWh (Monthly) ENTRY NLI '!DN85)</f>
        <v>0</v>
      </c>
      <c r="DO85" s="69">
        <f>IF('KWh (Monthly) ENTRY NLI '!DO$5=-1,0,DN85+'KWh (Monthly) ENTRY NLI '!DO85)</f>
        <v>0</v>
      </c>
      <c r="DP85" s="69">
        <f>IF('KWh (Monthly) ENTRY NLI '!DP$5=-1,0,DO85+'KWh (Monthly) ENTRY NLI '!DP85)</f>
        <v>0</v>
      </c>
      <c r="DQ85" s="69">
        <f>IF('KWh (Monthly) ENTRY NLI '!DQ$5=-1,0,DP85+'KWh (Monthly) ENTRY NLI '!DQ85)</f>
        <v>0</v>
      </c>
      <c r="DR85" s="69">
        <f>IF('KWh (Monthly) ENTRY NLI '!DR$5=-1,0,DQ85+'KWh (Monthly) ENTRY NLI '!DR85)</f>
        <v>0</v>
      </c>
    </row>
    <row r="86" spans="1:122" x14ac:dyDescent="0.25">
      <c r="A86" s="162"/>
      <c r="B86" s="45" t="s">
        <v>3</v>
      </c>
      <c r="C86" s="69">
        <f>IF('KWh (Monthly) ENTRY NLI '!C$5=0,0,'KWh (Monthly) ENTRY NLI '!C86)</f>
        <v>0</v>
      </c>
      <c r="D86" s="69">
        <f>IF('KWh (Monthly) ENTRY NLI '!D$5=0,0,C86+'KWh (Monthly) ENTRY NLI '!D86)</f>
        <v>0</v>
      </c>
      <c r="E86" s="69">
        <f>IF('KWh (Monthly) ENTRY NLI '!E$5=0,0,D86+'KWh (Monthly) ENTRY NLI '!E86)</f>
        <v>0</v>
      </c>
      <c r="F86" s="69">
        <f>IF('KWh (Monthly) ENTRY NLI '!F$5=0,0,E86+'KWh (Monthly) ENTRY NLI '!F86)</f>
        <v>0</v>
      </c>
      <c r="G86" s="69">
        <f>IF('KWh (Monthly) ENTRY NLI '!G$5=0,0,F86+'KWh (Monthly) ENTRY NLI '!G86)</f>
        <v>0</v>
      </c>
      <c r="H86" s="69">
        <f>IF('KWh (Monthly) ENTRY NLI '!H$5=0,0,G86+'KWh (Monthly) ENTRY NLI '!H86)</f>
        <v>0</v>
      </c>
      <c r="I86" s="69">
        <f>IF('KWh (Monthly) ENTRY NLI '!I$5=0,0,H86+'KWh (Monthly) ENTRY NLI '!I86)</f>
        <v>0</v>
      </c>
      <c r="J86" s="69">
        <f>IF('KWh (Monthly) ENTRY NLI '!J$5=0,0,I86+'KWh (Monthly) ENTRY NLI '!J86)</f>
        <v>0</v>
      </c>
      <c r="K86" s="69">
        <f>IF('KWh (Monthly) ENTRY NLI '!K$5=0,0,J86+'KWh (Monthly) ENTRY NLI '!K86)</f>
        <v>0</v>
      </c>
      <c r="L86" s="69">
        <f>IF('KWh (Monthly) ENTRY NLI '!L$5=0,0,K86+'KWh (Monthly) ENTRY NLI '!L86)</f>
        <v>0</v>
      </c>
      <c r="M86" s="69">
        <f>IF('KWh (Monthly) ENTRY NLI '!M$5=0,0,L86+'KWh (Monthly) ENTRY NLI '!M86)</f>
        <v>0</v>
      </c>
      <c r="N86" s="69">
        <f>IF('KWh (Monthly) ENTRY NLI '!N$5=0,0,M86+'KWh (Monthly) ENTRY NLI '!N86)</f>
        <v>0</v>
      </c>
      <c r="O86" s="69">
        <f>IF('KWh (Monthly) ENTRY NLI '!O$5=0,0,N86+'KWh (Monthly) ENTRY NLI '!O86)</f>
        <v>0</v>
      </c>
      <c r="P86" s="69">
        <f>IF('KWh (Monthly) ENTRY NLI '!P$5=0,0,O86+'KWh (Monthly) ENTRY NLI '!P86)</f>
        <v>0</v>
      </c>
      <c r="Q86" s="69">
        <f>IF('KWh (Monthly) ENTRY NLI '!Q$5=0,0,P86+'KWh (Monthly) ENTRY NLI '!Q86)</f>
        <v>0</v>
      </c>
      <c r="R86" s="69">
        <f>IF('KWh (Monthly) ENTRY NLI '!R$5=0,0,Q86+'KWh (Monthly) ENTRY NLI '!R86)</f>
        <v>0</v>
      </c>
      <c r="S86" s="69">
        <f>IF('KWh (Monthly) ENTRY NLI '!S$5=0,0,R86+'KWh (Monthly) ENTRY NLI '!S86)</f>
        <v>0</v>
      </c>
      <c r="T86" s="69">
        <f>IF('KWh (Monthly) ENTRY NLI '!T$5=0,0,S86+'KWh (Monthly) ENTRY NLI '!T86)</f>
        <v>0</v>
      </c>
      <c r="U86" s="69">
        <f>IF('KWh (Monthly) ENTRY NLI '!U$5=0,0,T86+'KWh (Monthly) ENTRY NLI '!U86)</f>
        <v>0</v>
      </c>
      <c r="V86" s="69">
        <f>IF('KWh (Monthly) ENTRY NLI '!V$5=0,0,U86+'KWh (Monthly) ENTRY NLI '!V86)</f>
        <v>0</v>
      </c>
      <c r="W86" s="69">
        <f>IF('KWh (Monthly) ENTRY NLI '!W$5=0,0,V86+'KWh (Monthly) ENTRY NLI '!W86)</f>
        <v>0</v>
      </c>
      <c r="X86" s="69">
        <f>IF('KWh (Monthly) ENTRY NLI '!X$5=0,0,W86+'KWh (Monthly) ENTRY NLI '!X86)</f>
        <v>0</v>
      </c>
      <c r="Y86" s="69">
        <f>IF('KWh (Monthly) ENTRY NLI '!Y$5=0,0,X86+'KWh (Monthly) ENTRY NLI '!Y86)</f>
        <v>0</v>
      </c>
      <c r="Z86" s="69">
        <f>IF('KWh (Monthly) ENTRY NLI '!Z$5=0,0,Y86+'KWh (Monthly) ENTRY NLI '!Z86)</f>
        <v>0</v>
      </c>
      <c r="AA86" s="69">
        <f>IF('KWh (Monthly) ENTRY NLI '!AA$5=0,0,Z86+'KWh (Monthly) ENTRY NLI '!AA86)</f>
        <v>0</v>
      </c>
      <c r="AB86" s="69">
        <f>IF('KWh (Monthly) ENTRY NLI '!AB$5=0,0,AA86+'KWh (Monthly) ENTRY NLI '!AB86)</f>
        <v>0</v>
      </c>
      <c r="AC86" s="69">
        <f>IF('KWh (Monthly) ENTRY NLI '!AC$5=0,0,AB86+'KWh (Monthly) ENTRY NLI '!AC86)</f>
        <v>0</v>
      </c>
      <c r="AD86" s="69">
        <f>IF('KWh (Monthly) ENTRY NLI '!AD$5=0,0,AC86+'KWh (Monthly) ENTRY NLI '!AD86)</f>
        <v>0</v>
      </c>
      <c r="AE86" s="69">
        <f>IF('KWh (Monthly) ENTRY NLI '!AE$5=0,0,AD86+'KWh (Monthly) ENTRY NLI '!AE86)</f>
        <v>0</v>
      </c>
      <c r="AF86" s="69">
        <f>IF('KWh (Monthly) ENTRY NLI '!AF$5=0,0,AE86+'KWh (Monthly) ENTRY NLI '!AF86)</f>
        <v>0</v>
      </c>
      <c r="AG86" s="69">
        <f>IF('KWh (Monthly) ENTRY NLI '!AG$5=0,0,AF86+'KWh (Monthly) ENTRY NLI '!AG86)</f>
        <v>0</v>
      </c>
      <c r="AH86" s="69">
        <f>IF('KWh (Monthly) ENTRY NLI '!AH$5=0,0,AG86+'KWh (Monthly) ENTRY NLI '!AH86)</f>
        <v>0</v>
      </c>
      <c r="AI86" s="69">
        <f>IF('KWh (Monthly) ENTRY NLI '!AI$5=0,0,AH86+'KWh (Monthly) ENTRY NLI '!AI86)</f>
        <v>0</v>
      </c>
      <c r="AJ86" s="69">
        <f>IF('KWh (Monthly) ENTRY NLI '!AJ$5=0,0,AI86+'KWh (Monthly) ENTRY NLI '!AJ86)</f>
        <v>0</v>
      </c>
      <c r="AK86" s="69">
        <f>IF('KWh (Monthly) ENTRY NLI '!AK$5=0,0,AJ86+'KWh (Monthly) ENTRY NLI '!AK86)</f>
        <v>0</v>
      </c>
      <c r="AL86" s="69">
        <f>IF('KWh (Monthly) ENTRY NLI '!AL$5=0,0,AK86+'KWh (Monthly) ENTRY NLI '!AL86)</f>
        <v>0</v>
      </c>
      <c r="AM86" s="69">
        <f>IF('KWh (Monthly) ENTRY NLI '!AM$5=0,0,AL86+'KWh (Monthly) ENTRY NLI '!AM86)</f>
        <v>0</v>
      </c>
      <c r="AN86" s="69">
        <f>IF('KWh (Monthly) ENTRY NLI '!AN$5=0,0,AM86+'KWh (Monthly) ENTRY NLI '!AN86)</f>
        <v>0</v>
      </c>
      <c r="AO86" s="69">
        <f>IF('KWh (Monthly) ENTRY NLI '!AO$5=-1,0,AN86+'KWh (Monthly) ENTRY NLI '!AO86)</f>
        <v>0</v>
      </c>
      <c r="AP86" s="69">
        <f>IF('KWh (Monthly) ENTRY NLI '!AP$5=-1,0,AO86+'KWh (Monthly) ENTRY NLI '!AP86)</f>
        <v>0</v>
      </c>
      <c r="AQ86" s="69">
        <f>IF('KWh (Monthly) ENTRY NLI '!AQ$5=-1,0,AP86+'KWh (Monthly) ENTRY NLI '!AQ86)</f>
        <v>0</v>
      </c>
      <c r="AR86" s="69">
        <f>IF('KWh (Monthly) ENTRY NLI '!AR$5=-1,0,AQ86+'KWh (Monthly) ENTRY NLI '!AR86)</f>
        <v>0</v>
      </c>
      <c r="AS86" s="69">
        <f>IF('KWh (Monthly) ENTRY NLI '!AS$5=-1,0,AR86+'KWh (Monthly) ENTRY NLI '!AS86)</f>
        <v>0</v>
      </c>
      <c r="AT86" s="69">
        <f>IF('KWh (Monthly) ENTRY NLI '!AT$5=-1,0,AS86+'KWh (Monthly) ENTRY NLI '!AT86)</f>
        <v>0</v>
      </c>
      <c r="AU86" s="69">
        <f>IF('KWh (Monthly) ENTRY NLI '!AU$5=-1,0,AT86+'KWh (Monthly) ENTRY NLI '!AU86)</f>
        <v>0</v>
      </c>
      <c r="AV86" s="69">
        <f>IF('KWh (Monthly) ENTRY NLI '!AV$5=-1,0,AU86+'KWh (Monthly) ENTRY NLI '!AV86)</f>
        <v>0</v>
      </c>
      <c r="AW86" s="69">
        <f>IF('KWh (Monthly) ENTRY NLI '!AW$5=-1,0,AV86+'KWh (Monthly) ENTRY NLI '!AW86)</f>
        <v>0</v>
      </c>
      <c r="AX86" s="69">
        <f>IF('KWh (Monthly) ENTRY NLI '!AX$5=-1,0,AW86+'KWh (Monthly) ENTRY NLI '!AX86)</f>
        <v>0</v>
      </c>
      <c r="AY86" s="69">
        <f>IF('KWh (Monthly) ENTRY NLI '!AY$5=-1,0,AX86+'KWh (Monthly) ENTRY NLI '!AY86)</f>
        <v>0</v>
      </c>
      <c r="AZ86" s="69">
        <f>IF('KWh (Monthly) ENTRY NLI '!AZ$5=-1,0,AY86+'KWh (Monthly) ENTRY NLI '!AZ86)</f>
        <v>0</v>
      </c>
      <c r="BA86" s="69">
        <f>IF('KWh (Monthly) ENTRY NLI '!BA$5=-1,0,AZ86+'KWh (Monthly) ENTRY NLI '!BA86)</f>
        <v>0</v>
      </c>
      <c r="BB86" s="69">
        <f>IF('KWh (Monthly) ENTRY NLI '!BB$5=-1,0,BA86+'KWh (Monthly) ENTRY NLI '!BB86)</f>
        <v>0</v>
      </c>
      <c r="BC86" s="69">
        <f>IF('KWh (Monthly) ENTRY NLI '!BC$5=-1,0,BB86+'KWh (Monthly) ENTRY NLI '!BC86)</f>
        <v>0</v>
      </c>
      <c r="BD86" s="69">
        <f>IF('KWh (Monthly) ENTRY NLI '!BD$5=-1,0,BC86+'KWh (Monthly) ENTRY NLI '!BD86)</f>
        <v>0</v>
      </c>
      <c r="BE86" s="69">
        <f>IF('KWh (Monthly) ENTRY NLI '!BE$5=-1,0,BD86+'KWh (Monthly) ENTRY NLI '!BE86)</f>
        <v>0</v>
      </c>
      <c r="BF86" s="69">
        <f>IF('KWh (Monthly) ENTRY NLI '!BF$5=-1,0,BE86+'KWh (Monthly) ENTRY NLI '!BF86)</f>
        <v>0</v>
      </c>
      <c r="BG86" s="69">
        <f>IF('KWh (Monthly) ENTRY NLI '!BG$5=-1,0,BF86+'KWh (Monthly) ENTRY NLI '!BG86)</f>
        <v>0</v>
      </c>
      <c r="BH86" s="69">
        <f>IF('KWh (Monthly) ENTRY NLI '!BH$5=-1,0,BG86+'KWh (Monthly) ENTRY NLI '!BH86)</f>
        <v>0</v>
      </c>
      <c r="BI86" s="69">
        <f>IF('KWh (Monthly) ENTRY NLI '!BI$5=-1,0,BH86+'KWh (Monthly) ENTRY NLI '!BI86)</f>
        <v>0</v>
      </c>
      <c r="BJ86" s="69">
        <f>IF('KWh (Monthly) ENTRY NLI '!BJ$5=-1,0,BI86+'KWh (Monthly) ENTRY NLI '!BJ86)</f>
        <v>0</v>
      </c>
      <c r="BK86" s="69">
        <f>IF('KWh (Monthly) ENTRY NLI '!BK$5=-1,0,BJ86+'KWh (Monthly) ENTRY NLI '!BK86)</f>
        <v>0</v>
      </c>
      <c r="BL86" s="69">
        <f>IF('KWh (Monthly) ENTRY NLI '!BL$5=-1,0,BK86+'KWh (Monthly) ENTRY NLI '!BL86)</f>
        <v>0</v>
      </c>
      <c r="BM86" s="69">
        <f>IF('KWh (Monthly) ENTRY NLI '!BM$5=-1,0,BL86+'KWh (Monthly) ENTRY NLI '!BM86)</f>
        <v>0</v>
      </c>
      <c r="BN86" s="69">
        <f>IF('KWh (Monthly) ENTRY NLI '!BN$5=-1,0,BM86+'KWh (Monthly) ENTRY NLI '!BN86)</f>
        <v>0</v>
      </c>
      <c r="BO86" s="69">
        <f>IF('KWh (Monthly) ENTRY NLI '!BO$5=-1,0,BN86+'KWh (Monthly) ENTRY NLI '!BO86)</f>
        <v>0</v>
      </c>
      <c r="BP86" s="69">
        <f>IF('KWh (Monthly) ENTRY NLI '!BP$5=-1,0,BO86+'KWh (Monthly) ENTRY NLI '!BP86)</f>
        <v>0</v>
      </c>
      <c r="BQ86" s="69">
        <f>IF('KWh (Monthly) ENTRY NLI '!BQ$5=-1,0,BP86+'KWh (Monthly) ENTRY NLI '!BQ86)</f>
        <v>0</v>
      </c>
      <c r="BR86" s="69">
        <f>IF('KWh (Monthly) ENTRY NLI '!BR$5=-1,0,BQ86+'KWh (Monthly) ENTRY NLI '!BR86)</f>
        <v>0</v>
      </c>
      <c r="BS86" s="69">
        <f>IF('KWh (Monthly) ENTRY NLI '!BS$5=-1,0,BR86+'KWh (Monthly) ENTRY NLI '!BS86)</f>
        <v>0</v>
      </c>
      <c r="BT86" s="69">
        <f>IF('KWh (Monthly) ENTRY NLI '!BT$5=-1,0,BS86+'KWh (Monthly) ENTRY NLI '!BT86)</f>
        <v>0</v>
      </c>
      <c r="BU86" s="69">
        <f>IF('KWh (Monthly) ENTRY NLI '!BU$5=-1,0,BT86+'KWh (Monthly) ENTRY NLI '!BU86)</f>
        <v>0</v>
      </c>
      <c r="BV86" s="69">
        <f>IF('KWh (Monthly) ENTRY NLI '!BV$5=-1,0,BU86+'KWh (Monthly) ENTRY NLI '!BV86)</f>
        <v>0</v>
      </c>
      <c r="BW86" s="69">
        <f>IF('KWh (Monthly) ENTRY NLI '!BW$5=-1,0,BV86+'KWh (Monthly) ENTRY NLI '!BW86)</f>
        <v>0</v>
      </c>
      <c r="BX86" s="69">
        <f>IF('KWh (Monthly) ENTRY NLI '!BX$5=-1,0,BW86+'KWh (Monthly) ENTRY NLI '!BX86)</f>
        <v>0</v>
      </c>
      <c r="BY86" s="69">
        <f>IF('KWh (Monthly) ENTRY NLI '!BY$5=-1,0,BX86+'KWh (Monthly) ENTRY NLI '!BY86)</f>
        <v>0</v>
      </c>
      <c r="BZ86" s="69">
        <f>IF('KWh (Monthly) ENTRY NLI '!BZ$5=-1,0,BY86+'KWh (Monthly) ENTRY NLI '!BZ86)</f>
        <v>0</v>
      </c>
      <c r="CA86" s="69">
        <f>IF('KWh (Monthly) ENTRY NLI '!CA$5=-1,0,BZ86+'KWh (Monthly) ENTRY NLI '!CA86)</f>
        <v>0</v>
      </c>
      <c r="CB86" s="69">
        <f>IF('KWh (Monthly) ENTRY NLI '!CB$5=-1,0,CA86+'KWh (Monthly) ENTRY NLI '!CB86)</f>
        <v>0</v>
      </c>
      <c r="CC86" s="69">
        <f>IF('KWh (Monthly) ENTRY NLI '!CC$5=-1,0,CB86+'KWh (Monthly) ENTRY NLI '!CC86)</f>
        <v>0</v>
      </c>
      <c r="CD86" s="69">
        <f>IF('KWh (Monthly) ENTRY NLI '!CD$5=-1,0,CC86+'KWh (Monthly) ENTRY NLI '!CD86)</f>
        <v>0</v>
      </c>
      <c r="CE86" s="69">
        <f>IF('KWh (Monthly) ENTRY NLI '!CE$5=-1,0,CD86+'KWh (Monthly) ENTRY NLI '!CE86)</f>
        <v>0</v>
      </c>
      <c r="CF86" s="69">
        <f>IF('KWh (Monthly) ENTRY NLI '!CF$5=-1,0,CE86+'KWh (Monthly) ENTRY NLI '!CF86)</f>
        <v>0</v>
      </c>
      <c r="CG86" s="69">
        <f>IF('KWh (Monthly) ENTRY NLI '!CG$5=-1,0,CF86+'KWh (Monthly) ENTRY NLI '!CG86)</f>
        <v>0</v>
      </c>
      <c r="CH86" s="69">
        <f>IF('KWh (Monthly) ENTRY NLI '!CH$5=-1,0,CG86+'KWh (Monthly) ENTRY NLI '!CH86)</f>
        <v>0</v>
      </c>
      <c r="CI86" s="69">
        <f>IF('KWh (Monthly) ENTRY NLI '!CI$5=-1,0,CH86+'KWh (Monthly) ENTRY NLI '!CI86)</f>
        <v>0</v>
      </c>
      <c r="CJ86" s="69">
        <f>IF('KWh (Monthly) ENTRY NLI '!CJ$5=-1,0,CI86+'KWh (Monthly) ENTRY NLI '!CJ86)</f>
        <v>0</v>
      </c>
      <c r="CK86" s="69">
        <f>IF('KWh (Monthly) ENTRY NLI '!CK$5=-1,0,CJ86+'KWh (Monthly) ENTRY NLI '!CK86)</f>
        <v>0</v>
      </c>
      <c r="CL86" s="69">
        <f>IF('KWh (Monthly) ENTRY NLI '!CL$5=-1,0,CK86+'KWh (Monthly) ENTRY NLI '!CL86)</f>
        <v>0</v>
      </c>
      <c r="CM86" s="69">
        <f>IF('KWh (Monthly) ENTRY NLI '!CM$5=-1,0,CL86+'KWh (Monthly) ENTRY NLI '!CM86)</f>
        <v>0</v>
      </c>
      <c r="CN86" s="69">
        <f>IF('KWh (Monthly) ENTRY NLI '!CN$5=-1,0,CM86+'KWh (Monthly) ENTRY NLI '!CN86)</f>
        <v>0</v>
      </c>
      <c r="CO86" s="69">
        <f>IF('KWh (Monthly) ENTRY NLI '!CO$5=-1,0,CN86+'KWh (Monthly) ENTRY NLI '!CO86)</f>
        <v>0</v>
      </c>
      <c r="CP86" s="69">
        <f>IF('KWh (Monthly) ENTRY NLI '!CP$5=-1,0,CO86+'KWh (Monthly) ENTRY NLI '!CP86)</f>
        <v>0</v>
      </c>
      <c r="CQ86" s="69">
        <f>IF('KWh (Monthly) ENTRY NLI '!CQ$5=-1,0,CP86+'KWh (Monthly) ENTRY NLI '!CQ86)</f>
        <v>0</v>
      </c>
      <c r="CR86" s="69">
        <f>IF('KWh (Monthly) ENTRY NLI '!CR$5=-1,0,CQ86+'KWh (Monthly) ENTRY NLI '!CR86)</f>
        <v>0</v>
      </c>
      <c r="CS86" s="69">
        <f>IF('KWh (Monthly) ENTRY NLI '!CS$5=-1,0,CR86+'KWh (Monthly) ENTRY NLI '!CS86)</f>
        <v>0</v>
      </c>
      <c r="CT86" s="69">
        <f>IF('KWh (Monthly) ENTRY NLI '!CT$5=-1,0,CS86+'KWh (Monthly) ENTRY NLI '!CT86)</f>
        <v>0</v>
      </c>
      <c r="CU86" s="69">
        <f>IF('KWh (Monthly) ENTRY NLI '!CU$5=-1,0,CT86+'KWh (Monthly) ENTRY NLI '!CU86)</f>
        <v>0</v>
      </c>
      <c r="CV86" s="69">
        <f>IF('KWh (Monthly) ENTRY NLI '!CV$5=-1,0,CU86+'KWh (Monthly) ENTRY NLI '!CV86)</f>
        <v>0</v>
      </c>
      <c r="CW86" s="69">
        <f>IF('KWh (Monthly) ENTRY NLI '!CW$5=-1,0,CV86+'KWh (Monthly) ENTRY NLI '!CW86)</f>
        <v>0</v>
      </c>
      <c r="CX86" s="69">
        <f>IF('KWh (Monthly) ENTRY NLI '!CX$5=-1,0,CW86+'KWh (Monthly) ENTRY NLI '!CX86)</f>
        <v>0</v>
      </c>
      <c r="CY86" s="69">
        <f>IF('KWh (Monthly) ENTRY NLI '!CY$5=-1,0,CX86+'KWh (Monthly) ENTRY NLI '!CY86)</f>
        <v>0</v>
      </c>
      <c r="CZ86" s="69">
        <f>IF('KWh (Monthly) ENTRY NLI '!CZ$5=-1,0,CY86+'KWh (Monthly) ENTRY NLI '!CZ86)</f>
        <v>0</v>
      </c>
      <c r="DA86" s="69">
        <f>IF('KWh (Monthly) ENTRY NLI '!DA$5=-1,0,CZ86+'KWh (Monthly) ENTRY NLI '!DA86)</f>
        <v>0</v>
      </c>
      <c r="DB86" s="69">
        <f>IF('KWh (Monthly) ENTRY NLI '!DB$5=-1,0,DA86+'KWh (Monthly) ENTRY NLI '!DB86)</f>
        <v>0</v>
      </c>
      <c r="DC86" s="69">
        <f>IF('KWh (Monthly) ENTRY NLI '!DC$5=-1,0,DB86+'KWh (Monthly) ENTRY NLI '!DC86)</f>
        <v>0</v>
      </c>
      <c r="DD86" s="69">
        <f>IF('KWh (Monthly) ENTRY NLI '!DD$5=-1,0,DC86+'KWh (Monthly) ENTRY NLI '!DD86)</f>
        <v>0</v>
      </c>
      <c r="DE86" s="69">
        <f>IF('KWh (Monthly) ENTRY NLI '!DE$5=-1,0,DD86+'KWh (Monthly) ENTRY NLI '!DE86)</f>
        <v>0</v>
      </c>
      <c r="DF86" s="69">
        <f>IF('KWh (Monthly) ENTRY NLI '!DF$5=-1,0,DE86+'KWh (Monthly) ENTRY NLI '!DF86)</f>
        <v>0</v>
      </c>
      <c r="DG86" s="69">
        <f>IF('KWh (Monthly) ENTRY NLI '!DG$5=-1,0,DF86+'KWh (Monthly) ENTRY NLI '!DG86)</f>
        <v>0</v>
      </c>
      <c r="DH86" s="69">
        <f>IF('KWh (Monthly) ENTRY NLI '!DH$5=-1,0,DG86+'KWh (Monthly) ENTRY NLI '!DH86)</f>
        <v>0</v>
      </c>
      <c r="DI86" s="69">
        <f>IF('KWh (Monthly) ENTRY NLI '!DI$5=-1,0,DH86+'KWh (Monthly) ENTRY NLI '!DI86)</f>
        <v>0</v>
      </c>
      <c r="DJ86" s="69">
        <f>IF('KWh (Monthly) ENTRY NLI '!DJ$5=-1,0,DI86+'KWh (Monthly) ENTRY NLI '!DJ86)</f>
        <v>0</v>
      </c>
      <c r="DK86" s="69">
        <f>IF('KWh (Monthly) ENTRY NLI '!DK$5=-1,0,DJ86+'KWh (Monthly) ENTRY NLI '!DK86)</f>
        <v>0</v>
      </c>
      <c r="DL86" s="69">
        <f>IF('KWh (Monthly) ENTRY NLI '!DL$5=-1,0,DK86+'KWh (Monthly) ENTRY NLI '!DL86)</f>
        <v>0</v>
      </c>
      <c r="DM86" s="69">
        <f>IF('KWh (Monthly) ENTRY NLI '!DM$5=-1,0,DL86+'KWh (Monthly) ENTRY NLI '!DM86)</f>
        <v>0</v>
      </c>
      <c r="DN86" s="69">
        <f>IF('KWh (Monthly) ENTRY NLI '!DN$5=-1,0,DM86+'KWh (Monthly) ENTRY NLI '!DN86)</f>
        <v>0</v>
      </c>
      <c r="DO86" s="69">
        <f>IF('KWh (Monthly) ENTRY NLI '!DO$5=-1,0,DN86+'KWh (Monthly) ENTRY NLI '!DO86)</f>
        <v>0</v>
      </c>
      <c r="DP86" s="69">
        <f>IF('KWh (Monthly) ENTRY NLI '!DP$5=-1,0,DO86+'KWh (Monthly) ENTRY NLI '!DP86)</f>
        <v>0</v>
      </c>
      <c r="DQ86" s="69">
        <f>IF('KWh (Monthly) ENTRY NLI '!DQ$5=-1,0,DP86+'KWh (Monthly) ENTRY NLI '!DQ86)</f>
        <v>0</v>
      </c>
      <c r="DR86" s="69">
        <f>IF('KWh (Monthly) ENTRY NLI '!DR$5=-1,0,DQ86+'KWh (Monthly) ENTRY NLI '!DR86)</f>
        <v>0</v>
      </c>
    </row>
    <row r="87" spans="1:122" x14ac:dyDescent="0.25">
      <c r="A87" s="162"/>
      <c r="B87" s="45" t="s">
        <v>13</v>
      </c>
      <c r="C87" s="69">
        <f>IF('KWh (Monthly) ENTRY NLI '!C$5=0,0,'KWh (Monthly) ENTRY NLI '!C87)</f>
        <v>0</v>
      </c>
      <c r="D87" s="69">
        <f>IF('KWh (Monthly) ENTRY NLI '!D$5=0,0,C87+'KWh (Monthly) ENTRY NLI '!D87)</f>
        <v>0</v>
      </c>
      <c r="E87" s="69">
        <f>IF('KWh (Monthly) ENTRY NLI '!E$5=0,0,D87+'KWh (Monthly) ENTRY NLI '!E87)</f>
        <v>0</v>
      </c>
      <c r="F87" s="69">
        <f>IF('KWh (Monthly) ENTRY NLI '!F$5=0,0,E87+'KWh (Monthly) ENTRY NLI '!F87)</f>
        <v>0</v>
      </c>
      <c r="G87" s="69">
        <f>IF('KWh (Monthly) ENTRY NLI '!G$5=0,0,F87+'KWh (Monthly) ENTRY NLI '!G87)</f>
        <v>0</v>
      </c>
      <c r="H87" s="69">
        <f>IF('KWh (Monthly) ENTRY NLI '!H$5=0,0,G87+'KWh (Monthly) ENTRY NLI '!H87)</f>
        <v>0</v>
      </c>
      <c r="I87" s="69">
        <f>IF('KWh (Monthly) ENTRY NLI '!I$5=0,0,H87+'KWh (Monthly) ENTRY NLI '!I87)</f>
        <v>0</v>
      </c>
      <c r="J87" s="69">
        <f>IF('KWh (Monthly) ENTRY NLI '!J$5=0,0,I87+'KWh (Monthly) ENTRY NLI '!J87)</f>
        <v>0</v>
      </c>
      <c r="K87" s="69">
        <f>IF('KWh (Monthly) ENTRY NLI '!K$5=0,0,J87+'KWh (Monthly) ENTRY NLI '!K87)</f>
        <v>0</v>
      </c>
      <c r="L87" s="69">
        <f>IF('KWh (Monthly) ENTRY NLI '!L$5=0,0,K87+'KWh (Monthly) ENTRY NLI '!L87)</f>
        <v>0</v>
      </c>
      <c r="M87" s="69">
        <f>IF('KWh (Monthly) ENTRY NLI '!M$5=0,0,L87+'KWh (Monthly) ENTRY NLI '!M87)</f>
        <v>0</v>
      </c>
      <c r="N87" s="69">
        <f>IF('KWh (Monthly) ENTRY NLI '!N$5=0,0,M87+'KWh (Monthly) ENTRY NLI '!N87)</f>
        <v>0</v>
      </c>
      <c r="O87" s="69">
        <f>IF('KWh (Monthly) ENTRY NLI '!O$5=0,0,N87+'KWh (Monthly) ENTRY NLI '!O87)</f>
        <v>0</v>
      </c>
      <c r="P87" s="69">
        <f>IF('KWh (Monthly) ENTRY NLI '!P$5=0,0,O87+'KWh (Monthly) ENTRY NLI '!P87)</f>
        <v>0</v>
      </c>
      <c r="Q87" s="69">
        <f>IF('KWh (Monthly) ENTRY NLI '!Q$5=0,0,P87+'KWh (Monthly) ENTRY NLI '!Q87)</f>
        <v>0</v>
      </c>
      <c r="R87" s="69">
        <f>IF('KWh (Monthly) ENTRY NLI '!R$5=0,0,Q87+'KWh (Monthly) ENTRY NLI '!R87)</f>
        <v>0</v>
      </c>
      <c r="S87" s="69">
        <f>IF('KWh (Monthly) ENTRY NLI '!S$5=0,0,R87+'KWh (Monthly) ENTRY NLI '!S87)</f>
        <v>0</v>
      </c>
      <c r="T87" s="69">
        <f>IF('KWh (Monthly) ENTRY NLI '!T$5=0,0,S87+'KWh (Monthly) ENTRY NLI '!T87)</f>
        <v>0</v>
      </c>
      <c r="U87" s="69">
        <f>IF('KWh (Monthly) ENTRY NLI '!U$5=0,0,T87+'KWh (Monthly) ENTRY NLI '!U87)</f>
        <v>0</v>
      </c>
      <c r="V87" s="69">
        <f>IF('KWh (Monthly) ENTRY NLI '!V$5=0,0,U87+'KWh (Monthly) ENTRY NLI '!V87)</f>
        <v>0</v>
      </c>
      <c r="W87" s="69">
        <f>IF('KWh (Monthly) ENTRY NLI '!W$5=0,0,V87+'KWh (Monthly) ENTRY NLI '!W87)</f>
        <v>0</v>
      </c>
      <c r="X87" s="69">
        <f>IF('KWh (Monthly) ENTRY NLI '!X$5=0,0,W87+'KWh (Monthly) ENTRY NLI '!X87)</f>
        <v>0</v>
      </c>
      <c r="Y87" s="69">
        <f>IF('KWh (Monthly) ENTRY NLI '!Y$5=0,0,X87+'KWh (Monthly) ENTRY NLI '!Y87)</f>
        <v>0</v>
      </c>
      <c r="Z87" s="69">
        <f>IF('KWh (Monthly) ENTRY NLI '!Z$5=0,0,Y87+'KWh (Monthly) ENTRY NLI '!Z87)</f>
        <v>0</v>
      </c>
      <c r="AA87" s="69">
        <f>IF('KWh (Monthly) ENTRY NLI '!AA$5=0,0,Z87+'KWh (Monthly) ENTRY NLI '!AA87)</f>
        <v>0</v>
      </c>
      <c r="AB87" s="69">
        <f>IF('KWh (Monthly) ENTRY NLI '!AB$5=0,0,AA87+'KWh (Monthly) ENTRY NLI '!AB87)</f>
        <v>0</v>
      </c>
      <c r="AC87" s="69">
        <f>IF('KWh (Monthly) ENTRY NLI '!AC$5=0,0,AB87+'KWh (Monthly) ENTRY NLI '!AC87)</f>
        <v>0</v>
      </c>
      <c r="AD87" s="69">
        <f>IF('KWh (Monthly) ENTRY NLI '!AD$5=0,0,AC87+'KWh (Monthly) ENTRY NLI '!AD87)</f>
        <v>0</v>
      </c>
      <c r="AE87" s="69">
        <f>IF('KWh (Monthly) ENTRY NLI '!AE$5=0,0,AD87+'KWh (Monthly) ENTRY NLI '!AE87)</f>
        <v>0</v>
      </c>
      <c r="AF87" s="69">
        <f>IF('KWh (Monthly) ENTRY NLI '!AF$5=0,0,AE87+'KWh (Monthly) ENTRY NLI '!AF87)</f>
        <v>0</v>
      </c>
      <c r="AG87" s="69">
        <f>IF('KWh (Monthly) ENTRY NLI '!AG$5=0,0,AF87+'KWh (Monthly) ENTRY NLI '!AG87)</f>
        <v>0</v>
      </c>
      <c r="AH87" s="69">
        <f>IF('KWh (Monthly) ENTRY NLI '!AH$5=0,0,AG87+'KWh (Monthly) ENTRY NLI '!AH87)</f>
        <v>0</v>
      </c>
      <c r="AI87" s="69">
        <f>IF('KWh (Monthly) ENTRY NLI '!AI$5=0,0,AH87+'KWh (Monthly) ENTRY NLI '!AI87)</f>
        <v>0</v>
      </c>
      <c r="AJ87" s="69">
        <f>IF('KWh (Monthly) ENTRY NLI '!AJ$5=0,0,AI87+'KWh (Monthly) ENTRY NLI '!AJ87)</f>
        <v>0</v>
      </c>
      <c r="AK87" s="69">
        <f>IF('KWh (Monthly) ENTRY NLI '!AK$5=0,0,AJ87+'KWh (Monthly) ENTRY NLI '!AK87)</f>
        <v>0</v>
      </c>
      <c r="AL87" s="69">
        <f>IF('KWh (Monthly) ENTRY NLI '!AL$5=0,0,AK87+'KWh (Monthly) ENTRY NLI '!AL87)</f>
        <v>0</v>
      </c>
      <c r="AM87" s="69">
        <f>IF('KWh (Monthly) ENTRY NLI '!AM$5=0,0,AL87+'KWh (Monthly) ENTRY NLI '!AM87)</f>
        <v>0</v>
      </c>
      <c r="AN87" s="69">
        <f>IF('KWh (Monthly) ENTRY NLI '!AN$5=0,0,AM87+'KWh (Monthly) ENTRY NLI '!AN87)</f>
        <v>0</v>
      </c>
      <c r="AO87" s="69">
        <f>IF('KWh (Monthly) ENTRY NLI '!AO$5=-1,0,AN87+'KWh (Monthly) ENTRY NLI '!AO87)</f>
        <v>0</v>
      </c>
      <c r="AP87" s="69">
        <f>IF('KWh (Monthly) ENTRY NLI '!AP$5=-1,0,AO87+'KWh (Monthly) ENTRY NLI '!AP87)</f>
        <v>0</v>
      </c>
      <c r="AQ87" s="69">
        <f>IF('KWh (Monthly) ENTRY NLI '!AQ$5=-1,0,AP87+'KWh (Monthly) ENTRY NLI '!AQ87)</f>
        <v>0</v>
      </c>
      <c r="AR87" s="69">
        <f>IF('KWh (Monthly) ENTRY NLI '!AR$5=-1,0,AQ87+'KWh (Monthly) ENTRY NLI '!AR87)</f>
        <v>0</v>
      </c>
      <c r="AS87" s="69">
        <f>IF('KWh (Monthly) ENTRY NLI '!AS$5=-1,0,AR87+'KWh (Monthly) ENTRY NLI '!AS87)</f>
        <v>0</v>
      </c>
      <c r="AT87" s="69">
        <f>IF('KWh (Monthly) ENTRY NLI '!AT$5=-1,0,AS87+'KWh (Monthly) ENTRY NLI '!AT87)</f>
        <v>0</v>
      </c>
      <c r="AU87" s="69">
        <f>IF('KWh (Monthly) ENTRY NLI '!AU$5=-1,0,AT87+'KWh (Monthly) ENTRY NLI '!AU87)</f>
        <v>0</v>
      </c>
      <c r="AV87" s="69">
        <f>IF('KWh (Monthly) ENTRY NLI '!AV$5=-1,0,AU87+'KWh (Monthly) ENTRY NLI '!AV87)</f>
        <v>0</v>
      </c>
      <c r="AW87" s="69">
        <f>IF('KWh (Monthly) ENTRY NLI '!AW$5=-1,0,AV87+'KWh (Monthly) ENTRY NLI '!AW87)</f>
        <v>0</v>
      </c>
      <c r="AX87" s="69">
        <f>IF('KWh (Monthly) ENTRY NLI '!AX$5=-1,0,AW87+'KWh (Monthly) ENTRY NLI '!AX87)</f>
        <v>0</v>
      </c>
      <c r="AY87" s="69">
        <f>IF('KWh (Monthly) ENTRY NLI '!AY$5=-1,0,AX87+'KWh (Monthly) ENTRY NLI '!AY87)</f>
        <v>0</v>
      </c>
      <c r="AZ87" s="69">
        <f>IF('KWh (Monthly) ENTRY NLI '!AZ$5=-1,0,AY87+'KWh (Monthly) ENTRY NLI '!AZ87)</f>
        <v>0</v>
      </c>
      <c r="BA87" s="69">
        <f>IF('KWh (Monthly) ENTRY NLI '!BA$5=-1,0,AZ87+'KWh (Monthly) ENTRY NLI '!BA87)</f>
        <v>0</v>
      </c>
      <c r="BB87" s="69">
        <f>IF('KWh (Monthly) ENTRY NLI '!BB$5=-1,0,BA87+'KWh (Monthly) ENTRY NLI '!BB87)</f>
        <v>0</v>
      </c>
      <c r="BC87" s="69">
        <f>IF('KWh (Monthly) ENTRY NLI '!BC$5=-1,0,BB87+'KWh (Monthly) ENTRY NLI '!BC87)</f>
        <v>0</v>
      </c>
      <c r="BD87" s="69">
        <f>IF('KWh (Monthly) ENTRY NLI '!BD$5=-1,0,BC87+'KWh (Monthly) ENTRY NLI '!BD87)</f>
        <v>0</v>
      </c>
      <c r="BE87" s="69">
        <f>IF('KWh (Monthly) ENTRY NLI '!BE$5=-1,0,BD87+'KWh (Monthly) ENTRY NLI '!BE87)</f>
        <v>0</v>
      </c>
      <c r="BF87" s="69">
        <f>IF('KWh (Monthly) ENTRY NLI '!BF$5=-1,0,BE87+'KWh (Monthly) ENTRY NLI '!BF87)</f>
        <v>0</v>
      </c>
      <c r="BG87" s="69">
        <f>IF('KWh (Monthly) ENTRY NLI '!BG$5=-1,0,BF87+'KWh (Monthly) ENTRY NLI '!BG87)</f>
        <v>0</v>
      </c>
      <c r="BH87" s="69">
        <f>IF('KWh (Monthly) ENTRY NLI '!BH$5=-1,0,BG87+'KWh (Monthly) ENTRY NLI '!BH87)</f>
        <v>0</v>
      </c>
      <c r="BI87" s="69">
        <f>IF('KWh (Monthly) ENTRY NLI '!BI$5=-1,0,BH87+'KWh (Monthly) ENTRY NLI '!BI87)</f>
        <v>0</v>
      </c>
      <c r="BJ87" s="69">
        <f>IF('KWh (Monthly) ENTRY NLI '!BJ$5=-1,0,BI87+'KWh (Monthly) ENTRY NLI '!BJ87)</f>
        <v>0</v>
      </c>
      <c r="BK87" s="69">
        <f>IF('KWh (Monthly) ENTRY NLI '!BK$5=-1,0,BJ87+'KWh (Monthly) ENTRY NLI '!BK87)</f>
        <v>0</v>
      </c>
      <c r="BL87" s="69">
        <f>IF('KWh (Monthly) ENTRY NLI '!BL$5=-1,0,BK87+'KWh (Monthly) ENTRY NLI '!BL87)</f>
        <v>0</v>
      </c>
      <c r="BM87" s="69">
        <f>IF('KWh (Monthly) ENTRY NLI '!BM$5=-1,0,BL87+'KWh (Monthly) ENTRY NLI '!BM87)</f>
        <v>0</v>
      </c>
      <c r="BN87" s="69">
        <f>IF('KWh (Monthly) ENTRY NLI '!BN$5=-1,0,BM87+'KWh (Monthly) ENTRY NLI '!BN87)</f>
        <v>0</v>
      </c>
      <c r="BO87" s="69">
        <f>IF('KWh (Monthly) ENTRY NLI '!BO$5=-1,0,BN87+'KWh (Monthly) ENTRY NLI '!BO87)</f>
        <v>0</v>
      </c>
      <c r="BP87" s="69">
        <f>IF('KWh (Monthly) ENTRY NLI '!BP$5=-1,0,BO87+'KWh (Monthly) ENTRY NLI '!BP87)</f>
        <v>0</v>
      </c>
      <c r="BQ87" s="69">
        <f>IF('KWh (Monthly) ENTRY NLI '!BQ$5=-1,0,BP87+'KWh (Monthly) ENTRY NLI '!BQ87)</f>
        <v>0</v>
      </c>
      <c r="BR87" s="69">
        <f>IF('KWh (Monthly) ENTRY NLI '!BR$5=-1,0,BQ87+'KWh (Monthly) ENTRY NLI '!BR87)</f>
        <v>0</v>
      </c>
      <c r="BS87" s="69">
        <f>IF('KWh (Monthly) ENTRY NLI '!BS$5=-1,0,BR87+'KWh (Monthly) ENTRY NLI '!BS87)</f>
        <v>0</v>
      </c>
      <c r="BT87" s="69">
        <f>IF('KWh (Monthly) ENTRY NLI '!BT$5=-1,0,BS87+'KWh (Monthly) ENTRY NLI '!BT87)</f>
        <v>0</v>
      </c>
      <c r="BU87" s="69">
        <f>IF('KWh (Monthly) ENTRY NLI '!BU$5=-1,0,BT87+'KWh (Monthly) ENTRY NLI '!BU87)</f>
        <v>0</v>
      </c>
      <c r="BV87" s="69">
        <f>IF('KWh (Monthly) ENTRY NLI '!BV$5=-1,0,BU87+'KWh (Monthly) ENTRY NLI '!BV87)</f>
        <v>0</v>
      </c>
      <c r="BW87" s="69">
        <f>IF('KWh (Monthly) ENTRY NLI '!BW$5=-1,0,BV87+'KWh (Monthly) ENTRY NLI '!BW87)</f>
        <v>0</v>
      </c>
      <c r="BX87" s="69">
        <f>IF('KWh (Monthly) ENTRY NLI '!BX$5=-1,0,BW87+'KWh (Monthly) ENTRY NLI '!BX87)</f>
        <v>0</v>
      </c>
      <c r="BY87" s="69">
        <f>IF('KWh (Monthly) ENTRY NLI '!BY$5=-1,0,BX87+'KWh (Monthly) ENTRY NLI '!BY87)</f>
        <v>0</v>
      </c>
      <c r="BZ87" s="69">
        <f>IF('KWh (Monthly) ENTRY NLI '!BZ$5=-1,0,BY87+'KWh (Monthly) ENTRY NLI '!BZ87)</f>
        <v>0</v>
      </c>
      <c r="CA87" s="69">
        <f>IF('KWh (Monthly) ENTRY NLI '!CA$5=-1,0,BZ87+'KWh (Monthly) ENTRY NLI '!CA87)</f>
        <v>0</v>
      </c>
      <c r="CB87" s="69">
        <f>IF('KWh (Monthly) ENTRY NLI '!CB$5=-1,0,CA87+'KWh (Monthly) ENTRY NLI '!CB87)</f>
        <v>0</v>
      </c>
      <c r="CC87" s="69">
        <f>IF('KWh (Monthly) ENTRY NLI '!CC$5=-1,0,CB87+'KWh (Monthly) ENTRY NLI '!CC87)</f>
        <v>0</v>
      </c>
      <c r="CD87" s="69">
        <f>IF('KWh (Monthly) ENTRY NLI '!CD$5=-1,0,CC87+'KWh (Monthly) ENTRY NLI '!CD87)</f>
        <v>0</v>
      </c>
      <c r="CE87" s="69">
        <f>IF('KWh (Monthly) ENTRY NLI '!CE$5=-1,0,CD87+'KWh (Monthly) ENTRY NLI '!CE87)</f>
        <v>0</v>
      </c>
      <c r="CF87" s="69">
        <f>IF('KWh (Monthly) ENTRY NLI '!CF$5=-1,0,CE87+'KWh (Monthly) ENTRY NLI '!CF87)</f>
        <v>0</v>
      </c>
      <c r="CG87" s="69">
        <f>IF('KWh (Monthly) ENTRY NLI '!CG$5=-1,0,CF87+'KWh (Monthly) ENTRY NLI '!CG87)</f>
        <v>0</v>
      </c>
      <c r="CH87" s="69">
        <f>IF('KWh (Monthly) ENTRY NLI '!CH$5=-1,0,CG87+'KWh (Monthly) ENTRY NLI '!CH87)</f>
        <v>0</v>
      </c>
      <c r="CI87" s="69">
        <f>IF('KWh (Monthly) ENTRY NLI '!CI$5=-1,0,CH87+'KWh (Monthly) ENTRY NLI '!CI87)</f>
        <v>0</v>
      </c>
      <c r="CJ87" s="69">
        <f>IF('KWh (Monthly) ENTRY NLI '!CJ$5=-1,0,CI87+'KWh (Monthly) ENTRY NLI '!CJ87)</f>
        <v>0</v>
      </c>
      <c r="CK87" s="69">
        <f>IF('KWh (Monthly) ENTRY NLI '!CK$5=-1,0,CJ87+'KWh (Monthly) ENTRY NLI '!CK87)</f>
        <v>0</v>
      </c>
      <c r="CL87" s="69">
        <f>IF('KWh (Monthly) ENTRY NLI '!CL$5=-1,0,CK87+'KWh (Monthly) ENTRY NLI '!CL87)</f>
        <v>0</v>
      </c>
      <c r="CM87" s="69">
        <f>IF('KWh (Monthly) ENTRY NLI '!CM$5=-1,0,CL87+'KWh (Monthly) ENTRY NLI '!CM87)</f>
        <v>0</v>
      </c>
      <c r="CN87" s="69">
        <f>IF('KWh (Monthly) ENTRY NLI '!CN$5=-1,0,CM87+'KWh (Monthly) ENTRY NLI '!CN87)</f>
        <v>0</v>
      </c>
      <c r="CO87" s="69">
        <f>IF('KWh (Monthly) ENTRY NLI '!CO$5=-1,0,CN87+'KWh (Monthly) ENTRY NLI '!CO87)</f>
        <v>0</v>
      </c>
      <c r="CP87" s="69">
        <f>IF('KWh (Monthly) ENTRY NLI '!CP$5=-1,0,CO87+'KWh (Monthly) ENTRY NLI '!CP87)</f>
        <v>0</v>
      </c>
      <c r="CQ87" s="69">
        <f>IF('KWh (Monthly) ENTRY NLI '!CQ$5=-1,0,CP87+'KWh (Monthly) ENTRY NLI '!CQ87)</f>
        <v>0</v>
      </c>
      <c r="CR87" s="69">
        <f>IF('KWh (Monthly) ENTRY NLI '!CR$5=-1,0,CQ87+'KWh (Monthly) ENTRY NLI '!CR87)</f>
        <v>0</v>
      </c>
      <c r="CS87" s="69">
        <f>IF('KWh (Monthly) ENTRY NLI '!CS$5=-1,0,CR87+'KWh (Monthly) ENTRY NLI '!CS87)</f>
        <v>0</v>
      </c>
      <c r="CT87" s="69">
        <f>IF('KWh (Monthly) ENTRY NLI '!CT$5=-1,0,CS87+'KWh (Monthly) ENTRY NLI '!CT87)</f>
        <v>0</v>
      </c>
      <c r="CU87" s="69">
        <f>IF('KWh (Monthly) ENTRY NLI '!CU$5=-1,0,CT87+'KWh (Monthly) ENTRY NLI '!CU87)</f>
        <v>0</v>
      </c>
      <c r="CV87" s="69">
        <f>IF('KWh (Monthly) ENTRY NLI '!CV$5=-1,0,CU87+'KWh (Monthly) ENTRY NLI '!CV87)</f>
        <v>0</v>
      </c>
      <c r="CW87" s="69">
        <f>IF('KWh (Monthly) ENTRY NLI '!CW$5=-1,0,CV87+'KWh (Monthly) ENTRY NLI '!CW87)</f>
        <v>0</v>
      </c>
      <c r="CX87" s="69">
        <f>IF('KWh (Monthly) ENTRY NLI '!CX$5=-1,0,CW87+'KWh (Monthly) ENTRY NLI '!CX87)</f>
        <v>0</v>
      </c>
      <c r="CY87" s="69">
        <f>IF('KWh (Monthly) ENTRY NLI '!CY$5=-1,0,CX87+'KWh (Monthly) ENTRY NLI '!CY87)</f>
        <v>0</v>
      </c>
      <c r="CZ87" s="69">
        <f>IF('KWh (Monthly) ENTRY NLI '!CZ$5=-1,0,CY87+'KWh (Monthly) ENTRY NLI '!CZ87)</f>
        <v>0</v>
      </c>
      <c r="DA87" s="69">
        <f>IF('KWh (Monthly) ENTRY NLI '!DA$5=-1,0,CZ87+'KWh (Monthly) ENTRY NLI '!DA87)</f>
        <v>0</v>
      </c>
      <c r="DB87" s="69">
        <f>IF('KWh (Monthly) ENTRY NLI '!DB$5=-1,0,DA87+'KWh (Monthly) ENTRY NLI '!DB87)</f>
        <v>0</v>
      </c>
      <c r="DC87" s="69">
        <f>IF('KWh (Monthly) ENTRY NLI '!DC$5=-1,0,DB87+'KWh (Monthly) ENTRY NLI '!DC87)</f>
        <v>0</v>
      </c>
      <c r="DD87" s="69">
        <f>IF('KWh (Monthly) ENTRY NLI '!DD$5=-1,0,DC87+'KWh (Monthly) ENTRY NLI '!DD87)</f>
        <v>0</v>
      </c>
      <c r="DE87" s="69">
        <f>IF('KWh (Monthly) ENTRY NLI '!DE$5=-1,0,DD87+'KWh (Monthly) ENTRY NLI '!DE87)</f>
        <v>0</v>
      </c>
      <c r="DF87" s="69">
        <f>IF('KWh (Monthly) ENTRY NLI '!DF$5=-1,0,DE87+'KWh (Monthly) ENTRY NLI '!DF87)</f>
        <v>0</v>
      </c>
      <c r="DG87" s="69">
        <f>IF('KWh (Monthly) ENTRY NLI '!DG$5=-1,0,DF87+'KWh (Monthly) ENTRY NLI '!DG87)</f>
        <v>0</v>
      </c>
      <c r="DH87" s="69">
        <f>IF('KWh (Monthly) ENTRY NLI '!DH$5=-1,0,DG87+'KWh (Monthly) ENTRY NLI '!DH87)</f>
        <v>0</v>
      </c>
      <c r="DI87" s="69">
        <f>IF('KWh (Monthly) ENTRY NLI '!DI$5=-1,0,DH87+'KWh (Monthly) ENTRY NLI '!DI87)</f>
        <v>0</v>
      </c>
      <c r="DJ87" s="69">
        <f>IF('KWh (Monthly) ENTRY NLI '!DJ$5=-1,0,DI87+'KWh (Monthly) ENTRY NLI '!DJ87)</f>
        <v>0</v>
      </c>
      <c r="DK87" s="69">
        <f>IF('KWh (Monthly) ENTRY NLI '!DK$5=-1,0,DJ87+'KWh (Monthly) ENTRY NLI '!DK87)</f>
        <v>0</v>
      </c>
      <c r="DL87" s="69">
        <f>IF('KWh (Monthly) ENTRY NLI '!DL$5=-1,0,DK87+'KWh (Monthly) ENTRY NLI '!DL87)</f>
        <v>0</v>
      </c>
      <c r="DM87" s="69">
        <f>IF('KWh (Monthly) ENTRY NLI '!DM$5=-1,0,DL87+'KWh (Monthly) ENTRY NLI '!DM87)</f>
        <v>0</v>
      </c>
      <c r="DN87" s="69">
        <f>IF('KWh (Monthly) ENTRY NLI '!DN$5=-1,0,DM87+'KWh (Monthly) ENTRY NLI '!DN87)</f>
        <v>0</v>
      </c>
      <c r="DO87" s="69">
        <f>IF('KWh (Monthly) ENTRY NLI '!DO$5=-1,0,DN87+'KWh (Monthly) ENTRY NLI '!DO87)</f>
        <v>0</v>
      </c>
      <c r="DP87" s="69">
        <f>IF('KWh (Monthly) ENTRY NLI '!DP$5=-1,0,DO87+'KWh (Monthly) ENTRY NLI '!DP87)</f>
        <v>0</v>
      </c>
      <c r="DQ87" s="69">
        <f>IF('KWh (Monthly) ENTRY NLI '!DQ$5=-1,0,DP87+'KWh (Monthly) ENTRY NLI '!DQ87)</f>
        <v>0</v>
      </c>
      <c r="DR87" s="69">
        <f>IF('KWh (Monthly) ENTRY NLI '!DR$5=-1,0,DQ87+'KWh (Monthly) ENTRY NLI '!DR87)</f>
        <v>0</v>
      </c>
    </row>
    <row r="88" spans="1:122" x14ac:dyDescent="0.25">
      <c r="A88" s="162"/>
      <c r="B88" s="45" t="s">
        <v>4</v>
      </c>
      <c r="C88" s="69">
        <f>IF('KWh (Monthly) ENTRY NLI '!C$5=0,0,'KWh (Monthly) ENTRY NLI '!C88)</f>
        <v>0</v>
      </c>
      <c r="D88" s="69">
        <f>IF('KWh (Monthly) ENTRY NLI '!D$5=0,0,C88+'KWh (Monthly) ENTRY NLI '!D88)</f>
        <v>0</v>
      </c>
      <c r="E88" s="69">
        <f>IF('KWh (Monthly) ENTRY NLI '!E$5=0,0,D88+'KWh (Monthly) ENTRY NLI '!E88)</f>
        <v>0</v>
      </c>
      <c r="F88" s="69">
        <f>IF('KWh (Monthly) ENTRY NLI '!F$5=0,0,E88+'KWh (Monthly) ENTRY NLI '!F88)</f>
        <v>0</v>
      </c>
      <c r="G88" s="69">
        <f>IF('KWh (Monthly) ENTRY NLI '!G$5=0,0,F88+'KWh (Monthly) ENTRY NLI '!G88)</f>
        <v>0</v>
      </c>
      <c r="H88" s="69">
        <f>IF('KWh (Monthly) ENTRY NLI '!H$5=0,0,G88+'KWh (Monthly) ENTRY NLI '!H88)</f>
        <v>0</v>
      </c>
      <c r="I88" s="69">
        <f>IF('KWh (Monthly) ENTRY NLI '!I$5=0,0,H88+'KWh (Monthly) ENTRY NLI '!I88)</f>
        <v>0</v>
      </c>
      <c r="J88" s="69">
        <f>IF('KWh (Monthly) ENTRY NLI '!J$5=0,0,I88+'KWh (Monthly) ENTRY NLI '!J88)</f>
        <v>0</v>
      </c>
      <c r="K88" s="69">
        <f>IF('KWh (Monthly) ENTRY NLI '!K$5=0,0,J88+'KWh (Monthly) ENTRY NLI '!K88)</f>
        <v>0</v>
      </c>
      <c r="L88" s="69">
        <f>IF('KWh (Monthly) ENTRY NLI '!L$5=0,0,K88+'KWh (Monthly) ENTRY NLI '!L88)</f>
        <v>0</v>
      </c>
      <c r="M88" s="69">
        <f>IF('KWh (Monthly) ENTRY NLI '!M$5=0,0,L88+'KWh (Monthly) ENTRY NLI '!M88)</f>
        <v>0</v>
      </c>
      <c r="N88" s="69">
        <f>IF('KWh (Monthly) ENTRY NLI '!N$5=0,0,M88+'KWh (Monthly) ENTRY NLI '!N88)</f>
        <v>0</v>
      </c>
      <c r="O88" s="69">
        <f>IF('KWh (Monthly) ENTRY NLI '!O$5=0,0,N88+'KWh (Monthly) ENTRY NLI '!O88)</f>
        <v>0</v>
      </c>
      <c r="P88" s="69">
        <f>IF('KWh (Monthly) ENTRY NLI '!P$5=0,0,O88+'KWh (Monthly) ENTRY NLI '!P88)</f>
        <v>0</v>
      </c>
      <c r="Q88" s="69">
        <f>IF('KWh (Monthly) ENTRY NLI '!Q$5=0,0,P88+'KWh (Monthly) ENTRY NLI '!Q88)</f>
        <v>0</v>
      </c>
      <c r="R88" s="69">
        <f>IF('KWh (Monthly) ENTRY NLI '!R$5=0,0,Q88+'KWh (Monthly) ENTRY NLI '!R88)</f>
        <v>0</v>
      </c>
      <c r="S88" s="69">
        <f>IF('KWh (Monthly) ENTRY NLI '!S$5=0,0,R88+'KWh (Monthly) ENTRY NLI '!S88)</f>
        <v>0</v>
      </c>
      <c r="T88" s="69">
        <f>IF('KWh (Monthly) ENTRY NLI '!T$5=0,0,S88+'KWh (Monthly) ENTRY NLI '!T88)</f>
        <v>0</v>
      </c>
      <c r="U88" s="69">
        <f>IF('KWh (Monthly) ENTRY NLI '!U$5=0,0,T88+'KWh (Monthly) ENTRY NLI '!U88)</f>
        <v>0</v>
      </c>
      <c r="V88" s="69">
        <f>IF('KWh (Monthly) ENTRY NLI '!V$5=0,0,U88+'KWh (Monthly) ENTRY NLI '!V88)</f>
        <v>0</v>
      </c>
      <c r="W88" s="69">
        <f>IF('KWh (Monthly) ENTRY NLI '!W$5=0,0,V88+'KWh (Monthly) ENTRY NLI '!W88)</f>
        <v>0</v>
      </c>
      <c r="X88" s="69">
        <f>IF('KWh (Monthly) ENTRY NLI '!X$5=0,0,W88+'KWh (Monthly) ENTRY NLI '!X88)</f>
        <v>0</v>
      </c>
      <c r="Y88" s="69">
        <f>IF('KWh (Monthly) ENTRY NLI '!Y$5=0,0,X88+'KWh (Monthly) ENTRY NLI '!Y88)</f>
        <v>0</v>
      </c>
      <c r="Z88" s="69">
        <f>IF('KWh (Monthly) ENTRY NLI '!Z$5=0,0,Y88+'KWh (Monthly) ENTRY NLI '!Z88)</f>
        <v>0</v>
      </c>
      <c r="AA88" s="69">
        <f>IF('KWh (Monthly) ENTRY NLI '!AA$5=0,0,Z88+'KWh (Monthly) ENTRY NLI '!AA88)</f>
        <v>0</v>
      </c>
      <c r="AB88" s="69">
        <f>IF('KWh (Monthly) ENTRY NLI '!AB$5=0,0,AA88+'KWh (Monthly) ENTRY NLI '!AB88)</f>
        <v>0</v>
      </c>
      <c r="AC88" s="69">
        <f>IF('KWh (Monthly) ENTRY NLI '!AC$5=0,0,AB88+'KWh (Monthly) ENTRY NLI '!AC88)</f>
        <v>0</v>
      </c>
      <c r="AD88" s="69">
        <f>IF('KWh (Monthly) ENTRY NLI '!AD$5=0,0,AC88+'KWh (Monthly) ENTRY NLI '!AD88)</f>
        <v>0</v>
      </c>
      <c r="AE88" s="69">
        <f>IF('KWh (Monthly) ENTRY NLI '!AE$5=0,0,AD88+'KWh (Monthly) ENTRY NLI '!AE88)</f>
        <v>0</v>
      </c>
      <c r="AF88" s="69">
        <f>IF('KWh (Monthly) ENTRY NLI '!AF$5=0,0,AE88+'KWh (Monthly) ENTRY NLI '!AF88)</f>
        <v>0</v>
      </c>
      <c r="AG88" s="69">
        <f>IF('KWh (Monthly) ENTRY NLI '!AG$5=0,0,AF88+'KWh (Monthly) ENTRY NLI '!AG88)</f>
        <v>0</v>
      </c>
      <c r="AH88" s="69">
        <f>IF('KWh (Monthly) ENTRY NLI '!AH$5=0,0,AG88+'KWh (Monthly) ENTRY NLI '!AH88)</f>
        <v>0</v>
      </c>
      <c r="AI88" s="69">
        <f>IF('KWh (Monthly) ENTRY NLI '!AI$5=0,0,AH88+'KWh (Monthly) ENTRY NLI '!AI88)</f>
        <v>0</v>
      </c>
      <c r="AJ88" s="69">
        <f>IF('KWh (Monthly) ENTRY NLI '!AJ$5=0,0,AI88+'KWh (Monthly) ENTRY NLI '!AJ88)</f>
        <v>0</v>
      </c>
      <c r="AK88" s="69">
        <f>IF('KWh (Monthly) ENTRY NLI '!AK$5=0,0,AJ88+'KWh (Monthly) ENTRY NLI '!AK88)</f>
        <v>0</v>
      </c>
      <c r="AL88" s="69">
        <f>IF('KWh (Monthly) ENTRY NLI '!AL$5=0,0,AK88+'KWh (Monthly) ENTRY NLI '!AL88)</f>
        <v>0</v>
      </c>
      <c r="AM88" s="69">
        <f>IF('KWh (Monthly) ENTRY NLI '!AM$5=0,0,AL88+'KWh (Monthly) ENTRY NLI '!AM88)</f>
        <v>0</v>
      </c>
      <c r="AN88" s="69">
        <f>IF('KWh (Monthly) ENTRY NLI '!AN$5=0,0,AM88+'KWh (Monthly) ENTRY NLI '!AN88)</f>
        <v>0</v>
      </c>
      <c r="AO88" s="69">
        <f>IF('KWh (Monthly) ENTRY NLI '!AO$5=-1,0,AN88+'KWh (Monthly) ENTRY NLI '!AO88)</f>
        <v>0</v>
      </c>
      <c r="AP88" s="69">
        <f>IF('KWh (Monthly) ENTRY NLI '!AP$5=-1,0,AO88+'KWh (Monthly) ENTRY NLI '!AP88)</f>
        <v>0</v>
      </c>
      <c r="AQ88" s="69">
        <f>IF('KWh (Monthly) ENTRY NLI '!AQ$5=-1,0,AP88+'KWh (Monthly) ENTRY NLI '!AQ88)</f>
        <v>0</v>
      </c>
      <c r="AR88" s="69">
        <f>IF('KWh (Monthly) ENTRY NLI '!AR$5=-1,0,AQ88+'KWh (Monthly) ENTRY NLI '!AR88)</f>
        <v>0</v>
      </c>
      <c r="AS88" s="69">
        <f>IF('KWh (Monthly) ENTRY NLI '!AS$5=-1,0,AR88+'KWh (Monthly) ENTRY NLI '!AS88)</f>
        <v>0</v>
      </c>
      <c r="AT88" s="69">
        <f>IF('KWh (Monthly) ENTRY NLI '!AT$5=-1,0,AS88+'KWh (Monthly) ENTRY NLI '!AT88)</f>
        <v>0</v>
      </c>
      <c r="AU88" s="69">
        <f>IF('KWh (Monthly) ENTRY NLI '!AU$5=-1,0,AT88+'KWh (Monthly) ENTRY NLI '!AU88)</f>
        <v>0</v>
      </c>
      <c r="AV88" s="69">
        <f>IF('KWh (Monthly) ENTRY NLI '!AV$5=-1,0,AU88+'KWh (Monthly) ENTRY NLI '!AV88)</f>
        <v>0</v>
      </c>
      <c r="AW88" s="69">
        <f>IF('KWh (Monthly) ENTRY NLI '!AW$5=-1,0,AV88+'KWh (Monthly) ENTRY NLI '!AW88)</f>
        <v>0</v>
      </c>
      <c r="AX88" s="69">
        <f>IF('KWh (Monthly) ENTRY NLI '!AX$5=-1,0,AW88+'KWh (Monthly) ENTRY NLI '!AX88)</f>
        <v>0</v>
      </c>
      <c r="AY88" s="69">
        <f>IF('KWh (Monthly) ENTRY NLI '!AY$5=-1,0,AX88+'KWh (Monthly) ENTRY NLI '!AY88)</f>
        <v>0</v>
      </c>
      <c r="AZ88" s="69">
        <f>IF('KWh (Monthly) ENTRY NLI '!AZ$5=-1,0,AY88+'KWh (Monthly) ENTRY NLI '!AZ88)</f>
        <v>0</v>
      </c>
      <c r="BA88" s="69">
        <f>IF('KWh (Monthly) ENTRY NLI '!BA$5=-1,0,AZ88+'KWh (Monthly) ENTRY NLI '!BA88)</f>
        <v>0</v>
      </c>
      <c r="BB88" s="69">
        <f>IF('KWh (Monthly) ENTRY NLI '!BB$5=-1,0,BA88+'KWh (Monthly) ENTRY NLI '!BB88)</f>
        <v>0</v>
      </c>
      <c r="BC88" s="69">
        <f>IF('KWh (Monthly) ENTRY NLI '!BC$5=-1,0,BB88+'KWh (Monthly) ENTRY NLI '!BC88)</f>
        <v>0</v>
      </c>
      <c r="BD88" s="69">
        <f>IF('KWh (Monthly) ENTRY NLI '!BD$5=-1,0,BC88+'KWh (Monthly) ENTRY NLI '!BD88)</f>
        <v>0</v>
      </c>
      <c r="BE88" s="69">
        <f>IF('KWh (Monthly) ENTRY NLI '!BE$5=-1,0,BD88+'KWh (Monthly) ENTRY NLI '!BE88)</f>
        <v>0</v>
      </c>
      <c r="BF88" s="69">
        <f>IF('KWh (Monthly) ENTRY NLI '!BF$5=-1,0,BE88+'KWh (Monthly) ENTRY NLI '!BF88)</f>
        <v>0</v>
      </c>
      <c r="BG88" s="69">
        <f>IF('KWh (Monthly) ENTRY NLI '!BG$5=-1,0,BF88+'KWh (Monthly) ENTRY NLI '!BG88)</f>
        <v>0</v>
      </c>
      <c r="BH88" s="69">
        <f>IF('KWh (Monthly) ENTRY NLI '!BH$5=-1,0,BG88+'KWh (Monthly) ENTRY NLI '!BH88)</f>
        <v>0</v>
      </c>
      <c r="BI88" s="69">
        <f>IF('KWh (Monthly) ENTRY NLI '!BI$5=-1,0,BH88+'KWh (Monthly) ENTRY NLI '!BI88)</f>
        <v>0</v>
      </c>
      <c r="BJ88" s="69">
        <f>IF('KWh (Monthly) ENTRY NLI '!BJ$5=-1,0,BI88+'KWh (Monthly) ENTRY NLI '!BJ88)</f>
        <v>0</v>
      </c>
      <c r="BK88" s="69">
        <f>IF('KWh (Monthly) ENTRY NLI '!BK$5=-1,0,BJ88+'KWh (Monthly) ENTRY NLI '!BK88)</f>
        <v>0</v>
      </c>
      <c r="BL88" s="69">
        <f>IF('KWh (Monthly) ENTRY NLI '!BL$5=-1,0,BK88+'KWh (Monthly) ENTRY NLI '!BL88)</f>
        <v>0</v>
      </c>
      <c r="BM88" s="69">
        <f>IF('KWh (Monthly) ENTRY NLI '!BM$5=-1,0,BL88+'KWh (Monthly) ENTRY NLI '!BM88)</f>
        <v>0</v>
      </c>
      <c r="BN88" s="69">
        <f>IF('KWh (Monthly) ENTRY NLI '!BN$5=-1,0,BM88+'KWh (Monthly) ENTRY NLI '!BN88)</f>
        <v>0</v>
      </c>
      <c r="BO88" s="69">
        <f>IF('KWh (Monthly) ENTRY NLI '!BO$5=-1,0,BN88+'KWh (Monthly) ENTRY NLI '!BO88)</f>
        <v>0</v>
      </c>
      <c r="BP88" s="69">
        <f>IF('KWh (Monthly) ENTRY NLI '!BP$5=-1,0,BO88+'KWh (Monthly) ENTRY NLI '!BP88)</f>
        <v>0</v>
      </c>
      <c r="BQ88" s="69">
        <f>IF('KWh (Monthly) ENTRY NLI '!BQ$5=-1,0,BP88+'KWh (Monthly) ENTRY NLI '!BQ88)</f>
        <v>0</v>
      </c>
      <c r="BR88" s="69">
        <f>IF('KWh (Monthly) ENTRY NLI '!BR$5=-1,0,BQ88+'KWh (Monthly) ENTRY NLI '!BR88)</f>
        <v>0</v>
      </c>
      <c r="BS88" s="69">
        <f>IF('KWh (Monthly) ENTRY NLI '!BS$5=-1,0,BR88+'KWh (Monthly) ENTRY NLI '!BS88)</f>
        <v>0</v>
      </c>
      <c r="BT88" s="69">
        <f>IF('KWh (Monthly) ENTRY NLI '!BT$5=-1,0,BS88+'KWh (Monthly) ENTRY NLI '!BT88)</f>
        <v>0</v>
      </c>
      <c r="BU88" s="69">
        <f>IF('KWh (Monthly) ENTRY NLI '!BU$5=-1,0,BT88+'KWh (Monthly) ENTRY NLI '!BU88)</f>
        <v>0</v>
      </c>
      <c r="BV88" s="69">
        <f>IF('KWh (Monthly) ENTRY NLI '!BV$5=-1,0,BU88+'KWh (Monthly) ENTRY NLI '!BV88)</f>
        <v>0</v>
      </c>
      <c r="BW88" s="69">
        <f>IF('KWh (Monthly) ENTRY NLI '!BW$5=-1,0,BV88+'KWh (Monthly) ENTRY NLI '!BW88)</f>
        <v>0</v>
      </c>
      <c r="BX88" s="69">
        <f>IF('KWh (Monthly) ENTRY NLI '!BX$5=-1,0,BW88+'KWh (Monthly) ENTRY NLI '!BX88)</f>
        <v>0</v>
      </c>
      <c r="BY88" s="69">
        <f>IF('KWh (Monthly) ENTRY NLI '!BY$5=-1,0,BX88+'KWh (Monthly) ENTRY NLI '!BY88)</f>
        <v>0</v>
      </c>
      <c r="BZ88" s="69">
        <f>IF('KWh (Monthly) ENTRY NLI '!BZ$5=-1,0,BY88+'KWh (Monthly) ENTRY NLI '!BZ88)</f>
        <v>0</v>
      </c>
      <c r="CA88" s="69">
        <f>IF('KWh (Monthly) ENTRY NLI '!CA$5=-1,0,BZ88+'KWh (Monthly) ENTRY NLI '!CA88)</f>
        <v>0</v>
      </c>
      <c r="CB88" s="69">
        <f>IF('KWh (Monthly) ENTRY NLI '!CB$5=-1,0,CA88+'KWh (Monthly) ENTRY NLI '!CB88)</f>
        <v>0</v>
      </c>
      <c r="CC88" s="69">
        <f>IF('KWh (Monthly) ENTRY NLI '!CC$5=-1,0,CB88+'KWh (Monthly) ENTRY NLI '!CC88)</f>
        <v>0</v>
      </c>
      <c r="CD88" s="69">
        <f>IF('KWh (Monthly) ENTRY NLI '!CD$5=-1,0,CC88+'KWh (Monthly) ENTRY NLI '!CD88)</f>
        <v>0</v>
      </c>
      <c r="CE88" s="69">
        <f>IF('KWh (Monthly) ENTRY NLI '!CE$5=-1,0,CD88+'KWh (Monthly) ENTRY NLI '!CE88)</f>
        <v>0</v>
      </c>
      <c r="CF88" s="69">
        <f>IF('KWh (Monthly) ENTRY NLI '!CF$5=-1,0,CE88+'KWh (Monthly) ENTRY NLI '!CF88)</f>
        <v>0</v>
      </c>
      <c r="CG88" s="69">
        <f>IF('KWh (Monthly) ENTRY NLI '!CG$5=-1,0,CF88+'KWh (Monthly) ENTRY NLI '!CG88)</f>
        <v>0</v>
      </c>
      <c r="CH88" s="69">
        <f>IF('KWh (Monthly) ENTRY NLI '!CH$5=-1,0,CG88+'KWh (Monthly) ENTRY NLI '!CH88)</f>
        <v>0</v>
      </c>
      <c r="CI88" s="69">
        <f>IF('KWh (Monthly) ENTRY NLI '!CI$5=-1,0,CH88+'KWh (Monthly) ENTRY NLI '!CI88)</f>
        <v>0</v>
      </c>
      <c r="CJ88" s="69">
        <f>IF('KWh (Monthly) ENTRY NLI '!CJ$5=-1,0,CI88+'KWh (Monthly) ENTRY NLI '!CJ88)</f>
        <v>0</v>
      </c>
      <c r="CK88" s="69">
        <f>IF('KWh (Monthly) ENTRY NLI '!CK$5=-1,0,CJ88+'KWh (Monthly) ENTRY NLI '!CK88)</f>
        <v>0</v>
      </c>
      <c r="CL88" s="69">
        <f>IF('KWh (Monthly) ENTRY NLI '!CL$5=-1,0,CK88+'KWh (Monthly) ENTRY NLI '!CL88)</f>
        <v>0</v>
      </c>
      <c r="CM88" s="69">
        <f>IF('KWh (Monthly) ENTRY NLI '!CM$5=-1,0,CL88+'KWh (Monthly) ENTRY NLI '!CM88)</f>
        <v>0</v>
      </c>
      <c r="CN88" s="69">
        <f>IF('KWh (Monthly) ENTRY NLI '!CN$5=-1,0,CM88+'KWh (Monthly) ENTRY NLI '!CN88)</f>
        <v>0</v>
      </c>
      <c r="CO88" s="69">
        <f>IF('KWh (Monthly) ENTRY NLI '!CO$5=-1,0,CN88+'KWh (Monthly) ENTRY NLI '!CO88)</f>
        <v>0</v>
      </c>
      <c r="CP88" s="69">
        <f>IF('KWh (Monthly) ENTRY NLI '!CP$5=-1,0,CO88+'KWh (Monthly) ENTRY NLI '!CP88)</f>
        <v>0</v>
      </c>
      <c r="CQ88" s="69">
        <f>IF('KWh (Monthly) ENTRY NLI '!CQ$5=-1,0,CP88+'KWh (Monthly) ENTRY NLI '!CQ88)</f>
        <v>0</v>
      </c>
      <c r="CR88" s="69">
        <f>IF('KWh (Monthly) ENTRY NLI '!CR$5=-1,0,CQ88+'KWh (Monthly) ENTRY NLI '!CR88)</f>
        <v>0</v>
      </c>
      <c r="CS88" s="69">
        <f>IF('KWh (Monthly) ENTRY NLI '!CS$5=-1,0,CR88+'KWh (Monthly) ENTRY NLI '!CS88)</f>
        <v>0</v>
      </c>
      <c r="CT88" s="69">
        <f>IF('KWh (Monthly) ENTRY NLI '!CT$5=-1,0,CS88+'KWh (Monthly) ENTRY NLI '!CT88)</f>
        <v>0</v>
      </c>
      <c r="CU88" s="69">
        <f>IF('KWh (Monthly) ENTRY NLI '!CU$5=-1,0,CT88+'KWh (Monthly) ENTRY NLI '!CU88)</f>
        <v>0</v>
      </c>
      <c r="CV88" s="69">
        <f>IF('KWh (Monthly) ENTRY NLI '!CV$5=-1,0,CU88+'KWh (Monthly) ENTRY NLI '!CV88)</f>
        <v>0</v>
      </c>
      <c r="CW88" s="69">
        <f>IF('KWh (Monthly) ENTRY NLI '!CW$5=-1,0,CV88+'KWh (Monthly) ENTRY NLI '!CW88)</f>
        <v>0</v>
      </c>
      <c r="CX88" s="69">
        <f>IF('KWh (Monthly) ENTRY NLI '!CX$5=-1,0,CW88+'KWh (Monthly) ENTRY NLI '!CX88)</f>
        <v>0</v>
      </c>
      <c r="CY88" s="69">
        <f>IF('KWh (Monthly) ENTRY NLI '!CY$5=-1,0,CX88+'KWh (Monthly) ENTRY NLI '!CY88)</f>
        <v>0</v>
      </c>
      <c r="CZ88" s="69">
        <f>IF('KWh (Monthly) ENTRY NLI '!CZ$5=-1,0,CY88+'KWh (Monthly) ENTRY NLI '!CZ88)</f>
        <v>0</v>
      </c>
      <c r="DA88" s="69">
        <f>IF('KWh (Monthly) ENTRY NLI '!DA$5=-1,0,CZ88+'KWh (Monthly) ENTRY NLI '!DA88)</f>
        <v>0</v>
      </c>
      <c r="DB88" s="69">
        <f>IF('KWh (Monthly) ENTRY NLI '!DB$5=-1,0,DA88+'KWh (Monthly) ENTRY NLI '!DB88)</f>
        <v>0</v>
      </c>
      <c r="DC88" s="69">
        <f>IF('KWh (Monthly) ENTRY NLI '!DC$5=-1,0,DB88+'KWh (Monthly) ENTRY NLI '!DC88)</f>
        <v>0</v>
      </c>
      <c r="DD88" s="69">
        <f>IF('KWh (Monthly) ENTRY NLI '!DD$5=-1,0,DC88+'KWh (Monthly) ENTRY NLI '!DD88)</f>
        <v>0</v>
      </c>
      <c r="DE88" s="69">
        <f>IF('KWh (Monthly) ENTRY NLI '!DE$5=-1,0,DD88+'KWh (Monthly) ENTRY NLI '!DE88)</f>
        <v>0</v>
      </c>
      <c r="DF88" s="69">
        <f>IF('KWh (Monthly) ENTRY NLI '!DF$5=-1,0,DE88+'KWh (Monthly) ENTRY NLI '!DF88)</f>
        <v>0</v>
      </c>
      <c r="DG88" s="69">
        <f>IF('KWh (Monthly) ENTRY NLI '!DG$5=-1,0,DF88+'KWh (Monthly) ENTRY NLI '!DG88)</f>
        <v>0</v>
      </c>
      <c r="DH88" s="69">
        <f>IF('KWh (Monthly) ENTRY NLI '!DH$5=-1,0,DG88+'KWh (Monthly) ENTRY NLI '!DH88)</f>
        <v>0</v>
      </c>
      <c r="DI88" s="69">
        <f>IF('KWh (Monthly) ENTRY NLI '!DI$5=-1,0,DH88+'KWh (Monthly) ENTRY NLI '!DI88)</f>
        <v>0</v>
      </c>
      <c r="DJ88" s="69">
        <f>IF('KWh (Monthly) ENTRY NLI '!DJ$5=-1,0,DI88+'KWh (Monthly) ENTRY NLI '!DJ88)</f>
        <v>0</v>
      </c>
      <c r="DK88" s="69">
        <f>IF('KWh (Monthly) ENTRY NLI '!DK$5=-1,0,DJ88+'KWh (Monthly) ENTRY NLI '!DK88)</f>
        <v>0</v>
      </c>
      <c r="DL88" s="69">
        <f>IF('KWh (Monthly) ENTRY NLI '!DL$5=-1,0,DK88+'KWh (Monthly) ENTRY NLI '!DL88)</f>
        <v>0</v>
      </c>
      <c r="DM88" s="69">
        <f>IF('KWh (Monthly) ENTRY NLI '!DM$5=-1,0,DL88+'KWh (Monthly) ENTRY NLI '!DM88)</f>
        <v>0</v>
      </c>
      <c r="DN88" s="69">
        <f>IF('KWh (Monthly) ENTRY NLI '!DN$5=-1,0,DM88+'KWh (Monthly) ENTRY NLI '!DN88)</f>
        <v>0</v>
      </c>
      <c r="DO88" s="69">
        <f>IF('KWh (Monthly) ENTRY NLI '!DO$5=-1,0,DN88+'KWh (Monthly) ENTRY NLI '!DO88)</f>
        <v>0</v>
      </c>
      <c r="DP88" s="69">
        <f>IF('KWh (Monthly) ENTRY NLI '!DP$5=-1,0,DO88+'KWh (Monthly) ENTRY NLI '!DP88)</f>
        <v>0</v>
      </c>
      <c r="DQ88" s="69">
        <f>IF('KWh (Monthly) ENTRY NLI '!DQ$5=-1,0,DP88+'KWh (Monthly) ENTRY NLI '!DQ88)</f>
        <v>0</v>
      </c>
      <c r="DR88" s="69">
        <f>IF('KWh (Monthly) ENTRY NLI '!DR$5=-1,0,DQ88+'KWh (Monthly) ENTRY NLI '!DR88)</f>
        <v>0</v>
      </c>
    </row>
    <row r="89" spans="1:122" x14ac:dyDescent="0.25">
      <c r="A89" s="163"/>
      <c r="B89" s="45" t="s">
        <v>14</v>
      </c>
      <c r="C89" s="69">
        <f>IF('KWh (Monthly) ENTRY NLI '!C$5=0,0,'KWh (Monthly) ENTRY NLI '!C89)</f>
        <v>0</v>
      </c>
      <c r="D89" s="69">
        <f>IF('KWh (Monthly) ENTRY NLI '!D$5=0,0,C89+'KWh (Monthly) ENTRY NLI '!D89)</f>
        <v>0</v>
      </c>
      <c r="E89" s="69">
        <f>IF('KWh (Monthly) ENTRY NLI '!E$5=0,0,D89+'KWh (Monthly) ENTRY NLI '!E89)</f>
        <v>0</v>
      </c>
      <c r="F89" s="69">
        <f>IF('KWh (Monthly) ENTRY NLI '!F$5=0,0,E89+'KWh (Monthly) ENTRY NLI '!F89)</f>
        <v>0</v>
      </c>
      <c r="G89" s="69">
        <f>IF('KWh (Monthly) ENTRY NLI '!G$5=0,0,F89+'KWh (Monthly) ENTRY NLI '!G89)</f>
        <v>0</v>
      </c>
      <c r="H89" s="69">
        <f>IF('KWh (Monthly) ENTRY NLI '!H$5=0,0,G89+'KWh (Monthly) ENTRY NLI '!H89)</f>
        <v>0</v>
      </c>
      <c r="I89" s="69">
        <f>IF('KWh (Monthly) ENTRY NLI '!I$5=0,0,H89+'KWh (Monthly) ENTRY NLI '!I89)</f>
        <v>0</v>
      </c>
      <c r="J89" s="69">
        <f>IF('KWh (Monthly) ENTRY NLI '!J$5=0,0,I89+'KWh (Monthly) ENTRY NLI '!J89)</f>
        <v>0</v>
      </c>
      <c r="K89" s="69">
        <f>IF('KWh (Monthly) ENTRY NLI '!K$5=0,0,J89+'KWh (Monthly) ENTRY NLI '!K89)</f>
        <v>0</v>
      </c>
      <c r="L89" s="69">
        <f>IF('KWh (Monthly) ENTRY NLI '!L$5=0,0,K89+'KWh (Monthly) ENTRY NLI '!L89)</f>
        <v>0</v>
      </c>
      <c r="M89" s="69">
        <f>IF('KWh (Monthly) ENTRY NLI '!M$5=0,0,L89+'KWh (Monthly) ENTRY NLI '!M89)</f>
        <v>0</v>
      </c>
      <c r="N89" s="69">
        <f>IF('KWh (Monthly) ENTRY NLI '!N$5=0,0,M89+'KWh (Monthly) ENTRY NLI '!N89)</f>
        <v>0</v>
      </c>
      <c r="O89" s="69">
        <f>IF('KWh (Monthly) ENTRY NLI '!O$5=0,0,N89+'KWh (Monthly) ENTRY NLI '!O89)</f>
        <v>0</v>
      </c>
      <c r="P89" s="69">
        <f>IF('KWh (Monthly) ENTRY NLI '!P$5=0,0,O89+'KWh (Monthly) ENTRY NLI '!P89)</f>
        <v>0</v>
      </c>
      <c r="Q89" s="69">
        <f>IF('KWh (Monthly) ENTRY NLI '!Q$5=0,0,P89+'KWh (Monthly) ENTRY NLI '!Q89)</f>
        <v>0</v>
      </c>
      <c r="R89" s="69">
        <f>IF('KWh (Monthly) ENTRY NLI '!R$5=0,0,Q89+'KWh (Monthly) ENTRY NLI '!R89)</f>
        <v>0</v>
      </c>
      <c r="S89" s="69">
        <f>IF('KWh (Monthly) ENTRY NLI '!S$5=0,0,R89+'KWh (Monthly) ENTRY NLI '!S89)</f>
        <v>0</v>
      </c>
      <c r="T89" s="69">
        <f>IF('KWh (Monthly) ENTRY NLI '!T$5=0,0,S89+'KWh (Monthly) ENTRY NLI '!T89)</f>
        <v>0</v>
      </c>
      <c r="U89" s="69">
        <f>IF('KWh (Monthly) ENTRY NLI '!U$5=0,0,T89+'KWh (Monthly) ENTRY NLI '!U89)</f>
        <v>0</v>
      </c>
      <c r="V89" s="69">
        <f>IF('KWh (Monthly) ENTRY NLI '!V$5=0,0,U89+'KWh (Monthly) ENTRY NLI '!V89)</f>
        <v>0</v>
      </c>
      <c r="W89" s="69">
        <f>IF('KWh (Monthly) ENTRY NLI '!W$5=0,0,V89+'KWh (Monthly) ENTRY NLI '!W89)</f>
        <v>0</v>
      </c>
      <c r="X89" s="69">
        <f>IF('KWh (Monthly) ENTRY NLI '!X$5=0,0,W89+'KWh (Monthly) ENTRY NLI '!X89)</f>
        <v>0</v>
      </c>
      <c r="Y89" s="69">
        <f>IF('KWh (Monthly) ENTRY NLI '!Y$5=0,0,X89+'KWh (Monthly) ENTRY NLI '!Y89)</f>
        <v>0</v>
      </c>
      <c r="Z89" s="69">
        <f>IF('KWh (Monthly) ENTRY NLI '!Z$5=0,0,Y89+'KWh (Monthly) ENTRY NLI '!Z89)</f>
        <v>0</v>
      </c>
      <c r="AA89" s="69">
        <f>IF('KWh (Monthly) ENTRY NLI '!AA$5=0,0,Z89+'KWh (Monthly) ENTRY NLI '!AA89)</f>
        <v>0</v>
      </c>
      <c r="AB89" s="69">
        <f>IF('KWh (Monthly) ENTRY NLI '!AB$5=0,0,AA89+'KWh (Monthly) ENTRY NLI '!AB89)</f>
        <v>0</v>
      </c>
      <c r="AC89" s="69">
        <f>IF('KWh (Monthly) ENTRY NLI '!AC$5=0,0,AB89+'KWh (Monthly) ENTRY NLI '!AC89)</f>
        <v>0</v>
      </c>
      <c r="AD89" s="69">
        <f>IF('KWh (Monthly) ENTRY NLI '!AD$5=0,0,AC89+'KWh (Monthly) ENTRY NLI '!AD89)</f>
        <v>0</v>
      </c>
      <c r="AE89" s="69">
        <f>IF('KWh (Monthly) ENTRY NLI '!AE$5=0,0,AD89+'KWh (Monthly) ENTRY NLI '!AE89)</f>
        <v>0</v>
      </c>
      <c r="AF89" s="69">
        <f>IF('KWh (Monthly) ENTRY NLI '!AF$5=0,0,AE89+'KWh (Monthly) ENTRY NLI '!AF89)</f>
        <v>0</v>
      </c>
      <c r="AG89" s="69">
        <f>IF('KWh (Monthly) ENTRY NLI '!AG$5=0,0,AF89+'KWh (Monthly) ENTRY NLI '!AG89)</f>
        <v>0</v>
      </c>
      <c r="AH89" s="69">
        <f>IF('KWh (Monthly) ENTRY NLI '!AH$5=0,0,AG89+'KWh (Monthly) ENTRY NLI '!AH89)</f>
        <v>0</v>
      </c>
      <c r="AI89" s="69">
        <f>IF('KWh (Monthly) ENTRY NLI '!AI$5=0,0,AH89+'KWh (Monthly) ENTRY NLI '!AI89)</f>
        <v>0</v>
      </c>
      <c r="AJ89" s="69">
        <f>IF('KWh (Monthly) ENTRY NLI '!AJ$5=0,0,AI89+'KWh (Monthly) ENTRY NLI '!AJ89)</f>
        <v>0</v>
      </c>
      <c r="AK89" s="69">
        <f>IF('KWh (Monthly) ENTRY NLI '!AK$5=0,0,AJ89+'KWh (Monthly) ENTRY NLI '!AK89)</f>
        <v>0</v>
      </c>
      <c r="AL89" s="69">
        <f>IF('KWh (Monthly) ENTRY NLI '!AL$5=0,0,AK89+'KWh (Monthly) ENTRY NLI '!AL89)</f>
        <v>0</v>
      </c>
      <c r="AM89" s="69">
        <f>IF('KWh (Monthly) ENTRY NLI '!AM$5=0,0,AL89+'KWh (Monthly) ENTRY NLI '!AM89)</f>
        <v>0</v>
      </c>
      <c r="AN89" s="69">
        <f>IF('KWh (Monthly) ENTRY NLI '!AN$5=0,0,AM89+'KWh (Monthly) ENTRY NLI '!AN89)</f>
        <v>0</v>
      </c>
      <c r="AO89" s="69">
        <f>IF('KWh (Monthly) ENTRY NLI '!AO$5=-1,0,AN89+'KWh (Monthly) ENTRY NLI '!AO89)</f>
        <v>0</v>
      </c>
      <c r="AP89" s="69">
        <f>IF('KWh (Monthly) ENTRY NLI '!AP$5=-1,0,AO89+'KWh (Monthly) ENTRY NLI '!AP89)</f>
        <v>0</v>
      </c>
      <c r="AQ89" s="69">
        <f>IF('KWh (Monthly) ENTRY NLI '!AQ$5=-1,0,AP89+'KWh (Monthly) ENTRY NLI '!AQ89)</f>
        <v>0</v>
      </c>
      <c r="AR89" s="69">
        <f>IF('KWh (Monthly) ENTRY NLI '!AR$5=-1,0,AQ89+'KWh (Monthly) ENTRY NLI '!AR89)</f>
        <v>0</v>
      </c>
      <c r="AS89" s="69">
        <f>IF('KWh (Monthly) ENTRY NLI '!AS$5=-1,0,AR89+'KWh (Monthly) ENTRY NLI '!AS89)</f>
        <v>0</v>
      </c>
      <c r="AT89" s="69">
        <f>IF('KWh (Monthly) ENTRY NLI '!AT$5=-1,0,AS89+'KWh (Monthly) ENTRY NLI '!AT89)</f>
        <v>0</v>
      </c>
      <c r="AU89" s="69">
        <f>IF('KWh (Monthly) ENTRY NLI '!AU$5=-1,0,AT89+'KWh (Monthly) ENTRY NLI '!AU89)</f>
        <v>0</v>
      </c>
      <c r="AV89" s="69">
        <f>IF('KWh (Monthly) ENTRY NLI '!AV$5=-1,0,AU89+'KWh (Monthly) ENTRY NLI '!AV89)</f>
        <v>0</v>
      </c>
      <c r="AW89" s="69">
        <f>IF('KWh (Monthly) ENTRY NLI '!AW$5=-1,0,AV89+'KWh (Monthly) ENTRY NLI '!AW89)</f>
        <v>0</v>
      </c>
      <c r="AX89" s="69">
        <f>IF('KWh (Monthly) ENTRY NLI '!AX$5=-1,0,AW89+'KWh (Monthly) ENTRY NLI '!AX89)</f>
        <v>0</v>
      </c>
      <c r="AY89" s="69">
        <f>IF('KWh (Monthly) ENTRY NLI '!AY$5=-1,0,AX89+'KWh (Monthly) ENTRY NLI '!AY89)</f>
        <v>0</v>
      </c>
      <c r="AZ89" s="69">
        <f>IF('KWh (Monthly) ENTRY NLI '!AZ$5=-1,0,AY89+'KWh (Monthly) ENTRY NLI '!AZ89)</f>
        <v>0</v>
      </c>
      <c r="BA89" s="69">
        <f>IF('KWh (Monthly) ENTRY NLI '!BA$5=-1,0,AZ89+'KWh (Monthly) ENTRY NLI '!BA89)</f>
        <v>0</v>
      </c>
      <c r="BB89" s="69">
        <f>IF('KWh (Monthly) ENTRY NLI '!BB$5=-1,0,BA89+'KWh (Monthly) ENTRY NLI '!BB89)</f>
        <v>0</v>
      </c>
      <c r="BC89" s="69">
        <f>IF('KWh (Monthly) ENTRY NLI '!BC$5=-1,0,BB89+'KWh (Monthly) ENTRY NLI '!BC89)</f>
        <v>0</v>
      </c>
      <c r="BD89" s="69">
        <f>IF('KWh (Monthly) ENTRY NLI '!BD$5=-1,0,BC89+'KWh (Monthly) ENTRY NLI '!BD89)</f>
        <v>0</v>
      </c>
      <c r="BE89" s="69">
        <f>IF('KWh (Monthly) ENTRY NLI '!BE$5=-1,0,BD89+'KWh (Monthly) ENTRY NLI '!BE89)</f>
        <v>0</v>
      </c>
      <c r="BF89" s="69">
        <f>IF('KWh (Monthly) ENTRY NLI '!BF$5=-1,0,BE89+'KWh (Monthly) ENTRY NLI '!BF89)</f>
        <v>0</v>
      </c>
      <c r="BG89" s="69">
        <f>IF('KWh (Monthly) ENTRY NLI '!BG$5=-1,0,BF89+'KWh (Monthly) ENTRY NLI '!BG89)</f>
        <v>0</v>
      </c>
      <c r="BH89" s="69">
        <f>IF('KWh (Monthly) ENTRY NLI '!BH$5=-1,0,BG89+'KWh (Monthly) ENTRY NLI '!BH89)</f>
        <v>0</v>
      </c>
      <c r="BI89" s="69">
        <f>IF('KWh (Monthly) ENTRY NLI '!BI$5=-1,0,BH89+'KWh (Monthly) ENTRY NLI '!BI89)</f>
        <v>0</v>
      </c>
      <c r="BJ89" s="69">
        <f>IF('KWh (Monthly) ENTRY NLI '!BJ$5=-1,0,BI89+'KWh (Monthly) ENTRY NLI '!BJ89)</f>
        <v>0</v>
      </c>
      <c r="BK89" s="69">
        <f>IF('KWh (Monthly) ENTRY NLI '!BK$5=-1,0,BJ89+'KWh (Monthly) ENTRY NLI '!BK89)</f>
        <v>0</v>
      </c>
      <c r="BL89" s="69">
        <f>IF('KWh (Monthly) ENTRY NLI '!BL$5=-1,0,BK89+'KWh (Monthly) ENTRY NLI '!BL89)</f>
        <v>0</v>
      </c>
      <c r="BM89" s="69">
        <f>IF('KWh (Monthly) ENTRY NLI '!BM$5=-1,0,BL89+'KWh (Monthly) ENTRY NLI '!BM89)</f>
        <v>0</v>
      </c>
      <c r="BN89" s="69">
        <f>IF('KWh (Monthly) ENTRY NLI '!BN$5=-1,0,BM89+'KWh (Monthly) ENTRY NLI '!BN89)</f>
        <v>0</v>
      </c>
      <c r="BO89" s="69">
        <f>IF('KWh (Monthly) ENTRY NLI '!BO$5=-1,0,BN89+'KWh (Monthly) ENTRY NLI '!BO89)</f>
        <v>0</v>
      </c>
      <c r="BP89" s="69">
        <f>IF('KWh (Monthly) ENTRY NLI '!BP$5=-1,0,BO89+'KWh (Monthly) ENTRY NLI '!BP89)</f>
        <v>0</v>
      </c>
      <c r="BQ89" s="69">
        <f>IF('KWh (Monthly) ENTRY NLI '!BQ$5=-1,0,BP89+'KWh (Monthly) ENTRY NLI '!BQ89)</f>
        <v>0</v>
      </c>
      <c r="BR89" s="69">
        <f>IF('KWh (Monthly) ENTRY NLI '!BR$5=-1,0,BQ89+'KWh (Monthly) ENTRY NLI '!BR89)</f>
        <v>0</v>
      </c>
      <c r="BS89" s="69">
        <f>IF('KWh (Monthly) ENTRY NLI '!BS$5=-1,0,BR89+'KWh (Monthly) ENTRY NLI '!BS89)</f>
        <v>0</v>
      </c>
      <c r="BT89" s="69">
        <f>IF('KWh (Monthly) ENTRY NLI '!BT$5=-1,0,BS89+'KWh (Monthly) ENTRY NLI '!BT89)</f>
        <v>0</v>
      </c>
      <c r="BU89" s="69">
        <f>IF('KWh (Monthly) ENTRY NLI '!BU$5=-1,0,BT89+'KWh (Monthly) ENTRY NLI '!BU89)</f>
        <v>0</v>
      </c>
      <c r="BV89" s="69">
        <f>IF('KWh (Monthly) ENTRY NLI '!BV$5=-1,0,BU89+'KWh (Monthly) ENTRY NLI '!BV89)</f>
        <v>0</v>
      </c>
      <c r="BW89" s="69">
        <f>IF('KWh (Monthly) ENTRY NLI '!BW$5=-1,0,BV89+'KWh (Monthly) ENTRY NLI '!BW89)</f>
        <v>0</v>
      </c>
      <c r="BX89" s="69">
        <f>IF('KWh (Monthly) ENTRY NLI '!BX$5=-1,0,BW89+'KWh (Monthly) ENTRY NLI '!BX89)</f>
        <v>0</v>
      </c>
      <c r="BY89" s="69">
        <f>IF('KWh (Monthly) ENTRY NLI '!BY$5=-1,0,BX89+'KWh (Monthly) ENTRY NLI '!BY89)</f>
        <v>0</v>
      </c>
      <c r="BZ89" s="69">
        <f>IF('KWh (Monthly) ENTRY NLI '!BZ$5=-1,0,BY89+'KWh (Monthly) ENTRY NLI '!BZ89)</f>
        <v>0</v>
      </c>
      <c r="CA89" s="69">
        <f>IF('KWh (Monthly) ENTRY NLI '!CA$5=-1,0,BZ89+'KWh (Monthly) ENTRY NLI '!CA89)</f>
        <v>0</v>
      </c>
      <c r="CB89" s="69">
        <f>IF('KWh (Monthly) ENTRY NLI '!CB$5=-1,0,CA89+'KWh (Monthly) ENTRY NLI '!CB89)</f>
        <v>0</v>
      </c>
      <c r="CC89" s="69">
        <f>IF('KWh (Monthly) ENTRY NLI '!CC$5=-1,0,CB89+'KWh (Monthly) ENTRY NLI '!CC89)</f>
        <v>0</v>
      </c>
      <c r="CD89" s="69">
        <f>IF('KWh (Monthly) ENTRY NLI '!CD$5=-1,0,CC89+'KWh (Monthly) ENTRY NLI '!CD89)</f>
        <v>0</v>
      </c>
      <c r="CE89" s="69">
        <f>IF('KWh (Monthly) ENTRY NLI '!CE$5=-1,0,CD89+'KWh (Monthly) ENTRY NLI '!CE89)</f>
        <v>0</v>
      </c>
      <c r="CF89" s="69">
        <f>IF('KWh (Monthly) ENTRY NLI '!CF$5=-1,0,CE89+'KWh (Monthly) ENTRY NLI '!CF89)</f>
        <v>0</v>
      </c>
      <c r="CG89" s="69">
        <f>IF('KWh (Monthly) ENTRY NLI '!CG$5=-1,0,CF89+'KWh (Monthly) ENTRY NLI '!CG89)</f>
        <v>0</v>
      </c>
      <c r="CH89" s="69">
        <f>IF('KWh (Monthly) ENTRY NLI '!CH$5=-1,0,CG89+'KWh (Monthly) ENTRY NLI '!CH89)</f>
        <v>0</v>
      </c>
      <c r="CI89" s="69">
        <f>IF('KWh (Monthly) ENTRY NLI '!CI$5=-1,0,CH89+'KWh (Monthly) ENTRY NLI '!CI89)</f>
        <v>0</v>
      </c>
      <c r="CJ89" s="69">
        <f>IF('KWh (Monthly) ENTRY NLI '!CJ$5=-1,0,CI89+'KWh (Monthly) ENTRY NLI '!CJ89)</f>
        <v>0</v>
      </c>
      <c r="CK89" s="69">
        <f>IF('KWh (Monthly) ENTRY NLI '!CK$5=-1,0,CJ89+'KWh (Monthly) ENTRY NLI '!CK89)</f>
        <v>0</v>
      </c>
      <c r="CL89" s="69">
        <f>IF('KWh (Monthly) ENTRY NLI '!CL$5=-1,0,CK89+'KWh (Monthly) ENTRY NLI '!CL89)</f>
        <v>0</v>
      </c>
      <c r="CM89" s="69">
        <f>IF('KWh (Monthly) ENTRY NLI '!CM$5=-1,0,CL89+'KWh (Monthly) ENTRY NLI '!CM89)</f>
        <v>0</v>
      </c>
      <c r="CN89" s="69">
        <f>IF('KWh (Monthly) ENTRY NLI '!CN$5=-1,0,CM89+'KWh (Monthly) ENTRY NLI '!CN89)</f>
        <v>0</v>
      </c>
      <c r="CO89" s="69">
        <f>IF('KWh (Monthly) ENTRY NLI '!CO$5=-1,0,CN89+'KWh (Monthly) ENTRY NLI '!CO89)</f>
        <v>0</v>
      </c>
      <c r="CP89" s="69">
        <f>IF('KWh (Monthly) ENTRY NLI '!CP$5=-1,0,CO89+'KWh (Monthly) ENTRY NLI '!CP89)</f>
        <v>0</v>
      </c>
      <c r="CQ89" s="69">
        <f>IF('KWh (Monthly) ENTRY NLI '!CQ$5=-1,0,CP89+'KWh (Monthly) ENTRY NLI '!CQ89)</f>
        <v>0</v>
      </c>
      <c r="CR89" s="69">
        <f>IF('KWh (Monthly) ENTRY NLI '!CR$5=-1,0,CQ89+'KWh (Monthly) ENTRY NLI '!CR89)</f>
        <v>0</v>
      </c>
      <c r="CS89" s="69">
        <f>IF('KWh (Monthly) ENTRY NLI '!CS$5=-1,0,CR89+'KWh (Monthly) ENTRY NLI '!CS89)</f>
        <v>0</v>
      </c>
      <c r="CT89" s="69">
        <f>IF('KWh (Monthly) ENTRY NLI '!CT$5=-1,0,CS89+'KWh (Monthly) ENTRY NLI '!CT89)</f>
        <v>0</v>
      </c>
      <c r="CU89" s="69">
        <f>IF('KWh (Monthly) ENTRY NLI '!CU$5=-1,0,CT89+'KWh (Monthly) ENTRY NLI '!CU89)</f>
        <v>0</v>
      </c>
      <c r="CV89" s="69">
        <f>IF('KWh (Monthly) ENTRY NLI '!CV$5=-1,0,CU89+'KWh (Monthly) ENTRY NLI '!CV89)</f>
        <v>0</v>
      </c>
      <c r="CW89" s="69">
        <f>IF('KWh (Monthly) ENTRY NLI '!CW$5=-1,0,CV89+'KWh (Monthly) ENTRY NLI '!CW89)</f>
        <v>0</v>
      </c>
      <c r="CX89" s="69">
        <f>IF('KWh (Monthly) ENTRY NLI '!CX$5=-1,0,CW89+'KWh (Monthly) ENTRY NLI '!CX89)</f>
        <v>0</v>
      </c>
      <c r="CY89" s="69">
        <f>IF('KWh (Monthly) ENTRY NLI '!CY$5=-1,0,CX89+'KWh (Monthly) ENTRY NLI '!CY89)</f>
        <v>0</v>
      </c>
      <c r="CZ89" s="69">
        <f>IF('KWh (Monthly) ENTRY NLI '!CZ$5=-1,0,CY89+'KWh (Monthly) ENTRY NLI '!CZ89)</f>
        <v>0</v>
      </c>
      <c r="DA89" s="69">
        <f>IF('KWh (Monthly) ENTRY NLI '!DA$5=-1,0,CZ89+'KWh (Monthly) ENTRY NLI '!DA89)</f>
        <v>0</v>
      </c>
      <c r="DB89" s="69">
        <f>IF('KWh (Monthly) ENTRY NLI '!DB$5=-1,0,DA89+'KWh (Monthly) ENTRY NLI '!DB89)</f>
        <v>0</v>
      </c>
      <c r="DC89" s="69">
        <f>IF('KWh (Monthly) ENTRY NLI '!DC$5=-1,0,DB89+'KWh (Monthly) ENTRY NLI '!DC89)</f>
        <v>0</v>
      </c>
      <c r="DD89" s="69">
        <f>IF('KWh (Monthly) ENTRY NLI '!DD$5=-1,0,DC89+'KWh (Monthly) ENTRY NLI '!DD89)</f>
        <v>0</v>
      </c>
      <c r="DE89" s="69">
        <f>IF('KWh (Monthly) ENTRY NLI '!DE$5=-1,0,DD89+'KWh (Monthly) ENTRY NLI '!DE89)</f>
        <v>0</v>
      </c>
      <c r="DF89" s="69">
        <f>IF('KWh (Monthly) ENTRY NLI '!DF$5=-1,0,DE89+'KWh (Monthly) ENTRY NLI '!DF89)</f>
        <v>0</v>
      </c>
      <c r="DG89" s="69">
        <f>IF('KWh (Monthly) ENTRY NLI '!DG$5=-1,0,DF89+'KWh (Monthly) ENTRY NLI '!DG89)</f>
        <v>0</v>
      </c>
      <c r="DH89" s="69">
        <f>IF('KWh (Monthly) ENTRY NLI '!DH$5=-1,0,DG89+'KWh (Monthly) ENTRY NLI '!DH89)</f>
        <v>0</v>
      </c>
      <c r="DI89" s="69">
        <f>IF('KWh (Monthly) ENTRY NLI '!DI$5=-1,0,DH89+'KWh (Monthly) ENTRY NLI '!DI89)</f>
        <v>0</v>
      </c>
      <c r="DJ89" s="69">
        <f>IF('KWh (Monthly) ENTRY NLI '!DJ$5=-1,0,DI89+'KWh (Monthly) ENTRY NLI '!DJ89)</f>
        <v>0</v>
      </c>
      <c r="DK89" s="69">
        <f>IF('KWh (Monthly) ENTRY NLI '!DK$5=-1,0,DJ89+'KWh (Monthly) ENTRY NLI '!DK89)</f>
        <v>0</v>
      </c>
      <c r="DL89" s="69">
        <f>IF('KWh (Monthly) ENTRY NLI '!DL$5=-1,0,DK89+'KWh (Monthly) ENTRY NLI '!DL89)</f>
        <v>0</v>
      </c>
      <c r="DM89" s="69">
        <f>IF('KWh (Monthly) ENTRY NLI '!DM$5=-1,0,DL89+'KWh (Monthly) ENTRY NLI '!DM89)</f>
        <v>0</v>
      </c>
      <c r="DN89" s="69">
        <f>IF('KWh (Monthly) ENTRY NLI '!DN$5=-1,0,DM89+'KWh (Monthly) ENTRY NLI '!DN89)</f>
        <v>0</v>
      </c>
      <c r="DO89" s="69">
        <f>IF('KWh (Monthly) ENTRY NLI '!DO$5=-1,0,DN89+'KWh (Monthly) ENTRY NLI '!DO89)</f>
        <v>0</v>
      </c>
      <c r="DP89" s="69">
        <f>IF('KWh (Monthly) ENTRY NLI '!DP$5=-1,0,DO89+'KWh (Monthly) ENTRY NLI '!DP89)</f>
        <v>0</v>
      </c>
      <c r="DQ89" s="69">
        <f>IF('KWh (Monthly) ENTRY NLI '!DQ$5=-1,0,DP89+'KWh (Monthly) ENTRY NLI '!DQ89)</f>
        <v>0</v>
      </c>
      <c r="DR89" s="69">
        <f>IF('KWh (Monthly) ENTRY NLI '!DR$5=-1,0,DQ89+'KWh (Monthly) ENTRY NLI '!DR89)</f>
        <v>0</v>
      </c>
    </row>
    <row r="90" spans="1:122" x14ac:dyDescent="0.25">
      <c r="A90" s="163"/>
      <c r="B90" s="45" t="s">
        <v>15</v>
      </c>
      <c r="C90" s="69">
        <f>IF('KWh (Monthly) ENTRY NLI '!C$5=0,0,'KWh (Monthly) ENTRY NLI '!C90)</f>
        <v>0</v>
      </c>
      <c r="D90" s="69">
        <f>IF('KWh (Monthly) ENTRY NLI '!D$5=0,0,C90+'KWh (Monthly) ENTRY NLI '!D90)</f>
        <v>0</v>
      </c>
      <c r="E90" s="69">
        <f>IF('KWh (Monthly) ENTRY NLI '!E$5=0,0,D90+'KWh (Monthly) ENTRY NLI '!E90)</f>
        <v>0</v>
      </c>
      <c r="F90" s="69">
        <f>IF('KWh (Monthly) ENTRY NLI '!F$5=0,0,E90+'KWh (Monthly) ENTRY NLI '!F90)</f>
        <v>0</v>
      </c>
      <c r="G90" s="69">
        <f>IF('KWh (Monthly) ENTRY NLI '!G$5=0,0,F90+'KWh (Monthly) ENTRY NLI '!G90)</f>
        <v>0</v>
      </c>
      <c r="H90" s="69">
        <f>IF('KWh (Monthly) ENTRY NLI '!H$5=0,0,G90+'KWh (Monthly) ENTRY NLI '!H90)</f>
        <v>0</v>
      </c>
      <c r="I90" s="69">
        <f>IF('KWh (Monthly) ENTRY NLI '!I$5=0,0,H90+'KWh (Monthly) ENTRY NLI '!I90)</f>
        <v>0</v>
      </c>
      <c r="J90" s="69">
        <f>IF('KWh (Monthly) ENTRY NLI '!J$5=0,0,I90+'KWh (Monthly) ENTRY NLI '!J90)</f>
        <v>0</v>
      </c>
      <c r="K90" s="69">
        <f>IF('KWh (Monthly) ENTRY NLI '!K$5=0,0,J90+'KWh (Monthly) ENTRY NLI '!K90)</f>
        <v>0</v>
      </c>
      <c r="L90" s="69">
        <f>IF('KWh (Monthly) ENTRY NLI '!L$5=0,0,K90+'KWh (Monthly) ENTRY NLI '!L90)</f>
        <v>0</v>
      </c>
      <c r="M90" s="69">
        <f>IF('KWh (Monthly) ENTRY NLI '!M$5=0,0,L90+'KWh (Monthly) ENTRY NLI '!M90)</f>
        <v>0</v>
      </c>
      <c r="N90" s="69">
        <f>IF('KWh (Monthly) ENTRY NLI '!N$5=0,0,M90+'KWh (Monthly) ENTRY NLI '!N90)</f>
        <v>0</v>
      </c>
      <c r="O90" s="69">
        <f>IF('KWh (Monthly) ENTRY NLI '!O$5=0,0,N90+'KWh (Monthly) ENTRY NLI '!O90)</f>
        <v>0</v>
      </c>
      <c r="P90" s="69">
        <f>IF('KWh (Monthly) ENTRY NLI '!P$5=0,0,O90+'KWh (Monthly) ENTRY NLI '!P90)</f>
        <v>0</v>
      </c>
      <c r="Q90" s="69">
        <f>IF('KWh (Monthly) ENTRY NLI '!Q$5=0,0,P90+'KWh (Monthly) ENTRY NLI '!Q90)</f>
        <v>0</v>
      </c>
      <c r="R90" s="69">
        <f>IF('KWh (Monthly) ENTRY NLI '!R$5=0,0,Q90+'KWh (Monthly) ENTRY NLI '!R90)</f>
        <v>0</v>
      </c>
      <c r="S90" s="69">
        <f>IF('KWh (Monthly) ENTRY NLI '!S$5=0,0,R90+'KWh (Monthly) ENTRY NLI '!S90)</f>
        <v>0</v>
      </c>
      <c r="T90" s="69">
        <f>IF('KWh (Monthly) ENTRY NLI '!T$5=0,0,S90+'KWh (Monthly) ENTRY NLI '!T90)</f>
        <v>0</v>
      </c>
      <c r="U90" s="69">
        <f>IF('KWh (Monthly) ENTRY NLI '!U$5=0,0,T90+'KWh (Monthly) ENTRY NLI '!U90)</f>
        <v>0</v>
      </c>
      <c r="V90" s="69">
        <f>IF('KWh (Monthly) ENTRY NLI '!V$5=0,0,U90+'KWh (Monthly) ENTRY NLI '!V90)</f>
        <v>0</v>
      </c>
      <c r="W90" s="69">
        <f>IF('KWh (Monthly) ENTRY NLI '!W$5=0,0,V90+'KWh (Monthly) ENTRY NLI '!W90)</f>
        <v>0</v>
      </c>
      <c r="X90" s="69">
        <f>IF('KWh (Monthly) ENTRY NLI '!X$5=0,0,W90+'KWh (Monthly) ENTRY NLI '!X90)</f>
        <v>0</v>
      </c>
      <c r="Y90" s="69">
        <f>IF('KWh (Monthly) ENTRY NLI '!Y$5=0,0,X90+'KWh (Monthly) ENTRY NLI '!Y90)</f>
        <v>0</v>
      </c>
      <c r="Z90" s="69">
        <f>IF('KWh (Monthly) ENTRY NLI '!Z$5=0,0,Y90+'KWh (Monthly) ENTRY NLI '!Z90)</f>
        <v>0</v>
      </c>
      <c r="AA90" s="69">
        <f>IF('KWh (Monthly) ENTRY NLI '!AA$5=0,0,Z90+'KWh (Monthly) ENTRY NLI '!AA90)</f>
        <v>0</v>
      </c>
      <c r="AB90" s="69">
        <f>IF('KWh (Monthly) ENTRY NLI '!AB$5=0,0,AA90+'KWh (Monthly) ENTRY NLI '!AB90)</f>
        <v>0</v>
      </c>
      <c r="AC90" s="69">
        <f>IF('KWh (Monthly) ENTRY NLI '!AC$5=0,0,AB90+'KWh (Monthly) ENTRY NLI '!AC90)</f>
        <v>0</v>
      </c>
      <c r="AD90" s="69">
        <f>IF('KWh (Monthly) ENTRY NLI '!AD$5=0,0,AC90+'KWh (Monthly) ENTRY NLI '!AD90)</f>
        <v>0</v>
      </c>
      <c r="AE90" s="69">
        <f>IF('KWh (Monthly) ENTRY NLI '!AE$5=0,0,AD90+'KWh (Monthly) ENTRY NLI '!AE90)</f>
        <v>0</v>
      </c>
      <c r="AF90" s="69">
        <f>IF('KWh (Monthly) ENTRY NLI '!AF$5=0,0,AE90+'KWh (Monthly) ENTRY NLI '!AF90)</f>
        <v>0</v>
      </c>
      <c r="AG90" s="69">
        <f>IF('KWh (Monthly) ENTRY NLI '!AG$5=0,0,AF90+'KWh (Monthly) ENTRY NLI '!AG90)</f>
        <v>0</v>
      </c>
      <c r="AH90" s="69">
        <f>IF('KWh (Monthly) ENTRY NLI '!AH$5=0,0,AG90+'KWh (Monthly) ENTRY NLI '!AH90)</f>
        <v>0</v>
      </c>
      <c r="AI90" s="69">
        <f>IF('KWh (Monthly) ENTRY NLI '!AI$5=0,0,AH90+'KWh (Monthly) ENTRY NLI '!AI90)</f>
        <v>0</v>
      </c>
      <c r="AJ90" s="69">
        <f>IF('KWh (Monthly) ENTRY NLI '!AJ$5=0,0,AI90+'KWh (Monthly) ENTRY NLI '!AJ90)</f>
        <v>0</v>
      </c>
      <c r="AK90" s="69">
        <f>IF('KWh (Monthly) ENTRY NLI '!AK$5=0,0,AJ90+'KWh (Monthly) ENTRY NLI '!AK90)</f>
        <v>0</v>
      </c>
      <c r="AL90" s="69">
        <f>IF('KWh (Monthly) ENTRY NLI '!AL$5=0,0,AK90+'KWh (Monthly) ENTRY NLI '!AL90)</f>
        <v>0</v>
      </c>
      <c r="AM90" s="69">
        <f>IF('KWh (Monthly) ENTRY NLI '!AM$5=0,0,AL90+'KWh (Monthly) ENTRY NLI '!AM90)</f>
        <v>0</v>
      </c>
      <c r="AN90" s="69">
        <f>IF('KWh (Monthly) ENTRY NLI '!AN$5=0,0,AM90+'KWh (Monthly) ENTRY NLI '!AN90)</f>
        <v>0</v>
      </c>
      <c r="AO90" s="69">
        <f>IF('KWh (Monthly) ENTRY NLI '!AO$5=-1,0,AN90+'KWh (Monthly) ENTRY NLI '!AO90)</f>
        <v>0</v>
      </c>
      <c r="AP90" s="69">
        <f>IF('KWh (Monthly) ENTRY NLI '!AP$5=-1,0,AO90+'KWh (Monthly) ENTRY NLI '!AP90)</f>
        <v>0</v>
      </c>
      <c r="AQ90" s="69">
        <f>IF('KWh (Monthly) ENTRY NLI '!AQ$5=-1,0,AP90+'KWh (Monthly) ENTRY NLI '!AQ90)</f>
        <v>0</v>
      </c>
      <c r="AR90" s="69">
        <f>IF('KWh (Monthly) ENTRY NLI '!AR$5=-1,0,AQ90+'KWh (Monthly) ENTRY NLI '!AR90)</f>
        <v>0</v>
      </c>
      <c r="AS90" s="69">
        <f>IF('KWh (Monthly) ENTRY NLI '!AS$5=-1,0,AR90+'KWh (Monthly) ENTRY NLI '!AS90)</f>
        <v>0</v>
      </c>
      <c r="AT90" s="69">
        <f>IF('KWh (Monthly) ENTRY NLI '!AT$5=-1,0,AS90+'KWh (Monthly) ENTRY NLI '!AT90)</f>
        <v>0</v>
      </c>
      <c r="AU90" s="69">
        <f>IF('KWh (Monthly) ENTRY NLI '!AU$5=-1,0,AT90+'KWh (Monthly) ENTRY NLI '!AU90)</f>
        <v>0</v>
      </c>
      <c r="AV90" s="69">
        <f>IF('KWh (Monthly) ENTRY NLI '!AV$5=-1,0,AU90+'KWh (Monthly) ENTRY NLI '!AV90)</f>
        <v>0</v>
      </c>
      <c r="AW90" s="69">
        <f>IF('KWh (Monthly) ENTRY NLI '!AW$5=-1,0,AV90+'KWh (Monthly) ENTRY NLI '!AW90)</f>
        <v>0</v>
      </c>
      <c r="AX90" s="69">
        <f>IF('KWh (Monthly) ENTRY NLI '!AX$5=-1,0,AW90+'KWh (Monthly) ENTRY NLI '!AX90)</f>
        <v>0</v>
      </c>
      <c r="AY90" s="69">
        <f>IF('KWh (Monthly) ENTRY NLI '!AY$5=-1,0,AX90+'KWh (Monthly) ENTRY NLI '!AY90)</f>
        <v>0</v>
      </c>
      <c r="AZ90" s="69">
        <f>IF('KWh (Monthly) ENTRY NLI '!AZ$5=-1,0,AY90+'KWh (Monthly) ENTRY NLI '!AZ90)</f>
        <v>0</v>
      </c>
      <c r="BA90" s="69">
        <f>IF('KWh (Monthly) ENTRY NLI '!BA$5=-1,0,AZ90+'KWh (Monthly) ENTRY NLI '!BA90)</f>
        <v>0</v>
      </c>
      <c r="BB90" s="69">
        <f>IF('KWh (Monthly) ENTRY NLI '!BB$5=-1,0,BA90+'KWh (Monthly) ENTRY NLI '!BB90)</f>
        <v>0</v>
      </c>
      <c r="BC90" s="69">
        <f>IF('KWh (Monthly) ENTRY NLI '!BC$5=-1,0,BB90+'KWh (Monthly) ENTRY NLI '!BC90)</f>
        <v>0</v>
      </c>
      <c r="BD90" s="69">
        <f>IF('KWh (Monthly) ENTRY NLI '!BD$5=-1,0,BC90+'KWh (Monthly) ENTRY NLI '!BD90)</f>
        <v>0</v>
      </c>
      <c r="BE90" s="69">
        <f>IF('KWh (Monthly) ENTRY NLI '!BE$5=-1,0,BD90+'KWh (Monthly) ENTRY NLI '!BE90)</f>
        <v>0</v>
      </c>
      <c r="BF90" s="69">
        <f>IF('KWh (Monthly) ENTRY NLI '!BF$5=-1,0,BE90+'KWh (Monthly) ENTRY NLI '!BF90)</f>
        <v>0</v>
      </c>
      <c r="BG90" s="69">
        <f>IF('KWh (Monthly) ENTRY NLI '!BG$5=-1,0,BF90+'KWh (Monthly) ENTRY NLI '!BG90)</f>
        <v>0</v>
      </c>
      <c r="BH90" s="69">
        <f>IF('KWh (Monthly) ENTRY NLI '!BH$5=-1,0,BG90+'KWh (Monthly) ENTRY NLI '!BH90)</f>
        <v>0</v>
      </c>
      <c r="BI90" s="69">
        <f>IF('KWh (Monthly) ENTRY NLI '!BI$5=-1,0,BH90+'KWh (Monthly) ENTRY NLI '!BI90)</f>
        <v>0</v>
      </c>
      <c r="BJ90" s="69">
        <f>IF('KWh (Monthly) ENTRY NLI '!BJ$5=-1,0,BI90+'KWh (Monthly) ENTRY NLI '!BJ90)</f>
        <v>0</v>
      </c>
      <c r="BK90" s="69">
        <f>IF('KWh (Monthly) ENTRY NLI '!BK$5=-1,0,BJ90+'KWh (Monthly) ENTRY NLI '!BK90)</f>
        <v>0</v>
      </c>
      <c r="BL90" s="69">
        <f>IF('KWh (Monthly) ENTRY NLI '!BL$5=-1,0,BK90+'KWh (Monthly) ENTRY NLI '!BL90)</f>
        <v>0</v>
      </c>
      <c r="BM90" s="69">
        <f>IF('KWh (Monthly) ENTRY NLI '!BM$5=-1,0,BL90+'KWh (Monthly) ENTRY NLI '!BM90)</f>
        <v>0</v>
      </c>
      <c r="BN90" s="69">
        <f>IF('KWh (Monthly) ENTRY NLI '!BN$5=-1,0,BM90+'KWh (Monthly) ENTRY NLI '!BN90)</f>
        <v>0</v>
      </c>
      <c r="BO90" s="69">
        <f>IF('KWh (Monthly) ENTRY NLI '!BO$5=-1,0,BN90+'KWh (Monthly) ENTRY NLI '!BO90)</f>
        <v>0</v>
      </c>
      <c r="BP90" s="69">
        <f>IF('KWh (Monthly) ENTRY NLI '!BP$5=-1,0,BO90+'KWh (Monthly) ENTRY NLI '!BP90)</f>
        <v>0</v>
      </c>
      <c r="BQ90" s="69">
        <f>IF('KWh (Monthly) ENTRY NLI '!BQ$5=-1,0,BP90+'KWh (Monthly) ENTRY NLI '!BQ90)</f>
        <v>0</v>
      </c>
      <c r="BR90" s="69">
        <f>IF('KWh (Monthly) ENTRY NLI '!BR$5=-1,0,BQ90+'KWh (Monthly) ENTRY NLI '!BR90)</f>
        <v>0</v>
      </c>
      <c r="BS90" s="69">
        <f>IF('KWh (Monthly) ENTRY NLI '!BS$5=-1,0,BR90+'KWh (Monthly) ENTRY NLI '!BS90)</f>
        <v>0</v>
      </c>
      <c r="BT90" s="69">
        <f>IF('KWh (Monthly) ENTRY NLI '!BT$5=-1,0,BS90+'KWh (Monthly) ENTRY NLI '!BT90)</f>
        <v>0</v>
      </c>
      <c r="BU90" s="69">
        <f>IF('KWh (Monthly) ENTRY NLI '!BU$5=-1,0,BT90+'KWh (Monthly) ENTRY NLI '!BU90)</f>
        <v>0</v>
      </c>
      <c r="BV90" s="69">
        <f>IF('KWh (Monthly) ENTRY NLI '!BV$5=-1,0,BU90+'KWh (Monthly) ENTRY NLI '!BV90)</f>
        <v>0</v>
      </c>
      <c r="BW90" s="69">
        <f>IF('KWh (Monthly) ENTRY NLI '!BW$5=-1,0,BV90+'KWh (Monthly) ENTRY NLI '!BW90)</f>
        <v>0</v>
      </c>
      <c r="BX90" s="69">
        <f>IF('KWh (Monthly) ENTRY NLI '!BX$5=-1,0,BW90+'KWh (Monthly) ENTRY NLI '!BX90)</f>
        <v>0</v>
      </c>
      <c r="BY90" s="69">
        <f>IF('KWh (Monthly) ENTRY NLI '!BY$5=-1,0,BX90+'KWh (Monthly) ENTRY NLI '!BY90)</f>
        <v>0</v>
      </c>
      <c r="BZ90" s="69">
        <f>IF('KWh (Monthly) ENTRY NLI '!BZ$5=-1,0,BY90+'KWh (Monthly) ENTRY NLI '!BZ90)</f>
        <v>0</v>
      </c>
      <c r="CA90" s="69">
        <f>IF('KWh (Monthly) ENTRY NLI '!CA$5=-1,0,BZ90+'KWh (Monthly) ENTRY NLI '!CA90)</f>
        <v>0</v>
      </c>
      <c r="CB90" s="69">
        <f>IF('KWh (Monthly) ENTRY NLI '!CB$5=-1,0,CA90+'KWh (Monthly) ENTRY NLI '!CB90)</f>
        <v>0</v>
      </c>
      <c r="CC90" s="69">
        <f>IF('KWh (Monthly) ENTRY NLI '!CC$5=-1,0,CB90+'KWh (Monthly) ENTRY NLI '!CC90)</f>
        <v>0</v>
      </c>
      <c r="CD90" s="69">
        <f>IF('KWh (Monthly) ENTRY NLI '!CD$5=-1,0,CC90+'KWh (Monthly) ENTRY NLI '!CD90)</f>
        <v>0</v>
      </c>
      <c r="CE90" s="69">
        <f>IF('KWh (Monthly) ENTRY NLI '!CE$5=-1,0,CD90+'KWh (Monthly) ENTRY NLI '!CE90)</f>
        <v>0</v>
      </c>
      <c r="CF90" s="69">
        <f>IF('KWh (Monthly) ENTRY NLI '!CF$5=-1,0,CE90+'KWh (Monthly) ENTRY NLI '!CF90)</f>
        <v>0</v>
      </c>
      <c r="CG90" s="69">
        <f>IF('KWh (Monthly) ENTRY NLI '!CG$5=-1,0,CF90+'KWh (Monthly) ENTRY NLI '!CG90)</f>
        <v>0</v>
      </c>
      <c r="CH90" s="69">
        <f>IF('KWh (Monthly) ENTRY NLI '!CH$5=-1,0,CG90+'KWh (Monthly) ENTRY NLI '!CH90)</f>
        <v>0</v>
      </c>
      <c r="CI90" s="69">
        <f>IF('KWh (Monthly) ENTRY NLI '!CI$5=-1,0,CH90+'KWh (Monthly) ENTRY NLI '!CI90)</f>
        <v>0</v>
      </c>
      <c r="CJ90" s="69">
        <f>IF('KWh (Monthly) ENTRY NLI '!CJ$5=-1,0,CI90+'KWh (Monthly) ENTRY NLI '!CJ90)</f>
        <v>0</v>
      </c>
      <c r="CK90" s="69">
        <f>IF('KWh (Monthly) ENTRY NLI '!CK$5=-1,0,CJ90+'KWh (Monthly) ENTRY NLI '!CK90)</f>
        <v>0</v>
      </c>
      <c r="CL90" s="69">
        <f>IF('KWh (Monthly) ENTRY NLI '!CL$5=-1,0,CK90+'KWh (Monthly) ENTRY NLI '!CL90)</f>
        <v>0</v>
      </c>
      <c r="CM90" s="69">
        <f>IF('KWh (Monthly) ENTRY NLI '!CM$5=-1,0,CL90+'KWh (Monthly) ENTRY NLI '!CM90)</f>
        <v>0</v>
      </c>
      <c r="CN90" s="69">
        <f>IF('KWh (Monthly) ENTRY NLI '!CN$5=-1,0,CM90+'KWh (Monthly) ENTRY NLI '!CN90)</f>
        <v>0</v>
      </c>
      <c r="CO90" s="69">
        <f>IF('KWh (Monthly) ENTRY NLI '!CO$5=-1,0,CN90+'KWh (Monthly) ENTRY NLI '!CO90)</f>
        <v>0</v>
      </c>
      <c r="CP90" s="69">
        <f>IF('KWh (Monthly) ENTRY NLI '!CP$5=-1,0,CO90+'KWh (Monthly) ENTRY NLI '!CP90)</f>
        <v>0</v>
      </c>
      <c r="CQ90" s="69">
        <f>IF('KWh (Monthly) ENTRY NLI '!CQ$5=-1,0,CP90+'KWh (Monthly) ENTRY NLI '!CQ90)</f>
        <v>0</v>
      </c>
      <c r="CR90" s="69">
        <f>IF('KWh (Monthly) ENTRY NLI '!CR$5=-1,0,CQ90+'KWh (Monthly) ENTRY NLI '!CR90)</f>
        <v>0</v>
      </c>
      <c r="CS90" s="69">
        <f>IF('KWh (Monthly) ENTRY NLI '!CS$5=-1,0,CR90+'KWh (Monthly) ENTRY NLI '!CS90)</f>
        <v>0</v>
      </c>
      <c r="CT90" s="69">
        <f>IF('KWh (Monthly) ENTRY NLI '!CT$5=-1,0,CS90+'KWh (Monthly) ENTRY NLI '!CT90)</f>
        <v>0</v>
      </c>
      <c r="CU90" s="69">
        <f>IF('KWh (Monthly) ENTRY NLI '!CU$5=-1,0,CT90+'KWh (Monthly) ENTRY NLI '!CU90)</f>
        <v>0</v>
      </c>
      <c r="CV90" s="69">
        <f>IF('KWh (Monthly) ENTRY NLI '!CV$5=-1,0,CU90+'KWh (Monthly) ENTRY NLI '!CV90)</f>
        <v>0</v>
      </c>
      <c r="CW90" s="69">
        <f>IF('KWh (Monthly) ENTRY NLI '!CW$5=-1,0,CV90+'KWh (Monthly) ENTRY NLI '!CW90)</f>
        <v>0</v>
      </c>
      <c r="CX90" s="69">
        <f>IF('KWh (Monthly) ENTRY NLI '!CX$5=-1,0,CW90+'KWh (Monthly) ENTRY NLI '!CX90)</f>
        <v>0</v>
      </c>
      <c r="CY90" s="69">
        <f>IF('KWh (Monthly) ENTRY NLI '!CY$5=-1,0,CX90+'KWh (Monthly) ENTRY NLI '!CY90)</f>
        <v>0</v>
      </c>
      <c r="CZ90" s="69">
        <f>IF('KWh (Monthly) ENTRY NLI '!CZ$5=-1,0,CY90+'KWh (Monthly) ENTRY NLI '!CZ90)</f>
        <v>0</v>
      </c>
      <c r="DA90" s="69">
        <f>IF('KWh (Monthly) ENTRY NLI '!DA$5=-1,0,CZ90+'KWh (Monthly) ENTRY NLI '!DA90)</f>
        <v>0</v>
      </c>
      <c r="DB90" s="69">
        <f>IF('KWh (Monthly) ENTRY NLI '!DB$5=-1,0,DA90+'KWh (Monthly) ENTRY NLI '!DB90)</f>
        <v>0</v>
      </c>
      <c r="DC90" s="69">
        <f>IF('KWh (Monthly) ENTRY NLI '!DC$5=-1,0,DB90+'KWh (Monthly) ENTRY NLI '!DC90)</f>
        <v>0</v>
      </c>
      <c r="DD90" s="69">
        <f>IF('KWh (Monthly) ENTRY NLI '!DD$5=-1,0,DC90+'KWh (Monthly) ENTRY NLI '!DD90)</f>
        <v>0</v>
      </c>
      <c r="DE90" s="69">
        <f>IF('KWh (Monthly) ENTRY NLI '!DE$5=-1,0,DD90+'KWh (Monthly) ENTRY NLI '!DE90)</f>
        <v>0</v>
      </c>
      <c r="DF90" s="69">
        <f>IF('KWh (Monthly) ENTRY NLI '!DF$5=-1,0,DE90+'KWh (Monthly) ENTRY NLI '!DF90)</f>
        <v>0</v>
      </c>
      <c r="DG90" s="69">
        <f>IF('KWh (Monthly) ENTRY NLI '!DG$5=-1,0,DF90+'KWh (Monthly) ENTRY NLI '!DG90)</f>
        <v>0</v>
      </c>
      <c r="DH90" s="69">
        <f>IF('KWh (Monthly) ENTRY NLI '!DH$5=-1,0,DG90+'KWh (Monthly) ENTRY NLI '!DH90)</f>
        <v>0</v>
      </c>
      <c r="DI90" s="69">
        <f>IF('KWh (Monthly) ENTRY NLI '!DI$5=-1,0,DH90+'KWh (Monthly) ENTRY NLI '!DI90)</f>
        <v>0</v>
      </c>
      <c r="DJ90" s="69">
        <f>IF('KWh (Monthly) ENTRY NLI '!DJ$5=-1,0,DI90+'KWh (Monthly) ENTRY NLI '!DJ90)</f>
        <v>0</v>
      </c>
      <c r="DK90" s="69">
        <f>IF('KWh (Monthly) ENTRY NLI '!DK$5=-1,0,DJ90+'KWh (Monthly) ENTRY NLI '!DK90)</f>
        <v>0</v>
      </c>
      <c r="DL90" s="69">
        <f>IF('KWh (Monthly) ENTRY NLI '!DL$5=-1,0,DK90+'KWh (Monthly) ENTRY NLI '!DL90)</f>
        <v>0</v>
      </c>
      <c r="DM90" s="69">
        <f>IF('KWh (Monthly) ENTRY NLI '!DM$5=-1,0,DL90+'KWh (Monthly) ENTRY NLI '!DM90)</f>
        <v>0</v>
      </c>
      <c r="DN90" s="69">
        <f>IF('KWh (Monthly) ENTRY NLI '!DN$5=-1,0,DM90+'KWh (Monthly) ENTRY NLI '!DN90)</f>
        <v>0</v>
      </c>
      <c r="DO90" s="69">
        <f>IF('KWh (Monthly) ENTRY NLI '!DO$5=-1,0,DN90+'KWh (Monthly) ENTRY NLI '!DO90)</f>
        <v>0</v>
      </c>
      <c r="DP90" s="69">
        <f>IF('KWh (Monthly) ENTRY NLI '!DP$5=-1,0,DO90+'KWh (Monthly) ENTRY NLI '!DP90)</f>
        <v>0</v>
      </c>
      <c r="DQ90" s="69">
        <f>IF('KWh (Monthly) ENTRY NLI '!DQ$5=-1,0,DP90+'KWh (Monthly) ENTRY NLI '!DQ90)</f>
        <v>0</v>
      </c>
      <c r="DR90" s="69">
        <f>IF('KWh (Monthly) ENTRY NLI '!DR$5=-1,0,DQ90+'KWh (Monthly) ENTRY NLI '!DR90)</f>
        <v>0</v>
      </c>
    </row>
    <row r="91" spans="1:122" x14ac:dyDescent="0.25">
      <c r="A91" s="163"/>
      <c r="B91" s="45" t="s">
        <v>7</v>
      </c>
      <c r="C91" s="69">
        <f>IF('KWh (Monthly) ENTRY NLI '!C$5=0,0,'KWh (Monthly) ENTRY NLI '!C91)</f>
        <v>0</v>
      </c>
      <c r="D91" s="69">
        <f>IF('KWh (Monthly) ENTRY NLI '!D$5=0,0,C91+'KWh (Monthly) ENTRY NLI '!D91)</f>
        <v>0</v>
      </c>
      <c r="E91" s="69">
        <f>IF('KWh (Monthly) ENTRY NLI '!E$5=0,0,D91+'KWh (Monthly) ENTRY NLI '!E91)</f>
        <v>0</v>
      </c>
      <c r="F91" s="69">
        <f>IF('KWh (Monthly) ENTRY NLI '!F$5=0,0,E91+'KWh (Monthly) ENTRY NLI '!F91)</f>
        <v>0</v>
      </c>
      <c r="G91" s="69">
        <f>IF('KWh (Monthly) ENTRY NLI '!G$5=0,0,F91+'KWh (Monthly) ENTRY NLI '!G91)</f>
        <v>0</v>
      </c>
      <c r="H91" s="69">
        <f>IF('KWh (Monthly) ENTRY NLI '!H$5=0,0,G91+'KWh (Monthly) ENTRY NLI '!H91)</f>
        <v>0</v>
      </c>
      <c r="I91" s="69">
        <f>IF('KWh (Monthly) ENTRY NLI '!I$5=0,0,H91+'KWh (Monthly) ENTRY NLI '!I91)</f>
        <v>0</v>
      </c>
      <c r="J91" s="69">
        <f>IF('KWh (Monthly) ENTRY NLI '!J$5=0,0,I91+'KWh (Monthly) ENTRY NLI '!J91)</f>
        <v>0</v>
      </c>
      <c r="K91" s="69">
        <f>IF('KWh (Monthly) ENTRY NLI '!K$5=0,0,J91+'KWh (Monthly) ENTRY NLI '!K91)</f>
        <v>0</v>
      </c>
      <c r="L91" s="69">
        <f>IF('KWh (Monthly) ENTRY NLI '!L$5=0,0,K91+'KWh (Monthly) ENTRY NLI '!L91)</f>
        <v>0</v>
      </c>
      <c r="M91" s="69">
        <f>IF('KWh (Monthly) ENTRY NLI '!M$5=0,0,L91+'KWh (Monthly) ENTRY NLI '!M91)</f>
        <v>0</v>
      </c>
      <c r="N91" s="69">
        <f>IF('KWh (Monthly) ENTRY NLI '!N$5=0,0,M91+'KWh (Monthly) ENTRY NLI '!N91)</f>
        <v>0</v>
      </c>
      <c r="O91" s="69">
        <f>IF('KWh (Monthly) ENTRY NLI '!O$5=0,0,N91+'KWh (Monthly) ENTRY NLI '!O91)</f>
        <v>0</v>
      </c>
      <c r="P91" s="69">
        <f>IF('KWh (Monthly) ENTRY NLI '!P$5=0,0,O91+'KWh (Monthly) ENTRY NLI '!P91)</f>
        <v>0</v>
      </c>
      <c r="Q91" s="69">
        <f>IF('KWh (Monthly) ENTRY NLI '!Q$5=0,0,P91+'KWh (Monthly) ENTRY NLI '!Q91)</f>
        <v>0</v>
      </c>
      <c r="R91" s="69">
        <f>IF('KWh (Monthly) ENTRY NLI '!R$5=0,0,Q91+'KWh (Monthly) ENTRY NLI '!R91)</f>
        <v>0</v>
      </c>
      <c r="S91" s="69">
        <f>IF('KWh (Monthly) ENTRY NLI '!S$5=0,0,R91+'KWh (Monthly) ENTRY NLI '!S91)</f>
        <v>0</v>
      </c>
      <c r="T91" s="69">
        <f>IF('KWh (Monthly) ENTRY NLI '!T$5=0,0,S91+'KWh (Monthly) ENTRY NLI '!T91)</f>
        <v>0</v>
      </c>
      <c r="U91" s="69">
        <f>IF('KWh (Monthly) ENTRY NLI '!U$5=0,0,T91+'KWh (Monthly) ENTRY NLI '!U91)</f>
        <v>0</v>
      </c>
      <c r="V91" s="69">
        <f>IF('KWh (Monthly) ENTRY NLI '!V$5=0,0,U91+'KWh (Monthly) ENTRY NLI '!V91)</f>
        <v>0</v>
      </c>
      <c r="W91" s="69">
        <f>IF('KWh (Monthly) ENTRY NLI '!W$5=0,0,V91+'KWh (Monthly) ENTRY NLI '!W91)</f>
        <v>0</v>
      </c>
      <c r="X91" s="69">
        <f>IF('KWh (Monthly) ENTRY NLI '!X$5=0,0,W91+'KWh (Monthly) ENTRY NLI '!X91)</f>
        <v>0</v>
      </c>
      <c r="Y91" s="69">
        <f>IF('KWh (Monthly) ENTRY NLI '!Y$5=0,0,X91+'KWh (Monthly) ENTRY NLI '!Y91)</f>
        <v>0</v>
      </c>
      <c r="Z91" s="69">
        <f>IF('KWh (Monthly) ENTRY NLI '!Z$5=0,0,Y91+'KWh (Monthly) ENTRY NLI '!Z91)</f>
        <v>0</v>
      </c>
      <c r="AA91" s="69">
        <f>IF('KWh (Monthly) ENTRY NLI '!AA$5=0,0,Z91+'KWh (Monthly) ENTRY NLI '!AA91)</f>
        <v>0</v>
      </c>
      <c r="AB91" s="69">
        <f>IF('KWh (Monthly) ENTRY NLI '!AB$5=0,0,AA91+'KWh (Monthly) ENTRY NLI '!AB91)</f>
        <v>0</v>
      </c>
      <c r="AC91" s="69">
        <f>IF('KWh (Monthly) ENTRY NLI '!AC$5=0,0,AB91+'KWh (Monthly) ENTRY NLI '!AC91)</f>
        <v>0</v>
      </c>
      <c r="AD91" s="69">
        <f>IF('KWh (Monthly) ENTRY NLI '!AD$5=0,0,AC91+'KWh (Monthly) ENTRY NLI '!AD91)</f>
        <v>0</v>
      </c>
      <c r="AE91" s="69">
        <f>IF('KWh (Monthly) ENTRY NLI '!AE$5=0,0,AD91+'KWh (Monthly) ENTRY NLI '!AE91)</f>
        <v>0</v>
      </c>
      <c r="AF91" s="69">
        <f>IF('KWh (Monthly) ENTRY NLI '!AF$5=0,0,AE91+'KWh (Monthly) ENTRY NLI '!AF91)</f>
        <v>0</v>
      </c>
      <c r="AG91" s="69">
        <f>IF('KWh (Monthly) ENTRY NLI '!AG$5=0,0,AF91+'KWh (Monthly) ENTRY NLI '!AG91)</f>
        <v>0</v>
      </c>
      <c r="AH91" s="69">
        <f>IF('KWh (Monthly) ENTRY NLI '!AH$5=0,0,AG91+'KWh (Monthly) ENTRY NLI '!AH91)</f>
        <v>0</v>
      </c>
      <c r="AI91" s="69">
        <f>IF('KWh (Monthly) ENTRY NLI '!AI$5=0,0,AH91+'KWh (Monthly) ENTRY NLI '!AI91)</f>
        <v>0</v>
      </c>
      <c r="AJ91" s="69">
        <f>IF('KWh (Monthly) ENTRY NLI '!AJ$5=0,0,AI91+'KWh (Monthly) ENTRY NLI '!AJ91)</f>
        <v>0</v>
      </c>
      <c r="AK91" s="69">
        <f>IF('KWh (Monthly) ENTRY NLI '!AK$5=0,0,AJ91+'KWh (Monthly) ENTRY NLI '!AK91)</f>
        <v>0</v>
      </c>
      <c r="AL91" s="69">
        <f>IF('KWh (Monthly) ENTRY NLI '!AL$5=0,0,AK91+'KWh (Monthly) ENTRY NLI '!AL91)</f>
        <v>0</v>
      </c>
      <c r="AM91" s="69">
        <f>IF('KWh (Monthly) ENTRY NLI '!AM$5=0,0,AL91+'KWh (Monthly) ENTRY NLI '!AM91)</f>
        <v>0</v>
      </c>
      <c r="AN91" s="69">
        <f>IF('KWh (Monthly) ENTRY NLI '!AN$5=0,0,AM91+'KWh (Monthly) ENTRY NLI '!AN91)</f>
        <v>0</v>
      </c>
      <c r="AO91" s="69">
        <f>IF('KWh (Monthly) ENTRY NLI '!AO$5=-1,0,AN91+'KWh (Monthly) ENTRY NLI '!AO91)</f>
        <v>0</v>
      </c>
      <c r="AP91" s="69">
        <f>IF('KWh (Monthly) ENTRY NLI '!AP$5=-1,0,AO91+'KWh (Monthly) ENTRY NLI '!AP91)</f>
        <v>0</v>
      </c>
      <c r="AQ91" s="69">
        <f>IF('KWh (Monthly) ENTRY NLI '!AQ$5=-1,0,AP91+'KWh (Monthly) ENTRY NLI '!AQ91)</f>
        <v>0</v>
      </c>
      <c r="AR91" s="69">
        <f>IF('KWh (Monthly) ENTRY NLI '!AR$5=-1,0,AQ91+'KWh (Monthly) ENTRY NLI '!AR91)</f>
        <v>0</v>
      </c>
      <c r="AS91" s="69">
        <f>IF('KWh (Monthly) ENTRY NLI '!AS$5=-1,0,AR91+'KWh (Monthly) ENTRY NLI '!AS91)</f>
        <v>0</v>
      </c>
      <c r="AT91" s="69">
        <f>IF('KWh (Monthly) ENTRY NLI '!AT$5=-1,0,AS91+'KWh (Monthly) ENTRY NLI '!AT91)</f>
        <v>0</v>
      </c>
      <c r="AU91" s="69">
        <f>IF('KWh (Monthly) ENTRY NLI '!AU$5=-1,0,AT91+'KWh (Monthly) ENTRY NLI '!AU91)</f>
        <v>0</v>
      </c>
      <c r="AV91" s="69">
        <f>IF('KWh (Monthly) ENTRY NLI '!AV$5=-1,0,AU91+'KWh (Monthly) ENTRY NLI '!AV91)</f>
        <v>0</v>
      </c>
      <c r="AW91" s="69">
        <f>IF('KWh (Monthly) ENTRY NLI '!AW$5=-1,0,AV91+'KWh (Monthly) ENTRY NLI '!AW91)</f>
        <v>0</v>
      </c>
      <c r="AX91" s="69">
        <f>IF('KWh (Monthly) ENTRY NLI '!AX$5=-1,0,AW91+'KWh (Monthly) ENTRY NLI '!AX91)</f>
        <v>0</v>
      </c>
      <c r="AY91" s="69">
        <f>IF('KWh (Monthly) ENTRY NLI '!AY$5=-1,0,AX91+'KWh (Monthly) ENTRY NLI '!AY91)</f>
        <v>0</v>
      </c>
      <c r="AZ91" s="69">
        <f>IF('KWh (Monthly) ENTRY NLI '!AZ$5=-1,0,AY91+'KWh (Monthly) ENTRY NLI '!AZ91)</f>
        <v>0</v>
      </c>
      <c r="BA91" s="69">
        <f>IF('KWh (Monthly) ENTRY NLI '!BA$5=-1,0,AZ91+'KWh (Monthly) ENTRY NLI '!BA91)</f>
        <v>0</v>
      </c>
      <c r="BB91" s="69">
        <f>IF('KWh (Monthly) ENTRY NLI '!BB$5=-1,0,BA91+'KWh (Monthly) ENTRY NLI '!BB91)</f>
        <v>0</v>
      </c>
      <c r="BC91" s="69">
        <f>IF('KWh (Monthly) ENTRY NLI '!BC$5=-1,0,BB91+'KWh (Monthly) ENTRY NLI '!BC91)</f>
        <v>0</v>
      </c>
      <c r="BD91" s="69">
        <f>IF('KWh (Monthly) ENTRY NLI '!BD$5=-1,0,BC91+'KWh (Monthly) ENTRY NLI '!BD91)</f>
        <v>0</v>
      </c>
      <c r="BE91" s="69">
        <f>IF('KWh (Monthly) ENTRY NLI '!BE$5=-1,0,BD91+'KWh (Monthly) ENTRY NLI '!BE91)</f>
        <v>0</v>
      </c>
      <c r="BF91" s="69">
        <f>IF('KWh (Monthly) ENTRY NLI '!BF$5=-1,0,BE91+'KWh (Monthly) ENTRY NLI '!BF91)</f>
        <v>0</v>
      </c>
      <c r="BG91" s="69">
        <f>IF('KWh (Monthly) ENTRY NLI '!BG$5=-1,0,BF91+'KWh (Monthly) ENTRY NLI '!BG91)</f>
        <v>0</v>
      </c>
      <c r="BH91" s="69">
        <f>IF('KWh (Monthly) ENTRY NLI '!BH$5=-1,0,BG91+'KWh (Monthly) ENTRY NLI '!BH91)</f>
        <v>0</v>
      </c>
      <c r="BI91" s="69">
        <f>IF('KWh (Monthly) ENTRY NLI '!BI$5=-1,0,BH91+'KWh (Monthly) ENTRY NLI '!BI91)</f>
        <v>0</v>
      </c>
      <c r="BJ91" s="69">
        <f>IF('KWh (Monthly) ENTRY NLI '!BJ$5=-1,0,BI91+'KWh (Monthly) ENTRY NLI '!BJ91)</f>
        <v>0</v>
      </c>
      <c r="BK91" s="69">
        <f>IF('KWh (Monthly) ENTRY NLI '!BK$5=-1,0,BJ91+'KWh (Monthly) ENTRY NLI '!BK91)</f>
        <v>0</v>
      </c>
      <c r="BL91" s="69">
        <f>IF('KWh (Monthly) ENTRY NLI '!BL$5=-1,0,BK91+'KWh (Monthly) ENTRY NLI '!BL91)</f>
        <v>0</v>
      </c>
      <c r="BM91" s="69">
        <f>IF('KWh (Monthly) ENTRY NLI '!BM$5=-1,0,BL91+'KWh (Monthly) ENTRY NLI '!BM91)</f>
        <v>0</v>
      </c>
      <c r="BN91" s="69">
        <f>IF('KWh (Monthly) ENTRY NLI '!BN$5=-1,0,BM91+'KWh (Monthly) ENTRY NLI '!BN91)</f>
        <v>0</v>
      </c>
      <c r="BO91" s="69">
        <f>IF('KWh (Monthly) ENTRY NLI '!BO$5=-1,0,BN91+'KWh (Monthly) ENTRY NLI '!BO91)</f>
        <v>0</v>
      </c>
      <c r="BP91" s="69">
        <f>IF('KWh (Monthly) ENTRY NLI '!BP$5=-1,0,BO91+'KWh (Monthly) ENTRY NLI '!BP91)</f>
        <v>0</v>
      </c>
      <c r="BQ91" s="69">
        <f>IF('KWh (Monthly) ENTRY NLI '!BQ$5=-1,0,BP91+'KWh (Monthly) ENTRY NLI '!BQ91)</f>
        <v>0</v>
      </c>
      <c r="BR91" s="69">
        <f>IF('KWh (Monthly) ENTRY NLI '!BR$5=-1,0,BQ91+'KWh (Monthly) ENTRY NLI '!BR91)</f>
        <v>0</v>
      </c>
      <c r="BS91" s="69">
        <f>IF('KWh (Monthly) ENTRY NLI '!BS$5=-1,0,BR91+'KWh (Monthly) ENTRY NLI '!BS91)</f>
        <v>0</v>
      </c>
      <c r="BT91" s="69">
        <f>IF('KWh (Monthly) ENTRY NLI '!BT$5=-1,0,BS91+'KWh (Monthly) ENTRY NLI '!BT91)</f>
        <v>0</v>
      </c>
      <c r="BU91" s="69">
        <f>IF('KWh (Monthly) ENTRY NLI '!BU$5=-1,0,BT91+'KWh (Monthly) ENTRY NLI '!BU91)</f>
        <v>0</v>
      </c>
      <c r="BV91" s="69">
        <f>IF('KWh (Monthly) ENTRY NLI '!BV$5=-1,0,BU91+'KWh (Monthly) ENTRY NLI '!BV91)</f>
        <v>0</v>
      </c>
      <c r="BW91" s="69">
        <f>IF('KWh (Monthly) ENTRY NLI '!BW$5=-1,0,BV91+'KWh (Monthly) ENTRY NLI '!BW91)</f>
        <v>0</v>
      </c>
      <c r="BX91" s="69">
        <f>IF('KWh (Monthly) ENTRY NLI '!BX$5=-1,0,BW91+'KWh (Monthly) ENTRY NLI '!BX91)</f>
        <v>0</v>
      </c>
      <c r="BY91" s="69">
        <f>IF('KWh (Monthly) ENTRY NLI '!BY$5=-1,0,BX91+'KWh (Monthly) ENTRY NLI '!BY91)</f>
        <v>0</v>
      </c>
      <c r="BZ91" s="69">
        <f>IF('KWh (Monthly) ENTRY NLI '!BZ$5=-1,0,BY91+'KWh (Monthly) ENTRY NLI '!BZ91)</f>
        <v>0</v>
      </c>
      <c r="CA91" s="69">
        <f>IF('KWh (Monthly) ENTRY NLI '!CA$5=-1,0,BZ91+'KWh (Monthly) ENTRY NLI '!CA91)</f>
        <v>0</v>
      </c>
      <c r="CB91" s="69">
        <f>IF('KWh (Monthly) ENTRY NLI '!CB$5=-1,0,CA91+'KWh (Monthly) ENTRY NLI '!CB91)</f>
        <v>0</v>
      </c>
      <c r="CC91" s="69">
        <f>IF('KWh (Monthly) ENTRY NLI '!CC$5=-1,0,CB91+'KWh (Monthly) ENTRY NLI '!CC91)</f>
        <v>0</v>
      </c>
      <c r="CD91" s="69">
        <f>IF('KWh (Monthly) ENTRY NLI '!CD$5=-1,0,CC91+'KWh (Monthly) ENTRY NLI '!CD91)</f>
        <v>0</v>
      </c>
      <c r="CE91" s="69">
        <f>IF('KWh (Monthly) ENTRY NLI '!CE$5=-1,0,CD91+'KWh (Monthly) ENTRY NLI '!CE91)</f>
        <v>0</v>
      </c>
      <c r="CF91" s="69">
        <f>IF('KWh (Monthly) ENTRY NLI '!CF$5=-1,0,CE91+'KWh (Monthly) ENTRY NLI '!CF91)</f>
        <v>0</v>
      </c>
      <c r="CG91" s="69">
        <f>IF('KWh (Monthly) ENTRY NLI '!CG$5=-1,0,CF91+'KWh (Monthly) ENTRY NLI '!CG91)</f>
        <v>0</v>
      </c>
      <c r="CH91" s="69">
        <f>IF('KWh (Monthly) ENTRY NLI '!CH$5=-1,0,CG91+'KWh (Monthly) ENTRY NLI '!CH91)</f>
        <v>0</v>
      </c>
      <c r="CI91" s="69">
        <f>IF('KWh (Monthly) ENTRY NLI '!CI$5=-1,0,CH91+'KWh (Monthly) ENTRY NLI '!CI91)</f>
        <v>0</v>
      </c>
      <c r="CJ91" s="69">
        <f>IF('KWh (Monthly) ENTRY NLI '!CJ$5=-1,0,CI91+'KWh (Monthly) ENTRY NLI '!CJ91)</f>
        <v>0</v>
      </c>
      <c r="CK91" s="69">
        <f>IF('KWh (Monthly) ENTRY NLI '!CK$5=-1,0,CJ91+'KWh (Monthly) ENTRY NLI '!CK91)</f>
        <v>0</v>
      </c>
      <c r="CL91" s="69">
        <f>IF('KWh (Monthly) ENTRY NLI '!CL$5=-1,0,CK91+'KWh (Monthly) ENTRY NLI '!CL91)</f>
        <v>0</v>
      </c>
      <c r="CM91" s="69">
        <f>IF('KWh (Monthly) ENTRY NLI '!CM$5=-1,0,CL91+'KWh (Monthly) ENTRY NLI '!CM91)</f>
        <v>0</v>
      </c>
      <c r="CN91" s="69">
        <f>IF('KWh (Monthly) ENTRY NLI '!CN$5=-1,0,CM91+'KWh (Monthly) ENTRY NLI '!CN91)</f>
        <v>0</v>
      </c>
      <c r="CO91" s="69">
        <f>IF('KWh (Monthly) ENTRY NLI '!CO$5=-1,0,CN91+'KWh (Monthly) ENTRY NLI '!CO91)</f>
        <v>0</v>
      </c>
      <c r="CP91" s="69">
        <f>IF('KWh (Monthly) ENTRY NLI '!CP$5=-1,0,CO91+'KWh (Monthly) ENTRY NLI '!CP91)</f>
        <v>0</v>
      </c>
      <c r="CQ91" s="69">
        <f>IF('KWh (Monthly) ENTRY NLI '!CQ$5=-1,0,CP91+'KWh (Monthly) ENTRY NLI '!CQ91)</f>
        <v>0</v>
      </c>
      <c r="CR91" s="69">
        <f>IF('KWh (Monthly) ENTRY NLI '!CR$5=-1,0,CQ91+'KWh (Monthly) ENTRY NLI '!CR91)</f>
        <v>0</v>
      </c>
      <c r="CS91" s="69">
        <f>IF('KWh (Monthly) ENTRY NLI '!CS$5=-1,0,CR91+'KWh (Monthly) ENTRY NLI '!CS91)</f>
        <v>0</v>
      </c>
      <c r="CT91" s="69">
        <f>IF('KWh (Monthly) ENTRY NLI '!CT$5=-1,0,CS91+'KWh (Monthly) ENTRY NLI '!CT91)</f>
        <v>0</v>
      </c>
      <c r="CU91" s="69">
        <f>IF('KWh (Monthly) ENTRY NLI '!CU$5=-1,0,CT91+'KWh (Monthly) ENTRY NLI '!CU91)</f>
        <v>0</v>
      </c>
      <c r="CV91" s="69">
        <f>IF('KWh (Monthly) ENTRY NLI '!CV$5=-1,0,CU91+'KWh (Monthly) ENTRY NLI '!CV91)</f>
        <v>0</v>
      </c>
      <c r="CW91" s="69">
        <f>IF('KWh (Monthly) ENTRY NLI '!CW$5=-1,0,CV91+'KWh (Monthly) ENTRY NLI '!CW91)</f>
        <v>0</v>
      </c>
      <c r="CX91" s="69">
        <f>IF('KWh (Monthly) ENTRY NLI '!CX$5=-1,0,CW91+'KWh (Monthly) ENTRY NLI '!CX91)</f>
        <v>0</v>
      </c>
      <c r="CY91" s="69">
        <f>IF('KWh (Monthly) ENTRY NLI '!CY$5=-1,0,CX91+'KWh (Monthly) ENTRY NLI '!CY91)</f>
        <v>0</v>
      </c>
      <c r="CZ91" s="69">
        <f>IF('KWh (Monthly) ENTRY NLI '!CZ$5=-1,0,CY91+'KWh (Monthly) ENTRY NLI '!CZ91)</f>
        <v>0</v>
      </c>
      <c r="DA91" s="69">
        <f>IF('KWh (Monthly) ENTRY NLI '!DA$5=-1,0,CZ91+'KWh (Monthly) ENTRY NLI '!DA91)</f>
        <v>0</v>
      </c>
      <c r="DB91" s="69">
        <f>IF('KWh (Monthly) ENTRY NLI '!DB$5=-1,0,DA91+'KWh (Monthly) ENTRY NLI '!DB91)</f>
        <v>0</v>
      </c>
      <c r="DC91" s="69">
        <f>IF('KWh (Monthly) ENTRY NLI '!DC$5=-1,0,DB91+'KWh (Monthly) ENTRY NLI '!DC91)</f>
        <v>0</v>
      </c>
      <c r="DD91" s="69">
        <f>IF('KWh (Monthly) ENTRY NLI '!DD$5=-1,0,DC91+'KWh (Monthly) ENTRY NLI '!DD91)</f>
        <v>0</v>
      </c>
      <c r="DE91" s="69">
        <f>IF('KWh (Monthly) ENTRY NLI '!DE$5=-1,0,DD91+'KWh (Monthly) ENTRY NLI '!DE91)</f>
        <v>0</v>
      </c>
      <c r="DF91" s="69">
        <f>IF('KWh (Monthly) ENTRY NLI '!DF$5=-1,0,DE91+'KWh (Monthly) ENTRY NLI '!DF91)</f>
        <v>0</v>
      </c>
      <c r="DG91" s="69">
        <f>IF('KWh (Monthly) ENTRY NLI '!DG$5=-1,0,DF91+'KWh (Monthly) ENTRY NLI '!DG91)</f>
        <v>0</v>
      </c>
      <c r="DH91" s="69">
        <f>IF('KWh (Monthly) ENTRY NLI '!DH$5=-1,0,DG91+'KWh (Monthly) ENTRY NLI '!DH91)</f>
        <v>0</v>
      </c>
      <c r="DI91" s="69">
        <f>IF('KWh (Monthly) ENTRY NLI '!DI$5=-1,0,DH91+'KWh (Monthly) ENTRY NLI '!DI91)</f>
        <v>0</v>
      </c>
      <c r="DJ91" s="69">
        <f>IF('KWh (Monthly) ENTRY NLI '!DJ$5=-1,0,DI91+'KWh (Monthly) ENTRY NLI '!DJ91)</f>
        <v>0</v>
      </c>
      <c r="DK91" s="69">
        <f>IF('KWh (Monthly) ENTRY NLI '!DK$5=-1,0,DJ91+'KWh (Monthly) ENTRY NLI '!DK91)</f>
        <v>0</v>
      </c>
      <c r="DL91" s="69">
        <f>IF('KWh (Monthly) ENTRY NLI '!DL$5=-1,0,DK91+'KWh (Monthly) ENTRY NLI '!DL91)</f>
        <v>0</v>
      </c>
      <c r="DM91" s="69">
        <f>IF('KWh (Monthly) ENTRY NLI '!DM$5=-1,0,DL91+'KWh (Monthly) ENTRY NLI '!DM91)</f>
        <v>0</v>
      </c>
      <c r="DN91" s="69">
        <f>IF('KWh (Monthly) ENTRY NLI '!DN$5=-1,0,DM91+'KWh (Monthly) ENTRY NLI '!DN91)</f>
        <v>0</v>
      </c>
      <c r="DO91" s="69">
        <f>IF('KWh (Monthly) ENTRY NLI '!DO$5=-1,0,DN91+'KWh (Monthly) ENTRY NLI '!DO91)</f>
        <v>0</v>
      </c>
      <c r="DP91" s="69">
        <f>IF('KWh (Monthly) ENTRY NLI '!DP$5=-1,0,DO91+'KWh (Monthly) ENTRY NLI '!DP91)</f>
        <v>0</v>
      </c>
      <c r="DQ91" s="69">
        <f>IF('KWh (Monthly) ENTRY NLI '!DQ$5=-1,0,DP91+'KWh (Monthly) ENTRY NLI '!DQ91)</f>
        <v>0</v>
      </c>
      <c r="DR91" s="69">
        <f>IF('KWh (Monthly) ENTRY NLI '!DR$5=-1,0,DQ91+'KWh (Monthly) ENTRY NLI '!DR91)</f>
        <v>0</v>
      </c>
    </row>
    <row r="92" spans="1:122" ht="15.75" thickBot="1" x14ac:dyDescent="0.3">
      <c r="A92" s="164"/>
      <c r="B92" s="45" t="s">
        <v>8</v>
      </c>
      <c r="C92" s="69">
        <f>IF('KWh (Monthly) ENTRY NLI '!C$5=0,0,'KWh (Monthly) ENTRY NLI '!C92)</f>
        <v>0</v>
      </c>
      <c r="D92" s="69">
        <f>IF('KWh (Monthly) ENTRY NLI '!D$5=0,0,C92+'KWh (Monthly) ENTRY NLI '!D92)</f>
        <v>0</v>
      </c>
      <c r="E92" s="69">
        <f>IF('KWh (Monthly) ENTRY NLI '!E$5=0,0,D92+'KWh (Monthly) ENTRY NLI '!E92)</f>
        <v>0</v>
      </c>
      <c r="F92" s="69">
        <f>IF('KWh (Monthly) ENTRY NLI '!F$5=0,0,E92+'KWh (Monthly) ENTRY NLI '!F92)</f>
        <v>0</v>
      </c>
      <c r="G92" s="69">
        <f>IF('KWh (Monthly) ENTRY NLI '!G$5=0,0,F92+'KWh (Monthly) ENTRY NLI '!G92)</f>
        <v>0</v>
      </c>
      <c r="H92" s="69">
        <f>IF('KWh (Monthly) ENTRY NLI '!H$5=0,0,G92+'KWh (Monthly) ENTRY NLI '!H92)</f>
        <v>0</v>
      </c>
      <c r="I92" s="69">
        <f>IF('KWh (Monthly) ENTRY NLI '!I$5=0,0,H92+'KWh (Monthly) ENTRY NLI '!I92)</f>
        <v>0</v>
      </c>
      <c r="J92" s="69">
        <f>IF('KWh (Monthly) ENTRY NLI '!J$5=0,0,I92+'KWh (Monthly) ENTRY NLI '!J92)</f>
        <v>0</v>
      </c>
      <c r="K92" s="69">
        <f>IF('KWh (Monthly) ENTRY NLI '!K$5=0,0,J92+'KWh (Monthly) ENTRY NLI '!K92)</f>
        <v>0</v>
      </c>
      <c r="L92" s="69">
        <f>IF('KWh (Monthly) ENTRY NLI '!L$5=0,0,K92+'KWh (Monthly) ENTRY NLI '!L92)</f>
        <v>0</v>
      </c>
      <c r="M92" s="69">
        <f>IF('KWh (Monthly) ENTRY NLI '!M$5=0,0,L92+'KWh (Monthly) ENTRY NLI '!M92)</f>
        <v>0</v>
      </c>
      <c r="N92" s="69">
        <f>IF('KWh (Monthly) ENTRY NLI '!N$5=0,0,M92+'KWh (Monthly) ENTRY NLI '!N92)</f>
        <v>0</v>
      </c>
      <c r="O92" s="69">
        <f>IF('KWh (Monthly) ENTRY NLI '!O$5=0,0,N92+'KWh (Monthly) ENTRY NLI '!O92)</f>
        <v>0</v>
      </c>
      <c r="P92" s="69">
        <f>IF('KWh (Monthly) ENTRY NLI '!P$5=0,0,O92+'KWh (Monthly) ENTRY NLI '!P92)</f>
        <v>0</v>
      </c>
      <c r="Q92" s="69">
        <f>IF('KWh (Monthly) ENTRY NLI '!Q$5=0,0,P92+'KWh (Monthly) ENTRY NLI '!Q92)</f>
        <v>0</v>
      </c>
      <c r="R92" s="69">
        <f>IF('KWh (Monthly) ENTRY NLI '!R$5=0,0,Q92+'KWh (Monthly) ENTRY NLI '!R92)</f>
        <v>0</v>
      </c>
      <c r="S92" s="69">
        <f>IF('KWh (Monthly) ENTRY NLI '!S$5=0,0,R92+'KWh (Monthly) ENTRY NLI '!S92)</f>
        <v>0</v>
      </c>
      <c r="T92" s="69">
        <f>IF('KWh (Monthly) ENTRY NLI '!T$5=0,0,S92+'KWh (Monthly) ENTRY NLI '!T92)</f>
        <v>0</v>
      </c>
      <c r="U92" s="69">
        <f>IF('KWh (Monthly) ENTRY NLI '!U$5=0,0,T92+'KWh (Monthly) ENTRY NLI '!U92)</f>
        <v>0</v>
      </c>
      <c r="V92" s="69">
        <f>IF('KWh (Monthly) ENTRY NLI '!V$5=0,0,U92+'KWh (Monthly) ENTRY NLI '!V92)</f>
        <v>0</v>
      </c>
      <c r="W92" s="69">
        <f>IF('KWh (Monthly) ENTRY NLI '!W$5=0,0,V92+'KWh (Monthly) ENTRY NLI '!W92)</f>
        <v>0</v>
      </c>
      <c r="X92" s="69">
        <f>IF('KWh (Monthly) ENTRY NLI '!X$5=0,0,W92+'KWh (Monthly) ENTRY NLI '!X92)</f>
        <v>0</v>
      </c>
      <c r="Y92" s="69">
        <f>IF('KWh (Monthly) ENTRY NLI '!Y$5=0,0,X92+'KWh (Monthly) ENTRY NLI '!Y92)</f>
        <v>0</v>
      </c>
      <c r="Z92" s="69">
        <f>IF('KWh (Monthly) ENTRY NLI '!Z$5=0,0,Y92+'KWh (Monthly) ENTRY NLI '!Z92)</f>
        <v>0</v>
      </c>
      <c r="AA92" s="69">
        <f>IF('KWh (Monthly) ENTRY NLI '!AA$5=0,0,Z92+'KWh (Monthly) ENTRY NLI '!AA92)</f>
        <v>0</v>
      </c>
      <c r="AB92" s="69">
        <f>IF('KWh (Monthly) ENTRY NLI '!AB$5=0,0,AA92+'KWh (Monthly) ENTRY NLI '!AB92)</f>
        <v>0</v>
      </c>
      <c r="AC92" s="69">
        <f>IF('KWh (Monthly) ENTRY NLI '!AC$5=0,0,AB92+'KWh (Monthly) ENTRY NLI '!AC92)</f>
        <v>0</v>
      </c>
      <c r="AD92" s="69">
        <f>IF('KWh (Monthly) ENTRY NLI '!AD$5=0,0,AC92+'KWh (Monthly) ENTRY NLI '!AD92)</f>
        <v>0</v>
      </c>
      <c r="AE92" s="69">
        <f>IF('KWh (Monthly) ENTRY NLI '!AE$5=0,0,AD92+'KWh (Monthly) ENTRY NLI '!AE92)</f>
        <v>0</v>
      </c>
      <c r="AF92" s="69">
        <f>IF('KWh (Monthly) ENTRY NLI '!AF$5=0,0,AE92+'KWh (Monthly) ENTRY NLI '!AF92)</f>
        <v>0</v>
      </c>
      <c r="AG92" s="69">
        <f>IF('KWh (Monthly) ENTRY NLI '!AG$5=0,0,AF92+'KWh (Monthly) ENTRY NLI '!AG92)</f>
        <v>0</v>
      </c>
      <c r="AH92" s="69">
        <f>IF('KWh (Monthly) ENTRY NLI '!AH$5=0,0,AG92+'KWh (Monthly) ENTRY NLI '!AH92)</f>
        <v>0</v>
      </c>
      <c r="AI92" s="69">
        <f>IF('KWh (Monthly) ENTRY NLI '!AI$5=0,0,AH92+'KWh (Monthly) ENTRY NLI '!AI92)</f>
        <v>0</v>
      </c>
      <c r="AJ92" s="69">
        <f>IF('KWh (Monthly) ENTRY NLI '!AJ$5=0,0,AI92+'KWh (Monthly) ENTRY NLI '!AJ92)</f>
        <v>0</v>
      </c>
      <c r="AK92" s="69">
        <f>IF('KWh (Monthly) ENTRY NLI '!AK$5=0,0,AJ92+'KWh (Monthly) ENTRY NLI '!AK92)</f>
        <v>0</v>
      </c>
      <c r="AL92" s="69">
        <f>IF('KWh (Monthly) ENTRY NLI '!AL$5=0,0,AK92+'KWh (Monthly) ENTRY NLI '!AL92)</f>
        <v>0</v>
      </c>
      <c r="AM92" s="69">
        <f>IF('KWh (Monthly) ENTRY NLI '!AM$5=0,0,AL92+'KWh (Monthly) ENTRY NLI '!AM92)</f>
        <v>0</v>
      </c>
      <c r="AN92" s="69">
        <f>IF('KWh (Monthly) ENTRY NLI '!AN$5=0,0,AM92+'KWh (Monthly) ENTRY NLI '!AN92)</f>
        <v>0</v>
      </c>
      <c r="AO92" s="69">
        <f>IF('KWh (Monthly) ENTRY NLI '!AO$5=-1,0,AN92+'KWh (Monthly) ENTRY NLI '!AO92)</f>
        <v>0</v>
      </c>
      <c r="AP92" s="69">
        <f>IF('KWh (Monthly) ENTRY NLI '!AP$5=-1,0,AO92+'KWh (Monthly) ENTRY NLI '!AP92)</f>
        <v>0</v>
      </c>
      <c r="AQ92" s="69">
        <f>IF('KWh (Monthly) ENTRY NLI '!AQ$5=-1,0,AP92+'KWh (Monthly) ENTRY NLI '!AQ92)</f>
        <v>0</v>
      </c>
      <c r="AR92" s="69">
        <f>IF('KWh (Monthly) ENTRY NLI '!AR$5=-1,0,AQ92+'KWh (Monthly) ENTRY NLI '!AR92)</f>
        <v>0</v>
      </c>
      <c r="AS92" s="69">
        <f>IF('KWh (Monthly) ENTRY NLI '!AS$5=-1,0,AR92+'KWh (Monthly) ENTRY NLI '!AS92)</f>
        <v>0</v>
      </c>
      <c r="AT92" s="69">
        <f>IF('KWh (Monthly) ENTRY NLI '!AT$5=-1,0,AS92+'KWh (Monthly) ENTRY NLI '!AT92)</f>
        <v>0</v>
      </c>
      <c r="AU92" s="69">
        <f>IF('KWh (Monthly) ENTRY NLI '!AU$5=-1,0,AT92+'KWh (Monthly) ENTRY NLI '!AU92)</f>
        <v>0</v>
      </c>
      <c r="AV92" s="69">
        <f>IF('KWh (Monthly) ENTRY NLI '!AV$5=-1,0,AU92+'KWh (Monthly) ENTRY NLI '!AV92)</f>
        <v>0</v>
      </c>
      <c r="AW92" s="69">
        <f>IF('KWh (Monthly) ENTRY NLI '!AW$5=-1,0,AV92+'KWh (Monthly) ENTRY NLI '!AW92)</f>
        <v>0</v>
      </c>
      <c r="AX92" s="69">
        <f>IF('KWh (Monthly) ENTRY NLI '!AX$5=-1,0,AW92+'KWh (Monthly) ENTRY NLI '!AX92)</f>
        <v>0</v>
      </c>
      <c r="AY92" s="69">
        <f>IF('KWh (Monthly) ENTRY NLI '!AY$5=-1,0,AX92+'KWh (Monthly) ENTRY NLI '!AY92)</f>
        <v>0</v>
      </c>
      <c r="AZ92" s="69">
        <f>IF('KWh (Monthly) ENTRY NLI '!AZ$5=-1,0,AY92+'KWh (Monthly) ENTRY NLI '!AZ92)</f>
        <v>0</v>
      </c>
      <c r="BA92" s="69">
        <f>IF('KWh (Monthly) ENTRY NLI '!BA$5=-1,0,AZ92+'KWh (Monthly) ENTRY NLI '!BA92)</f>
        <v>0</v>
      </c>
      <c r="BB92" s="69">
        <f>IF('KWh (Monthly) ENTRY NLI '!BB$5=-1,0,BA92+'KWh (Monthly) ENTRY NLI '!BB92)</f>
        <v>0</v>
      </c>
      <c r="BC92" s="69">
        <f>IF('KWh (Monthly) ENTRY NLI '!BC$5=-1,0,BB92+'KWh (Monthly) ENTRY NLI '!BC92)</f>
        <v>0</v>
      </c>
      <c r="BD92" s="69">
        <f>IF('KWh (Monthly) ENTRY NLI '!BD$5=-1,0,BC92+'KWh (Monthly) ENTRY NLI '!BD92)</f>
        <v>0</v>
      </c>
      <c r="BE92" s="69">
        <f>IF('KWh (Monthly) ENTRY NLI '!BE$5=-1,0,BD92+'KWh (Monthly) ENTRY NLI '!BE92)</f>
        <v>0</v>
      </c>
      <c r="BF92" s="69">
        <f>IF('KWh (Monthly) ENTRY NLI '!BF$5=-1,0,BE92+'KWh (Monthly) ENTRY NLI '!BF92)</f>
        <v>0</v>
      </c>
      <c r="BG92" s="69">
        <f>IF('KWh (Monthly) ENTRY NLI '!BG$5=-1,0,BF92+'KWh (Monthly) ENTRY NLI '!BG92)</f>
        <v>0</v>
      </c>
      <c r="BH92" s="69">
        <f>IF('KWh (Monthly) ENTRY NLI '!BH$5=-1,0,BG92+'KWh (Monthly) ENTRY NLI '!BH92)</f>
        <v>0</v>
      </c>
      <c r="BI92" s="69">
        <f>IF('KWh (Monthly) ENTRY NLI '!BI$5=-1,0,BH92+'KWh (Monthly) ENTRY NLI '!BI92)</f>
        <v>0</v>
      </c>
      <c r="BJ92" s="69">
        <f>IF('KWh (Monthly) ENTRY NLI '!BJ$5=-1,0,BI92+'KWh (Monthly) ENTRY NLI '!BJ92)</f>
        <v>0</v>
      </c>
      <c r="BK92" s="69">
        <f>IF('KWh (Monthly) ENTRY NLI '!BK$5=-1,0,BJ92+'KWh (Monthly) ENTRY NLI '!BK92)</f>
        <v>0</v>
      </c>
      <c r="BL92" s="69">
        <f>IF('KWh (Monthly) ENTRY NLI '!BL$5=-1,0,BK92+'KWh (Monthly) ENTRY NLI '!BL92)</f>
        <v>0</v>
      </c>
      <c r="BM92" s="69">
        <f>IF('KWh (Monthly) ENTRY NLI '!BM$5=-1,0,BL92+'KWh (Monthly) ENTRY NLI '!BM92)</f>
        <v>0</v>
      </c>
      <c r="BN92" s="69">
        <f>IF('KWh (Monthly) ENTRY NLI '!BN$5=-1,0,BM92+'KWh (Monthly) ENTRY NLI '!BN92)</f>
        <v>0</v>
      </c>
      <c r="BO92" s="69">
        <f>IF('KWh (Monthly) ENTRY NLI '!BO$5=-1,0,BN92+'KWh (Monthly) ENTRY NLI '!BO92)</f>
        <v>0</v>
      </c>
      <c r="BP92" s="69">
        <f>IF('KWh (Monthly) ENTRY NLI '!BP$5=-1,0,BO92+'KWh (Monthly) ENTRY NLI '!BP92)</f>
        <v>0</v>
      </c>
      <c r="BQ92" s="69">
        <f>IF('KWh (Monthly) ENTRY NLI '!BQ$5=-1,0,BP92+'KWh (Monthly) ENTRY NLI '!BQ92)</f>
        <v>0</v>
      </c>
      <c r="BR92" s="69">
        <f>IF('KWh (Monthly) ENTRY NLI '!BR$5=-1,0,BQ92+'KWh (Monthly) ENTRY NLI '!BR92)</f>
        <v>0</v>
      </c>
      <c r="BS92" s="69">
        <f>IF('KWh (Monthly) ENTRY NLI '!BS$5=-1,0,BR92+'KWh (Monthly) ENTRY NLI '!BS92)</f>
        <v>0</v>
      </c>
      <c r="BT92" s="69">
        <f>IF('KWh (Monthly) ENTRY NLI '!BT$5=-1,0,BS92+'KWh (Monthly) ENTRY NLI '!BT92)</f>
        <v>0</v>
      </c>
      <c r="BU92" s="69">
        <f>IF('KWh (Monthly) ENTRY NLI '!BU$5=-1,0,BT92+'KWh (Monthly) ENTRY NLI '!BU92)</f>
        <v>0</v>
      </c>
      <c r="BV92" s="69">
        <f>IF('KWh (Monthly) ENTRY NLI '!BV$5=-1,0,BU92+'KWh (Monthly) ENTRY NLI '!BV92)</f>
        <v>0</v>
      </c>
      <c r="BW92" s="69">
        <f>IF('KWh (Monthly) ENTRY NLI '!BW$5=-1,0,BV92+'KWh (Monthly) ENTRY NLI '!BW92)</f>
        <v>0</v>
      </c>
      <c r="BX92" s="69">
        <f>IF('KWh (Monthly) ENTRY NLI '!BX$5=-1,0,BW92+'KWh (Monthly) ENTRY NLI '!BX92)</f>
        <v>0</v>
      </c>
      <c r="BY92" s="69">
        <f>IF('KWh (Monthly) ENTRY NLI '!BY$5=-1,0,BX92+'KWh (Monthly) ENTRY NLI '!BY92)</f>
        <v>0</v>
      </c>
      <c r="BZ92" s="69">
        <f>IF('KWh (Monthly) ENTRY NLI '!BZ$5=-1,0,BY92+'KWh (Monthly) ENTRY NLI '!BZ92)</f>
        <v>0</v>
      </c>
      <c r="CA92" s="69">
        <f>IF('KWh (Monthly) ENTRY NLI '!CA$5=-1,0,BZ92+'KWh (Monthly) ENTRY NLI '!CA92)</f>
        <v>0</v>
      </c>
      <c r="CB92" s="69">
        <f>IF('KWh (Monthly) ENTRY NLI '!CB$5=-1,0,CA92+'KWh (Monthly) ENTRY NLI '!CB92)</f>
        <v>0</v>
      </c>
      <c r="CC92" s="69">
        <f>IF('KWh (Monthly) ENTRY NLI '!CC$5=-1,0,CB92+'KWh (Monthly) ENTRY NLI '!CC92)</f>
        <v>0</v>
      </c>
      <c r="CD92" s="69">
        <f>IF('KWh (Monthly) ENTRY NLI '!CD$5=-1,0,CC92+'KWh (Monthly) ENTRY NLI '!CD92)</f>
        <v>0</v>
      </c>
      <c r="CE92" s="69">
        <f>IF('KWh (Monthly) ENTRY NLI '!CE$5=-1,0,CD92+'KWh (Monthly) ENTRY NLI '!CE92)</f>
        <v>0</v>
      </c>
      <c r="CF92" s="69">
        <f>IF('KWh (Monthly) ENTRY NLI '!CF$5=-1,0,CE92+'KWh (Monthly) ENTRY NLI '!CF92)</f>
        <v>0</v>
      </c>
      <c r="CG92" s="69">
        <f>IF('KWh (Monthly) ENTRY NLI '!CG$5=-1,0,CF92+'KWh (Monthly) ENTRY NLI '!CG92)</f>
        <v>0</v>
      </c>
      <c r="CH92" s="69">
        <f>IF('KWh (Monthly) ENTRY NLI '!CH$5=-1,0,CG92+'KWh (Monthly) ENTRY NLI '!CH92)</f>
        <v>0</v>
      </c>
      <c r="CI92" s="69">
        <f>IF('KWh (Monthly) ENTRY NLI '!CI$5=-1,0,CH92+'KWh (Monthly) ENTRY NLI '!CI92)</f>
        <v>0</v>
      </c>
      <c r="CJ92" s="69">
        <f>IF('KWh (Monthly) ENTRY NLI '!CJ$5=-1,0,CI92+'KWh (Monthly) ENTRY NLI '!CJ92)</f>
        <v>0</v>
      </c>
      <c r="CK92" s="69">
        <f>IF('KWh (Monthly) ENTRY NLI '!CK$5=-1,0,CJ92+'KWh (Monthly) ENTRY NLI '!CK92)</f>
        <v>0</v>
      </c>
      <c r="CL92" s="69">
        <f>IF('KWh (Monthly) ENTRY NLI '!CL$5=-1,0,CK92+'KWh (Monthly) ENTRY NLI '!CL92)</f>
        <v>0</v>
      </c>
      <c r="CM92" s="69">
        <f>IF('KWh (Monthly) ENTRY NLI '!CM$5=-1,0,CL92+'KWh (Monthly) ENTRY NLI '!CM92)</f>
        <v>0</v>
      </c>
      <c r="CN92" s="69">
        <f>IF('KWh (Monthly) ENTRY NLI '!CN$5=-1,0,CM92+'KWh (Monthly) ENTRY NLI '!CN92)</f>
        <v>0</v>
      </c>
      <c r="CO92" s="69">
        <f>IF('KWh (Monthly) ENTRY NLI '!CO$5=-1,0,CN92+'KWh (Monthly) ENTRY NLI '!CO92)</f>
        <v>0</v>
      </c>
      <c r="CP92" s="69">
        <f>IF('KWh (Monthly) ENTRY NLI '!CP$5=-1,0,CO92+'KWh (Monthly) ENTRY NLI '!CP92)</f>
        <v>0</v>
      </c>
      <c r="CQ92" s="69">
        <f>IF('KWh (Monthly) ENTRY NLI '!CQ$5=-1,0,CP92+'KWh (Monthly) ENTRY NLI '!CQ92)</f>
        <v>0</v>
      </c>
      <c r="CR92" s="69">
        <f>IF('KWh (Monthly) ENTRY NLI '!CR$5=-1,0,CQ92+'KWh (Monthly) ENTRY NLI '!CR92)</f>
        <v>0</v>
      </c>
      <c r="CS92" s="69">
        <f>IF('KWh (Monthly) ENTRY NLI '!CS$5=-1,0,CR92+'KWh (Monthly) ENTRY NLI '!CS92)</f>
        <v>0</v>
      </c>
      <c r="CT92" s="69">
        <f>IF('KWh (Monthly) ENTRY NLI '!CT$5=-1,0,CS92+'KWh (Monthly) ENTRY NLI '!CT92)</f>
        <v>0</v>
      </c>
      <c r="CU92" s="69">
        <f>IF('KWh (Monthly) ENTRY NLI '!CU$5=-1,0,CT92+'KWh (Monthly) ENTRY NLI '!CU92)</f>
        <v>0</v>
      </c>
      <c r="CV92" s="69">
        <f>IF('KWh (Monthly) ENTRY NLI '!CV$5=-1,0,CU92+'KWh (Monthly) ENTRY NLI '!CV92)</f>
        <v>0</v>
      </c>
      <c r="CW92" s="69">
        <f>IF('KWh (Monthly) ENTRY NLI '!CW$5=-1,0,CV92+'KWh (Monthly) ENTRY NLI '!CW92)</f>
        <v>0</v>
      </c>
      <c r="CX92" s="69">
        <f>IF('KWh (Monthly) ENTRY NLI '!CX$5=-1,0,CW92+'KWh (Monthly) ENTRY NLI '!CX92)</f>
        <v>0</v>
      </c>
      <c r="CY92" s="69">
        <f>IF('KWh (Monthly) ENTRY NLI '!CY$5=-1,0,CX92+'KWh (Monthly) ENTRY NLI '!CY92)</f>
        <v>0</v>
      </c>
      <c r="CZ92" s="69">
        <f>IF('KWh (Monthly) ENTRY NLI '!CZ$5=-1,0,CY92+'KWh (Monthly) ENTRY NLI '!CZ92)</f>
        <v>0</v>
      </c>
      <c r="DA92" s="69">
        <f>IF('KWh (Monthly) ENTRY NLI '!DA$5=-1,0,CZ92+'KWh (Monthly) ENTRY NLI '!DA92)</f>
        <v>0</v>
      </c>
      <c r="DB92" s="69">
        <f>IF('KWh (Monthly) ENTRY NLI '!DB$5=-1,0,DA92+'KWh (Monthly) ENTRY NLI '!DB92)</f>
        <v>0</v>
      </c>
      <c r="DC92" s="69">
        <f>IF('KWh (Monthly) ENTRY NLI '!DC$5=-1,0,DB92+'KWh (Monthly) ENTRY NLI '!DC92)</f>
        <v>0</v>
      </c>
      <c r="DD92" s="69">
        <f>IF('KWh (Monthly) ENTRY NLI '!DD$5=-1,0,DC92+'KWh (Monthly) ENTRY NLI '!DD92)</f>
        <v>0</v>
      </c>
      <c r="DE92" s="69">
        <f>IF('KWh (Monthly) ENTRY NLI '!DE$5=-1,0,DD92+'KWh (Monthly) ENTRY NLI '!DE92)</f>
        <v>0</v>
      </c>
      <c r="DF92" s="69">
        <f>IF('KWh (Monthly) ENTRY NLI '!DF$5=-1,0,DE92+'KWh (Monthly) ENTRY NLI '!DF92)</f>
        <v>0</v>
      </c>
      <c r="DG92" s="69">
        <f>IF('KWh (Monthly) ENTRY NLI '!DG$5=-1,0,DF92+'KWh (Monthly) ENTRY NLI '!DG92)</f>
        <v>0</v>
      </c>
      <c r="DH92" s="69">
        <f>IF('KWh (Monthly) ENTRY NLI '!DH$5=-1,0,DG92+'KWh (Monthly) ENTRY NLI '!DH92)</f>
        <v>0</v>
      </c>
      <c r="DI92" s="69">
        <f>IF('KWh (Monthly) ENTRY NLI '!DI$5=-1,0,DH92+'KWh (Monthly) ENTRY NLI '!DI92)</f>
        <v>0</v>
      </c>
      <c r="DJ92" s="69">
        <f>IF('KWh (Monthly) ENTRY NLI '!DJ$5=-1,0,DI92+'KWh (Monthly) ENTRY NLI '!DJ92)</f>
        <v>0</v>
      </c>
      <c r="DK92" s="69">
        <f>IF('KWh (Monthly) ENTRY NLI '!DK$5=-1,0,DJ92+'KWh (Monthly) ENTRY NLI '!DK92)</f>
        <v>0</v>
      </c>
      <c r="DL92" s="69">
        <f>IF('KWh (Monthly) ENTRY NLI '!DL$5=-1,0,DK92+'KWh (Monthly) ENTRY NLI '!DL92)</f>
        <v>0</v>
      </c>
      <c r="DM92" s="69">
        <f>IF('KWh (Monthly) ENTRY NLI '!DM$5=-1,0,DL92+'KWh (Monthly) ENTRY NLI '!DM92)</f>
        <v>0</v>
      </c>
      <c r="DN92" s="69">
        <f>IF('KWh (Monthly) ENTRY NLI '!DN$5=-1,0,DM92+'KWh (Monthly) ENTRY NLI '!DN92)</f>
        <v>0</v>
      </c>
      <c r="DO92" s="69">
        <f>IF('KWh (Monthly) ENTRY NLI '!DO$5=-1,0,DN92+'KWh (Monthly) ENTRY NLI '!DO92)</f>
        <v>0</v>
      </c>
      <c r="DP92" s="69">
        <f>IF('KWh (Monthly) ENTRY NLI '!DP$5=-1,0,DO92+'KWh (Monthly) ENTRY NLI '!DP92)</f>
        <v>0</v>
      </c>
      <c r="DQ92" s="69">
        <f>IF('KWh (Monthly) ENTRY NLI '!DQ$5=-1,0,DP92+'KWh (Monthly) ENTRY NLI '!DQ92)</f>
        <v>0</v>
      </c>
      <c r="DR92" s="69">
        <f>IF('KWh (Monthly) ENTRY NLI '!DR$5=-1,0,DQ92+'KWh (Monthly) ENTRY NLI '!DR92)</f>
        <v>0</v>
      </c>
    </row>
    <row r="95" spans="1:122" x14ac:dyDescent="0.25">
      <c r="B95" s="90" t="s">
        <v>71</v>
      </c>
      <c r="AN95" s="47"/>
    </row>
    <row r="96" spans="1:122" x14ac:dyDescent="0.25">
      <c r="B96" s="89">
        <v>123</v>
      </c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R162"/>
  <sheetViews>
    <sheetView zoomScaleNormal="100" workbookViewId="0">
      <selection activeCell="N126" sqref="N126:O127"/>
    </sheetView>
  </sheetViews>
  <sheetFormatPr defaultRowHeight="15" x14ac:dyDescent="0.25"/>
  <cols>
    <col min="1" max="1" width="4.28515625" style="54" customWidth="1"/>
    <col min="2" max="2" width="28" style="54" bestFit="1" customWidth="1"/>
    <col min="3" max="88" width="15.7109375" style="54" customWidth="1"/>
    <col min="89" max="122" width="11.5703125" style="54" bestFit="1" customWidth="1"/>
    <col min="123" max="16384" width="9.140625" style="54"/>
  </cols>
  <sheetData>
    <row r="1" spans="1:122" x14ac:dyDescent="0.25">
      <c r="B1" s="73"/>
      <c r="C1" s="35">
        <v>2019</v>
      </c>
      <c r="D1" s="35">
        <f>C1+1</f>
        <v>2020</v>
      </c>
      <c r="E1" s="35">
        <f t="shared" ref="E1:J1" si="0">D1+1</f>
        <v>2021</v>
      </c>
      <c r="F1" s="35">
        <f t="shared" si="0"/>
        <v>2022</v>
      </c>
      <c r="G1" s="35">
        <f t="shared" si="0"/>
        <v>2023</v>
      </c>
      <c r="H1" s="35">
        <f t="shared" si="0"/>
        <v>2024</v>
      </c>
      <c r="I1" s="35">
        <f t="shared" si="0"/>
        <v>2025</v>
      </c>
      <c r="J1" s="35">
        <f t="shared" si="0"/>
        <v>2026</v>
      </c>
      <c r="K1" s="35">
        <f t="shared" ref="K1" si="1">J1+1</f>
        <v>2027</v>
      </c>
      <c r="L1" s="35">
        <f t="shared" ref="L1" si="2">K1+1</f>
        <v>2028</v>
      </c>
    </row>
    <row r="2" spans="1:122" x14ac:dyDescent="0.25">
      <c r="B2" s="45" t="s">
        <v>48</v>
      </c>
      <c r="C2" s="92">
        <f>SUM(C5:N5)</f>
        <v>42216.7</v>
      </c>
      <c r="D2" s="92">
        <f>SUM(O5:Z5)</f>
        <v>0</v>
      </c>
      <c r="E2" s="92">
        <f>SUM(AA5:AL5)</f>
        <v>0</v>
      </c>
      <c r="F2" s="92">
        <f>SUM(AM5:AX5)</f>
        <v>0</v>
      </c>
      <c r="G2" s="92">
        <f>SUM(AY5:BJ5)</f>
        <v>0</v>
      </c>
      <c r="H2" s="92">
        <f>SUM(BK5:BV5)</f>
        <v>0</v>
      </c>
      <c r="I2" s="92">
        <f>SUM(BW5:CH5)</f>
        <v>0</v>
      </c>
      <c r="J2" s="92">
        <f>SUM(CI5:CJ5)</f>
        <v>0</v>
      </c>
      <c r="K2" s="92">
        <f>SUM(BY5:CJ5)</f>
        <v>0</v>
      </c>
      <c r="L2" s="92">
        <f>SUM(CK5:CL5)</f>
        <v>0</v>
      </c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</row>
    <row r="3" spans="1:122" x14ac:dyDescent="0.25"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</row>
    <row r="4" spans="1:122" x14ac:dyDescent="0.25">
      <c r="B4" s="71"/>
      <c r="C4" s="51">
        <f>'KWh (Cumulative) NLI'!C4</f>
        <v>43466</v>
      </c>
      <c r="D4" s="51">
        <f>'KWh (Cumulative) NLI'!D4</f>
        <v>43497</v>
      </c>
      <c r="E4" s="51">
        <f>'KWh (Cumulative) NLI'!E4</f>
        <v>43525</v>
      </c>
      <c r="F4" s="51">
        <f>'KWh (Cumulative) NLI'!F4</f>
        <v>43556</v>
      </c>
      <c r="G4" s="51">
        <f>'KWh (Cumulative) NLI'!G4</f>
        <v>43586</v>
      </c>
      <c r="H4" s="51">
        <f>'KWh (Cumulative) NLI'!H4</f>
        <v>43617</v>
      </c>
      <c r="I4" s="51">
        <f>'KWh (Cumulative) NLI'!I4</f>
        <v>43647</v>
      </c>
      <c r="J4" s="51">
        <f>'KWh (Cumulative) NLI'!J4</f>
        <v>43678</v>
      </c>
      <c r="K4" s="51">
        <f>'KWh (Cumulative) NLI'!K4</f>
        <v>43709</v>
      </c>
      <c r="L4" s="51">
        <f>'KWh (Cumulative) NLI'!L4</f>
        <v>43739</v>
      </c>
      <c r="M4" s="51">
        <f>'KWh (Cumulative) NLI'!M4</f>
        <v>43770</v>
      </c>
      <c r="N4" s="51">
        <f>'KWh (Cumulative) NLI'!N4</f>
        <v>43800</v>
      </c>
      <c r="O4" s="51">
        <f>'KWh (Cumulative) NLI'!O4</f>
        <v>43831</v>
      </c>
      <c r="P4" s="51">
        <f>'KWh (Cumulative) NLI'!P4</f>
        <v>43862</v>
      </c>
      <c r="Q4" s="51">
        <f>'KWh (Cumulative) NLI'!Q4</f>
        <v>43891</v>
      </c>
      <c r="R4" s="51">
        <f>'KWh (Cumulative) NLI'!R4</f>
        <v>43922</v>
      </c>
      <c r="S4" s="51">
        <f>'KWh (Cumulative) NLI'!S4</f>
        <v>43952</v>
      </c>
      <c r="T4" s="51">
        <f>'KWh (Cumulative) NLI'!T4</f>
        <v>43983</v>
      </c>
      <c r="U4" s="51">
        <f>'KWh (Cumulative) NLI'!U4</f>
        <v>44013</v>
      </c>
      <c r="V4" s="51">
        <f>'KWh (Cumulative) NLI'!V4</f>
        <v>44044</v>
      </c>
      <c r="W4" s="51">
        <f>'KWh (Cumulative) NLI'!W4</f>
        <v>44075</v>
      </c>
      <c r="X4" s="51">
        <f>'KWh (Cumulative) NLI'!X4</f>
        <v>44105</v>
      </c>
      <c r="Y4" s="51">
        <f>'KWh (Cumulative) NLI'!Y4</f>
        <v>44136</v>
      </c>
      <c r="Z4" s="51">
        <f>'KWh (Cumulative) NLI'!Z4</f>
        <v>44166</v>
      </c>
      <c r="AA4" s="51">
        <f>'KWh (Cumulative) NLI'!AA4</f>
        <v>44197</v>
      </c>
      <c r="AB4" s="51">
        <f>'KWh (Cumulative) NLI'!AB4</f>
        <v>44228</v>
      </c>
      <c r="AC4" s="51">
        <f>'KWh (Cumulative) NLI'!AC4</f>
        <v>44256</v>
      </c>
      <c r="AD4" s="51">
        <f>'KWh (Cumulative) NLI'!AD4</f>
        <v>44287</v>
      </c>
      <c r="AE4" s="51">
        <f>'KWh (Cumulative) NLI'!AE4</f>
        <v>44317</v>
      </c>
      <c r="AF4" s="51">
        <f>'KWh (Cumulative) NLI'!AF4</f>
        <v>44348</v>
      </c>
      <c r="AG4" s="51">
        <f>'KWh (Cumulative) NLI'!AG4</f>
        <v>44378</v>
      </c>
      <c r="AH4" s="51">
        <f>'KWh (Cumulative) NLI'!AH4</f>
        <v>44409</v>
      </c>
      <c r="AI4" s="51">
        <f>'KWh (Cumulative) NLI'!AI4</f>
        <v>44440</v>
      </c>
      <c r="AJ4" s="51">
        <f>'KWh (Cumulative) NLI'!AJ4</f>
        <v>44470</v>
      </c>
      <c r="AK4" s="51">
        <f>'KWh (Cumulative) NLI'!AK4</f>
        <v>44501</v>
      </c>
      <c r="AL4" s="51">
        <f>'KWh (Cumulative) NLI'!AL4</f>
        <v>44531</v>
      </c>
      <c r="AM4" s="51">
        <f>'KWh (Cumulative) NLI'!AM4</f>
        <v>44562</v>
      </c>
      <c r="AN4" s="51">
        <f>'KWh (Cumulative) NLI'!AN4</f>
        <v>44593</v>
      </c>
      <c r="AO4" s="51">
        <f>'KWh (Cumulative) NLI'!AO4</f>
        <v>44621</v>
      </c>
      <c r="AP4" s="51">
        <f>'KWh (Cumulative) NLI'!AP4</f>
        <v>44652</v>
      </c>
      <c r="AQ4" s="51">
        <f>'KWh (Cumulative) NLI'!AQ4</f>
        <v>44682</v>
      </c>
      <c r="AR4" s="51">
        <f>'KWh (Cumulative) NLI'!AR4</f>
        <v>44713</v>
      </c>
      <c r="AS4" s="51">
        <f>'KWh (Cumulative) NLI'!AS4</f>
        <v>44743</v>
      </c>
      <c r="AT4" s="51">
        <f>'KWh (Cumulative) NLI'!AT4</f>
        <v>44774</v>
      </c>
      <c r="AU4" s="51">
        <f>'KWh (Cumulative) NLI'!AU4</f>
        <v>44805</v>
      </c>
      <c r="AV4" s="51">
        <f>'KWh (Cumulative) NLI'!AV4</f>
        <v>44835</v>
      </c>
      <c r="AW4" s="51">
        <f>'KWh (Cumulative) NLI'!AW4</f>
        <v>44866</v>
      </c>
      <c r="AX4" s="51">
        <f>'KWh (Cumulative) NLI'!AX4</f>
        <v>44896</v>
      </c>
      <c r="AY4" s="51">
        <f>'KWh (Cumulative) NLI'!AY4</f>
        <v>44927</v>
      </c>
      <c r="AZ4" s="51">
        <f>'KWh (Cumulative) NLI'!AZ4</f>
        <v>44958</v>
      </c>
      <c r="BA4" s="51">
        <f>'KWh (Cumulative) NLI'!BA4</f>
        <v>44986</v>
      </c>
      <c r="BB4" s="51">
        <f>'KWh (Cumulative) NLI'!BB4</f>
        <v>45017</v>
      </c>
      <c r="BC4" s="51">
        <f>'KWh (Cumulative) NLI'!BC4</f>
        <v>45047</v>
      </c>
      <c r="BD4" s="51">
        <f>'KWh (Cumulative) NLI'!BD4</f>
        <v>45078</v>
      </c>
      <c r="BE4" s="51">
        <f>'KWh (Cumulative) NLI'!BE4</f>
        <v>45108</v>
      </c>
      <c r="BF4" s="51">
        <f>'KWh (Cumulative) NLI'!BF4</f>
        <v>45139</v>
      </c>
      <c r="BG4" s="51">
        <f>'KWh (Cumulative) NLI'!BG4</f>
        <v>45170</v>
      </c>
      <c r="BH4" s="51">
        <f>'KWh (Cumulative) NLI'!BH4</f>
        <v>45200</v>
      </c>
      <c r="BI4" s="51">
        <f>'KWh (Cumulative) NLI'!BI4</f>
        <v>45231</v>
      </c>
      <c r="BJ4" s="51">
        <f>'KWh (Cumulative) NLI'!BJ4</f>
        <v>45261</v>
      </c>
      <c r="BK4" s="51">
        <f>'KWh (Cumulative) NLI'!BK4</f>
        <v>45292</v>
      </c>
      <c r="BL4" s="51">
        <f>'KWh (Cumulative) NLI'!BL4</f>
        <v>45323</v>
      </c>
      <c r="BM4" s="51">
        <f>'KWh (Cumulative) NLI'!BM4</f>
        <v>45352</v>
      </c>
      <c r="BN4" s="51">
        <f>'KWh (Cumulative) NLI'!BN4</f>
        <v>45383</v>
      </c>
      <c r="BO4" s="51">
        <f>'KWh (Cumulative) NLI'!BO4</f>
        <v>45413</v>
      </c>
      <c r="BP4" s="51">
        <f>'KWh (Cumulative) NLI'!BP4</f>
        <v>45444</v>
      </c>
      <c r="BQ4" s="51">
        <f>'KWh (Cumulative) NLI'!BQ4</f>
        <v>45474</v>
      </c>
      <c r="BR4" s="51">
        <f>'KWh (Cumulative) NLI'!BR4</f>
        <v>45505</v>
      </c>
      <c r="BS4" s="51">
        <f>'KWh (Cumulative) NLI'!BS4</f>
        <v>45536</v>
      </c>
      <c r="BT4" s="51">
        <f>'KWh (Cumulative) NLI'!BT4</f>
        <v>45566</v>
      </c>
      <c r="BU4" s="51">
        <f>'KWh (Cumulative) NLI'!BU4</f>
        <v>45597</v>
      </c>
      <c r="BV4" s="51">
        <f>'KWh (Cumulative) NLI'!BV4</f>
        <v>45627</v>
      </c>
      <c r="BW4" s="51">
        <f>'KWh (Cumulative) NLI'!BW4</f>
        <v>45658</v>
      </c>
      <c r="BX4" s="51">
        <f>'KWh (Cumulative) NLI'!BX4</f>
        <v>45689</v>
      </c>
      <c r="BY4" s="51">
        <f>'KWh (Cumulative) NLI'!BY4</f>
        <v>45717</v>
      </c>
      <c r="BZ4" s="51">
        <f>'KWh (Cumulative) NLI'!BZ4</f>
        <v>45748</v>
      </c>
      <c r="CA4" s="51">
        <f>'KWh (Cumulative) NLI'!CA4</f>
        <v>45778</v>
      </c>
      <c r="CB4" s="51">
        <f>'KWh (Cumulative) NLI'!CB4</f>
        <v>45809</v>
      </c>
      <c r="CC4" s="51">
        <f>'KWh (Cumulative) NLI'!CC4</f>
        <v>45839</v>
      </c>
      <c r="CD4" s="51">
        <f>'KWh (Cumulative) NLI'!CD4</f>
        <v>45870</v>
      </c>
      <c r="CE4" s="51">
        <f>'KWh (Cumulative) NLI'!CE4</f>
        <v>45901</v>
      </c>
      <c r="CF4" s="51">
        <f>'KWh (Cumulative) NLI'!CF4</f>
        <v>45931</v>
      </c>
      <c r="CG4" s="51">
        <f>'KWh (Cumulative) NLI'!CG4</f>
        <v>45962</v>
      </c>
      <c r="CH4" s="51">
        <f>'KWh (Cumulative) NLI'!CH4</f>
        <v>45992</v>
      </c>
      <c r="CI4" s="51">
        <f>'KWh (Cumulative) NLI'!CI4</f>
        <v>46023</v>
      </c>
      <c r="CJ4" s="51">
        <f>'KWh (Cumulative) NLI'!CJ4</f>
        <v>46054</v>
      </c>
      <c r="CK4" s="51">
        <f>'KWh (Cumulative) NLI'!CK4</f>
        <v>46082</v>
      </c>
      <c r="CL4" s="51">
        <f>'KWh (Cumulative) NLI'!CL4</f>
        <v>46113</v>
      </c>
      <c r="CM4" s="51">
        <f>'KWh (Cumulative) NLI'!CM4</f>
        <v>46143</v>
      </c>
      <c r="CN4" s="51">
        <f>'KWh (Cumulative) NLI'!CN4</f>
        <v>46174</v>
      </c>
      <c r="CO4" s="51">
        <f>'KWh (Cumulative) NLI'!CO4</f>
        <v>46204</v>
      </c>
      <c r="CP4" s="51">
        <f>'KWh (Cumulative) NLI'!CP4</f>
        <v>46235</v>
      </c>
      <c r="CQ4" s="51">
        <f>'KWh (Cumulative) NLI'!CQ4</f>
        <v>46266</v>
      </c>
      <c r="CR4" s="51">
        <f>'KWh (Cumulative) NLI'!CR4</f>
        <v>46296</v>
      </c>
      <c r="CS4" s="51">
        <f>'KWh (Cumulative) NLI'!CS4</f>
        <v>46327</v>
      </c>
      <c r="CT4" s="51">
        <f>'KWh (Cumulative) NLI'!CT4</f>
        <v>46357</v>
      </c>
      <c r="CU4" s="51">
        <f>'KWh (Cumulative) NLI'!CU4</f>
        <v>46388</v>
      </c>
      <c r="CV4" s="51">
        <f>'KWh (Cumulative) NLI'!CV4</f>
        <v>46419</v>
      </c>
      <c r="CW4" s="51">
        <f>'KWh (Cumulative) NLI'!CW4</f>
        <v>46447</v>
      </c>
      <c r="CX4" s="51">
        <f>'KWh (Cumulative) NLI'!CX4</f>
        <v>46478</v>
      </c>
      <c r="CY4" s="51">
        <f>'KWh (Cumulative) NLI'!CY4</f>
        <v>46508</v>
      </c>
      <c r="CZ4" s="51">
        <f>'KWh (Cumulative) NLI'!CZ4</f>
        <v>46539</v>
      </c>
      <c r="DA4" s="51">
        <f>'KWh (Cumulative) NLI'!DA4</f>
        <v>46569</v>
      </c>
      <c r="DB4" s="51">
        <f>'KWh (Cumulative) NLI'!DB4</f>
        <v>46600</v>
      </c>
      <c r="DC4" s="51">
        <f>'KWh (Cumulative) NLI'!DC4</f>
        <v>46631</v>
      </c>
      <c r="DD4" s="51">
        <f>'KWh (Cumulative) NLI'!DD4</f>
        <v>46661</v>
      </c>
      <c r="DE4" s="51">
        <f>'KWh (Cumulative) NLI'!DE4</f>
        <v>46692</v>
      </c>
      <c r="DF4" s="51">
        <f>'KWh (Cumulative) NLI'!DF4</f>
        <v>46722</v>
      </c>
      <c r="DG4" s="51">
        <f>'KWh (Cumulative) NLI'!DG4</f>
        <v>46753</v>
      </c>
      <c r="DH4" s="51">
        <f>'KWh (Cumulative) NLI'!DH4</f>
        <v>46784</v>
      </c>
      <c r="DI4" s="51">
        <f>'KWh (Cumulative) NLI'!DI4</f>
        <v>46813</v>
      </c>
      <c r="DJ4" s="51">
        <f>'KWh (Cumulative) NLI'!DJ4</f>
        <v>46844</v>
      </c>
      <c r="DK4" s="51">
        <f>'KWh (Cumulative) NLI'!DK4</f>
        <v>46874</v>
      </c>
      <c r="DL4" s="51">
        <f>'KWh (Cumulative) NLI'!DL4</f>
        <v>46905</v>
      </c>
      <c r="DM4" s="51">
        <f>'KWh (Cumulative) NLI'!DM4</f>
        <v>46935</v>
      </c>
      <c r="DN4" s="51">
        <f>'KWh (Cumulative) NLI'!DN4</f>
        <v>46966</v>
      </c>
      <c r="DO4" s="51">
        <f>'KWh (Cumulative) NLI'!DO4</f>
        <v>46997</v>
      </c>
      <c r="DP4" s="51">
        <f>'KWh (Cumulative) NLI'!DP4</f>
        <v>47027</v>
      </c>
      <c r="DQ4" s="51">
        <f>'KWh (Cumulative) NLI'!DQ4</f>
        <v>47058</v>
      </c>
      <c r="DR4" s="51">
        <f>'KWh (Cumulative) NLI'!DR4</f>
        <v>47088</v>
      </c>
    </row>
    <row r="5" spans="1:122" s="41" customFormat="1" x14ac:dyDescent="0.25">
      <c r="B5" s="42" t="s">
        <v>45</v>
      </c>
      <c r="C5" s="113">
        <f>SUM(C23:C32,C35:C47,C50:C62,C65:C77,C80:C92)</f>
        <v>0</v>
      </c>
      <c r="D5" s="113">
        <f>SUM(D23:D32,D35:D47,D50:D62,D65:D77,D80:D92)</f>
        <v>0</v>
      </c>
      <c r="E5" s="113">
        <f>E6+E7</f>
        <v>0</v>
      </c>
      <c r="F5" s="113">
        <f>F6+F7</f>
        <v>0</v>
      </c>
      <c r="G5" s="113">
        <f>G6+G7</f>
        <v>5973.5</v>
      </c>
      <c r="H5" s="113">
        <f t="shared" ref="H5:BS5" si="3">H6+H7</f>
        <v>9060.7999999999993</v>
      </c>
      <c r="I5" s="113">
        <f t="shared" si="3"/>
        <v>9060.7999999999993</v>
      </c>
      <c r="J5" s="113">
        <f t="shared" si="3"/>
        <v>9060.7999999999993</v>
      </c>
      <c r="K5" s="113">
        <f t="shared" si="3"/>
        <v>9060.7999999999993</v>
      </c>
      <c r="L5" s="113">
        <f t="shared" si="3"/>
        <v>0</v>
      </c>
      <c r="M5" s="113">
        <f t="shared" si="3"/>
        <v>0</v>
      </c>
      <c r="N5" s="113">
        <f t="shared" si="3"/>
        <v>0</v>
      </c>
      <c r="O5" s="113">
        <f t="shared" si="3"/>
        <v>0</v>
      </c>
      <c r="P5" s="113">
        <f t="shared" si="3"/>
        <v>0</v>
      </c>
      <c r="Q5" s="113">
        <f t="shared" si="3"/>
        <v>0</v>
      </c>
      <c r="R5" s="113">
        <f t="shared" si="3"/>
        <v>0</v>
      </c>
      <c r="S5" s="113">
        <f t="shared" si="3"/>
        <v>0</v>
      </c>
      <c r="T5" s="113">
        <f t="shared" si="3"/>
        <v>0</v>
      </c>
      <c r="U5" s="113">
        <f t="shared" si="3"/>
        <v>0</v>
      </c>
      <c r="V5" s="113">
        <f t="shared" si="3"/>
        <v>0</v>
      </c>
      <c r="W5" s="113">
        <f t="shared" si="3"/>
        <v>0</v>
      </c>
      <c r="X5" s="113">
        <f t="shared" si="3"/>
        <v>0</v>
      </c>
      <c r="Y5" s="113">
        <f t="shared" si="3"/>
        <v>0</v>
      </c>
      <c r="Z5" s="113">
        <f t="shared" si="3"/>
        <v>0</v>
      </c>
      <c r="AA5" s="113">
        <f t="shared" si="3"/>
        <v>0</v>
      </c>
      <c r="AB5" s="113">
        <f t="shared" si="3"/>
        <v>0</v>
      </c>
      <c r="AC5" s="113">
        <f t="shared" si="3"/>
        <v>0</v>
      </c>
      <c r="AD5" s="113">
        <f t="shared" si="3"/>
        <v>0</v>
      </c>
      <c r="AE5" s="113">
        <f t="shared" si="3"/>
        <v>0</v>
      </c>
      <c r="AF5" s="113">
        <f t="shared" si="3"/>
        <v>0</v>
      </c>
      <c r="AG5" s="113">
        <f t="shared" si="3"/>
        <v>0</v>
      </c>
      <c r="AH5" s="113">
        <f t="shared" si="3"/>
        <v>0</v>
      </c>
      <c r="AI5" s="113">
        <f t="shared" si="3"/>
        <v>0</v>
      </c>
      <c r="AJ5" s="113">
        <f t="shared" si="3"/>
        <v>0</v>
      </c>
      <c r="AK5" s="113">
        <f t="shared" si="3"/>
        <v>0</v>
      </c>
      <c r="AL5" s="113">
        <f t="shared" si="3"/>
        <v>0</v>
      </c>
      <c r="AM5" s="113">
        <f t="shared" si="3"/>
        <v>0</v>
      </c>
      <c r="AN5" s="113">
        <f t="shared" si="3"/>
        <v>0</v>
      </c>
      <c r="AO5" s="113">
        <f t="shared" si="3"/>
        <v>0</v>
      </c>
      <c r="AP5" s="113">
        <f t="shared" si="3"/>
        <v>0</v>
      </c>
      <c r="AQ5" s="113">
        <f t="shared" si="3"/>
        <v>0</v>
      </c>
      <c r="AR5" s="113">
        <f t="shared" si="3"/>
        <v>0</v>
      </c>
      <c r="AS5" s="113">
        <f t="shared" si="3"/>
        <v>0</v>
      </c>
      <c r="AT5" s="113">
        <f t="shared" si="3"/>
        <v>0</v>
      </c>
      <c r="AU5" s="113">
        <f t="shared" si="3"/>
        <v>0</v>
      </c>
      <c r="AV5" s="113">
        <f t="shared" si="3"/>
        <v>0</v>
      </c>
      <c r="AW5" s="113">
        <f t="shared" si="3"/>
        <v>0</v>
      </c>
      <c r="AX5" s="113">
        <f t="shared" si="3"/>
        <v>0</v>
      </c>
      <c r="AY5" s="113">
        <f t="shared" si="3"/>
        <v>0</v>
      </c>
      <c r="AZ5" s="113">
        <f t="shared" si="3"/>
        <v>0</v>
      </c>
      <c r="BA5" s="113">
        <f t="shared" si="3"/>
        <v>0</v>
      </c>
      <c r="BB5" s="113">
        <f t="shared" si="3"/>
        <v>0</v>
      </c>
      <c r="BC5" s="113">
        <f t="shared" si="3"/>
        <v>0</v>
      </c>
      <c r="BD5" s="113">
        <f t="shared" si="3"/>
        <v>0</v>
      </c>
      <c r="BE5" s="113">
        <f t="shared" si="3"/>
        <v>0</v>
      </c>
      <c r="BF5" s="113">
        <f t="shared" si="3"/>
        <v>0</v>
      </c>
      <c r="BG5" s="113">
        <f t="shared" si="3"/>
        <v>0</v>
      </c>
      <c r="BH5" s="113">
        <f t="shared" si="3"/>
        <v>0</v>
      </c>
      <c r="BI5" s="113">
        <f t="shared" si="3"/>
        <v>0</v>
      </c>
      <c r="BJ5" s="113">
        <f t="shared" si="3"/>
        <v>0</v>
      </c>
      <c r="BK5" s="113">
        <f t="shared" si="3"/>
        <v>0</v>
      </c>
      <c r="BL5" s="113">
        <f t="shared" si="3"/>
        <v>0</v>
      </c>
      <c r="BM5" s="113">
        <f t="shared" si="3"/>
        <v>0</v>
      </c>
      <c r="BN5" s="113">
        <f t="shared" si="3"/>
        <v>0</v>
      </c>
      <c r="BO5" s="113">
        <f t="shared" si="3"/>
        <v>0</v>
      </c>
      <c r="BP5" s="113">
        <f t="shared" si="3"/>
        <v>0</v>
      </c>
      <c r="BQ5" s="113">
        <f t="shared" si="3"/>
        <v>0</v>
      </c>
      <c r="BR5" s="113">
        <f t="shared" si="3"/>
        <v>0</v>
      </c>
      <c r="BS5" s="113">
        <f t="shared" si="3"/>
        <v>0</v>
      </c>
      <c r="BT5" s="113">
        <f t="shared" ref="BT5:CJ5" si="4">BT6+BT7</f>
        <v>0</v>
      </c>
      <c r="BU5" s="113">
        <f t="shared" si="4"/>
        <v>0</v>
      </c>
      <c r="BV5" s="113">
        <f t="shared" si="4"/>
        <v>0</v>
      </c>
      <c r="BW5" s="113">
        <f t="shared" si="4"/>
        <v>0</v>
      </c>
      <c r="BX5" s="113">
        <f t="shared" si="4"/>
        <v>0</v>
      </c>
      <c r="BY5" s="113">
        <f t="shared" si="4"/>
        <v>0</v>
      </c>
      <c r="BZ5" s="113">
        <f t="shared" si="4"/>
        <v>0</v>
      </c>
      <c r="CA5" s="113">
        <f t="shared" si="4"/>
        <v>0</v>
      </c>
      <c r="CB5" s="113">
        <f t="shared" si="4"/>
        <v>0</v>
      </c>
      <c r="CC5" s="113">
        <f t="shared" si="4"/>
        <v>0</v>
      </c>
      <c r="CD5" s="113">
        <f t="shared" si="4"/>
        <v>0</v>
      </c>
      <c r="CE5" s="113">
        <f t="shared" si="4"/>
        <v>0</v>
      </c>
      <c r="CF5" s="113">
        <f t="shared" si="4"/>
        <v>0</v>
      </c>
      <c r="CG5" s="113">
        <f t="shared" si="4"/>
        <v>0</v>
      </c>
      <c r="CH5" s="113">
        <f t="shared" si="4"/>
        <v>0</v>
      </c>
      <c r="CI5" s="113">
        <f t="shared" si="4"/>
        <v>0</v>
      </c>
      <c r="CJ5" s="113">
        <f t="shared" si="4"/>
        <v>0</v>
      </c>
      <c r="CK5" s="113">
        <f t="shared" ref="CK5:DR5" si="5">CK6+CK7</f>
        <v>0</v>
      </c>
      <c r="CL5" s="113">
        <f t="shared" si="5"/>
        <v>0</v>
      </c>
      <c r="CM5" s="113">
        <f t="shared" si="5"/>
        <v>0</v>
      </c>
      <c r="CN5" s="113">
        <f t="shared" si="5"/>
        <v>0</v>
      </c>
      <c r="CO5" s="113">
        <f t="shared" si="5"/>
        <v>0</v>
      </c>
      <c r="CP5" s="113">
        <f t="shared" si="5"/>
        <v>0</v>
      </c>
      <c r="CQ5" s="113">
        <f t="shared" si="5"/>
        <v>0</v>
      </c>
      <c r="CR5" s="113">
        <f t="shared" si="5"/>
        <v>0</v>
      </c>
      <c r="CS5" s="113">
        <f t="shared" si="5"/>
        <v>0</v>
      </c>
      <c r="CT5" s="113">
        <f t="shared" si="5"/>
        <v>0</v>
      </c>
      <c r="CU5" s="113">
        <f t="shared" si="5"/>
        <v>0</v>
      </c>
      <c r="CV5" s="113">
        <f t="shared" si="5"/>
        <v>0</v>
      </c>
      <c r="CW5" s="113">
        <f t="shared" si="5"/>
        <v>0</v>
      </c>
      <c r="CX5" s="113">
        <f t="shared" si="5"/>
        <v>0</v>
      </c>
      <c r="CY5" s="113">
        <f t="shared" si="5"/>
        <v>0</v>
      </c>
      <c r="CZ5" s="113">
        <f t="shared" si="5"/>
        <v>0</v>
      </c>
      <c r="DA5" s="113">
        <f t="shared" si="5"/>
        <v>0</v>
      </c>
      <c r="DB5" s="113">
        <f t="shared" si="5"/>
        <v>0</v>
      </c>
      <c r="DC5" s="113">
        <f t="shared" si="5"/>
        <v>0</v>
      </c>
      <c r="DD5" s="113">
        <f t="shared" si="5"/>
        <v>0</v>
      </c>
      <c r="DE5" s="113">
        <f t="shared" si="5"/>
        <v>0</v>
      </c>
      <c r="DF5" s="113">
        <f t="shared" si="5"/>
        <v>0</v>
      </c>
      <c r="DG5" s="113">
        <f t="shared" si="5"/>
        <v>0</v>
      </c>
      <c r="DH5" s="113">
        <f t="shared" si="5"/>
        <v>0</v>
      </c>
      <c r="DI5" s="113">
        <f t="shared" si="5"/>
        <v>0</v>
      </c>
      <c r="DJ5" s="113">
        <f t="shared" si="5"/>
        <v>0</v>
      </c>
      <c r="DK5" s="113">
        <f t="shared" si="5"/>
        <v>0</v>
      </c>
      <c r="DL5" s="113">
        <f t="shared" si="5"/>
        <v>0</v>
      </c>
      <c r="DM5" s="113">
        <f t="shared" si="5"/>
        <v>0</v>
      </c>
      <c r="DN5" s="113">
        <f t="shared" si="5"/>
        <v>0</v>
      </c>
      <c r="DO5" s="113">
        <f t="shared" si="5"/>
        <v>0</v>
      </c>
      <c r="DP5" s="113">
        <f t="shared" si="5"/>
        <v>0</v>
      </c>
      <c r="DQ5" s="113">
        <f t="shared" si="5"/>
        <v>0</v>
      </c>
      <c r="DR5" s="113">
        <f t="shared" si="5"/>
        <v>0</v>
      </c>
    </row>
    <row r="6" spans="1:122" x14ac:dyDescent="0.25">
      <c r="B6" s="45" t="s">
        <v>46</v>
      </c>
      <c r="C6" s="92">
        <f>SUM(C23:C32)</f>
        <v>0</v>
      </c>
      <c r="D6" s="92">
        <f>SUM(D23:D32)</f>
        <v>0</v>
      </c>
      <c r="E6" s="92">
        <f>E10</f>
        <v>0</v>
      </c>
      <c r="F6" s="92">
        <f>F10</f>
        <v>0</v>
      </c>
      <c r="G6" s="92">
        <f t="shared" ref="G6:BR6" si="6">G10</f>
        <v>0</v>
      </c>
      <c r="H6" s="92">
        <f t="shared" si="6"/>
        <v>0</v>
      </c>
      <c r="I6" s="92">
        <f t="shared" si="6"/>
        <v>0</v>
      </c>
      <c r="J6" s="92">
        <f t="shared" si="6"/>
        <v>0</v>
      </c>
      <c r="K6" s="92">
        <f t="shared" si="6"/>
        <v>0</v>
      </c>
      <c r="L6" s="92">
        <f t="shared" si="6"/>
        <v>0</v>
      </c>
      <c r="M6" s="92">
        <f t="shared" si="6"/>
        <v>0</v>
      </c>
      <c r="N6" s="92">
        <f t="shared" si="6"/>
        <v>0</v>
      </c>
      <c r="O6" s="92">
        <f t="shared" si="6"/>
        <v>0</v>
      </c>
      <c r="P6" s="92">
        <f t="shared" si="6"/>
        <v>0</v>
      </c>
      <c r="Q6" s="92">
        <f t="shared" si="6"/>
        <v>0</v>
      </c>
      <c r="R6" s="92">
        <f t="shared" si="6"/>
        <v>0</v>
      </c>
      <c r="S6" s="92">
        <f t="shared" si="6"/>
        <v>0</v>
      </c>
      <c r="T6" s="92">
        <f t="shared" si="6"/>
        <v>0</v>
      </c>
      <c r="U6" s="92">
        <f t="shared" si="6"/>
        <v>0</v>
      </c>
      <c r="V6" s="92">
        <f t="shared" si="6"/>
        <v>0</v>
      </c>
      <c r="W6" s="92">
        <f t="shared" si="6"/>
        <v>0</v>
      </c>
      <c r="X6" s="92">
        <f t="shared" si="6"/>
        <v>0</v>
      </c>
      <c r="Y6" s="92">
        <f t="shared" si="6"/>
        <v>0</v>
      </c>
      <c r="Z6" s="92">
        <f t="shared" si="6"/>
        <v>0</v>
      </c>
      <c r="AA6" s="92">
        <f t="shared" si="6"/>
        <v>0</v>
      </c>
      <c r="AB6" s="92">
        <f t="shared" si="6"/>
        <v>0</v>
      </c>
      <c r="AC6" s="92">
        <f t="shared" si="6"/>
        <v>0</v>
      </c>
      <c r="AD6" s="92">
        <f t="shared" si="6"/>
        <v>0</v>
      </c>
      <c r="AE6" s="92">
        <f t="shared" si="6"/>
        <v>0</v>
      </c>
      <c r="AF6" s="92">
        <f t="shared" si="6"/>
        <v>0</v>
      </c>
      <c r="AG6" s="92">
        <f t="shared" si="6"/>
        <v>0</v>
      </c>
      <c r="AH6" s="92">
        <f t="shared" si="6"/>
        <v>0</v>
      </c>
      <c r="AI6" s="92">
        <f t="shared" si="6"/>
        <v>0</v>
      </c>
      <c r="AJ6" s="92">
        <f t="shared" si="6"/>
        <v>0</v>
      </c>
      <c r="AK6" s="92">
        <f t="shared" si="6"/>
        <v>0</v>
      </c>
      <c r="AL6" s="92">
        <f t="shared" si="6"/>
        <v>0</v>
      </c>
      <c r="AM6" s="92">
        <f t="shared" si="6"/>
        <v>0</v>
      </c>
      <c r="AN6" s="92">
        <f t="shared" si="6"/>
        <v>0</v>
      </c>
      <c r="AO6" s="92">
        <f t="shared" si="6"/>
        <v>0</v>
      </c>
      <c r="AP6" s="92">
        <f t="shared" si="6"/>
        <v>0</v>
      </c>
      <c r="AQ6" s="92">
        <f t="shared" si="6"/>
        <v>0</v>
      </c>
      <c r="AR6" s="92">
        <f t="shared" si="6"/>
        <v>0</v>
      </c>
      <c r="AS6" s="92">
        <f t="shared" si="6"/>
        <v>0</v>
      </c>
      <c r="AT6" s="92">
        <f t="shared" si="6"/>
        <v>0</v>
      </c>
      <c r="AU6" s="92">
        <f t="shared" si="6"/>
        <v>0</v>
      </c>
      <c r="AV6" s="92">
        <f t="shared" si="6"/>
        <v>0</v>
      </c>
      <c r="AW6" s="92">
        <f t="shared" si="6"/>
        <v>0</v>
      </c>
      <c r="AX6" s="92">
        <f t="shared" si="6"/>
        <v>0</v>
      </c>
      <c r="AY6" s="92">
        <f t="shared" si="6"/>
        <v>0</v>
      </c>
      <c r="AZ6" s="92">
        <f t="shared" si="6"/>
        <v>0</v>
      </c>
      <c r="BA6" s="92">
        <f t="shared" si="6"/>
        <v>0</v>
      </c>
      <c r="BB6" s="92">
        <f t="shared" si="6"/>
        <v>0</v>
      </c>
      <c r="BC6" s="92">
        <f t="shared" si="6"/>
        <v>0</v>
      </c>
      <c r="BD6" s="92">
        <f t="shared" si="6"/>
        <v>0</v>
      </c>
      <c r="BE6" s="92">
        <f t="shared" si="6"/>
        <v>0</v>
      </c>
      <c r="BF6" s="92">
        <f t="shared" si="6"/>
        <v>0</v>
      </c>
      <c r="BG6" s="92">
        <f t="shared" si="6"/>
        <v>0</v>
      </c>
      <c r="BH6" s="92">
        <f t="shared" si="6"/>
        <v>0</v>
      </c>
      <c r="BI6" s="92">
        <f t="shared" si="6"/>
        <v>0</v>
      </c>
      <c r="BJ6" s="92">
        <f t="shared" si="6"/>
        <v>0</v>
      </c>
      <c r="BK6" s="92">
        <f t="shared" si="6"/>
        <v>0</v>
      </c>
      <c r="BL6" s="92">
        <f t="shared" si="6"/>
        <v>0</v>
      </c>
      <c r="BM6" s="92">
        <f t="shared" si="6"/>
        <v>0</v>
      </c>
      <c r="BN6" s="92">
        <f t="shared" si="6"/>
        <v>0</v>
      </c>
      <c r="BO6" s="92">
        <f t="shared" si="6"/>
        <v>0</v>
      </c>
      <c r="BP6" s="92">
        <f t="shared" si="6"/>
        <v>0</v>
      </c>
      <c r="BQ6" s="92">
        <f t="shared" si="6"/>
        <v>0</v>
      </c>
      <c r="BR6" s="92">
        <f t="shared" si="6"/>
        <v>0</v>
      </c>
      <c r="BS6" s="92">
        <f t="shared" ref="BS6:CJ6" si="7">BS10</f>
        <v>0</v>
      </c>
      <c r="BT6" s="92">
        <f t="shared" si="7"/>
        <v>0</v>
      </c>
      <c r="BU6" s="92">
        <f t="shared" si="7"/>
        <v>0</v>
      </c>
      <c r="BV6" s="92">
        <f t="shared" si="7"/>
        <v>0</v>
      </c>
      <c r="BW6" s="92">
        <f t="shared" si="7"/>
        <v>0</v>
      </c>
      <c r="BX6" s="92">
        <f t="shared" si="7"/>
        <v>0</v>
      </c>
      <c r="BY6" s="92">
        <f t="shared" si="7"/>
        <v>0</v>
      </c>
      <c r="BZ6" s="92">
        <f t="shared" si="7"/>
        <v>0</v>
      </c>
      <c r="CA6" s="92">
        <f t="shared" si="7"/>
        <v>0</v>
      </c>
      <c r="CB6" s="92">
        <f t="shared" si="7"/>
        <v>0</v>
      </c>
      <c r="CC6" s="92">
        <f t="shared" si="7"/>
        <v>0</v>
      </c>
      <c r="CD6" s="92">
        <f t="shared" si="7"/>
        <v>0</v>
      </c>
      <c r="CE6" s="92">
        <f t="shared" si="7"/>
        <v>0</v>
      </c>
      <c r="CF6" s="92">
        <f t="shared" si="7"/>
        <v>0</v>
      </c>
      <c r="CG6" s="92">
        <f t="shared" si="7"/>
        <v>0</v>
      </c>
      <c r="CH6" s="92">
        <f t="shared" si="7"/>
        <v>0</v>
      </c>
      <c r="CI6" s="92">
        <f t="shared" si="7"/>
        <v>0</v>
      </c>
      <c r="CJ6" s="92">
        <f t="shared" si="7"/>
        <v>0</v>
      </c>
      <c r="CK6" s="92">
        <f t="shared" ref="CK6:DR6" si="8">CK10</f>
        <v>0</v>
      </c>
      <c r="CL6" s="92">
        <f t="shared" si="8"/>
        <v>0</v>
      </c>
      <c r="CM6" s="92">
        <f t="shared" si="8"/>
        <v>0</v>
      </c>
      <c r="CN6" s="92">
        <f t="shared" si="8"/>
        <v>0</v>
      </c>
      <c r="CO6" s="92">
        <f t="shared" si="8"/>
        <v>0</v>
      </c>
      <c r="CP6" s="92">
        <f t="shared" si="8"/>
        <v>0</v>
      </c>
      <c r="CQ6" s="92">
        <f t="shared" si="8"/>
        <v>0</v>
      </c>
      <c r="CR6" s="92">
        <f t="shared" si="8"/>
        <v>0</v>
      </c>
      <c r="CS6" s="92">
        <f t="shared" si="8"/>
        <v>0</v>
      </c>
      <c r="CT6" s="92">
        <f t="shared" si="8"/>
        <v>0</v>
      </c>
      <c r="CU6" s="92">
        <f t="shared" si="8"/>
        <v>0</v>
      </c>
      <c r="CV6" s="92">
        <f t="shared" si="8"/>
        <v>0</v>
      </c>
      <c r="CW6" s="92">
        <f t="shared" si="8"/>
        <v>0</v>
      </c>
      <c r="CX6" s="92">
        <f t="shared" si="8"/>
        <v>0</v>
      </c>
      <c r="CY6" s="92">
        <f t="shared" si="8"/>
        <v>0</v>
      </c>
      <c r="CZ6" s="92">
        <f t="shared" si="8"/>
        <v>0</v>
      </c>
      <c r="DA6" s="92">
        <f t="shared" si="8"/>
        <v>0</v>
      </c>
      <c r="DB6" s="92">
        <f t="shared" si="8"/>
        <v>0</v>
      </c>
      <c r="DC6" s="92">
        <f t="shared" si="8"/>
        <v>0</v>
      </c>
      <c r="DD6" s="92">
        <f t="shared" si="8"/>
        <v>0</v>
      </c>
      <c r="DE6" s="92">
        <f t="shared" si="8"/>
        <v>0</v>
      </c>
      <c r="DF6" s="92">
        <f t="shared" si="8"/>
        <v>0</v>
      </c>
      <c r="DG6" s="92">
        <f t="shared" si="8"/>
        <v>0</v>
      </c>
      <c r="DH6" s="92">
        <f t="shared" si="8"/>
        <v>0</v>
      </c>
      <c r="DI6" s="92">
        <f t="shared" si="8"/>
        <v>0</v>
      </c>
      <c r="DJ6" s="92">
        <f t="shared" si="8"/>
        <v>0</v>
      </c>
      <c r="DK6" s="92">
        <f t="shared" si="8"/>
        <v>0</v>
      </c>
      <c r="DL6" s="92">
        <f t="shared" si="8"/>
        <v>0</v>
      </c>
      <c r="DM6" s="92">
        <f t="shared" si="8"/>
        <v>0</v>
      </c>
      <c r="DN6" s="92">
        <f t="shared" si="8"/>
        <v>0</v>
      </c>
      <c r="DO6" s="92">
        <f t="shared" si="8"/>
        <v>0</v>
      </c>
      <c r="DP6" s="92">
        <f t="shared" si="8"/>
        <v>0</v>
      </c>
      <c r="DQ6" s="92">
        <f t="shared" si="8"/>
        <v>0</v>
      </c>
      <c r="DR6" s="92">
        <f t="shared" si="8"/>
        <v>0</v>
      </c>
    </row>
    <row r="7" spans="1:122" x14ac:dyDescent="0.25">
      <c r="B7" s="45" t="s">
        <v>47</v>
      </c>
      <c r="C7" s="92">
        <f>SUM(C35:C47,C50:C62,C65:C77,C80:C92)</f>
        <v>0</v>
      </c>
      <c r="D7" s="92">
        <f>SUM(D35:D47,D50:D62,D65:D77,D80:D92)</f>
        <v>0</v>
      </c>
      <c r="E7" s="92">
        <f>SUM(E11:E14)</f>
        <v>0</v>
      </c>
      <c r="F7" s="92">
        <f>SUM(F11:F14)</f>
        <v>0</v>
      </c>
      <c r="G7" s="92">
        <f t="shared" ref="G7:BR7" si="9">SUM(G11:G14)</f>
        <v>5973.5</v>
      </c>
      <c r="H7" s="92">
        <f t="shared" si="9"/>
        <v>9060.7999999999993</v>
      </c>
      <c r="I7" s="92">
        <f t="shared" si="9"/>
        <v>9060.7999999999993</v>
      </c>
      <c r="J7" s="92">
        <f t="shared" si="9"/>
        <v>9060.7999999999993</v>
      </c>
      <c r="K7" s="92">
        <f t="shared" si="9"/>
        <v>9060.7999999999993</v>
      </c>
      <c r="L7" s="92">
        <f t="shared" si="9"/>
        <v>0</v>
      </c>
      <c r="M7" s="92">
        <f t="shared" si="9"/>
        <v>0</v>
      </c>
      <c r="N7" s="92">
        <f t="shared" si="9"/>
        <v>0</v>
      </c>
      <c r="O7" s="92">
        <f t="shared" si="9"/>
        <v>0</v>
      </c>
      <c r="P7" s="92">
        <f t="shared" si="9"/>
        <v>0</v>
      </c>
      <c r="Q7" s="92">
        <f t="shared" si="9"/>
        <v>0</v>
      </c>
      <c r="R7" s="92">
        <f t="shared" si="9"/>
        <v>0</v>
      </c>
      <c r="S7" s="92">
        <f t="shared" si="9"/>
        <v>0</v>
      </c>
      <c r="T7" s="92">
        <f t="shared" si="9"/>
        <v>0</v>
      </c>
      <c r="U7" s="92">
        <f t="shared" si="9"/>
        <v>0</v>
      </c>
      <c r="V7" s="92">
        <f t="shared" si="9"/>
        <v>0</v>
      </c>
      <c r="W7" s="92">
        <f t="shared" si="9"/>
        <v>0</v>
      </c>
      <c r="X7" s="92">
        <f t="shared" si="9"/>
        <v>0</v>
      </c>
      <c r="Y7" s="92">
        <f t="shared" si="9"/>
        <v>0</v>
      </c>
      <c r="Z7" s="92">
        <f t="shared" si="9"/>
        <v>0</v>
      </c>
      <c r="AA7" s="92">
        <f t="shared" si="9"/>
        <v>0</v>
      </c>
      <c r="AB7" s="92">
        <f t="shared" si="9"/>
        <v>0</v>
      </c>
      <c r="AC7" s="92">
        <f t="shared" si="9"/>
        <v>0</v>
      </c>
      <c r="AD7" s="92">
        <f t="shared" si="9"/>
        <v>0</v>
      </c>
      <c r="AE7" s="92">
        <f t="shared" si="9"/>
        <v>0</v>
      </c>
      <c r="AF7" s="92">
        <f t="shared" si="9"/>
        <v>0</v>
      </c>
      <c r="AG7" s="92">
        <f t="shared" si="9"/>
        <v>0</v>
      </c>
      <c r="AH7" s="92">
        <f t="shared" si="9"/>
        <v>0</v>
      </c>
      <c r="AI7" s="92">
        <f t="shared" si="9"/>
        <v>0</v>
      </c>
      <c r="AJ7" s="92">
        <f t="shared" si="9"/>
        <v>0</v>
      </c>
      <c r="AK7" s="92">
        <f t="shared" si="9"/>
        <v>0</v>
      </c>
      <c r="AL7" s="92">
        <f t="shared" si="9"/>
        <v>0</v>
      </c>
      <c r="AM7" s="92">
        <f t="shared" si="9"/>
        <v>0</v>
      </c>
      <c r="AN7" s="92">
        <f t="shared" si="9"/>
        <v>0</v>
      </c>
      <c r="AO7" s="92">
        <f t="shared" si="9"/>
        <v>0</v>
      </c>
      <c r="AP7" s="92">
        <f t="shared" si="9"/>
        <v>0</v>
      </c>
      <c r="AQ7" s="92">
        <f t="shared" si="9"/>
        <v>0</v>
      </c>
      <c r="AR7" s="92">
        <f t="shared" si="9"/>
        <v>0</v>
      </c>
      <c r="AS7" s="92">
        <f t="shared" si="9"/>
        <v>0</v>
      </c>
      <c r="AT7" s="92">
        <f t="shared" si="9"/>
        <v>0</v>
      </c>
      <c r="AU7" s="92">
        <f t="shared" si="9"/>
        <v>0</v>
      </c>
      <c r="AV7" s="92">
        <f t="shared" si="9"/>
        <v>0</v>
      </c>
      <c r="AW7" s="92">
        <f t="shared" si="9"/>
        <v>0</v>
      </c>
      <c r="AX7" s="92">
        <f t="shared" si="9"/>
        <v>0</v>
      </c>
      <c r="AY7" s="92">
        <f t="shared" si="9"/>
        <v>0</v>
      </c>
      <c r="AZ7" s="92">
        <f t="shared" si="9"/>
        <v>0</v>
      </c>
      <c r="BA7" s="92">
        <f t="shared" si="9"/>
        <v>0</v>
      </c>
      <c r="BB7" s="92">
        <f t="shared" si="9"/>
        <v>0</v>
      </c>
      <c r="BC7" s="92">
        <f t="shared" si="9"/>
        <v>0</v>
      </c>
      <c r="BD7" s="92">
        <f t="shared" si="9"/>
        <v>0</v>
      </c>
      <c r="BE7" s="92">
        <f t="shared" si="9"/>
        <v>0</v>
      </c>
      <c r="BF7" s="92">
        <f t="shared" si="9"/>
        <v>0</v>
      </c>
      <c r="BG7" s="92">
        <f t="shared" si="9"/>
        <v>0</v>
      </c>
      <c r="BH7" s="92">
        <f t="shared" si="9"/>
        <v>0</v>
      </c>
      <c r="BI7" s="92">
        <f t="shared" si="9"/>
        <v>0</v>
      </c>
      <c r="BJ7" s="92">
        <f t="shared" si="9"/>
        <v>0</v>
      </c>
      <c r="BK7" s="92">
        <f t="shared" si="9"/>
        <v>0</v>
      </c>
      <c r="BL7" s="92">
        <f t="shared" si="9"/>
        <v>0</v>
      </c>
      <c r="BM7" s="92">
        <f t="shared" si="9"/>
        <v>0</v>
      </c>
      <c r="BN7" s="92">
        <f t="shared" si="9"/>
        <v>0</v>
      </c>
      <c r="BO7" s="92">
        <f t="shared" si="9"/>
        <v>0</v>
      </c>
      <c r="BP7" s="92">
        <f t="shared" si="9"/>
        <v>0</v>
      </c>
      <c r="BQ7" s="92">
        <f t="shared" si="9"/>
        <v>0</v>
      </c>
      <c r="BR7" s="92">
        <f t="shared" si="9"/>
        <v>0</v>
      </c>
      <c r="BS7" s="92">
        <f t="shared" ref="BS7:CJ7" si="10">SUM(BS11:BS14)</f>
        <v>0</v>
      </c>
      <c r="BT7" s="92">
        <f t="shared" si="10"/>
        <v>0</v>
      </c>
      <c r="BU7" s="92">
        <f t="shared" si="10"/>
        <v>0</v>
      </c>
      <c r="BV7" s="92">
        <f t="shared" si="10"/>
        <v>0</v>
      </c>
      <c r="BW7" s="92">
        <f t="shared" si="10"/>
        <v>0</v>
      </c>
      <c r="BX7" s="92">
        <f t="shared" si="10"/>
        <v>0</v>
      </c>
      <c r="BY7" s="92">
        <f t="shared" si="10"/>
        <v>0</v>
      </c>
      <c r="BZ7" s="92">
        <f t="shared" si="10"/>
        <v>0</v>
      </c>
      <c r="CA7" s="92">
        <f t="shared" si="10"/>
        <v>0</v>
      </c>
      <c r="CB7" s="92">
        <f t="shared" si="10"/>
        <v>0</v>
      </c>
      <c r="CC7" s="92">
        <f t="shared" si="10"/>
        <v>0</v>
      </c>
      <c r="CD7" s="92">
        <f t="shared" si="10"/>
        <v>0</v>
      </c>
      <c r="CE7" s="92">
        <f t="shared" si="10"/>
        <v>0</v>
      </c>
      <c r="CF7" s="92">
        <f t="shared" si="10"/>
        <v>0</v>
      </c>
      <c r="CG7" s="92">
        <f t="shared" si="10"/>
        <v>0</v>
      </c>
      <c r="CH7" s="92">
        <f t="shared" si="10"/>
        <v>0</v>
      </c>
      <c r="CI7" s="92">
        <f t="shared" si="10"/>
        <v>0</v>
      </c>
      <c r="CJ7" s="92">
        <f t="shared" si="10"/>
        <v>0</v>
      </c>
      <c r="CK7" s="92">
        <f t="shared" ref="CK7:DR7" si="11">SUM(CK11:CK14)</f>
        <v>0</v>
      </c>
      <c r="CL7" s="92">
        <f t="shared" si="11"/>
        <v>0</v>
      </c>
      <c r="CM7" s="92">
        <f t="shared" si="11"/>
        <v>0</v>
      </c>
      <c r="CN7" s="92">
        <f t="shared" si="11"/>
        <v>0</v>
      </c>
      <c r="CO7" s="92">
        <f t="shared" si="11"/>
        <v>0</v>
      </c>
      <c r="CP7" s="92">
        <f t="shared" si="11"/>
        <v>0</v>
      </c>
      <c r="CQ7" s="92">
        <f t="shared" si="11"/>
        <v>0</v>
      </c>
      <c r="CR7" s="92">
        <f t="shared" si="11"/>
        <v>0</v>
      </c>
      <c r="CS7" s="92">
        <f t="shared" si="11"/>
        <v>0</v>
      </c>
      <c r="CT7" s="92">
        <f t="shared" si="11"/>
        <v>0</v>
      </c>
      <c r="CU7" s="92">
        <f t="shared" si="11"/>
        <v>0</v>
      </c>
      <c r="CV7" s="92">
        <f t="shared" si="11"/>
        <v>0</v>
      </c>
      <c r="CW7" s="92">
        <f t="shared" si="11"/>
        <v>0</v>
      </c>
      <c r="CX7" s="92">
        <f t="shared" si="11"/>
        <v>0</v>
      </c>
      <c r="CY7" s="92">
        <f t="shared" si="11"/>
        <v>0</v>
      </c>
      <c r="CZ7" s="92">
        <f t="shared" si="11"/>
        <v>0</v>
      </c>
      <c r="DA7" s="92">
        <f t="shared" si="11"/>
        <v>0</v>
      </c>
      <c r="DB7" s="92">
        <f t="shared" si="11"/>
        <v>0</v>
      </c>
      <c r="DC7" s="92">
        <f t="shared" si="11"/>
        <v>0</v>
      </c>
      <c r="DD7" s="92">
        <f t="shared" si="11"/>
        <v>0</v>
      </c>
      <c r="DE7" s="92">
        <f t="shared" si="11"/>
        <v>0</v>
      </c>
      <c r="DF7" s="92">
        <f t="shared" si="11"/>
        <v>0</v>
      </c>
      <c r="DG7" s="92">
        <f t="shared" si="11"/>
        <v>0</v>
      </c>
      <c r="DH7" s="92">
        <f t="shared" si="11"/>
        <v>0</v>
      </c>
      <c r="DI7" s="92">
        <f t="shared" si="11"/>
        <v>0</v>
      </c>
      <c r="DJ7" s="92">
        <f t="shared" si="11"/>
        <v>0</v>
      </c>
      <c r="DK7" s="92">
        <f t="shared" si="11"/>
        <v>0</v>
      </c>
      <c r="DL7" s="92">
        <f t="shared" si="11"/>
        <v>0</v>
      </c>
      <c r="DM7" s="92">
        <f t="shared" si="11"/>
        <v>0</v>
      </c>
      <c r="DN7" s="92">
        <f t="shared" si="11"/>
        <v>0</v>
      </c>
      <c r="DO7" s="92">
        <f t="shared" si="11"/>
        <v>0</v>
      </c>
      <c r="DP7" s="92">
        <f t="shared" si="11"/>
        <v>0</v>
      </c>
      <c r="DQ7" s="92">
        <f t="shared" si="11"/>
        <v>0</v>
      </c>
      <c r="DR7" s="92">
        <f t="shared" si="11"/>
        <v>0</v>
      </c>
    </row>
    <row r="8" spans="1:122" ht="15.75" thickBot="1" x14ac:dyDescent="0.3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</row>
    <row r="9" spans="1:122" x14ac:dyDescent="0.25">
      <c r="A9" s="180" t="s">
        <v>59</v>
      </c>
      <c r="B9" s="74" t="s">
        <v>62</v>
      </c>
      <c r="C9" s="51">
        <f>'KWh (Cumulative) NLI'!C9</f>
        <v>43466</v>
      </c>
      <c r="D9" s="51">
        <f>'KWh (Cumulative) NLI'!D9</f>
        <v>43497</v>
      </c>
      <c r="E9" s="51">
        <f>'KWh (Cumulative) NLI'!E9</f>
        <v>43525</v>
      </c>
      <c r="F9" s="51">
        <f>'KWh (Cumulative) NLI'!F9</f>
        <v>43556</v>
      </c>
      <c r="G9" s="51">
        <f>'KWh (Cumulative) NLI'!G9</f>
        <v>43586</v>
      </c>
      <c r="H9" s="51">
        <f>'KWh (Cumulative) NLI'!H9</f>
        <v>43617</v>
      </c>
      <c r="I9" s="51">
        <f>'KWh (Cumulative) NLI'!I9</f>
        <v>43647</v>
      </c>
      <c r="J9" s="51">
        <f>'KWh (Cumulative) NLI'!J9</f>
        <v>43678</v>
      </c>
      <c r="K9" s="51">
        <f>'KWh (Cumulative) NLI'!K9</f>
        <v>43709</v>
      </c>
      <c r="L9" s="51">
        <f>'KWh (Cumulative) NLI'!L9</f>
        <v>43739</v>
      </c>
      <c r="M9" s="51">
        <f>'KWh (Cumulative) NLI'!M9</f>
        <v>43770</v>
      </c>
      <c r="N9" s="51">
        <f>'KWh (Cumulative) NLI'!N9</f>
        <v>43800</v>
      </c>
      <c r="O9" s="51">
        <f>'KWh (Cumulative) NLI'!O9</f>
        <v>43831</v>
      </c>
      <c r="P9" s="51">
        <f>'KWh (Cumulative) NLI'!P9</f>
        <v>43862</v>
      </c>
      <c r="Q9" s="51">
        <f>'KWh (Cumulative) NLI'!Q9</f>
        <v>43891</v>
      </c>
      <c r="R9" s="51">
        <f>'KWh (Cumulative) NLI'!R9</f>
        <v>43922</v>
      </c>
      <c r="S9" s="51">
        <f>'KWh (Cumulative) NLI'!S9</f>
        <v>43952</v>
      </c>
      <c r="T9" s="51">
        <f>'KWh (Cumulative) NLI'!T9</f>
        <v>43983</v>
      </c>
      <c r="U9" s="51">
        <f>'KWh (Cumulative) NLI'!U9</f>
        <v>44013</v>
      </c>
      <c r="V9" s="51">
        <f>'KWh (Cumulative) NLI'!V9</f>
        <v>44044</v>
      </c>
      <c r="W9" s="51">
        <f>'KWh (Cumulative) NLI'!W9</f>
        <v>44075</v>
      </c>
      <c r="X9" s="51">
        <f>'KWh (Cumulative) NLI'!X9</f>
        <v>44105</v>
      </c>
      <c r="Y9" s="51">
        <f>'KWh (Cumulative) NLI'!Y9</f>
        <v>44136</v>
      </c>
      <c r="Z9" s="51">
        <f>'KWh (Cumulative) NLI'!Z9</f>
        <v>44166</v>
      </c>
      <c r="AA9" s="51">
        <f>'KWh (Cumulative) NLI'!AA9</f>
        <v>44197</v>
      </c>
      <c r="AB9" s="51">
        <f>'KWh (Cumulative) NLI'!AB9</f>
        <v>44228</v>
      </c>
      <c r="AC9" s="51">
        <f>'KWh (Cumulative) NLI'!AC9</f>
        <v>44256</v>
      </c>
      <c r="AD9" s="51">
        <f>'KWh (Cumulative) NLI'!AD9</f>
        <v>44287</v>
      </c>
      <c r="AE9" s="51">
        <f>'KWh (Cumulative) NLI'!AE9</f>
        <v>44317</v>
      </c>
      <c r="AF9" s="51">
        <f>'KWh (Cumulative) NLI'!AF9</f>
        <v>44348</v>
      </c>
      <c r="AG9" s="51">
        <f>'KWh (Cumulative) NLI'!AG9</f>
        <v>44378</v>
      </c>
      <c r="AH9" s="51">
        <f>'KWh (Cumulative) NLI'!AH9</f>
        <v>44409</v>
      </c>
      <c r="AI9" s="51">
        <f>'KWh (Cumulative) NLI'!AI9</f>
        <v>44440</v>
      </c>
      <c r="AJ9" s="51">
        <f>'KWh (Cumulative) NLI'!AJ9</f>
        <v>44470</v>
      </c>
      <c r="AK9" s="51">
        <f>'KWh (Cumulative) NLI'!AK9</f>
        <v>44501</v>
      </c>
      <c r="AL9" s="51">
        <f>'KWh (Cumulative) NLI'!AL9</f>
        <v>44531</v>
      </c>
      <c r="AM9" s="51">
        <f>'KWh (Cumulative) NLI'!AM9</f>
        <v>44562</v>
      </c>
      <c r="AN9" s="51">
        <f>'KWh (Cumulative) NLI'!AN9</f>
        <v>44593</v>
      </c>
      <c r="AO9" s="51">
        <f>'KWh (Cumulative) NLI'!AO9</f>
        <v>44621</v>
      </c>
      <c r="AP9" s="51">
        <f>'KWh (Cumulative) NLI'!AP9</f>
        <v>44652</v>
      </c>
      <c r="AQ9" s="51">
        <f>'KWh (Cumulative) NLI'!AQ9</f>
        <v>44682</v>
      </c>
      <c r="AR9" s="51">
        <f>'KWh (Cumulative) NLI'!AR9</f>
        <v>44713</v>
      </c>
      <c r="AS9" s="51">
        <f>'KWh (Cumulative) NLI'!AS9</f>
        <v>44743</v>
      </c>
      <c r="AT9" s="51">
        <f>'KWh (Cumulative) NLI'!AT9</f>
        <v>44774</v>
      </c>
      <c r="AU9" s="51">
        <f>'KWh (Cumulative) NLI'!AU9</f>
        <v>44805</v>
      </c>
      <c r="AV9" s="51">
        <f>'KWh (Cumulative) NLI'!AV9</f>
        <v>44835</v>
      </c>
      <c r="AW9" s="51">
        <f>'KWh (Cumulative) NLI'!AW9</f>
        <v>44866</v>
      </c>
      <c r="AX9" s="51">
        <f>'KWh (Cumulative) NLI'!AX9</f>
        <v>44896</v>
      </c>
      <c r="AY9" s="51">
        <f>'KWh (Cumulative) NLI'!AY9</f>
        <v>44927</v>
      </c>
      <c r="AZ9" s="51">
        <f>'KWh (Cumulative) NLI'!AZ9</f>
        <v>44958</v>
      </c>
      <c r="BA9" s="51">
        <f>'KWh (Cumulative) NLI'!BA9</f>
        <v>44986</v>
      </c>
      <c r="BB9" s="51">
        <f>'KWh (Cumulative) NLI'!BB9</f>
        <v>45017</v>
      </c>
      <c r="BC9" s="51">
        <f>'KWh (Cumulative) NLI'!BC9</f>
        <v>45047</v>
      </c>
      <c r="BD9" s="51">
        <f>'KWh (Cumulative) NLI'!BD9</f>
        <v>45078</v>
      </c>
      <c r="BE9" s="51">
        <f>'KWh (Cumulative) NLI'!BE9</f>
        <v>45108</v>
      </c>
      <c r="BF9" s="51">
        <f>'KWh (Cumulative) NLI'!BF9</f>
        <v>45139</v>
      </c>
      <c r="BG9" s="51">
        <f>'KWh (Cumulative) NLI'!BG9</f>
        <v>45170</v>
      </c>
      <c r="BH9" s="51">
        <f>'KWh (Cumulative) NLI'!BH9</f>
        <v>45200</v>
      </c>
      <c r="BI9" s="51">
        <f>'KWh (Cumulative) NLI'!BI9</f>
        <v>45231</v>
      </c>
      <c r="BJ9" s="51">
        <f>'KWh (Cumulative) NLI'!BJ9</f>
        <v>45261</v>
      </c>
      <c r="BK9" s="51">
        <f>'KWh (Cumulative) NLI'!BK9</f>
        <v>45292</v>
      </c>
      <c r="BL9" s="51">
        <f>'KWh (Cumulative) NLI'!BL9</f>
        <v>45323</v>
      </c>
      <c r="BM9" s="51">
        <f>'KWh (Cumulative) NLI'!BM9</f>
        <v>45352</v>
      </c>
      <c r="BN9" s="51">
        <f>'KWh (Cumulative) NLI'!BN9</f>
        <v>45383</v>
      </c>
      <c r="BO9" s="51">
        <f>'KWh (Cumulative) NLI'!BO9</f>
        <v>45413</v>
      </c>
      <c r="BP9" s="51">
        <f>'KWh (Cumulative) NLI'!BP9</f>
        <v>45444</v>
      </c>
      <c r="BQ9" s="51">
        <f>'KWh (Cumulative) NLI'!BQ9</f>
        <v>45474</v>
      </c>
      <c r="BR9" s="51">
        <f>'KWh (Cumulative) NLI'!BR9</f>
        <v>45505</v>
      </c>
      <c r="BS9" s="51">
        <f>'KWh (Cumulative) NLI'!BS9</f>
        <v>45536</v>
      </c>
      <c r="BT9" s="51">
        <f>'KWh (Cumulative) NLI'!BT9</f>
        <v>45566</v>
      </c>
      <c r="BU9" s="51">
        <f>'KWh (Cumulative) NLI'!BU9</f>
        <v>45597</v>
      </c>
      <c r="BV9" s="51">
        <f>'KWh (Cumulative) NLI'!BV9</f>
        <v>45627</v>
      </c>
      <c r="BW9" s="51">
        <f>'KWh (Cumulative) NLI'!BW9</f>
        <v>45658</v>
      </c>
      <c r="BX9" s="51">
        <f>'KWh (Cumulative) NLI'!BX9</f>
        <v>45689</v>
      </c>
      <c r="BY9" s="51">
        <f>'KWh (Cumulative) NLI'!BY9</f>
        <v>45717</v>
      </c>
      <c r="BZ9" s="51">
        <f>'KWh (Cumulative) NLI'!BZ9</f>
        <v>45748</v>
      </c>
      <c r="CA9" s="51">
        <f>'KWh (Cumulative) NLI'!CA9</f>
        <v>45778</v>
      </c>
      <c r="CB9" s="51">
        <f>'KWh (Cumulative) NLI'!CB9</f>
        <v>45809</v>
      </c>
      <c r="CC9" s="51">
        <f>'KWh (Cumulative) NLI'!CC9</f>
        <v>45839</v>
      </c>
      <c r="CD9" s="51">
        <f>'KWh (Cumulative) NLI'!CD9</f>
        <v>45870</v>
      </c>
      <c r="CE9" s="51">
        <f>'KWh (Cumulative) NLI'!CE9</f>
        <v>45901</v>
      </c>
      <c r="CF9" s="51">
        <f>'KWh (Cumulative) NLI'!CF9</f>
        <v>45931</v>
      </c>
      <c r="CG9" s="51">
        <f>'KWh (Cumulative) NLI'!CG9</f>
        <v>45962</v>
      </c>
      <c r="CH9" s="51">
        <f>'KWh (Cumulative) NLI'!CH9</f>
        <v>45992</v>
      </c>
      <c r="CI9" s="51">
        <f>'KWh (Cumulative) NLI'!CI9</f>
        <v>46023</v>
      </c>
      <c r="CJ9" s="51">
        <f>'KWh (Cumulative) NLI'!CJ9</f>
        <v>46054</v>
      </c>
      <c r="CK9" s="51">
        <f>'KWh (Cumulative) NLI'!CK9</f>
        <v>46082</v>
      </c>
      <c r="CL9" s="51">
        <f>'KWh (Cumulative) NLI'!CL9</f>
        <v>46113</v>
      </c>
      <c r="CM9" s="51">
        <f>'KWh (Cumulative) NLI'!CM9</f>
        <v>46143</v>
      </c>
      <c r="CN9" s="51">
        <f>'KWh (Cumulative) NLI'!CN9</f>
        <v>46174</v>
      </c>
      <c r="CO9" s="51">
        <f>'KWh (Cumulative) NLI'!CO9</f>
        <v>46204</v>
      </c>
      <c r="CP9" s="51">
        <f>'KWh (Cumulative) NLI'!CP9</f>
        <v>46235</v>
      </c>
      <c r="CQ9" s="51">
        <f>'KWh (Cumulative) NLI'!CQ9</f>
        <v>46266</v>
      </c>
      <c r="CR9" s="51">
        <f>'KWh (Cumulative) NLI'!CR9</f>
        <v>46296</v>
      </c>
      <c r="CS9" s="51">
        <f>'KWh (Cumulative) NLI'!CS9</f>
        <v>46327</v>
      </c>
      <c r="CT9" s="51">
        <f>'KWh (Cumulative) NLI'!CT9</f>
        <v>46357</v>
      </c>
      <c r="CU9" s="51">
        <f>'KWh (Cumulative) NLI'!CU9</f>
        <v>46388</v>
      </c>
      <c r="CV9" s="51">
        <f>'KWh (Cumulative) NLI'!CV9</f>
        <v>46419</v>
      </c>
      <c r="CW9" s="51">
        <f>'KWh (Cumulative) NLI'!CW9</f>
        <v>46447</v>
      </c>
      <c r="CX9" s="51">
        <f>'KWh (Cumulative) NLI'!CX9</f>
        <v>46478</v>
      </c>
      <c r="CY9" s="51">
        <f>'KWh (Cumulative) NLI'!CY9</f>
        <v>46508</v>
      </c>
      <c r="CZ9" s="51">
        <f>'KWh (Cumulative) NLI'!CZ9</f>
        <v>46539</v>
      </c>
      <c r="DA9" s="51">
        <f>'KWh (Cumulative) NLI'!DA9</f>
        <v>46569</v>
      </c>
      <c r="DB9" s="51">
        <f>'KWh (Cumulative) NLI'!DB9</f>
        <v>46600</v>
      </c>
      <c r="DC9" s="51">
        <f>'KWh (Cumulative) NLI'!DC9</f>
        <v>46631</v>
      </c>
      <c r="DD9" s="51">
        <f>'KWh (Cumulative) NLI'!DD9</f>
        <v>46661</v>
      </c>
      <c r="DE9" s="51">
        <f>'KWh (Cumulative) NLI'!DE9</f>
        <v>46692</v>
      </c>
      <c r="DF9" s="51">
        <f>'KWh (Cumulative) NLI'!DF9</f>
        <v>46722</v>
      </c>
      <c r="DG9" s="51">
        <f>'KWh (Cumulative) NLI'!DG9</f>
        <v>46753</v>
      </c>
      <c r="DH9" s="51">
        <f>'KWh (Cumulative) NLI'!DH9</f>
        <v>46784</v>
      </c>
      <c r="DI9" s="51">
        <f>'KWh (Cumulative) NLI'!DI9</f>
        <v>46813</v>
      </c>
      <c r="DJ9" s="51">
        <f>'KWh (Cumulative) NLI'!DJ9</f>
        <v>46844</v>
      </c>
      <c r="DK9" s="51">
        <f>'KWh (Cumulative) NLI'!DK9</f>
        <v>46874</v>
      </c>
      <c r="DL9" s="51">
        <f>'KWh (Cumulative) NLI'!DL9</f>
        <v>46905</v>
      </c>
      <c r="DM9" s="51">
        <f>'KWh (Cumulative) NLI'!DM9</f>
        <v>46935</v>
      </c>
      <c r="DN9" s="51">
        <f>'KWh (Cumulative) NLI'!DN9</f>
        <v>46966</v>
      </c>
      <c r="DO9" s="51">
        <f>'KWh (Cumulative) NLI'!DO9</f>
        <v>46997</v>
      </c>
      <c r="DP9" s="51">
        <f>'KWh (Cumulative) NLI'!DP9</f>
        <v>47027</v>
      </c>
      <c r="DQ9" s="51">
        <f>'KWh (Cumulative) NLI'!DQ9</f>
        <v>47058</v>
      </c>
      <c r="DR9" s="51">
        <f>'KWh (Cumulative) NLI'!DR9</f>
        <v>47088</v>
      </c>
    </row>
    <row r="10" spans="1:122" x14ac:dyDescent="0.25">
      <c r="A10" s="181"/>
      <c r="B10" s="45" t="s">
        <v>37</v>
      </c>
      <c r="C10" s="92">
        <f t="shared" ref="C10:D10" si="12">ROUND(SUM(C23:C32),2)</f>
        <v>0</v>
      </c>
      <c r="D10" s="92">
        <f t="shared" si="12"/>
        <v>0</v>
      </c>
      <c r="E10" s="92">
        <f>ROUND(SUM(E23:E32),2)</f>
        <v>0</v>
      </c>
      <c r="F10" s="92">
        <f>ROUND(SUM(F23:F32),2)</f>
        <v>0</v>
      </c>
      <c r="G10" s="92">
        <f>ROUND(SUM(G23:G32),2)</f>
        <v>0</v>
      </c>
      <c r="H10" s="92">
        <f>ROUND(SUM(H23:H32),2)</f>
        <v>0</v>
      </c>
      <c r="I10" s="92">
        <f>ROUND(SUM(I23:I32),2)</f>
        <v>0</v>
      </c>
      <c r="J10" s="92">
        <f t="shared" ref="J10:P10" si="13">ROUND(SUM(J23:J32),2)</f>
        <v>0</v>
      </c>
      <c r="K10" s="92">
        <f t="shared" si="13"/>
        <v>0</v>
      </c>
      <c r="L10" s="92">
        <f t="shared" si="13"/>
        <v>0</v>
      </c>
      <c r="M10" s="92">
        <f t="shared" si="13"/>
        <v>0</v>
      </c>
      <c r="N10" s="92">
        <f t="shared" si="13"/>
        <v>0</v>
      </c>
      <c r="O10" s="92">
        <f t="shared" si="13"/>
        <v>0</v>
      </c>
      <c r="P10" s="92">
        <f t="shared" si="13"/>
        <v>0</v>
      </c>
      <c r="Q10" s="92">
        <f t="shared" ref="Q10:CB10" si="14">ROUND(SUM(Q23:Q32),2)</f>
        <v>0</v>
      </c>
      <c r="R10" s="92">
        <f t="shared" si="14"/>
        <v>0</v>
      </c>
      <c r="S10" s="92">
        <f t="shared" si="14"/>
        <v>0</v>
      </c>
      <c r="T10" s="92">
        <f t="shared" si="14"/>
        <v>0</v>
      </c>
      <c r="U10" s="92">
        <f t="shared" si="14"/>
        <v>0</v>
      </c>
      <c r="V10" s="92">
        <f t="shared" si="14"/>
        <v>0</v>
      </c>
      <c r="W10" s="92">
        <f t="shared" si="14"/>
        <v>0</v>
      </c>
      <c r="X10" s="92">
        <f t="shared" si="14"/>
        <v>0</v>
      </c>
      <c r="Y10" s="92">
        <f t="shared" si="14"/>
        <v>0</v>
      </c>
      <c r="Z10" s="92">
        <f t="shared" si="14"/>
        <v>0</v>
      </c>
      <c r="AA10" s="92">
        <f t="shared" si="14"/>
        <v>0</v>
      </c>
      <c r="AB10" s="92">
        <f t="shared" si="14"/>
        <v>0</v>
      </c>
      <c r="AC10" s="92">
        <f t="shared" si="14"/>
        <v>0</v>
      </c>
      <c r="AD10" s="92">
        <f t="shared" si="14"/>
        <v>0</v>
      </c>
      <c r="AE10" s="92">
        <f t="shared" si="14"/>
        <v>0</v>
      </c>
      <c r="AF10" s="92">
        <f t="shared" si="14"/>
        <v>0</v>
      </c>
      <c r="AG10" s="92">
        <f t="shared" si="14"/>
        <v>0</v>
      </c>
      <c r="AH10" s="92">
        <f t="shared" si="14"/>
        <v>0</v>
      </c>
      <c r="AI10" s="92">
        <f t="shared" si="14"/>
        <v>0</v>
      </c>
      <c r="AJ10" s="92">
        <f t="shared" si="14"/>
        <v>0</v>
      </c>
      <c r="AK10" s="92">
        <f t="shared" si="14"/>
        <v>0</v>
      </c>
      <c r="AL10" s="92">
        <f t="shared" si="14"/>
        <v>0</v>
      </c>
      <c r="AM10" s="92">
        <f t="shared" si="14"/>
        <v>0</v>
      </c>
      <c r="AN10" s="92">
        <f t="shared" si="14"/>
        <v>0</v>
      </c>
      <c r="AO10" s="92">
        <f t="shared" si="14"/>
        <v>0</v>
      </c>
      <c r="AP10" s="92">
        <f t="shared" si="14"/>
        <v>0</v>
      </c>
      <c r="AQ10" s="92">
        <f t="shared" si="14"/>
        <v>0</v>
      </c>
      <c r="AR10" s="92">
        <f t="shared" si="14"/>
        <v>0</v>
      </c>
      <c r="AS10" s="92">
        <f t="shared" si="14"/>
        <v>0</v>
      </c>
      <c r="AT10" s="92">
        <f t="shared" si="14"/>
        <v>0</v>
      </c>
      <c r="AU10" s="92">
        <f t="shared" si="14"/>
        <v>0</v>
      </c>
      <c r="AV10" s="92">
        <f t="shared" si="14"/>
        <v>0</v>
      </c>
      <c r="AW10" s="92">
        <f t="shared" si="14"/>
        <v>0</v>
      </c>
      <c r="AX10" s="92">
        <f t="shared" si="14"/>
        <v>0</v>
      </c>
      <c r="AY10" s="92">
        <f t="shared" si="14"/>
        <v>0</v>
      </c>
      <c r="AZ10" s="92">
        <f t="shared" si="14"/>
        <v>0</v>
      </c>
      <c r="BA10" s="92">
        <f t="shared" si="14"/>
        <v>0</v>
      </c>
      <c r="BB10" s="92">
        <f t="shared" si="14"/>
        <v>0</v>
      </c>
      <c r="BC10" s="92">
        <f t="shared" si="14"/>
        <v>0</v>
      </c>
      <c r="BD10" s="92">
        <f t="shared" si="14"/>
        <v>0</v>
      </c>
      <c r="BE10" s="92">
        <f t="shared" si="14"/>
        <v>0</v>
      </c>
      <c r="BF10" s="92">
        <f t="shared" si="14"/>
        <v>0</v>
      </c>
      <c r="BG10" s="92">
        <f t="shared" si="14"/>
        <v>0</v>
      </c>
      <c r="BH10" s="92">
        <f t="shared" si="14"/>
        <v>0</v>
      </c>
      <c r="BI10" s="92">
        <f t="shared" si="14"/>
        <v>0</v>
      </c>
      <c r="BJ10" s="92">
        <f t="shared" si="14"/>
        <v>0</v>
      </c>
      <c r="BK10" s="92">
        <f t="shared" si="14"/>
        <v>0</v>
      </c>
      <c r="BL10" s="92">
        <f t="shared" si="14"/>
        <v>0</v>
      </c>
      <c r="BM10" s="92">
        <f t="shared" si="14"/>
        <v>0</v>
      </c>
      <c r="BN10" s="92">
        <f t="shared" si="14"/>
        <v>0</v>
      </c>
      <c r="BO10" s="92">
        <f t="shared" si="14"/>
        <v>0</v>
      </c>
      <c r="BP10" s="92">
        <f t="shared" si="14"/>
        <v>0</v>
      </c>
      <c r="BQ10" s="92">
        <f t="shared" si="14"/>
        <v>0</v>
      </c>
      <c r="BR10" s="92">
        <f t="shared" si="14"/>
        <v>0</v>
      </c>
      <c r="BS10" s="92">
        <f t="shared" si="14"/>
        <v>0</v>
      </c>
      <c r="BT10" s="92">
        <f t="shared" si="14"/>
        <v>0</v>
      </c>
      <c r="BU10" s="92">
        <f t="shared" si="14"/>
        <v>0</v>
      </c>
      <c r="BV10" s="92">
        <f t="shared" si="14"/>
        <v>0</v>
      </c>
      <c r="BW10" s="92">
        <f t="shared" si="14"/>
        <v>0</v>
      </c>
      <c r="BX10" s="92">
        <f t="shared" si="14"/>
        <v>0</v>
      </c>
      <c r="BY10" s="92">
        <f t="shared" si="14"/>
        <v>0</v>
      </c>
      <c r="BZ10" s="92">
        <f t="shared" si="14"/>
        <v>0</v>
      </c>
      <c r="CA10" s="92">
        <f t="shared" si="14"/>
        <v>0</v>
      </c>
      <c r="CB10" s="92">
        <f t="shared" si="14"/>
        <v>0</v>
      </c>
      <c r="CC10" s="92">
        <f t="shared" ref="CC10:CJ10" si="15">ROUND(SUM(CC23:CC32),2)</f>
        <v>0</v>
      </c>
      <c r="CD10" s="92">
        <f t="shared" si="15"/>
        <v>0</v>
      </c>
      <c r="CE10" s="92">
        <f t="shared" si="15"/>
        <v>0</v>
      </c>
      <c r="CF10" s="92">
        <f t="shared" si="15"/>
        <v>0</v>
      </c>
      <c r="CG10" s="92">
        <f t="shared" si="15"/>
        <v>0</v>
      </c>
      <c r="CH10" s="92">
        <f t="shared" si="15"/>
        <v>0</v>
      </c>
      <c r="CI10" s="92">
        <f t="shared" si="15"/>
        <v>0</v>
      </c>
      <c r="CJ10" s="92">
        <f t="shared" si="15"/>
        <v>0</v>
      </c>
      <c r="CK10" s="92">
        <f t="shared" ref="CK10:DR10" si="16">ROUND(SUM(CK23:CK32),2)</f>
        <v>0</v>
      </c>
      <c r="CL10" s="92">
        <f t="shared" si="16"/>
        <v>0</v>
      </c>
      <c r="CM10" s="92">
        <f t="shared" si="16"/>
        <v>0</v>
      </c>
      <c r="CN10" s="92">
        <f t="shared" si="16"/>
        <v>0</v>
      </c>
      <c r="CO10" s="92">
        <f t="shared" si="16"/>
        <v>0</v>
      </c>
      <c r="CP10" s="92">
        <f t="shared" si="16"/>
        <v>0</v>
      </c>
      <c r="CQ10" s="92">
        <f t="shared" si="16"/>
        <v>0</v>
      </c>
      <c r="CR10" s="92">
        <f t="shared" si="16"/>
        <v>0</v>
      </c>
      <c r="CS10" s="92">
        <f t="shared" si="16"/>
        <v>0</v>
      </c>
      <c r="CT10" s="92">
        <f t="shared" si="16"/>
        <v>0</v>
      </c>
      <c r="CU10" s="92">
        <f t="shared" si="16"/>
        <v>0</v>
      </c>
      <c r="CV10" s="92">
        <f t="shared" si="16"/>
        <v>0</v>
      </c>
      <c r="CW10" s="92">
        <f t="shared" si="16"/>
        <v>0</v>
      </c>
      <c r="CX10" s="92">
        <f t="shared" si="16"/>
        <v>0</v>
      </c>
      <c r="CY10" s="92">
        <f t="shared" si="16"/>
        <v>0</v>
      </c>
      <c r="CZ10" s="92">
        <f t="shared" si="16"/>
        <v>0</v>
      </c>
      <c r="DA10" s="92">
        <f t="shared" si="16"/>
        <v>0</v>
      </c>
      <c r="DB10" s="92">
        <f t="shared" si="16"/>
        <v>0</v>
      </c>
      <c r="DC10" s="92">
        <f t="shared" si="16"/>
        <v>0</v>
      </c>
      <c r="DD10" s="92">
        <f t="shared" si="16"/>
        <v>0</v>
      </c>
      <c r="DE10" s="92">
        <f t="shared" si="16"/>
        <v>0</v>
      </c>
      <c r="DF10" s="92">
        <f t="shared" si="16"/>
        <v>0</v>
      </c>
      <c r="DG10" s="92">
        <f t="shared" si="16"/>
        <v>0</v>
      </c>
      <c r="DH10" s="92">
        <f t="shared" si="16"/>
        <v>0</v>
      </c>
      <c r="DI10" s="92">
        <f t="shared" si="16"/>
        <v>0</v>
      </c>
      <c r="DJ10" s="92">
        <f t="shared" si="16"/>
        <v>0</v>
      </c>
      <c r="DK10" s="92">
        <f t="shared" si="16"/>
        <v>0</v>
      </c>
      <c r="DL10" s="92">
        <f t="shared" si="16"/>
        <v>0</v>
      </c>
      <c r="DM10" s="92">
        <f t="shared" si="16"/>
        <v>0</v>
      </c>
      <c r="DN10" s="92">
        <f t="shared" si="16"/>
        <v>0</v>
      </c>
      <c r="DO10" s="92">
        <f t="shared" si="16"/>
        <v>0</v>
      </c>
      <c r="DP10" s="92">
        <f t="shared" si="16"/>
        <v>0</v>
      </c>
      <c r="DQ10" s="92">
        <f t="shared" si="16"/>
        <v>0</v>
      </c>
      <c r="DR10" s="92">
        <f t="shared" si="16"/>
        <v>0</v>
      </c>
    </row>
    <row r="11" spans="1:122" x14ac:dyDescent="0.25">
      <c r="A11" s="181"/>
      <c r="B11" s="45" t="s">
        <v>38</v>
      </c>
      <c r="C11" s="92">
        <f t="shared" ref="C11:D11" si="17">ROUND(SUM(C35:C47),2)</f>
        <v>0</v>
      </c>
      <c r="D11" s="92">
        <f t="shared" si="17"/>
        <v>0</v>
      </c>
      <c r="E11" s="92">
        <f>ROUND(SUM(E35:E47),2)</f>
        <v>0</v>
      </c>
      <c r="F11" s="92">
        <f>ROUND(SUM(F35:F47),2)</f>
        <v>0</v>
      </c>
      <c r="G11" s="92">
        <f>ROUND(SUM(G35:G47),2)</f>
        <v>0</v>
      </c>
      <c r="H11" s="92">
        <f>ROUND(SUM(H35:H47),2)</f>
        <v>0</v>
      </c>
      <c r="I11" s="92">
        <f>ROUND(SUM(I35:I47),2)</f>
        <v>0</v>
      </c>
      <c r="J11" s="92">
        <f t="shared" ref="J11:P11" si="18">ROUND(SUM(J35:J47),2)</f>
        <v>0</v>
      </c>
      <c r="K11" s="92">
        <f t="shared" si="18"/>
        <v>0</v>
      </c>
      <c r="L11" s="92">
        <f t="shared" si="18"/>
        <v>0</v>
      </c>
      <c r="M11" s="92">
        <f t="shared" si="18"/>
        <v>0</v>
      </c>
      <c r="N11" s="92">
        <f t="shared" si="18"/>
        <v>0</v>
      </c>
      <c r="O11" s="92">
        <f t="shared" si="18"/>
        <v>0</v>
      </c>
      <c r="P11" s="92">
        <f t="shared" si="18"/>
        <v>0</v>
      </c>
      <c r="Q11" s="92">
        <f t="shared" ref="Q11:CB11" si="19">ROUND(SUM(Q35:Q47),2)</f>
        <v>0</v>
      </c>
      <c r="R11" s="92">
        <f t="shared" si="19"/>
        <v>0</v>
      </c>
      <c r="S11" s="92">
        <f t="shared" si="19"/>
        <v>0</v>
      </c>
      <c r="T11" s="92">
        <f t="shared" si="19"/>
        <v>0</v>
      </c>
      <c r="U11" s="92">
        <f t="shared" si="19"/>
        <v>0</v>
      </c>
      <c r="V11" s="92">
        <f t="shared" si="19"/>
        <v>0</v>
      </c>
      <c r="W11" s="92">
        <f t="shared" si="19"/>
        <v>0</v>
      </c>
      <c r="X11" s="92">
        <f t="shared" si="19"/>
        <v>0</v>
      </c>
      <c r="Y11" s="92">
        <f t="shared" si="19"/>
        <v>0</v>
      </c>
      <c r="Z11" s="92">
        <f t="shared" si="19"/>
        <v>0</v>
      </c>
      <c r="AA11" s="92">
        <f t="shared" si="19"/>
        <v>0</v>
      </c>
      <c r="AB11" s="92">
        <f t="shared" si="19"/>
        <v>0</v>
      </c>
      <c r="AC11" s="92">
        <f t="shared" si="19"/>
        <v>0</v>
      </c>
      <c r="AD11" s="92">
        <f t="shared" si="19"/>
        <v>0</v>
      </c>
      <c r="AE11" s="92">
        <f t="shared" si="19"/>
        <v>0</v>
      </c>
      <c r="AF11" s="92">
        <f t="shared" si="19"/>
        <v>0</v>
      </c>
      <c r="AG11" s="92">
        <f t="shared" si="19"/>
        <v>0</v>
      </c>
      <c r="AH11" s="92">
        <f t="shared" si="19"/>
        <v>0</v>
      </c>
      <c r="AI11" s="92">
        <f t="shared" si="19"/>
        <v>0</v>
      </c>
      <c r="AJ11" s="92">
        <f t="shared" si="19"/>
        <v>0</v>
      </c>
      <c r="AK11" s="92">
        <f t="shared" si="19"/>
        <v>0</v>
      </c>
      <c r="AL11" s="92">
        <f t="shared" si="19"/>
        <v>0</v>
      </c>
      <c r="AM11" s="92">
        <f t="shared" si="19"/>
        <v>0</v>
      </c>
      <c r="AN11" s="92">
        <f t="shared" si="19"/>
        <v>0</v>
      </c>
      <c r="AO11" s="92">
        <f t="shared" si="19"/>
        <v>0</v>
      </c>
      <c r="AP11" s="92">
        <f t="shared" si="19"/>
        <v>0</v>
      </c>
      <c r="AQ11" s="92">
        <f t="shared" si="19"/>
        <v>0</v>
      </c>
      <c r="AR11" s="92">
        <f t="shared" si="19"/>
        <v>0</v>
      </c>
      <c r="AS11" s="92">
        <f t="shared" si="19"/>
        <v>0</v>
      </c>
      <c r="AT11" s="92">
        <f t="shared" si="19"/>
        <v>0</v>
      </c>
      <c r="AU11" s="92">
        <f t="shared" si="19"/>
        <v>0</v>
      </c>
      <c r="AV11" s="92">
        <f t="shared" si="19"/>
        <v>0</v>
      </c>
      <c r="AW11" s="92">
        <f t="shared" si="19"/>
        <v>0</v>
      </c>
      <c r="AX11" s="92">
        <f t="shared" si="19"/>
        <v>0</v>
      </c>
      <c r="AY11" s="92">
        <f t="shared" si="19"/>
        <v>0</v>
      </c>
      <c r="AZ11" s="92">
        <f t="shared" si="19"/>
        <v>0</v>
      </c>
      <c r="BA11" s="92">
        <f t="shared" si="19"/>
        <v>0</v>
      </c>
      <c r="BB11" s="92">
        <f t="shared" si="19"/>
        <v>0</v>
      </c>
      <c r="BC11" s="92">
        <f t="shared" si="19"/>
        <v>0</v>
      </c>
      <c r="BD11" s="92">
        <f t="shared" si="19"/>
        <v>0</v>
      </c>
      <c r="BE11" s="92">
        <f t="shared" si="19"/>
        <v>0</v>
      </c>
      <c r="BF11" s="92">
        <f t="shared" si="19"/>
        <v>0</v>
      </c>
      <c r="BG11" s="92">
        <f t="shared" si="19"/>
        <v>0</v>
      </c>
      <c r="BH11" s="92">
        <f t="shared" si="19"/>
        <v>0</v>
      </c>
      <c r="BI11" s="92">
        <f t="shared" si="19"/>
        <v>0</v>
      </c>
      <c r="BJ11" s="92">
        <f t="shared" si="19"/>
        <v>0</v>
      </c>
      <c r="BK11" s="92">
        <f t="shared" si="19"/>
        <v>0</v>
      </c>
      <c r="BL11" s="92">
        <f t="shared" si="19"/>
        <v>0</v>
      </c>
      <c r="BM11" s="92">
        <f t="shared" si="19"/>
        <v>0</v>
      </c>
      <c r="BN11" s="92">
        <f t="shared" si="19"/>
        <v>0</v>
      </c>
      <c r="BO11" s="92">
        <f t="shared" si="19"/>
        <v>0</v>
      </c>
      <c r="BP11" s="92">
        <f t="shared" si="19"/>
        <v>0</v>
      </c>
      <c r="BQ11" s="92">
        <f t="shared" si="19"/>
        <v>0</v>
      </c>
      <c r="BR11" s="92">
        <f t="shared" si="19"/>
        <v>0</v>
      </c>
      <c r="BS11" s="92">
        <f t="shared" si="19"/>
        <v>0</v>
      </c>
      <c r="BT11" s="92">
        <f t="shared" si="19"/>
        <v>0</v>
      </c>
      <c r="BU11" s="92">
        <f t="shared" si="19"/>
        <v>0</v>
      </c>
      <c r="BV11" s="92">
        <f t="shared" si="19"/>
        <v>0</v>
      </c>
      <c r="BW11" s="92">
        <f t="shared" si="19"/>
        <v>0</v>
      </c>
      <c r="BX11" s="92">
        <f t="shared" si="19"/>
        <v>0</v>
      </c>
      <c r="BY11" s="92">
        <f t="shared" si="19"/>
        <v>0</v>
      </c>
      <c r="BZ11" s="92">
        <f t="shared" si="19"/>
        <v>0</v>
      </c>
      <c r="CA11" s="92">
        <f t="shared" si="19"/>
        <v>0</v>
      </c>
      <c r="CB11" s="92">
        <f t="shared" si="19"/>
        <v>0</v>
      </c>
      <c r="CC11" s="92">
        <f t="shared" ref="CC11:CJ11" si="20">ROUND(SUM(CC35:CC47),2)</f>
        <v>0</v>
      </c>
      <c r="CD11" s="92">
        <f t="shared" si="20"/>
        <v>0</v>
      </c>
      <c r="CE11" s="92">
        <f t="shared" si="20"/>
        <v>0</v>
      </c>
      <c r="CF11" s="92">
        <f t="shared" si="20"/>
        <v>0</v>
      </c>
      <c r="CG11" s="92">
        <f t="shared" si="20"/>
        <v>0</v>
      </c>
      <c r="CH11" s="92">
        <f t="shared" si="20"/>
        <v>0</v>
      </c>
      <c r="CI11" s="92">
        <f t="shared" si="20"/>
        <v>0</v>
      </c>
      <c r="CJ11" s="92">
        <f t="shared" si="20"/>
        <v>0</v>
      </c>
      <c r="CK11" s="92">
        <f t="shared" ref="CK11:DR11" si="21">ROUND(SUM(CK35:CK47),2)</f>
        <v>0</v>
      </c>
      <c r="CL11" s="92">
        <f t="shared" si="21"/>
        <v>0</v>
      </c>
      <c r="CM11" s="92">
        <f t="shared" si="21"/>
        <v>0</v>
      </c>
      <c r="CN11" s="92">
        <f t="shared" si="21"/>
        <v>0</v>
      </c>
      <c r="CO11" s="92">
        <f t="shared" si="21"/>
        <v>0</v>
      </c>
      <c r="CP11" s="92">
        <f t="shared" si="21"/>
        <v>0</v>
      </c>
      <c r="CQ11" s="92">
        <f t="shared" si="21"/>
        <v>0</v>
      </c>
      <c r="CR11" s="92">
        <f t="shared" si="21"/>
        <v>0</v>
      </c>
      <c r="CS11" s="92">
        <f t="shared" si="21"/>
        <v>0</v>
      </c>
      <c r="CT11" s="92">
        <f t="shared" si="21"/>
        <v>0</v>
      </c>
      <c r="CU11" s="92">
        <f t="shared" si="21"/>
        <v>0</v>
      </c>
      <c r="CV11" s="92">
        <f t="shared" si="21"/>
        <v>0</v>
      </c>
      <c r="CW11" s="92">
        <f t="shared" si="21"/>
        <v>0</v>
      </c>
      <c r="CX11" s="92">
        <f t="shared" si="21"/>
        <v>0</v>
      </c>
      <c r="CY11" s="92">
        <f t="shared" si="21"/>
        <v>0</v>
      </c>
      <c r="CZ11" s="92">
        <f t="shared" si="21"/>
        <v>0</v>
      </c>
      <c r="DA11" s="92">
        <f t="shared" si="21"/>
        <v>0</v>
      </c>
      <c r="DB11" s="92">
        <f t="shared" si="21"/>
        <v>0</v>
      </c>
      <c r="DC11" s="92">
        <f t="shared" si="21"/>
        <v>0</v>
      </c>
      <c r="DD11" s="92">
        <f t="shared" si="21"/>
        <v>0</v>
      </c>
      <c r="DE11" s="92">
        <f t="shared" si="21"/>
        <v>0</v>
      </c>
      <c r="DF11" s="92">
        <f t="shared" si="21"/>
        <v>0</v>
      </c>
      <c r="DG11" s="92">
        <f t="shared" si="21"/>
        <v>0</v>
      </c>
      <c r="DH11" s="92">
        <f t="shared" si="21"/>
        <v>0</v>
      </c>
      <c r="DI11" s="92">
        <f t="shared" si="21"/>
        <v>0</v>
      </c>
      <c r="DJ11" s="92">
        <f t="shared" si="21"/>
        <v>0</v>
      </c>
      <c r="DK11" s="92">
        <f t="shared" si="21"/>
        <v>0</v>
      </c>
      <c r="DL11" s="92">
        <f t="shared" si="21"/>
        <v>0</v>
      </c>
      <c r="DM11" s="92">
        <f t="shared" si="21"/>
        <v>0</v>
      </c>
      <c r="DN11" s="92">
        <f t="shared" si="21"/>
        <v>0</v>
      </c>
      <c r="DO11" s="92">
        <f t="shared" si="21"/>
        <v>0</v>
      </c>
      <c r="DP11" s="92">
        <f t="shared" si="21"/>
        <v>0</v>
      </c>
      <c r="DQ11" s="92">
        <f t="shared" si="21"/>
        <v>0</v>
      </c>
      <c r="DR11" s="92">
        <f t="shared" si="21"/>
        <v>0</v>
      </c>
    </row>
    <row r="12" spans="1:122" x14ac:dyDescent="0.25">
      <c r="A12" s="181"/>
      <c r="B12" s="45" t="s">
        <v>39</v>
      </c>
      <c r="C12" s="92">
        <f t="shared" ref="C12:D12" si="22">ROUND(SUM(C50:C62),2)</f>
        <v>0</v>
      </c>
      <c r="D12" s="92">
        <f t="shared" si="22"/>
        <v>0</v>
      </c>
      <c r="E12" s="92">
        <f>ROUND(SUM(E50:E62),2)</f>
        <v>0</v>
      </c>
      <c r="F12" s="92">
        <f>ROUND(SUM(F50:F62),2)</f>
        <v>0</v>
      </c>
      <c r="G12" s="92">
        <f>ROUND(SUM(G50:G62),2)</f>
        <v>0</v>
      </c>
      <c r="H12" s="92">
        <f>ROUND(SUM(H50:H62),2)</f>
        <v>0</v>
      </c>
      <c r="I12" s="92">
        <f>ROUND(SUM(I50:I62),2)</f>
        <v>0</v>
      </c>
      <c r="J12" s="92">
        <f t="shared" ref="J12:P12" si="23">ROUND(SUM(J50:J62),2)</f>
        <v>0</v>
      </c>
      <c r="K12" s="92">
        <f t="shared" si="23"/>
        <v>0</v>
      </c>
      <c r="L12" s="92">
        <f t="shared" si="23"/>
        <v>0</v>
      </c>
      <c r="M12" s="92">
        <f t="shared" si="23"/>
        <v>0</v>
      </c>
      <c r="N12" s="92">
        <f t="shared" si="23"/>
        <v>0</v>
      </c>
      <c r="O12" s="92">
        <f t="shared" si="23"/>
        <v>0</v>
      </c>
      <c r="P12" s="92">
        <f t="shared" si="23"/>
        <v>0</v>
      </c>
      <c r="Q12" s="92">
        <f t="shared" ref="Q12:CB12" si="24">ROUND(SUM(Q50:Q62),2)</f>
        <v>0</v>
      </c>
      <c r="R12" s="92">
        <f t="shared" si="24"/>
        <v>0</v>
      </c>
      <c r="S12" s="92">
        <f t="shared" si="24"/>
        <v>0</v>
      </c>
      <c r="T12" s="92">
        <f t="shared" si="24"/>
        <v>0</v>
      </c>
      <c r="U12" s="92">
        <f t="shared" si="24"/>
        <v>0</v>
      </c>
      <c r="V12" s="92">
        <f t="shared" si="24"/>
        <v>0</v>
      </c>
      <c r="W12" s="92">
        <f t="shared" si="24"/>
        <v>0</v>
      </c>
      <c r="X12" s="92">
        <f t="shared" si="24"/>
        <v>0</v>
      </c>
      <c r="Y12" s="92">
        <f t="shared" si="24"/>
        <v>0</v>
      </c>
      <c r="Z12" s="92">
        <f t="shared" si="24"/>
        <v>0</v>
      </c>
      <c r="AA12" s="92">
        <f t="shared" si="24"/>
        <v>0</v>
      </c>
      <c r="AB12" s="92">
        <f t="shared" si="24"/>
        <v>0</v>
      </c>
      <c r="AC12" s="92">
        <f t="shared" si="24"/>
        <v>0</v>
      </c>
      <c r="AD12" s="92">
        <f t="shared" si="24"/>
        <v>0</v>
      </c>
      <c r="AE12" s="92">
        <f t="shared" si="24"/>
        <v>0</v>
      </c>
      <c r="AF12" s="92">
        <f t="shared" si="24"/>
        <v>0</v>
      </c>
      <c r="AG12" s="92">
        <f t="shared" si="24"/>
        <v>0</v>
      </c>
      <c r="AH12" s="92">
        <f t="shared" si="24"/>
        <v>0</v>
      </c>
      <c r="AI12" s="92">
        <f t="shared" si="24"/>
        <v>0</v>
      </c>
      <c r="AJ12" s="92">
        <f t="shared" si="24"/>
        <v>0</v>
      </c>
      <c r="AK12" s="92">
        <f t="shared" si="24"/>
        <v>0</v>
      </c>
      <c r="AL12" s="92">
        <f t="shared" si="24"/>
        <v>0</v>
      </c>
      <c r="AM12" s="92">
        <f t="shared" si="24"/>
        <v>0</v>
      </c>
      <c r="AN12" s="92">
        <f t="shared" si="24"/>
        <v>0</v>
      </c>
      <c r="AO12" s="92">
        <f t="shared" si="24"/>
        <v>0</v>
      </c>
      <c r="AP12" s="92">
        <f t="shared" si="24"/>
        <v>0</v>
      </c>
      <c r="AQ12" s="92">
        <f t="shared" si="24"/>
        <v>0</v>
      </c>
      <c r="AR12" s="92">
        <f t="shared" si="24"/>
        <v>0</v>
      </c>
      <c r="AS12" s="92">
        <f t="shared" si="24"/>
        <v>0</v>
      </c>
      <c r="AT12" s="92">
        <f t="shared" si="24"/>
        <v>0</v>
      </c>
      <c r="AU12" s="92">
        <f t="shared" si="24"/>
        <v>0</v>
      </c>
      <c r="AV12" s="92">
        <f t="shared" si="24"/>
        <v>0</v>
      </c>
      <c r="AW12" s="92">
        <f t="shared" si="24"/>
        <v>0</v>
      </c>
      <c r="AX12" s="92">
        <f t="shared" si="24"/>
        <v>0</v>
      </c>
      <c r="AY12" s="92">
        <f t="shared" si="24"/>
        <v>0</v>
      </c>
      <c r="AZ12" s="92">
        <f t="shared" si="24"/>
        <v>0</v>
      </c>
      <c r="BA12" s="92">
        <f t="shared" si="24"/>
        <v>0</v>
      </c>
      <c r="BB12" s="92">
        <f t="shared" si="24"/>
        <v>0</v>
      </c>
      <c r="BC12" s="92">
        <f t="shared" si="24"/>
        <v>0</v>
      </c>
      <c r="BD12" s="92">
        <f t="shared" si="24"/>
        <v>0</v>
      </c>
      <c r="BE12" s="92">
        <f t="shared" si="24"/>
        <v>0</v>
      </c>
      <c r="BF12" s="92">
        <f t="shared" si="24"/>
        <v>0</v>
      </c>
      <c r="BG12" s="92">
        <f t="shared" si="24"/>
        <v>0</v>
      </c>
      <c r="BH12" s="92">
        <f t="shared" si="24"/>
        <v>0</v>
      </c>
      <c r="BI12" s="92">
        <f t="shared" si="24"/>
        <v>0</v>
      </c>
      <c r="BJ12" s="92">
        <f t="shared" si="24"/>
        <v>0</v>
      </c>
      <c r="BK12" s="92">
        <f t="shared" si="24"/>
        <v>0</v>
      </c>
      <c r="BL12" s="92">
        <f t="shared" si="24"/>
        <v>0</v>
      </c>
      <c r="BM12" s="92">
        <f t="shared" si="24"/>
        <v>0</v>
      </c>
      <c r="BN12" s="92">
        <f t="shared" si="24"/>
        <v>0</v>
      </c>
      <c r="BO12" s="92">
        <f t="shared" si="24"/>
        <v>0</v>
      </c>
      <c r="BP12" s="92">
        <f t="shared" si="24"/>
        <v>0</v>
      </c>
      <c r="BQ12" s="92">
        <f t="shared" si="24"/>
        <v>0</v>
      </c>
      <c r="BR12" s="92">
        <f t="shared" si="24"/>
        <v>0</v>
      </c>
      <c r="BS12" s="92">
        <f t="shared" si="24"/>
        <v>0</v>
      </c>
      <c r="BT12" s="92">
        <f t="shared" si="24"/>
        <v>0</v>
      </c>
      <c r="BU12" s="92">
        <f t="shared" si="24"/>
        <v>0</v>
      </c>
      <c r="BV12" s="92">
        <f t="shared" si="24"/>
        <v>0</v>
      </c>
      <c r="BW12" s="92">
        <f t="shared" si="24"/>
        <v>0</v>
      </c>
      <c r="BX12" s="92">
        <f t="shared" si="24"/>
        <v>0</v>
      </c>
      <c r="BY12" s="92">
        <f t="shared" si="24"/>
        <v>0</v>
      </c>
      <c r="BZ12" s="92">
        <f t="shared" si="24"/>
        <v>0</v>
      </c>
      <c r="CA12" s="92">
        <f t="shared" si="24"/>
        <v>0</v>
      </c>
      <c r="CB12" s="92">
        <f t="shared" si="24"/>
        <v>0</v>
      </c>
      <c r="CC12" s="92">
        <f t="shared" ref="CC12:CJ12" si="25">ROUND(SUM(CC50:CC62),2)</f>
        <v>0</v>
      </c>
      <c r="CD12" s="92">
        <f t="shared" si="25"/>
        <v>0</v>
      </c>
      <c r="CE12" s="92">
        <f t="shared" si="25"/>
        <v>0</v>
      </c>
      <c r="CF12" s="92">
        <f t="shared" si="25"/>
        <v>0</v>
      </c>
      <c r="CG12" s="92">
        <f t="shared" si="25"/>
        <v>0</v>
      </c>
      <c r="CH12" s="92">
        <f t="shared" si="25"/>
        <v>0</v>
      </c>
      <c r="CI12" s="92">
        <f t="shared" si="25"/>
        <v>0</v>
      </c>
      <c r="CJ12" s="92">
        <f t="shared" si="25"/>
        <v>0</v>
      </c>
      <c r="CK12" s="92">
        <f t="shared" ref="CK12:DR12" si="26">ROUND(SUM(CK50:CK62),2)</f>
        <v>0</v>
      </c>
      <c r="CL12" s="92">
        <f t="shared" si="26"/>
        <v>0</v>
      </c>
      <c r="CM12" s="92">
        <f t="shared" si="26"/>
        <v>0</v>
      </c>
      <c r="CN12" s="92">
        <f t="shared" si="26"/>
        <v>0</v>
      </c>
      <c r="CO12" s="92">
        <f t="shared" si="26"/>
        <v>0</v>
      </c>
      <c r="CP12" s="92">
        <f t="shared" si="26"/>
        <v>0</v>
      </c>
      <c r="CQ12" s="92">
        <f t="shared" si="26"/>
        <v>0</v>
      </c>
      <c r="CR12" s="92">
        <f t="shared" si="26"/>
        <v>0</v>
      </c>
      <c r="CS12" s="92">
        <f t="shared" si="26"/>
        <v>0</v>
      </c>
      <c r="CT12" s="92">
        <f t="shared" si="26"/>
        <v>0</v>
      </c>
      <c r="CU12" s="92">
        <f t="shared" si="26"/>
        <v>0</v>
      </c>
      <c r="CV12" s="92">
        <f t="shared" si="26"/>
        <v>0</v>
      </c>
      <c r="CW12" s="92">
        <f t="shared" si="26"/>
        <v>0</v>
      </c>
      <c r="CX12" s="92">
        <f t="shared" si="26"/>
        <v>0</v>
      </c>
      <c r="CY12" s="92">
        <f t="shared" si="26"/>
        <v>0</v>
      </c>
      <c r="CZ12" s="92">
        <f t="shared" si="26"/>
        <v>0</v>
      </c>
      <c r="DA12" s="92">
        <f t="shared" si="26"/>
        <v>0</v>
      </c>
      <c r="DB12" s="92">
        <f t="shared" si="26"/>
        <v>0</v>
      </c>
      <c r="DC12" s="92">
        <f t="shared" si="26"/>
        <v>0</v>
      </c>
      <c r="DD12" s="92">
        <f t="shared" si="26"/>
        <v>0</v>
      </c>
      <c r="DE12" s="92">
        <f t="shared" si="26"/>
        <v>0</v>
      </c>
      <c r="DF12" s="92">
        <f t="shared" si="26"/>
        <v>0</v>
      </c>
      <c r="DG12" s="92">
        <f t="shared" si="26"/>
        <v>0</v>
      </c>
      <c r="DH12" s="92">
        <f t="shared" si="26"/>
        <v>0</v>
      </c>
      <c r="DI12" s="92">
        <f t="shared" si="26"/>
        <v>0</v>
      </c>
      <c r="DJ12" s="92">
        <f t="shared" si="26"/>
        <v>0</v>
      </c>
      <c r="DK12" s="92">
        <f t="shared" si="26"/>
        <v>0</v>
      </c>
      <c r="DL12" s="92">
        <f t="shared" si="26"/>
        <v>0</v>
      </c>
      <c r="DM12" s="92">
        <f t="shared" si="26"/>
        <v>0</v>
      </c>
      <c r="DN12" s="92">
        <f t="shared" si="26"/>
        <v>0</v>
      </c>
      <c r="DO12" s="92">
        <f t="shared" si="26"/>
        <v>0</v>
      </c>
      <c r="DP12" s="92">
        <f t="shared" si="26"/>
        <v>0</v>
      </c>
      <c r="DQ12" s="92">
        <f t="shared" si="26"/>
        <v>0</v>
      </c>
      <c r="DR12" s="92">
        <f t="shared" si="26"/>
        <v>0</v>
      </c>
    </row>
    <row r="13" spans="1:122" x14ac:dyDescent="0.25">
      <c r="A13" s="181"/>
      <c r="B13" s="45" t="s">
        <v>40</v>
      </c>
      <c r="C13" s="92">
        <f t="shared" ref="C13:D13" si="27">ROUND(SUM(C65:C77),2)</f>
        <v>0</v>
      </c>
      <c r="D13" s="92">
        <f t="shared" si="27"/>
        <v>0</v>
      </c>
      <c r="E13" s="92">
        <f>ROUND(SUM(E65:E77),2)</f>
        <v>0</v>
      </c>
      <c r="F13" s="92">
        <f>ROUND(SUM(F65:F77),2)</f>
        <v>0</v>
      </c>
      <c r="G13" s="92">
        <f>ROUND(SUM(G65:G77),2)</f>
        <v>5973.5</v>
      </c>
      <c r="H13" s="92">
        <f>ROUND(SUM(H65:H77),2)</f>
        <v>9060.7999999999993</v>
      </c>
      <c r="I13" s="92">
        <f>ROUND(SUM(I65:I77),2)</f>
        <v>9060.7999999999993</v>
      </c>
      <c r="J13" s="92">
        <f t="shared" ref="J13:P13" si="28">ROUND(SUM(J65:J77),2)</f>
        <v>9060.7999999999993</v>
      </c>
      <c r="K13" s="92">
        <f t="shared" si="28"/>
        <v>9060.7999999999993</v>
      </c>
      <c r="L13" s="92">
        <f t="shared" si="28"/>
        <v>0</v>
      </c>
      <c r="M13" s="92">
        <f t="shared" si="28"/>
        <v>0</v>
      </c>
      <c r="N13" s="92">
        <f t="shared" si="28"/>
        <v>0</v>
      </c>
      <c r="O13" s="92">
        <f t="shared" si="28"/>
        <v>0</v>
      </c>
      <c r="P13" s="92">
        <f t="shared" si="28"/>
        <v>0</v>
      </c>
      <c r="Q13" s="92">
        <f t="shared" ref="Q13:CB13" si="29">ROUND(SUM(Q65:Q77),2)</f>
        <v>0</v>
      </c>
      <c r="R13" s="92">
        <f t="shared" si="29"/>
        <v>0</v>
      </c>
      <c r="S13" s="92">
        <f t="shared" si="29"/>
        <v>0</v>
      </c>
      <c r="T13" s="92">
        <f t="shared" si="29"/>
        <v>0</v>
      </c>
      <c r="U13" s="92">
        <f t="shared" si="29"/>
        <v>0</v>
      </c>
      <c r="V13" s="92">
        <f t="shared" si="29"/>
        <v>0</v>
      </c>
      <c r="W13" s="92">
        <f t="shared" si="29"/>
        <v>0</v>
      </c>
      <c r="X13" s="92">
        <f t="shared" si="29"/>
        <v>0</v>
      </c>
      <c r="Y13" s="92">
        <f t="shared" si="29"/>
        <v>0</v>
      </c>
      <c r="Z13" s="92">
        <f t="shared" si="29"/>
        <v>0</v>
      </c>
      <c r="AA13" s="92">
        <f t="shared" si="29"/>
        <v>0</v>
      </c>
      <c r="AB13" s="92">
        <f t="shared" si="29"/>
        <v>0</v>
      </c>
      <c r="AC13" s="92">
        <f t="shared" si="29"/>
        <v>0</v>
      </c>
      <c r="AD13" s="92">
        <f t="shared" si="29"/>
        <v>0</v>
      </c>
      <c r="AE13" s="92">
        <f t="shared" si="29"/>
        <v>0</v>
      </c>
      <c r="AF13" s="92">
        <f t="shared" si="29"/>
        <v>0</v>
      </c>
      <c r="AG13" s="92">
        <f t="shared" si="29"/>
        <v>0</v>
      </c>
      <c r="AH13" s="92">
        <f t="shared" si="29"/>
        <v>0</v>
      </c>
      <c r="AI13" s="92">
        <f t="shared" si="29"/>
        <v>0</v>
      </c>
      <c r="AJ13" s="92">
        <f t="shared" si="29"/>
        <v>0</v>
      </c>
      <c r="AK13" s="92">
        <f t="shared" si="29"/>
        <v>0</v>
      </c>
      <c r="AL13" s="92">
        <f t="shared" si="29"/>
        <v>0</v>
      </c>
      <c r="AM13" s="92">
        <f t="shared" si="29"/>
        <v>0</v>
      </c>
      <c r="AN13" s="92">
        <f t="shared" si="29"/>
        <v>0</v>
      </c>
      <c r="AO13" s="92">
        <f t="shared" si="29"/>
        <v>0</v>
      </c>
      <c r="AP13" s="92">
        <f t="shared" si="29"/>
        <v>0</v>
      </c>
      <c r="AQ13" s="92">
        <f t="shared" si="29"/>
        <v>0</v>
      </c>
      <c r="AR13" s="92">
        <f t="shared" si="29"/>
        <v>0</v>
      </c>
      <c r="AS13" s="92">
        <f t="shared" si="29"/>
        <v>0</v>
      </c>
      <c r="AT13" s="92">
        <f t="shared" si="29"/>
        <v>0</v>
      </c>
      <c r="AU13" s="92">
        <f t="shared" si="29"/>
        <v>0</v>
      </c>
      <c r="AV13" s="92">
        <f t="shared" si="29"/>
        <v>0</v>
      </c>
      <c r="AW13" s="92">
        <f t="shared" si="29"/>
        <v>0</v>
      </c>
      <c r="AX13" s="92">
        <f t="shared" si="29"/>
        <v>0</v>
      </c>
      <c r="AY13" s="92">
        <f t="shared" si="29"/>
        <v>0</v>
      </c>
      <c r="AZ13" s="92">
        <f t="shared" si="29"/>
        <v>0</v>
      </c>
      <c r="BA13" s="92">
        <f t="shared" si="29"/>
        <v>0</v>
      </c>
      <c r="BB13" s="92">
        <f t="shared" si="29"/>
        <v>0</v>
      </c>
      <c r="BC13" s="92">
        <f t="shared" si="29"/>
        <v>0</v>
      </c>
      <c r="BD13" s="92">
        <f t="shared" si="29"/>
        <v>0</v>
      </c>
      <c r="BE13" s="92">
        <f t="shared" si="29"/>
        <v>0</v>
      </c>
      <c r="BF13" s="92">
        <f t="shared" si="29"/>
        <v>0</v>
      </c>
      <c r="BG13" s="92">
        <f t="shared" si="29"/>
        <v>0</v>
      </c>
      <c r="BH13" s="92">
        <f t="shared" si="29"/>
        <v>0</v>
      </c>
      <c r="BI13" s="92">
        <f t="shared" si="29"/>
        <v>0</v>
      </c>
      <c r="BJ13" s="92">
        <f t="shared" si="29"/>
        <v>0</v>
      </c>
      <c r="BK13" s="92">
        <f t="shared" si="29"/>
        <v>0</v>
      </c>
      <c r="BL13" s="92">
        <f t="shared" si="29"/>
        <v>0</v>
      </c>
      <c r="BM13" s="92">
        <f t="shared" si="29"/>
        <v>0</v>
      </c>
      <c r="BN13" s="92">
        <f t="shared" si="29"/>
        <v>0</v>
      </c>
      <c r="BO13" s="92">
        <f t="shared" si="29"/>
        <v>0</v>
      </c>
      <c r="BP13" s="92">
        <f t="shared" si="29"/>
        <v>0</v>
      </c>
      <c r="BQ13" s="92">
        <f t="shared" si="29"/>
        <v>0</v>
      </c>
      <c r="BR13" s="92">
        <f t="shared" si="29"/>
        <v>0</v>
      </c>
      <c r="BS13" s="92">
        <f t="shared" si="29"/>
        <v>0</v>
      </c>
      <c r="BT13" s="92">
        <f t="shared" si="29"/>
        <v>0</v>
      </c>
      <c r="BU13" s="92">
        <f t="shared" si="29"/>
        <v>0</v>
      </c>
      <c r="BV13" s="92">
        <f t="shared" si="29"/>
        <v>0</v>
      </c>
      <c r="BW13" s="92">
        <f t="shared" si="29"/>
        <v>0</v>
      </c>
      <c r="BX13" s="92">
        <f t="shared" si="29"/>
        <v>0</v>
      </c>
      <c r="BY13" s="92">
        <f t="shared" si="29"/>
        <v>0</v>
      </c>
      <c r="BZ13" s="92">
        <f t="shared" si="29"/>
        <v>0</v>
      </c>
      <c r="CA13" s="92">
        <f t="shared" si="29"/>
        <v>0</v>
      </c>
      <c r="CB13" s="92">
        <f t="shared" si="29"/>
        <v>0</v>
      </c>
      <c r="CC13" s="92">
        <f t="shared" ref="CC13:CJ13" si="30">ROUND(SUM(CC65:CC77),2)</f>
        <v>0</v>
      </c>
      <c r="CD13" s="92">
        <f t="shared" si="30"/>
        <v>0</v>
      </c>
      <c r="CE13" s="92">
        <f t="shared" si="30"/>
        <v>0</v>
      </c>
      <c r="CF13" s="92">
        <f t="shared" si="30"/>
        <v>0</v>
      </c>
      <c r="CG13" s="92">
        <f t="shared" si="30"/>
        <v>0</v>
      </c>
      <c r="CH13" s="92">
        <f t="shared" si="30"/>
        <v>0</v>
      </c>
      <c r="CI13" s="92">
        <f t="shared" si="30"/>
        <v>0</v>
      </c>
      <c r="CJ13" s="92">
        <f t="shared" si="30"/>
        <v>0</v>
      </c>
      <c r="CK13" s="92">
        <f t="shared" ref="CK13:DR13" si="31">ROUND(SUM(CK65:CK77),2)</f>
        <v>0</v>
      </c>
      <c r="CL13" s="92">
        <f t="shared" si="31"/>
        <v>0</v>
      </c>
      <c r="CM13" s="92">
        <f t="shared" si="31"/>
        <v>0</v>
      </c>
      <c r="CN13" s="92">
        <f t="shared" si="31"/>
        <v>0</v>
      </c>
      <c r="CO13" s="92">
        <f t="shared" si="31"/>
        <v>0</v>
      </c>
      <c r="CP13" s="92">
        <f t="shared" si="31"/>
        <v>0</v>
      </c>
      <c r="CQ13" s="92">
        <f t="shared" si="31"/>
        <v>0</v>
      </c>
      <c r="CR13" s="92">
        <f t="shared" si="31"/>
        <v>0</v>
      </c>
      <c r="CS13" s="92">
        <f t="shared" si="31"/>
        <v>0</v>
      </c>
      <c r="CT13" s="92">
        <f t="shared" si="31"/>
        <v>0</v>
      </c>
      <c r="CU13" s="92">
        <f t="shared" si="31"/>
        <v>0</v>
      </c>
      <c r="CV13" s="92">
        <f t="shared" si="31"/>
        <v>0</v>
      </c>
      <c r="CW13" s="92">
        <f t="shared" si="31"/>
        <v>0</v>
      </c>
      <c r="CX13" s="92">
        <f t="shared" si="31"/>
        <v>0</v>
      </c>
      <c r="CY13" s="92">
        <f t="shared" si="31"/>
        <v>0</v>
      </c>
      <c r="CZ13" s="92">
        <f t="shared" si="31"/>
        <v>0</v>
      </c>
      <c r="DA13" s="92">
        <f t="shared" si="31"/>
        <v>0</v>
      </c>
      <c r="DB13" s="92">
        <f t="shared" si="31"/>
        <v>0</v>
      </c>
      <c r="DC13" s="92">
        <f t="shared" si="31"/>
        <v>0</v>
      </c>
      <c r="DD13" s="92">
        <f t="shared" si="31"/>
        <v>0</v>
      </c>
      <c r="DE13" s="92">
        <f t="shared" si="31"/>
        <v>0</v>
      </c>
      <c r="DF13" s="92">
        <f t="shared" si="31"/>
        <v>0</v>
      </c>
      <c r="DG13" s="92">
        <f t="shared" si="31"/>
        <v>0</v>
      </c>
      <c r="DH13" s="92">
        <f t="shared" si="31"/>
        <v>0</v>
      </c>
      <c r="DI13" s="92">
        <f t="shared" si="31"/>
        <v>0</v>
      </c>
      <c r="DJ13" s="92">
        <f t="shared" si="31"/>
        <v>0</v>
      </c>
      <c r="DK13" s="92">
        <f t="shared" si="31"/>
        <v>0</v>
      </c>
      <c r="DL13" s="92">
        <f t="shared" si="31"/>
        <v>0</v>
      </c>
      <c r="DM13" s="92">
        <f t="shared" si="31"/>
        <v>0</v>
      </c>
      <c r="DN13" s="92">
        <f t="shared" si="31"/>
        <v>0</v>
      </c>
      <c r="DO13" s="92">
        <f t="shared" si="31"/>
        <v>0</v>
      </c>
      <c r="DP13" s="92">
        <f t="shared" si="31"/>
        <v>0</v>
      </c>
      <c r="DQ13" s="92">
        <f t="shared" si="31"/>
        <v>0</v>
      </c>
      <c r="DR13" s="92">
        <f t="shared" si="31"/>
        <v>0</v>
      </c>
    </row>
    <row r="14" spans="1:122" x14ac:dyDescent="0.25">
      <c r="A14" s="181"/>
      <c r="B14" s="45" t="s">
        <v>41</v>
      </c>
      <c r="C14" s="92">
        <f t="shared" ref="C14:D14" si="32">ROUND(SUM(C80:C92),2)</f>
        <v>0</v>
      </c>
      <c r="D14" s="92">
        <f t="shared" si="32"/>
        <v>0</v>
      </c>
      <c r="E14" s="92">
        <f>ROUND(SUM(E80:E92),2)</f>
        <v>0</v>
      </c>
      <c r="F14" s="92">
        <f>ROUND(SUM(F80:F92),2)</f>
        <v>0</v>
      </c>
      <c r="G14" s="92">
        <f>ROUND(SUM(G80:G92),2)</f>
        <v>0</v>
      </c>
      <c r="H14" s="92">
        <f>ROUND(SUM(H80:H92),2)</f>
        <v>0</v>
      </c>
      <c r="I14" s="92">
        <f>ROUND(SUM(I80:I92),2)</f>
        <v>0</v>
      </c>
      <c r="J14" s="92">
        <f t="shared" ref="J14:P14" si="33">ROUND(SUM(J80:J92),2)</f>
        <v>0</v>
      </c>
      <c r="K14" s="92">
        <f t="shared" si="33"/>
        <v>0</v>
      </c>
      <c r="L14" s="92">
        <f t="shared" si="33"/>
        <v>0</v>
      </c>
      <c r="M14" s="92">
        <f t="shared" si="33"/>
        <v>0</v>
      </c>
      <c r="N14" s="92">
        <f t="shared" si="33"/>
        <v>0</v>
      </c>
      <c r="O14" s="92">
        <f t="shared" si="33"/>
        <v>0</v>
      </c>
      <c r="P14" s="92">
        <f t="shared" si="33"/>
        <v>0</v>
      </c>
      <c r="Q14" s="92">
        <f t="shared" ref="Q14:CB14" si="34">ROUND(SUM(Q80:Q92),2)</f>
        <v>0</v>
      </c>
      <c r="R14" s="92">
        <f t="shared" si="34"/>
        <v>0</v>
      </c>
      <c r="S14" s="92">
        <f t="shared" si="34"/>
        <v>0</v>
      </c>
      <c r="T14" s="92">
        <f t="shared" si="34"/>
        <v>0</v>
      </c>
      <c r="U14" s="92">
        <f t="shared" si="34"/>
        <v>0</v>
      </c>
      <c r="V14" s="92">
        <f t="shared" si="34"/>
        <v>0</v>
      </c>
      <c r="W14" s="92">
        <f t="shared" si="34"/>
        <v>0</v>
      </c>
      <c r="X14" s="92">
        <f t="shared" si="34"/>
        <v>0</v>
      </c>
      <c r="Y14" s="92">
        <f t="shared" si="34"/>
        <v>0</v>
      </c>
      <c r="Z14" s="92">
        <f t="shared" si="34"/>
        <v>0</v>
      </c>
      <c r="AA14" s="92">
        <f t="shared" si="34"/>
        <v>0</v>
      </c>
      <c r="AB14" s="92">
        <f t="shared" si="34"/>
        <v>0</v>
      </c>
      <c r="AC14" s="92">
        <f t="shared" si="34"/>
        <v>0</v>
      </c>
      <c r="AD14" s="92">
        <f t="shared" si="34"/>
        <v>0</v>
      </c>
      <c r="AE14" s="92">
        <f t="shared" si="34"/>
        <v>0</v>
      </c>
      <c r="AF14" s="92">
        <f t="shared" si="34"/>
        <v>0</v>
      </c>
      <c r="AG14" s="92">
        <f t="shared" si="34"/>
        <v>0</v>
      </c>
      <c r="AH14" s="92">
        <f t="shared" si="34"/>
        <v>0</v>
      </c>
      <c r="AI14" s="92">
        <f t="shared" si="34"/>
        <v>0</v>
      </c>
      <c r="AJ14" s="92">
        <f t="shared" si="34"/>
        <v>0</v>
      </c>
      <c r="AK14" s="92">
        <f t="shared" si="34"/>
        <v>0</v>
      </c>
      <c r="AL14" s="92">
        <f t="shared" si="34"/>
        <v>0</v>
      </c>
      <c r="AM14" s="92">
        <f t="shared" si="34"/>
        <v>0</v>
      </c>
      <c r="AN14" s="92">
        <f t="shared" si="34"/>
        <v>0</v>
      </c>
      <c r="AO14" s="92">
        <f t="shared" si="34"/>
        <v>0</v>
      </c>
      <c r="AP14" s="92">
        <f t="shared" si="34"/>
        <v>0</v>
      </c>
      <c r="AQ14" s="92">
        <f t="shared" si="34"/>
        <v>0</v>
      </c>
      <c r="AR14" s="92">
        <f t="shared" si="34"/>
        <v>0</v>
      </c>
      <c r="AS14" s="92">
        <f t="shared" si="34"/>
        <v>0</v>
      </c>
      <c r="AT14" s="92">
        <f t="shared" si="34"/>
        <v>0</v>
      </c>
      <c r="AU14" s="92">
        <f t="shared" si="34"/>
        <v>0</v>
      </c>
      <c r="AV14" s="92">
        <f t="shared" si="34"/>
        <v>0</v>
      </c>
      <c r="AW14" s="92">
        <f t="shared" si="34"/>
        <v>0</v>
      </c>
      <c r="AX14" s="92">
        <f t="shared" si="34"/>
        <v>0</v>
      </c>
      <c r="AY14" s="92">
        <f t="shared" si="34"/>
        <v>0</v>
      </c>
      <c r="AZ14" s="92">
        <f t="shared" si="34"/>
        <v>0</v>
      </c>
      <c r="BA14" s="92">
        <f t="shared" si="34"/>
        <v>0</v>
      </c>
      <c r="BB14" s="92">
        <f t="shared" si="34"/>
        <v>0</v>
      </c>
      <c r="BC14" s="92">
        <f t="shared" si="34"/>
        <v>0</v>
      </c>
      <c r="BD14" s="92">
        <f t="shared" si="34"/>
        <v>0</v>
      </c>
      <c r="BE14" s="92">
        <f t="shared" si="34"/>
        <v>0</v>
      </c>
      <c r="BF14" s="92">
        <f t="shared" si="34"/>
        <v>0</v>
      </c>
      <c r="BG14" s="92">
        <f t="shared" si="34"/>
        <v>0</v>
      </c>
      <c r="BH14" s="92">
        <f t="shared" si="34"/>
        <v>0</v>
      </c>
      <c r="BI14" s="92">
        <f t="shared" si="34"/>
        <v>0</v>
      </c>
      <c r="BJ14" s="92">
        <f t="shared" si="34"/>
        <v>0</v>
      </c>
      <c r="BK14" s="92">
        <f t="shared" si="34"/>
        <v>0</v>
      </c>
      <c r="BL14" s="92">
        <f t="shared" si="34"/>
        <v>0</v>
      </c>
      <c r="BM14" s="92">
        <f t="shared" si="34"/>
        <v>0</v>
      </c>
      <c r="BN14" s="92">
        <f t="shared" si="34"/>
        <v>0</v>
      </c>
      <c r="BO14" s="92">
        <f t="shared" si="34"/>
        <v>0</v>
      </c>
      <c r="BP14" s="92">
        <f t="shared" si="34"/>
        <v>0</v>
      </c>
      <c r="BQ14" s="92">
        <f t="shared" si="34"/>
        <v>0</v>
      </c>
      <c r="BR14" s="92">
        <f t="shared" si="34"/>
        <v>0</v>
      </c>
      <c r="BS14" s="92">
        <f t="shared" si="34"/>
        <v>0</v>
      </c>
      <c r="BT14" s="92">
        <f t="shared" si="34"/>
        <v>0</v>
      </c>
      <c r="BU14" s="92">
        <f t="shared" si="34"/>
        <v>0</v>
      </c>
      <c r="BV14" s="92">
        <f t="shared" si="34"/>
        <v>0</v>
      </c>
      <c r="BW14" s="92">
        <f t="shared" si="34"/>
        <v>0</v>
      </c>
      <c r="BX14" s="92">
        <f t="shared" si="34"/>
        <v>0</v>
      </c>
      <c r="BY14" s="92">
        <f t="shared" si="34"/>
        <v>0</v>
      </c>
      <c r="BZ14" s="92">
        <f t="shared" si="34"/>
        <v>0</v>
      </c>
      <c r="CA14" s="92">
        <f t="shared" si="34"/>
        <v>0</v>
      </c>
      <c r="CB14" s="92">
        <f t="shared" si="34"/>
        <v>0</v>
      </c>
      <c r="CC14" s="92">
        <f t="shared" ref="CC14:CJ14" si="35">ROUND(SUM(CC80:CC92),2)</f>
        <v>0</v>
      </c>
      <c r="CD14" s="92">
        <f t="shared" si="35"/>
        <v>0</v>
      </c>
      <c r="CE14" s="92">
        <f t="shared" si="35"/>
        <v>0</v>
      </c>
      <c r="CF14" s="92">
        <f t="shared" si="35"/>
        <v>0</v>
      </c>
      <c r="CG14" s="92">
        <f t="shared" si="35"/>
        <v>0</v>
      </c>
      <c r="CH14" s="92">
        <f t="shared" si="35"/>
        <v>0</v>
      </c>
      <c r="CI14" s="92">
        <f t="shared" si="35"/>
        <v>0</v>
      </c>
      <c r="CJ14" s="92">
        <f t="shared" si="35"/>
        <v>0</v>
      </c>
      <c r="CK14" s="92">
        <f t="shared" ref="CK14:DR14" si="36">ROUND(SUM(CK80:CK92),2)</f>
        <v>0</v>
      </c>
      <c r="CL14" s="92">
        <f t="shared" si="36"/>
        <v>0</v>
      </c>
      <c r="CM14" s="92">
        <f t="shared" si="36"/>
        <v>0</v>
      </c>
      <c r="CN14" s="92">
        <f t="shared" si="36"/>
        <v>0</v>
      </c>
      <c r="CO14" s="92">
        <f t="shared" si="36"/>
        <v>0</v>
      </c>
      <c r="CP14" s="92">
        <f t="shared" si="36"/>
        <v>0</v>
      </c>
      <c r="CQ14" s="92">
        <f t="shared" si="36"/>
        <v>0</v>
      </c>
      <c r="CR14" s="92">
        <f t="shared" si="36"/>
        <v>0</v>
      </c>
      <c r="CS14" s="92">
        <f t="shared" si="36"/>
        <v>0</v>
      </c>
      <c r="CT14" s="92">
        <f t="shared" si="36"/>
        <v>0</v>
      </c>
      <c r="CU14" s="92">
        <f t="shared" si="36"/>
        <v>0</v>
      </c>
      <c r="CV14" s="92">
        <f t="shared" si="36"/>
        <v>0</v>
      </c>
      <c r="CW14" s="92">
        <f t="shared" si="36"/>
        <v>0</v>
      </c>
      <c r="CX14" s="92">
        <f t="shared" si="36"/>
        <v>0</v>
      </c>
      <c r="CY14" s="92">
        <f t="shared" si="36"/>
        <v>0</v>
      </c>
      <c r="CZ14" s="92">
        <f t="shared" si="36"/>
        <v>0</v>
      </c>
      <c r="DA14" s="92">
        <f t="shared" si="36"/>
        <v>0</v>
      </c>
      <c r="DB14" s="92">
        <f t="shared" si="36"/>
        <v>0</v>
      </c>
      <c r="DC14" s="92">
        <f t="shared" si="36"/>
        <v>0</v>
      </c>
      <c r="DD14" s="92">
        <f t="shared" si="36"/>
        <v>0</v>
      </c>
      <c r="DE14" s="92">
        <f t="shared" si="36"/>
        <v>0</v>
      </c>
      <c r="DF14" s="92">
        <f t="shared" si="36"/>
        <v>0</v>
      </c>
      <c r="DG14" s="92">
        <f t="shared" si="36"/>
        <v>0</v>
      </c>
      <c r="DH14" s="92">
        <f t="shared" si="36"/>
        <v>0</v>
      </c>
      <c r="DI14" s="92">
        <f t="shared" si="36"/>
        <v>0</v>
      </c>
      <c r="DJ14" s="92">
        <f t="shared" si="36"/>
        <v>0</v>
      </c>
      <c r="DK14" s="92">
        <f t="shared" si="36"/>
        <v>0</v>
      </c>
      <c r="DL14" s="92">
        <f t="shared" si="36"/>
        <v>0</v>
      </c>
      <c r="DM14" s="92">
        <f t="shared" si="36"/>
        <v>0</v>
      </c>
      <c r="DN14" s="92">
        <f t="shared" si="36"/>
        <v>0</v>
      </c>
      <c r="DO14" s="92">
        <f t="shared" si="36"/>
        <v>0</v>
      </c>
      <c r="DP14" s="92">
        <f t="shared" si="36"/>
        <v>0</v>
      </c>
      <c r="DQ14" s="92">
        <f t="shared" si="36"/>
        <v>0</v>
      </c>
      <c r="DR14" s="92">
        <f t="shared" si="36"/>
        <v>0</v>
      </c>
    </row>
    <row r="15" spans="1:122" x14ac:dyDescent="0.25">
      <c r="A15" s="182"/>
      <c r="B15" s="59" t="s">
        <v>56</v>
      </c>
      <c r="C15" s="114">
        <f>SUM(C10:C14)</f>
        <v>0</v>
      </c>
      <c r="D15" s="114">
        <f t="shared" ref="D15" si="37">SUM(D10:D14)</f>
        <v>0</v>
      </c>
      <c r="E15" s="114">
        <f>SUM(E10:E14)</f>
        <v>0</v>
      </c>
      <c r="F15" s="114">
        <f t="shared" ref="F15:BQ15" si="38">SUM(F10:F14)</f>
        <v>0</v>
      </c>
      <c r="G15" s="114">
        <f t="shared" si="38"/>
        <v>5973.5</v>
      </c>
      <c r="H15" s="114">
        <f t="shared" si="38"/>
        <v>9060.7999999999993</v>
      </c>
      <c r="I15" s="114">
        <f t="shared" si="38"/>
        <v>9060.7999999999993</v>
      </c>
      <c r="J15" s="114">
        <f t="shared" si="38"/>
        <v>9060.7999999999993</v>
      </c>
      <c r="K15" s="114">
        <f t="shared" si="38"/>
        <v>9060.7999999999993</v>
      </c>
      <c r="L15" s="114">
        <f t="shared" si="38"/>
        <v>0</v>
      </c>
      <c r="M15" s="114">
        <f t="shared" si="38"/>
        <v>0</v>
      </c>
      <c r="N15" s="114">
        <f t="shared" si="38"/>
        <v>0</v>
      </c>
      <c r="O15" s="114">
        <f t="shared" si="38"/>
        <v>0</v>
      </c>
      <c r="P15" s="114">
        <f t="shared" si="38"/>
        <v>0</v>
      </c>
      <c r="Q15" s="114">
        <f t="shared" si="38"/>
        <v>0</v>
      </c>
      <c r="R15" s="114">
        <f t="shared" si="38"/>
        <v>0</v>
      </c>
      <c r="S15" s="114">
        <f t="shared" si="38"/>
        <v>0</v>
      </c>
      <c r="T15" s="114">
        <f t="shared" si="38"/>
        <v>0</v>
      </c>
      <c r="U15" s="114">
        <f t="shared" si="38"/>
        <v>0</v>
      </c>
      <c r="V15" s="114">
        <f t="shared" si="38"/>
        <v>0</v>
      </c>
      <c r="W15" s="114">
        <f t="shared" si="38"/>
        <v>0</v>
      </c>
      <c r="X15" s="114">
        <f t="shared" si="38"/>
        <v>0</v>
      </c>
      <c r="Y15" s="114">
        <f t="shared" si="38"/>
        <v>0</v>
      </c>
      <c r="Z15" s="114">
        <f t="shared" si="38"/>
        <v>0</v>
      </c>
      <c r="AA15" s="114">
        <f t="shared" si="38"/>
        <v>0</v>
      </c>
      <c r="AB15" s="114">
        <f t="shared" si="38"/>
        <v>0</v>
      </c>
      <c r="AC15" s="114">
        <f t="shared" si="38"/>
        <v>0</v>
      </c>
      <c r="AD15" s="114">
        <f t="shared" si="38"/>
        <v>0</v>
      </c>
      <c r="AE15" s="114">
        <f t="shared" si="38"/>
        <v>0</v>
      </c>
      <c r="AF15" s="114">
        <f t="shared" si="38"/>
        <v>0</v>
      </c>
      <c r="AG15" s="114">
        <f t="shared" si="38"/>
        <v>0</v>
      </c>
      <c r="AH15" s="114">
        <f t="shared" si="38"/>
        <v>0</v>
      </c>
      <c r="AI15" s="114">
        <f t="shared" si="38"/>
        <v>0</v>
      </c>
      <c r="AJ15" s="114">
        <f t="shared" si="38"/>
        <v>0</v>
      </c>
      <c r="AK15" s="114">
        <f t="shared" si="38"/>
        <v>0</v>
      </c>
      <c r="AL15" s="114">
        <f t="shared" si="38"/>
        <v>0</v>
      </c>
      <c r="AM15" s="114">
        <f t="shared" si="38"/>
        <v>0</v>
      </c>
      <c r="AN15" s="114">
        <f t="shared" si="38"/>
        <v>0</v>
      </c>
      <c r="AO15" s="114">
        <f t="shared" si="38"/>
        <v>0</v>
      </c>
      <c r="AP15" s="114">
        <f t="shared" si="38"/>
        <v>0</v>
      </c>
      <c r="AQ15" s="114">
        <f t="shared" si="38"/>
        <v>0</v>
      </c>
      <c r="AR15" s="114">
        <f t="shared" si="38"/>
        <v>0</v>
      </c>
      <c r="AS15" s="114">
        <f>SUM(AS10:AS14)</f>
        <v>0</v>
      </c>
      <c r="AT15" s="114">
        <f t="shared" si="38"/>
        <v>0</v>
      </c>
      <c r="AU15" s="114">
        <f t="shared" si="38"/>
        <v>0</v>
      </c>
      <c r="AV15" s="114">
        <f t="shared" si="38"/>
        <v>0</v>
      </c>
      <c r="AW15" s="114">
        <f t="shared" si="38"/>
        <v>0</v>
      </c>
      <c r="AX15" s="114">
        <f t="shared" si="38"/>
        <v>0</v>
      </c>
      <c r="AY15" s="114">
        <f t="shared" si="38"/>
        <v>0</v>
      </c>
      <c r="AZ15" s="114">
        <f t="shared" si="38"/>
        <v>0</v>
      </c>
      <c r="BA15" s="114">
        <f t="shared" si="38"/>
        <v>0</v>
      </c>
      <c r="BB15" s="114">
        <f t="shared" si="38"/>
        <v>0</v>
      </c>
      <c r="BC15" s="114">
        <f t="shared" si="38"/>
        <v>0</v>
      </c>
      <c r="BD15" s="114">
        <f t="shared" si="38"/>
        <v>0</v>
      </c>
      <c r="BE15" s="114">
        <f t="shared" si="38"/>
        <v>0</v>
      </c>
      <c r="BF15" s="114">
        <f t="shared" si="38"/>
        <v>0</v>
      </c>
      <c r="BG15" s="114">
        <f t="shared" si="38"/>
        <v>0</v>
      </c>
      <c r="BH15" s="114">
        <f t="shared" si="38"/>
        <v>0</v>
      </c>
      <c r="BI15" s="114">
        <f t="shared" si="38"/>
        <v>0</v>
      </c>
      <c r="BJ15" s="114">
        <f t="shared" si="38"/>
        <v>0</v>
      </c>
      <c r="BK15" s="114">
        <f t="shared" si="38"/>
        <v>0</v>
      </c>
      <c r="BL15" s="114">
        <f t="shared" si="38"/>
        <v>0</v>
      </c>
      <c r="BM15" s="114">
        <f t="shared" si="38"/>
        <v>0</v>
      </c>
      <c r="BN15" s="114">
        <f t="shared" si="38"/>
        <v>0</v>
      </c>
      <c r="BO15" s="114">
        <f t="shared" si="38"/>
        <v>0</v>
      </c>
      <c r="BP15" s="114">
        <f t="shared" si="38"/>
        <v>0</v>
      </c>
      <c r="BQ15" s="114">
        <f t="shared" si="38"/>
        <v>0</v>
      </c>
      <c r="BR15" s="114">
        <f t="shared" ref="BR15:CJ15" si="39">SUM(BR10:BR14)</f>
        <v>0</v>
      </c>
      <c r="BS15" s="114">
        <f t="shared" si="39"/>
        <v>0</v>
      </c>
      <c r="BT15" s="114">
        <f t="shared" si="39"/>
        <v>0</v>
      </c>
      <c r="BU15" s="114">
        <f t="shared" si="39"/>
        <v>0</v>
      </c>
      <c r="BV15" s="114">
        <f t="shared" si="39"/>
        <v>0</v>
      </c>
      <c r="BW15" s="114">
        <f t="shared" si="39"/>
        <v>0</v>
      </c>
      <c r="BX15" s="114">
        <f t="shared" si="39"/>
        <v>0</v>
      </c>
      <c r="BY15" s="114">
        <f t="shared" si="39"/>
        <v>0</v>
      </c>
      <c r="BZ15" s="114">
        <f t="shared" si="39"/>
        <v>0</v>
      </c>
      <c r="CA15" s="114">
        <f t="shared" si="39"/>
        <v>0</v>
      </c>
      <c r="CB15" s="114">
        <f t="shared" si="39"/>
        <v>0</v>
      </c>
      <c r="CC15" s="114">
        <f t="shared" si="39"/>
        <v>0</v>
      </c>
      <c r="CD15" s="114">
        <f t="shared" si="39"/>
        <v>0</v>
      </c>
      <c r="CE15" s="114">
        <f t="shared" si="39"/>
        <v>0</v>
      </c>
      <c r="CF15" s="114">
        <f t="shared" si="39"/>
        <v>0</v>
      </c>
      <c r="CG15" s="114">
        <f t="shared" si="39"/>
        <v>0</v>
      </c>
      <c r="CH15" s="114">
        <f t="shared" si="39"/>
        <v>0</v>
      </c>
      <c r="CI15" s="114">
        <f t="shared" si="39"/>
        <v>0</v>
      </c>
      <c r="CJ15" s="114">
        <f t="shared" si="39"/>
        <v>0</v>
      </c>
      <c r="CK15" s="114">
        <f t="shared" ref="CK15:DR15" si="40">SUM(CK10:CK14)</f>
        <v>0</v>
      </c>
      <c r="CL15" s="114">
        <f t="shared" si="40"/>
        <v>0</v>
      </c>
      <c r="CM15" s="114">
        <f t="shared" si="40"/>
        <v>0</v>
      </c>
      <c r="CN15" s="114">
        <f t="shared" si="40"/>
        <v>0</v>
      </c>
      <c r="CO15" s="114">
        <f t="shared" si="40"/>
        <v>0</v>
      </c>
      <c r="CP15" s="114">
        <f t="shared" si="40"/>
        <v>0</v>
      </c>
      <c r="CQ15" s="114">
        <f t="shared" si="40"/>
        <v>0</v>
      </c>
      <c r="CR15" s="114">
        <f t="shared" si="40"/>
        <v>0</v>
      </c>
      <c r="CS15" s="114">
        <f t="shared" si="40"/>
        <v>0</v>
      </c>
      <c r="CT15" s="114">
        <f t="shared" si="40"/>
        <v>0</v>
      </c>
      <c r="CU15" s="114">
        <f t="shared" si="40"/>
        <v>0</v>
      </c>
      <c r="CV15" s="114">
        <f t="shared" si="40"/>
        <v>0</v>
      </c>
      <c r="CW15" s="114">
        <f t="shared" si="40"/>
        <v>0</v>
      </c>
      <c r="CX15" s="114">
        <f t="shared" si="40"/>
        <v>0</v>
      </c>
      <c r="CY15" s="114">
        <f t="shared" si="40"/>
        <v>0</v>
      </c>
      <c r="CZ15" s="114">
        <f t="shared" si="40"/>
        <v>0</v>
      </c>
      <c r="DA15" s="114">
        <f t="shared" si="40"/>
        <v>0</v>
      </c>
      <c r="DB15" s="114">
        <f t="shared" si="40"/>
        <v>0</v>
      </c>
      <c r="DC15" s="114">
        <f t="shared" si="40"/>
        <v>0</v>
      </c>
      <c r="DD15" s="114">
        <f t="shared" si="40"/>
        <v>0</v>
      </c>
      <c r="DE15" s="114">
        <f t="shared" si="40"/>
        <v>0</v>
      </c>
      <c r="DF15" s="114">
        <f t="shared" si="40"/>
        <v>0</v>
      </c>
      <c r="DG15" s="114">
        <f t="shared" si="40"/>
        <v>0</v>
      </c>
      <c r="DH15" s="114">
        <f t="shared" si="40"/>
        <v>0</v>
      </c>
      <c r="DI15" s="114">
        <f t="shared" si="40"/>
        <v>0</v>
      </c>
      <c r="DJ15" s="114">
        <f t="shared" si="40"/>
        <v>0</v>
      </c>
      <c r="DK15" s="114">
        <f t="shared" si="40"/>
        <v>0</v>
      </c>
      <c r="DL15" s="114">
        <f t="shared" si="40"/>
        <v>0</v>
      </c>
      <c r="DM15" s="114">
        <f t="shared" si="40"/>
        <v>0</v>
      </c>
      <c r="DN15" s="114">
        <f t="shared" si="40"/>
        <v>0</v>
      </c>
      <c r="DO15" s="114">
        <f t="shared" si="40"/>
        <v>0</v>
      </c>
      <c r="DP15" s="114">
        <f t="shared" si="40"/>
        <v>0</v>
      </c>
      <c r="DQ15" s="114">
        <f t="shared" si="40"/>
        <v>0</v>
      </c>
      <c r="DR15" s="114">
        <f t="shared" si="40"/>
        <v>0</v>
      </c>
    </row>
    <row r="16" spans="1:122" x14ac:dyDescent="0.25">
      <c r="A16" s="182"/>
      <c r="B16" s="68"/>
      <c r="C16" s="60" t="str">
        <f t="shared" ref="C16:BN16" si="41">IF(C15=C5,"Match", "ERROR")</f>
        <v>Match</v>
      </c>
      <c r="D16" s="60" t="str">
        <f t="shared" si="41"/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41"/>
        <v>Match</v>
      </c>
      <c r="H16" s="60" t="str">
        <f t="shared" si="41"/>
        <v>Match</v>
      </c>
      <c r="I16" s="60" t="str">
        <f t="shared" si="41"/>
        <v>Match</v>
      </c>
      <c r="J16" s="60" t="str">
        <f t="shared" si="41"/>
        <v>Match</v>
      </c>
      <c r="K16" s="60" t="str">
        <f t="shared" si="41"/>
        <v>Match</v>
      </c>
      <c r="L16" s="60" t="str">
        <f t="shared" si="41"/>
        <v>Match</v>
      </c>
      <c r="M16" s="60" t="str">
        <f t="shared" si="41"/>
        <v>Match</v>
      </c>
      <c r="N16" s="60" t="str">
        <f t="shared" si="41"/>
        <v>Match</v>
      </c>
      <c r="O16" s="60" t="str">
        <f t="shared" si="41"/>
        <v>Match</v>
      </c>
      <c r="P16" s="60" t="str">
        <f t="shared" si="41"/>
        <v>Match</v>
      </c>
      <c r="Q16" s="60" t="str">
        <f t="shared" si="41"/>
        <v>Match</v>
      </c>
      <c r="R16" s="60" t="str">
        <f t="shared" si="41"/>
        <v>Match</v>
      </c>
      <c r="S16" s="60" t="str">
        <f t="shared" si="41"/>
        <v>Match</v>
      </c>
      <c r="T16" s="60" t="str">
        <f t="shared" si="41"/>
        <v>Match</v>
      </c>
      <c r="U16" s="60" t="str">
        <f t="shared" si="41"/>
        <v>Match</v>
      </c>
      <c r="V16" s="60" t="str">
        <f t="shared" si="41"/>
        <v>Match</v>
      </c>
      <c r="W16" s="60" t="str">
        <f t="shared" si="41"/>
        <v>Match</v>
      </c>
      <c r="X16" s="60" t="str">
        <f t="shared" si="41"/>
        <v>Match</v>
      </c>
      <c r="Y16" s="60" t="str">
        <f t="shared" si="41"/>
        <v>Match</v>
      </c>
      <c r="Z16" s="60" t="str">
        <f t="shared" si="41"/>
        <v>Match</v>
      </c>
      <c r="AA16" s="60" t="str">
        <f t="shared" si="41"/>
        <v>Match</v>
      </c>
      <c r="AB16" s="60" t="str">
        <f t="shared" si="41"/>
        <v>Match</v>
      </c>
      <c r="AC16" s="60" t="str">
        <f t="shared" si="41"/>
        <v>Match</v>
      </c>
      <c r="AD16" s="60" t="str">
        <f t="shared" si="41"/>
        <v>Match</v>
      </c>
      <c r="AE16" s="60" t="str">
        <f t="shared" si="41"/>
        <v>Match</v>
      </c>
      <c r="AF16" s="60" t="str">
        <f t="shared" si="41"/>
        <v>Match</v>
      </c>
      <c r="AG16" s="60" t="str">
        <f t="shared" si="41"/>
        <v>Match</v>
      </c>
      <c r="AH16" s="60" t="str">
        <f t="shared" si="41"/>
        <v>Match</v>
      </c>
      <c r="AI16" s="60" t="str">
        <f t="shared" si="41"/>
        <v>Match</v>
      </c>
      <c r="AJ16" s="60" t="str">
        <f t="shared" si="41"/>
        <v>Match</v>
      </c>
      <c r="AK16" s="60" t="str">
        <f t="shared" si="41"/>
        <v>Match</v>
      </c>
      <c r="AL16" s="60" t="str">
        <f t="shared" si="41"/>
        <v>Match</v>
      </c>
      <c r="AM16" s="60" t="str">
        <f t="shared" si="41"/>
        <v>Match</v>
      </c>
      <c r="AN16" s="60" t="str">
        <f t="shared" si="41"/>
        <v>Match</v>
      </c>
      <c r="AO16" s="60" t="str">
        <f t="shared" si="41"/>
        <v>Match</v>
      </c>
      <c r="AP16" s="60" t="str">
        <f t="shared" si="41"/>
        <v>Match</v>
      </c>
      <c r="AQ16" s="60" t="str">
        <f t="shared" si="41"/>
        <v>Match</v>
      </c>
      <c r="AR16" s="60" t="str">
        <f t="shared" si="41"/>
        <v>Match</v>
      </c>
      <c r="AS16" s="60" t="str">
        <f t="shared" si="41"/>
        <v>Match</v>
      </c>
      <c r="AT16" s="60" t="str">
        <f t="shared" si="41"/>
        <v>Match</v>
      </c>
      <c r="AU16" s="60" t="str">
        <f t="shared" si="41"/>
        <v>Match</v>
      </c>
      <c r="AV16" s="60" t="str">
        <f t="shared" si="41"/>
        <v>Match</v>
      </c>
      <c r="AW16" s="60" t="str">
        <f t="shared" si="41"/>
        <v>Match</v>
      </c>
      <c r="AX16" s="60" t="str">
        <f t="shared" si="41"/>
        <v>Match</v>
      </c>
      <c r="AY16" s="60" t="str">
        <f t="shared" si="41"/>
        <v>Match</v>
      </c>
      <c r="AZ16" s="60" t="str">
        <f t="shared" si="41"/>
        <v>Match</v>
      </c>
      <c r="BA16" s="60" t="str">
        <f t="shared" si="41"/>
        <v>Match</v>
      </c>
      <c r="BB16" s="60" t="str">
        <f t="shared" si="41"/>
        <v>Match</v>
      </c>
      <c r="BC16" s="60" t="str">
        <f t="shared" si="41"/>
        <v>Match</v>
      </c>
      <c r="BD16" s="60" t="str">
        <f t="shared" si="41"/>
        <v>Match</v>
      </c>
      <c r="BE16" s="60" t="str">
        <f t="shared" si="41"/>
        <v>Match</v>
      </c>
      <c r="BF16" s="60" t="str">
        <f t="shared" si="41"/>
        <v>Match</v>
      </c>
      <c r="BG16" s="60" t="str">
        <f t="shared" si="41"/>
        <v>Match</v>
      </c>
      <c r="BH16" s="60" t="str">
        <f t="shared" si="41"/>
        <v>Match</v>
      </c>
      <c r="BI16" s="60" t="str">
        <f t="shared" si="41"/>
        <v>Match</v>
      </c>
      <c r="BJ16" s="60" t="str">
        <f t="shared" si="41"/>
        <v>Match</v>
      </c>
      <c r="BK16" s="60" t="str">
        <f t="shared" si="41"/>
        <v>Match</v>
      </c>
      <c r="BL16" s="60" t="str">
        <f t="shared" si="41"/>
        <v>Match</v>
      </c>
      <c r="BM16" s="60" t="str">
        <f t="shared" si="41"/>
        <v>Match</v>
      </c>
      <c r="BN16" s="60" t="str">
        <f t="shared" si="41"/>
        <v>Match</v>
      </c>
      <c r="BO16" s="60" t="str">
        <f t="shared" ref="BO16:CJ16" si="42">IF(BO15=BO5,"Match", "ERROR")</f>
        <v>Match</v>
      </c>
      <c r="BP16" s="60" t="str">
        <f t="shared" si="42"/>
        <v>Match</v>
      </c>
      <c r="BQ16" s="60" t="str">
        <f t="shared" si="42"/>
        <v>Match</v>
      </c>
      <c r="BR16" s="60" t="str">
        <f t="shared" si="42"/>
        <v>Match</v>
      </c>
      <c r="BS16" s="60" t="str">
        <f t="shared" si="42"/>
        <v>Match</v>
      </c>
      <c r="BT16" s="60" t="str">
        <f t="shared" si="42"/>
        <v>Match</v>
      </c>
      <c r="BU16" s="60" t="str">
        <f t="shared" si="42"/>
        <v>Match</v>
      </c>
      <c r="BV16" s="60" t="str">
        <f t="shared" si="42"/>
        <v>Match</v>
      </c>
      <c r="BW16" s="60" t="str">
        <f t="shared" si="42"/>
        <v>Match</v>
      </c>
      <c r="BX16" s="60" t="str">
        <f t="shared" si="42"/>
        <v>Match</v>
      </c>
      <c r="BY16" s="60" t="str">
        <f t="shared" si="42"/>
        <v>Match</v>
      </c>
      <c r="BZ16" s="60" t="str">
        <f t="shared" si="42"/>
        <v>Match</v>
      </c>
      <c r="CA16" s="60" t="str">
        <f t="shared" si="42"/>
        <v>Match</v>
      </c>
      <c r="CB16" s="60" t="str">
        <f t="shared" si="42"/>
        <v>Match</v>
      </c>
      <c r="CC16" s="60" t="str">
        <f t="shared" si="42"/>
        <v>Match</v>
      </c>
      <c r="CD16" s="60" t="str">
        <f t="shared" si="42"/>
        <v>Match</v>
      </c>
      <c r="CE16" s="60" t="str">
        <f t="shared" si="42"/>
        <v>Match</v>
      </c>
      <c r="CF16" s="60" t="str">
        <f t="shared" si="42"/>
        <v>Match</v>
      </c>
      <c r="CG16" s="60" t="str">
        <f t="shared" si="42"/>
        <v>Match</v>
      </c>
      <c r="CH16" s="60" t="str">
        <f t="shared" si="42"/>
        <v>Match</v>
      </c>
      <c r="CI16" s="60" t="str">
        <f t="shared" si="42"/>
        <v>Match</v>
      </c>
      <c r="CJ16" s="60" t="str">
        <f t="shared" si="42"/>
        <v>Match</v>
      </c>
      <c r="CK16" s="60" t="str">
        <f t="shared" ref="CK16:DR16" si="43">IF(CK15=CK5,"Match", "ERROR")</f>
        <v>Match</v>
      </c>
      <c r="CL16" s="60" t="str">
        <f t="shared" si="43"/>
        <v>Match</v>
      </c>
      <c r="CM16" s="60" t="str">
        <f t="shared" si="43"/>
        <v>Match</v>
      </c>
      <c r="CN16" s="60" t="str">
        <f t="shared" si="43"/>
        <v>Match</v>
      </c>
      <c r="CO16" s="60" t="str">
        <f t="shared" si="43"/>
        <v>Match</v>
      </c>
      <c r="CP16" s="60" t="str">
        <f t="shared" si="43"/>
        <v>Match</v>
      </c>
      <c r="CQ16" s="60" t="str">
        <f t="shared" si="43"/>
        <v>Match</v>
      </c>
      <c r="CR16" s="60" t="str">
        <f t="shared" si="43"/>
        <v>Match</v>
      </c>
      <c r="CS16" s="60" t="str">
        <f t="shared" si="43"/>
        <v>Match</v>
      </c>
      <c r="CT16" s="60" t="str">
        <f t="shared" si="43"/>
        <v>Match</v>
      </c>
      <c r="CU16" s="60" t="str">
        <f t="shared" si="43"/>
        <v>Match</v>
      </c>
      <c r="CV16" s="60" t="str">
        <f t="shared" si="43"/>
        <v>Match</v>
      </c>
      <c r="CW16" s="60" t="str">
        <f t="shared" si="43"/>
        <v>Match</v>
      </c>
      <c r="CX16" s="60" t="str">
        <f t="shared" si="43"/>
        <v>Match</v>
      </c>
      <c r="CY16" s="60" t="str">
        <f t="shared" si="43"/>
        <v>Match</v>
      </c>
      <c r="CZ16" s="60" t="str">
        <f t="shared" si="43"/>
        <v>Match</v>
      </c>
      <c r="DA16" s="60" t="str">
        <f t="shared" si="43"/>
        <v>Match</v>
      </c>
      <c r="DB16" s="60" t="str">
        <f t="shared" si="43"/>
        <v>Match</v>
      </c>
      <c r="DC16" s="60" t="str">
        <f t="shared" si="43"/>
        <v>Match</v>
      </c>
      <c r="DD16" s="60" t="str">
        <f t="shared" si="43"/>
        <v>Match</v>
      </c>
      <c r="DE16" s="60" t="str">
        <f t="shared" si="43"/>
        <v>Match</v>
      </c>
      <c r="DF16" s="60" t="str">
        <f t="shared" si="43"/>
        <v>Match</v>
      </c>
      <c r="DG16" s="60" t="str">
        <f t="shared" si="43"/>
        <v>Match</v>
      </c>
      <c r="DH16" s="60" t="str">
        <f t="shared" si="43"/>
        <v>Match</v>
      </c>
      <c r="DI16" s="60" t="str">
        <f t="shared" si="43"/>
        <v>Match</v>
      </c>
      <c r="DJ16" s="60" t="str">
        <f t="shared" si="43"/>
        <v>Match</v>
      </c>
      <c r="DK16" s="60" t="str">
        <f t="shared" si="43"/>
        <v>Match</v>
      </c>
      <c r="DL16" s="60" t="str">
        <f t="shared" si="43"/>
        <v>Match</v>
      </c>
      <c r="DM16" s="60" t="str">
        <f t="shared" si="43"/>
        <v>Match</v>
      </c>
      <c r="DN16" s="60" t="str">
        <f t="shared" si="43"/>
        <v>Match</v>
      </c>
      <c r="DO16" s="60" t="str">
        <f t="shared" si="43"/>
        <v>Match</v>
      </c>
      <c r="DP16" s="60" t="str">
        <f t="shared" si="43"/>
        <v>Match</v>
      </c>
      <c r="DQ16" s="60" t="str">
        <f t="shared" si="43"/>
        <v>Match</v>
      </c>
      <c r="DR16" s="60" t="str">
        <f t="shared" si="43"/>
        <v>Match</v>
      </c>
    </row>
    <row r="17" spans="1:122" x14ac:dyDescent="0.25">
      <c r="A17" s="44"/>
      <c r="B17" s="26" t="s">
        <v>70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122" x14ac:dyDescent="0.25">
      <c r="B19" s="34" t="s">
        <v>36</v>
      </c>
      <c r="C19" s="31">
        <v>0</v>
      </c>
      <c r="D19" s="31">
        <v>0</v>
      </c>
      <c r="E19" s="32">
        <v>1</v>
      </c>
      <c r="F19" s="33">
        <f>E19</f>
        <v>1</v>
      </c>
      <c r="G19" s="33">
        <f t="shared" ref="G19:BR19" si="44">F19</f>
        <v>1</v>
      </c>
      <c r="H19" s="33">
        <f t="shared" si="44"/>
        <v>1</v>
      </c>
      <c r="I19" s="33">
        <f t="shared" si="44"/>
        <v>1</v>
      </c>
      <c r="J19" s="33">
        <f t="shared" si="44"/>
        <v>1</v>
      </c>
      <c r="K19" s="33">
        <f t="shared" si="44"/>
        <v>1</v>
      </c>
      <c r="L19" s="33">
        <f t="shared" si="44"/>
        <v>1</v>
      </c>
      <c r="M19" s="33">
        <f t="shared" si="44"/>
        <v>1</v>
      </c>
      <c r="N19" s="33">
        <f t="shared" si="44"/>
        <v>1</v>
      </c>
      <c r="O19" s="33">
        <f t="shared" si="44"/>
        <v>1</v>
      </c>
      <c r="P19" s="33">
        <f t="shared" si="44"/>
        <v>1</v>
      </c>
      <c r="Q19" s="33">
        <f t="shared" si="44"/>
        <v>1</v>
      </c>
      <c r="R19" s="33">
        <f t="shared" si="44"/>
        <v>1</v>
      </c>
      <c r="S19" s="33">
        <f t="shared" si="44"/>
        <v>1</v>
      </c>
      <c r="T19" s="33">
        <f t="shared" si="44"/>
        <v>1</v>
      </c>
      <c r="U19" s="33">
        <f t="shared" si="44"/>
        <v>1</v>
      </c>
      <c r="V19" s="33">
        <f t="shared" si="44"/>
        <v>1</v>
      </c>
      <c r="W19" s="33">
        <f t="shared" si="44"/>
        <v>1</v>
      </c>
      <c r="X19" s="33">
        <f t="shared" si="44"/>
        <v>1</v>
      </c>
      <c r="Y19" s="33">
        <f t="shared" si="44"/>
        <v>1</v>
      </c>
      <c r="Z19" s="33">
        <f t="shared" si="44"/>
        <v>1</v>
      </c>
      <c r="AA19" s="33">
        <f t="shared" si="44"/>
        <v>1</v>
      </c>
      <c r="AB19" s="33">
        <f t="shared" si="44"/>
        <v>1</v>
      </c>
      <c r="AC19" s="33">
        <f t="shared" si="44"/>
        <v>1</v>
      </c>
      <c r="AD19" s="33">
        <f t="shared" si="44"/>
        <v>1</v>
      </c>
      <c r="AE19" s="33">
        <f t="shared" si="44"/>
        <v>1</v>
      </c>
      <c r="AF19" s="33">
        <f t="shared" si="44"/>
        <v>1</v>
      </c>
      <c r="AG19" s="33">
        <f t="shared" si="44"/>
        <v>1</v>
      </c>
      <c r="AH19" s="33">
        <f t="shared" si="44"/>
        <v>1</v>
      </c>
      <c r="AI19" s="33">
        <f t="shared" si="44"/>
        <v>1</v>
      </c>
      <c r="AJ19" s="33">
        <f t="shared" si="44"/>
        <v>1</v>
      </c>
      <c r="AK19" s="33">
        <f t="shared" si="44"/>
        <v>1</v>
      </c>
      <c r="AL19" s="33">
        <f t="shared" si="44"/>
        <v>1</v>
      </c>
      <c r="AM19" s="33">
        <f t="shared" si="44"/>
        <v>1</v>
      </c>
      <c r="AN19" s="33">
        <f t="shared" si="44"/>
        <v>1</v>
      </c>
      <c r="AO19" s="33">
        <f t="shared" si="44"/>
        <v>1</v>
      </c>
      <c r="AP19" s="33">
        <f t="shared" si="44"/>
        <v>1</v>
      </c>
      <c r="AQ19" s="33">
        <f t="shared" si="44"/>
        <v>1</v>
      </c>
      <c r="AR19" s="33">
        <f t="shared" si="44"/>
        <v>1</v>
      </c>
      <c r="AS19" s="33">
        <f t="shared" si="44"/>
        <v>1</v>
      </c>
      <c r="AT19" s="33">
        <f t="shared" si="44"/>
        <v>1</v>
      </c>
      <c r="AU19" s="33">
        <f t="shared" si="44"/>
        <v>1</v>
      </c>
      <c r="AV19" s="33">
        <f t="shared" si="44"/>
        <v>1</v>
      </c>
      <c r="AW19" s="33">
        <f t="shared" si="44"/>
        <v>1</v>
      </c>
      <c r="AX19" s="33">
        <f t="shared" si="44"/>
        <v>1</v>
      </c>
      <c r="AY19" s="33">
        <f t="shared" si="44"/>
        <v>1</v>
      </c>
      <c r="AZ19" s="33">
        <f t="shared" si="44"/>
        <v>1</v>
      </c>
      <c r="BA19" s="33">
        <f t="shared" si="44"/>
        <v>1</v>
      </c>
      <c r="BB19" s="33">
        <f t="shared" si="44"/>
        <v>1</v>
      </c>
      <c r="BC19" s="33">
        <f t="shared" si="44"/>
        <v>1</v>
      </c>
      <c r="BD19" s="33">
        <f t="shared" si="44"/>
        <v>1</v>
      </c>
      <c r="BE19" s="33">
        <f t="shared" si="44"/>
        <v>1</v>
      </c>
      <c r="BF19" s="33">
        <f t="shared" si="44"/>
        <v>1</v>
      </c>
      <c r="BG19" s="33">
        <f t="shared" si="44"/>
        <v>1</v>
      </c>
      <c r="BH19" s="33">
        <f t="shared" si="44"/>
        <v>1</v>
      </c>
      <c r="BI19" s="33">
        <f t="shared" si="44"/>
        <v>1</v>
      </c>
      <c r="BJ19" s="33">
        <f t="shared" si="44"/>
        <v>1</v>
      </c>
      <c r="BK19" s="33">
        <f t="shared" si="44"/>
        <v>1</v>
      </c>
      <c r="BL19" s="33">
        <f t="shared" si="44"/>
        <v>1</v>
      </c>
      <c r="BM19" s="33">
        <f t="shared" si="44"/>
        <v>1</v>
      </c>
      <c r="BN19" s="33">
        <f t="shared" si="44"/>
        <v>1</v>
      </c>
      <c r="BO19" s="33">
        <f t="shared" si="44"/>
        <v>1</v>
      </c>
      <c r="BP19" s="33">
        <f t="shared" si="44"/>
        <v>1</v>
      </c>
      <c r="BQ19" s="33">
        <f t="shared" si="44"/>
        <v>1</v>
      </c>
      <c r="BR19" s="33">
        <f t="shared" si="44"/>
        <v>1</v>
      </c>
      <c r="BS19" s="33">
        <f t="shared" ref="BS19:CJ19" si="45">BR19</f>
        <v>1</v>
      </c>
      <c r="BT19" s="33">
        <f t="shared" si="45"/>
        <v>1</v>
      </c>
      <c r="BU19" s="33">
        <f t="shared" si="45"/>
        <v>1</v>
      </c>
      <c r="BV19" s="33">
        <f t="shared" si="45"/>
        <v>1</v>
      </c>
      <c r="BW19" s="33">
        <f t="shared" si="45"/>
        <v>1</v>
      </c>
      <c r="BX19" s="33">
        <f t="shared" si="45"/>
        <v>1</v>
      </c>
      <c r="BY19" s="33">
        <f t="shared" si="45"/>
        <v>1</v>
      </c>
      <c r="BZ19" s="33">
        <f t="shared" si="45"/>
        <v>1</v>
      </c>
      <c r="CA19" s="33">
        <f t="shared" si="45"/>
        <v>1</v>
      </c>
      <c r="CB19" s="33">
        <f t="shared" si="45"/>
        <v>1</v>
      </c>
      <c r="CC19" s="33">
        <f t="shared" si="45"/>
        <v>1</v>
      </c>
      <c r="CD19" s="33">
        <f t="shared" si="45"/>
        <v>1</v>
      </c>
      <c r="CE19" s="33">
        <f t="shared" si="45"/>
        <v>1</v>
      </c>
      <c r="CF19" s="33">
        <f t="shared" si="45"/>
        <v>1</v>
      </c>
      <c r="CG19" s="33">
        <f t="shared" si="45"/>
        <v>1</v>
      </c>
      <c r="CH19" s="33">
        <f t="shared" si="45"/>
        <v>1</v>
      </c>
      <c r="CI19" s="33">
        <f t="shared" si="45"/>
        <v>1</v>
      </c>
      <c r="CJ19" s="33">
        <f t="shared" si="45"/>
        <v>1</v>
      </c>
      <c r="CK19" s="33">
        <f t="shared" ref="CK19" si="46">CJ19</f>
        <v>1</v>
      </c>
      <c r="CL19" s="33">
        <f t="shared" ref="CL19" si="47">CK19</f>
        <v>1</v>
      </c>
      <c r="CM19" s="33">
        <f t="shared" ref="CM19" si="48">CL19</f>
        <v>1</v>
      </c>
      <c r="CN19" s="33">
        <f t="shared" ref="CN19" si="49">CM19</f>
        <v>1</v>
      </c>
      <c r="CO19" s="33">
        <f t="shared" ref="CO19" si="50">CN19</f>
        <v>1</v>
      </c>
      <c r="CP19" s="33">
        <f t="shared" ref="CP19" si="51">CO19</f>
        <v>1</v>
      </c>
      <c r="CQ19" s="33">
        <f t="shared" ref="CQ19" si="52">CP19</f>
        <v>1</v>
      </c>
      <c r="CR19" s="33">
        <f t="shared" ref="CR19" si="53">CQ19</f>
        <v>1</v>
      </c>
      <c r="CS19" s="33">
        <f t="shared" ref="CS19" si="54">CR19</f>
        <v>1</v>
      </c>
      <c r="CT19" s="33">
        <f t="shared" ref="CT19" si="55">CS19</f>
        <v>1</v>
      </c>
      <c r="CU19" s="33">
        <f t="shared" ref="CU19" si="56">CT19</f>
        <v>1</v>
      </c>
      <c r="CV19" s="33">
        <f t="shared" ref="CV19" si="57">CU19</f>
        <v>1</v>
      </c>
      <c r="CW19" s="33">
        <f t="shared" ref="CW19" si="58">CV19</f>
        <v>1</v>
      </c>
      <c r="CX19" s="33">
        <f t="shared" ref="CX19" si="59">CW19</f>
        <v>1</v>
      </c>
      <c r="CY19" s="33">
        <f t="shared" ref="CY19" si="60">CX19</f>
        <v>1</v>
      </c>
      <c r="CZ19" s="33">
        <f t="shared" ref="CZ19" si="61">CY19</f>
        <v>1</v>
      </c>
      <c r="DA19" s="33">
        <f t="shared" ref="DA19" si="62">CZ19</f>
        <v>1</v>
      </c>
      <c r="DB19" s="33">
        <f t="shared" ref="DB19" si="63">DA19</f>
        <v>1</v>
      </c>
      <c r="DC19" s="33">
        <f t="shared" ref="DC19" si="64">DB19</f>
        <v>1</v>
      </c>
      <c r="DD19" s="33">
        <f t="shared" ref="DD19" si="65">DC19</f>
        <v>1</v>
      </c>
      <c r="DE19" s="33">
        <f t="shared" ref="DE19" si="66">DD19</f>
        <v>1</v>
      </c>
      <c r="DF19" s="33">
        <f t="shared" ref="DF19" si="67">DE19</f>
        <v>1</v>
      </c>
      <c r="DG19" s="33">
        <f t="shared" ref="DG19" si="68">DF19</f>
        <v>1</v>
      </c>
      <c r="DH19" s="33">
        <f t="shared" ref="DH19" si="69">DG19</f>
        <v>1</v>
      </c>
      <c r="DI19" s="33">
        <f t="shared" ref="DI19" si="70">DH19</f>
        <v>1</v>
      </c>
      <c r="DJ19" s="33">
        <f t="shared" ref="DJ19" si="71">DI19</f>
        <v>1</v>
      </c>
      <c r="DK19" s="33">
        <f t="shared" ref="DK19" si="72">DJ19</f>
        <v>1</v>
      </c>
      <c r="DL19" s="33">
        <f t="shared" ref="DL19" si="73">DK19</f>
        <v>1</v>
      </c>
      <c r="DM19" s="33">
        <f t="shared" ref="DM19" si="74">DL19</f>
        <v>1</v>
      </c>
      <c r="DN19" s="33">
        <f t="shared" ref="DN19" si="75">DM19</f>
        <v>1</v>
      </c>
      <c r="DO19" s="33">
        <f t="shared" ref="DO19" si="76">DN19</f>
        <v>1</v>
      </c>
      <c r="DP19" s="33">
        <f t="shared" ref="DP19" si="77">DO19</f>
        <v>1</v>
      </c>
      <c r="DQ19" s="33">
        <f t="shared" ref="DQ19" si="78">DP19</f>
        <v>1</v>
      </c>
      <c r="DR19" s="33">
        <f t="shared" ref="DR19" si="79">DQ19</f>
        <v>1</v>
      </c>
    </row>
    <row r="20" spans="1:122" x14ac:dyDescent="0.25">
      <c r="C20" s="2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22" ht="24" thickBot="1" x14ac:dyDescent="0.4">
      <c r="A21" s="71"/>
      <c r="B21" s="71"/>
      <c r="C21" s="159" t="s">
        <v>61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AP21" s="13"/>
    </row>
    <row r="22" spans="1:122" ht="15.75" x14ac:dyDescent="0.25">
      <c r="A22" s="20"/>
      <c r="B22" s="76" t="s">
        <v>31</v>
      </c>
      <c r="C22" s="51">
        <v>43466</v>
      </c>
      <c r="D22" s="51">
        <v>43497</v>
      </c>
      <c r="E22" s="49">
        <v>43525</v>
      </c>
      <c r="F22" s="49">
        <v>43556</v>
      </c>
      <c r="G22" s="55">
        <v>43586</v>
      </c>
      <c r="H22" s="49">
        <v>43617</v>
      </c>
      <c r="I22" s="49">
        <v>43647</v>
      </c>
      <c r="J22" s="49">
        <v>43678</v>
      </c>
      <c r="K22" s="49">
        <v>43709</v>
      </c>
      <c r="L22" s="49">
        <v>43739</v>
      </c>
      <c r="M22" s="49">
        <v>43770</v>
      </c>
      <c r="N22" s="49">
        <v>43800</v>
      </c>
      <c r="O22" s="49">
        <v>43831</v>
      </c>
      <c r="P22" s="49">
        <v>43862</v>
      </c>
      <c r="Q22" s="50">
        <v>43891</v>
      </c>
      <c r="R22" s="50">
        <v>43922</v>
      </c>
      <c r="S22" s="50">
        <v>43952</v>
      </c>
      <c r="T22" s="50">
        <v>43983</v>
      </c>
      <c r="U22" s="50">
        <v>44013</v>
      </c>
      <c r="V22" s="50">
        <v>44044</v>
      </c>
      <c r="W22" s="50">
        <v>44075</v>
      </c>
      <c r="X22" s="50">
        <v>44105</v>
      </c>
      <c r="Y22" s="50">
        <v>44136</v>
      </c>
      <c r="Z22" s="50">
        <v>44166</v>
      </c>
      <c r="AA22" s="50">
        <v>44197</v>
      </c>
      <c r="AB22" s="50">
        <v>44228</v>
      </c>
      <c r="AC22" s="51">
        <v>44256</v>
      </c>
      <c r="AD22" s="51">
        <v>44287</v>
      </c>
      <c r="AE22" s="51">
        <v>44317</v>
      </c>
      <c r="AF22" s="51">
        <v>44348</v>
      </c>
      <c r="AG22" s="51">
        <v>44378</v>
      </c>
      <c r="AH22" s="51">
        <v>44409</v>
      </c>
      <c r="AI22" s="51">
        <v>44440</v>
      </c>
      <c r="AJ22" s="51">
        <v>44470</v>
      </c>
      <c r="AK22" s="51">
        <v>44501</v>
      </c>
      <c r="AL22" s="51">
        <v>44531</v>
      </c>
      <c r="AM22" s="51">
        <v>44562</v>
      </c>
      <c r="AN22" s="51">
        <v>44593</v>
      </c>
      <c r="AO22" s="49">
        <v>44621</v>
      </c>
      <c r="AP22" s="49">
        <v>44652</v>
      </c>
      <c r="AQ22" s="49">
        <v>44682</v>
      </c>
      <c r="AR22" s="49">
        <v>44713</v>
      </c>
      <c r="AS22" s="49">
        <v>44743</v>
      </c>
      <c r="AT22" s="49">
        <v>44774</v>
      </c>
      <c r="AU22" s="49">
        <v>44805</v>
      </c>
      <c r="AV22" s="49">
        <v>44835</v>
      </c>
      <c r="AW22" s="49">
        <v>44866</v>
      </c>
      <c r="AX22" s="49">
        <v>44896</v>
      </c>
      <c r="AY22" s="49">
        <v>44927</v>
      </c>
      <c r="AZ22" s="49">
        <v>44958</v>
      </c>
      <c r="BA22" s="50">
        <v>44986</v>
      </c>
      <c r="BB22" s="50">
        <v>45017</v>
      </c>
      <c r="BC22" s="50">
        <v>45047</v>
      </c>
      <c r="BD22" s="50">
        <v>45078</v>
      </c>
      <c r="BE22" s="50">
        <v>45108</v>
      </c>
      <c r="BF22" s="50">
        <v>45139</v>
      </c>
      <c r="BG22" s="50">
        <v>45170</v>
      </c>
      <c r="BH22" s="50">
        <v>45200</v>
      </c>
      <c r="BI22" s="50">
        <v>45231</v>
      </c>
      <c r="BJ22" s="50">
        <v>45261</v>
      </c>
      <c r="BK22" s="50">
        <v>45292</v>
      </c>
      <c r="BL22" s="50">
        <v>45323</v>
      </c>
      <c r="BM22" s="51">
        <v>45352</v>
      </c>
      <c r="BN22" s="51">
        <v>45383</v>
      </c>
      <c r="BO22" s="51">
        <v>45413</v>
      </c>
      <c r="BP22" s="51">
        <v>45444</v>
      </c>
      <c r="BQ22" s="51">
        <v>45474</v>
      </c>
      <c r="BR22" s="51">
        <v>45505</v>
      </c>
      <c r="BS22" s="51">
        <v>45536</v>
      </c>
      <c r="BT22" s="51">
        <v>45566</v>
      </c>
      <c r="BU22" s="51">
        <v>45597</v>
      </c>
      <c r="BV22" s="51">
        <v>45627</v>
      </c>
      <c r="BW22" s="51">
        <v>45658</v>
      </c>
      <c r="BX22" s="51">
        <v>45689</v>
      </c>
      <c r="BY22" s="49">
        <v>45717</v>
      </c>
      <c r="BZ22" s="49">
        <v>45748</v>
      </c>
      <c r="CA22" s="49">
        <v>45778</v>
      </c>
      <c r="CB22" s="49">
        <v>45809</v>
      </c>
      <c r="CC22" s="49">
        <v>45839</v>
      </c>
      <c r="CD22" s="49">
        <v>45870</v>
      </c>
      <c r="CE22" s="49">
        <v>45901</v>
      </c>
      <c r="CF22" s="49">
        <v>45931</v>
      </c>
      <c r="CG22" s="49">
        <v>45962</v>
      </c>
      <c r="CH22" s="49">
        <v>45992</v>
      </c>
      <c r="CI22" s="49">
        <v>46023</v>
      </c>
      <c r="CJ22" s="49">
        <v>46054</v>
      </c>
      <c r="CK22" s="49">
        <v>46082</v>
      </c>
      <c r="CL22" s="49">
        <v>46113</v>
      </c>
      <c r="CM22" s="49">
        <v>46143</v>
      </c>
      <c r="CN22" s="49">
        <v>46174</v>
      </c>
      <c r="CO22" s="49">
        <v>46204</v>
      </c>
      <c r="CP22" s="49">
        <v>46235</v>
      </c>
      <c r="CQ22" s="49">
        <v>46266</v>
      </c>
      <c r="CR22" s="49">
        <v>46296</v>
      </c>
      <c r="CS22" s="49">
        <v>46327</v>
      </c>
      <c r="CT22" s="49">
        <v>46357</v>
      </c>
      <c r="CU22" s="49">
        <v>46388</v>
      </c>
      <c r="CV22" s="49">
        <v>46419</v>
      </c>
      <c r="CW22" s="49">
        <v>46447</v>
      </c>
      <c r="CX22" s="49">
        <v>46478</v>
      </c>
      <c r="CY22" s="49">
        <v>46508</v>
      </c>
      <c r="CZ22" s="49">
        <v>46539</v>
      </c>
      <c r="DA22" s="49">
        <v>46569</v>
      </c>
      <c r="DB22" s="49">
        <v>46600</v>
      </c>
      <c r="DC22" s="49">
        <v>46631</v>
      </c>
      <c r="DD22" s="49">
        <v>46661</v>
      </c>
      <c r="DE22" s="49">
        <v>46692</v>
      </c>
      <c r="DF22" s="49">
        <v>46722</v>
      </c>
      <c r="DG22" s="49">
        <v>46753</v>
      </c>
      <c r="DH22" s="49">
        <v>46784</v>
      </c>
      <c r="DI22" s="49">
        <v>46813</v>
      </c>
      <c r="DJ22" s="49">
        <v>46844</v>
      </c>
      <c r="DK22" s="49">
        <v>46874</v>
      </c>
      <c r="DL22" s="49">
        <v>46905</v>
      </c>
      <c r="DM22" s="49">
        <v>46935</v>
      </c>
      <c r="DN22" s="49">
        <v>46966</v>
      </c>
      <c r="DO22" s="49">
        <v>46997</v>
      </c>
      <c r="DP22" s="49">
        <v>47027</v>
      </c>
      <c r="DQ22" s="49">
        <v>47058</v>
      </c>
      <c r="DR22" s="49">
        <v>47088</v>
      </c>
    </row>
    <row r="23" spans="1:122" ht="15" customHeight="1" x14ac:dyDescent="0.25">
      <c r="A23" s="168" t="s">
        <v>28</v>
      </c>
      <c r="B23" s="45" t="s">
        <v>6</v>
      </c>
      <c r="C23" s="11">
        <f>IF('KWh (Cumulative) NLI'!C23=0,0,((('KWh (Monthly) ENTRY NLI '!C23*0.5)-'Rebasing adj NLI'!C13)*C95)*C$19*C$124)</f>
        <v>0</v>
      </c>
      <c r="D23" s="11">
        <f>IF('KWh (Cumulative) NLI'!D23=0,0,((('KWh (Monthly) ENTRY NLI '!D23*0.5)+'KWh (Cumulative) NLI'!C23-'Rebasing adj NLI'!D13)*D95)*D$19*D$124)</f>
        <v>0</v>
      </c>
      <c r="E23" s="11">
        <f>IF('KWh (Cumulative) NLI'!E23=0,0,((('KWh (Monthly) ENTRY NLI '!E23*0.5)+'KWh (Cumulative) NLI'!D23-'Rebasing adj NLI'!E13)*E95)*E$19*E$124)</f>
        <v>0</v>
      </c>
      <c r="F23" s="11">
        <f>IF('KWh (Cumulative) NLI'!F23=0,0,((('KWh (Monthly) ENTRY NLI '!F23*0.5)+'KWh (Cumulative) NLI'!E23-'Rebasing adj NLI'!F13)*F95)*F$19*F$124)</f>
        <v>0</v>
      </c>
      <c r="G23" s="11">
        <f>IF('KWh (Cumulative) NLI'!G23=0,0,((('KWh (Monthly) ENTRY NLI '!G23*0.5)+'KWh (Cumulative) NLI'!F23-'Rebasing adj NLI'!G13)*G95)*G$19*G$124)</f>
        <v>0</v>
      </c>
      <c r="H23" s="11">
        <f>IF('KWh (Cumulative) NLI'!H23=0,0,((('KWh (Monthly) ENTRY NLI '!H23*0.5)+'KWh (Cumulative) NLI'!G23-'Rebasing adj NLI'!H13)*H95)*H$19*H$124)</f>
        <v>0</v>
      </c>
      <c r="I23" s="11">
        <f>IF('KWh (Cumulative) NLI'!I23=0,0,((('KWh (Monthly) ENTRY NLI '!I23*0.5)+'KWh (Cumulative) NLI'!H23-'Rebasing adj NLI'!I13)*I95)*I$19*I$124)</f>
        <v>0</v>
      </c>
      <c r="J23" s="11">
        <f>IF('KWh (Cumulative) NLI'!J23=0,0,((('KWh (Monthly) ENTRY NLI '!J23*0.5)+'KWh (Cumulative) NLI'!I23-'Rebasing adj NLI'!J13)*J95)*J$19*J$124)</f>
        <v>0</v>
      </c>
      <c r="K23" s="11">
        <f>IF('KWh (Cumulative) NLI'!K23=0,0,((('KWh (Monthly) ENTRY NLI '!K23*0.5)+'KWh (Cumulative) NLI'!J23-'Rebasing adj NLI'!K13)*K95)*K$19*K$124)</f>
        <v>0</v>
      </c>
      <c r="L23" s="11">
        <f>IF('KWh (Cumulative) NLI'!L23=0,0,((('KWh (Monthly) ENTRY NLI '!L23*0.5)+'KWh (Cumulative) NLI'!K23-'Rebasing adj NLI'!L13)*L95)*L$19*L$124)</f>
        <v>0</v>
      </c>
      <c r="M23" s="11">
        <f>IF('KWh (Cumulative) NLI'!M23=0,0,((('KWh (Monthly) ENTRY NLI '!M23*0.5)+'KWh (Cumulative) NLI'!L23-'Rebasing adj NLI'!M13)*M95)*M$19*M$124)</f>
        <v>0</v>
      </c>
      <c r="N23" s="11">
        <f>IF('KWh (Cumulative) NLI'!N23=0,0,((('KWh (Monthly) ENTRY NLI '!N23*0.5)+'KWh (Cumulative) NLI'!M23-'Rebasing adj NLI'!N13)*N95)*N$19*N$124)</f>
        <v>0</v>
      </c>
      <c r="O23" s="11">
        <f>IF('KWh (Cumulative) NLI'!O23=0,0,((('KWh (Monthly) ENTRY NLI '!O23*0.5)+'KWh (Cumulative) NLI'!N23-'Rebasing adj NLI'!O13)*O95)*O$19*O$124)</f>
        <v>0</v>
      </c>
      <c r="P23" s="11">
        <f>IF('KWh (Cumulative) NLI'!P23=0,0,((('KWh (Monthly) ENTRY NLI '!P23*0.5)+'KWh (Cumulative) NLI'!O23-'Rebasing adj NLI'!P13)*P95)*P$19*P$124)</f>
        <v>0</v>
      </c>
      <c r="Q23" s="11">
        <f>IF('KWh (Cumulative) NLI'!Q23=0,0,((('KWh (Monthly) ENTRY NLI '!Q23*0.5)+'KWh (Cumulative) NLI'!P23-'Rebasing adj NLI'!Q13)*Q95)*Q$19*Q$124)</f>
        <v>0</v>
      </c>
      <c r="R23" s="11">
        <f>IF('KWh (Cumulative) NLI'!R23=0,0,((('KWh (Monthly) ENTRY NLI '!R23*0.5)+'KWh (Cumulative) NLI'!Q23-'Rebasing adj NLI'!R13)*R95)*R$19*R$124)</f>
        <v>0</v>
      </c>
      <c r="S23" s="11">
        <f>IF('KWh (Cumulative) NLI'!S23=0,0,((('KWh (Monthly) ENTRY NLI '!S23*0.5)+'KWh (Cumulative) NLI'!R23-'Rebasing adj NLI'!S13)*S95)*S$19*S$124)</f>
        <v>0</v>
      </c>
      <c r="T23" s="11">
        <f>IF('KWh (Cumulative) NLI'!T23=0,0,((('KWh (Monthly) ENTRY NLI '!T23*0.5)+'KWh (Cumulative) NLI'!S23-'Rebasing adj NLI'!T13)*T95)*T$19*T$124)</f>
        <v>0</v>
      </c>
      <c r="U23" s="11">
        <f>IF('KWh (Cumulative) NLI'!U23=0,0,((('KWh (Monthly) ENTRY NLI '!U23*0.5)+'KWh (Cumulative) NLI'!T23-'Rebasing adj NLI'!U13)*U95)*U$19*U$124)</f>
        <v>0</v>
      </c>
      <c r="V23" s="11">
        <f>IF('KWh (Cumulative) NLI'!V23=0,0,((('KWh (Monthly) ENTRY NLI '!V23*0.5)+'KWh (Cumulative) NLI'!U23-'Rebasing adj NLI'!V13)*V95)*V$19*V$124)</f>
        <v>0</v>
      </c>
      <c r="W23" s="11">
        <f>IF('KWh (Cumulative) NLI'!W23=0,0,((('KWh (Monthly) ENTRY NLI '!W23*0.5)+'KWh (Cumulative) NLI'!V23-'Rebasing adj NLI'!W13)*W95)*W$19*W$124)</f>
        <v>0</v>
      </c>
      <c r="X23" s="11">
        <f>IF('KWh (Cumulative) NLI'!X23=0,0,((('KWh (Monthly) ENTRY NLI '!X23*0.5)+'KWh (Cumulative) NLI'!W23-'Rebasing adj NLI'!X13)*X95)*X$19*X$124)</f>
        <v>0</v>
      </c>
      <c r="Y23" s="11">
        <f>IF('KWh (Cumulative) NLI'!Y23=0,0,((('KWh (Monthly) ENTRY NLI '!Y23*0.5)+'KWh (Cumulative) NLI'!X23-'Rebasing adj NLI'!Y13)*Y95)*Y$19*Y$124)</f>
        <v>0</v>
      </c>
      <c r="Z23" s="11">
        <f>IF('KWh (Cumulative) NLI'!Z23=0,0,((('KWh (Monthly) ENTRY NLI '!Z23*0.5)+'KWh (Cumulative) NLI'!Y23-'Rebasing adj NLI'!Z13)*Z95)*Z$19*Z$124)</f>
        <v>0</v>
      </c>
      <c r="AA23" s="11">
        <f>IF('KWh (Cumulative) NLI'!AA23=0,0,((('KWh (Monthly) ENTRY NLI '!AA23*0.5)+'KWh (Cumulative) NLI'!Z23-'Rebasing adj NLI'!AA13)*AA95)*AA$19*AA$124)</f>
        <v>0</v>
      </c>
      <c r="AB23" s="11">
        <f>IF('KWh (Cumulative) NLI'!AB23=0,0,((('KWh (Monthly) ENTRY NLI '!AB23*0.5)+'KWh (Cumulative) NLI'!AA23-'Rebasing adj NLI'!AB13)*AB95)*AB$19*AB$124)</f>
        <v>0</v>
      </c>
      <c r="AC23" s="11">
        <f>IF('KWh (Cumulative) NLI'!AC23=0,0,((('KWh (Monthly) ENTRY NLI '!AC23*0.5)+'KWh (Cumulative) NLI'!AB23-'Rebasing adj NLI'!AC13)*AC95)*AC$19*AC$124)</f>
        <v>0</v>
      </c>
      <c r="AD23" s="11">
        <f>IF('KWh (Cumulative) NLI'!AD23=0,0,((('KWh (Monthly) ENTRY NLI '!AD23*0.5)+'KWh (Cumulative) NLI'!AC23-'Rebasing adj NLI'!AD13)*AD95)*AD$19*AD$124)</f>
        <v>0</v>
      </c>
      <c r="AE23" s="11">
        <f>IF('KWh (Cumulative) NLI'!AE23=0,0,((('KWh (Monthly) ENTRY NLI '!AE23*0.5)+'KWh (Cumulative) NLI'!AD23-'Rebasing adj NLI'!AE13)*AE95)*AE$19*AE$124)</f>
        <v>0</v>
      </c>
      <c r="AF23" s="11">
        <f>IF('KWh (Cumulative) NLI'!AF23=0,0,((('KWh (Monthly) ENTRY NLI '!AF23*0.5)+'KWh (Cumulative) NLI'!AE23-'Rebasing adj NLI'!AF13)*AF95)*AF$19*AF$124)</f>
        <v>0</v>
      </c>
      <c r="AG23" s="11">
        <f>IF('KWh (Cumulative) NLI'!AG23=0,0,((('KWh (Monthly) ENTRY NLI '!AG23*0.5)+'KWh (Cumulative) NLI'!AF23-'Rebasing adj NLI'!AG13)*AG95)*AG$19*AG$124)</f>
        <v>0</v>
      </c>
      <c r="AH23" s="11">
        <f>IF('KWh (Cumulative) NLI'!AH23=0,0,((('KWh (Monthly) ENTRY NLI '!AH23*0.5)+'KWh (Cumulative) NLI'!AG23-'Rebasing adj NLI'!AH13)*AH95)*AH$19*AH$124)</f>
        <v>0</v>
      </c>
      <c r="AI23" s="11">
        <f>IF('KWh (Cumulative) NLI'!AI23=0,0,((('KWh (Monthly) ENTRY NLI '!AI23*0.5)+'KWh (Cumulative) NLI'!AH23-'Rebasing adj NLI'!AI13)*AI95)*AI$19*AI$124)</f>
        <v>0</v>
      </c>
      <c r="AJ23" s="11">
        <f>IF('KWh (Cumulative) NLI'!AJ23=0,0,((('KWh (Monthly) ENTRY NLI '!AJ23*0.5)+'KWh (Cumulative) NLI'!AI23-'Rebasing adj NLI'!AJ13)*AJ95)*AJ$19*AJ$124)</f>
        <v>0</v>
      </c>
      <c r="AK23" s="11">
        <f>IF('KWh (Cumulative) NLI'!AK23=0,0,((('KWh (Monthly) ENTRY NLI '!AK23*0.5)+'KWh (Cumulative) NLI'!AJ23-'Rebasing adj NLI'!AK13)*AK95)*AK$19*AK$124)</f>
        <v>0</v>
      </c>
      <c r="AL23" s="11">
        <f>IF('KWh (Cumulative) NLI'!AL23=0,0,((('KWh (Monthly) ENTRY NLI '!AL23*0.5)+'KWh (Cumulative) NLI'!AK23-'Rebasing adj NLI'!AL13)*AL95)*AL$19*AL$124)</f>
        <v>0</v>
      </c>
      <c r="AM23" s="11">
        <f>IF('KWh (Cumulative) NLI'!AM23=0,0,((('KWh (Monthly) ENTRY NLI '!AM23*0.5)+'KWh (Cumulative) NLI'!AL23-'Rebasing adj NLI'!AM13)*AM95)*AM$19*AM$124)</f>
        <v>0</v>
      </c>
      <c r="AN23" s="11">
        <f>IF('KWh (Cumulative) NLI'!AN23=0,0,((('KWh (Monthly) ENTRY NLI '!AN23*0.5)+'KWh (Cumulative) NLI'!AM23-'Rebasing adj NLI'!AN13)*AN95)*AN$19*AN$124)</f>
        <v>0</v>
      </c>
      <c r="AO23" s="11">
        <f>IF('KWh (Cumulative) NLI'!AO23=0,0,((('KWh (Monthly) ENTRY NLI '!AO23*0.5)+'KWh (Cumulative) NLI'!AN23-'Rebasing adj NLI'!AO13)*AO95)*AO$19*AO$124)</f>
        <v>0</v>
      </c>
      <c r="AP23" s="11">
        <f>IF('KWh (Cumulative) NLI'!AP23=0,0,((('KWh (Monthly) ENTRY NLI '!AP23*0.5)+'KWh (Cumulative) NLI'!AO23-'Rebasing adj NLI'!AP13)*AP95)*AP$19*AP$124)</f>
        <v>0</v>
      </c>
      <c r="AQ23" s="11">
        <f>IF('KWh (Cumulative) NLI'!AQ23=0,0,((('KWh (Monthly) ENTRY NLI '!AQ23*0.5)+'KWh (Cumulative) NLI'!AP23-'Rebasing adj NLI'!AQ13)*AQ95)*AQ$19*AQ$124)</f>
        <v>0</v>
      </c>
      <c r="AR23" s="11">
        <f>IF('KWh (Cumulative) NLI'!AR23=0,0,((('KWh (Monthly) ENTRY NLI '!AR23*0.5)+'KWh (Cumulative) NLI'!AQ23-'Rebasing adj NLI'!AR13)*AR95)*AR$19*AR$124)</f>
        <v>0</v>
      </c>
      <c r="AS23" s="11">
        <f>IF('KWh (Cumulative) NLI'!AS23=0,0,((('KWh (Monthly) ENTRY NLI '!AS23*0.5)+'KWh (Cumulative) NLI'!AR23-'Rebasing adj NLI'!AS13)*AS95)*AS$19*AS$124)</f>
        <v>0</v>
      </c>
      <c r="AT23" s="11">
        <f>IF('KWh (Cumulative) NLI'!AT23=0,0,((('KWh (Monthly) ENTRY NLI '!AT23*0.5)+'KWh (Cumulative) NLI'!AS23-'Rebasing adj NLI'!AT13)*AT95)*AT$19*AT$124)</f>
        <v>0</v>
      </c>
      <c r="AU23" s="11">
        <f>IF('KWh (Cumulative) NLI'!AU23=0,0,((('KWh (Monthly) ENTRY NLI '!AU23*0.5)+'KWh (Cumulative) NLI'!AT23-'Rebasing adj NLI'!AU13)*AU95)*AU$19*AU$124)</f>
        <v>0</v>
      </c>
      <c r="AV23" s="11">
        <f>IF('KWh (Cumulative) NLI'!AV23=0,0,((('KWh (Monthly) ENTRY NLI '!AV23*0.5)+'KWh (Cumulative) NLI'!AU23-'Rebasing adj NLI'!AV13)*AV95)*AV$19*AV$124)</f>
        <v>0</v>
      </c>
      <c r="AW23" s="11">
        <f>IF('KWh (Cumulative) NLI'!AW23=0,0,((('KWh (Monthly) ENTRY NLI '!AW23*0.5)+'KWh (Cumulative) NLI'!AV23-'Rebasing adj NLI'!AW13)*AW95)*AW$19*AW$124)</f>
        <v>0</v>
      </c>
      <c r="AX23" s="11">
        <f>IF('KWh (Cumulative) NLI'!AX23=0,0,((('KWh (Monthly) ENTRY NLI '!AX23*0.5)+'KWh (Cumulative) NLI'!AW23-'Rebasing adj NLI'!AX13)*AX95)*AX$19*AX$124)</f>
        <v>0</v>
      </c>
      <c r="AY23" s="11">
        <f>IF('KWh (Cumulative) NLI'!AY23=0,0,((('KWh (Monthly) ENTRY NLI '!AY23*0.5)+'KWh (Cumulative) NLI'!AX23-'Rebasing adj NLI'!AY13)*AY95)*AY$19*AY$124)</f>
        <v>0</v>
      </c>
      <c r="AZ23" s="11">
        <f>IF('KWh (Cumulative) NLI'!AZ23=0,0,((('KWh (Monthly) ENTRY NLI '!AZ23*0.5)+'KWh (Cumulative) NLI'!AY23-'Rebasing adj NLI'!AZ13)*AZ95)*AZ$19*AZ$124)</f>
        <v>0</v>
      </c>
      <c r="BA23" s="11">
        <f>IF('KWh (Cumulative) NLI'!BA23=0,0,((('KWh (Monthly) ENTRY NLI '!BA23*0.5)+'KWh (Cumulative) NLI'!AZ23-'Rebasing adj NLI'!BA13)*BA95)*BA$19*BA$124)</f>
        <v>0</v>
      </c>
      <c r="BB23" s="11">
        <f>IF('KWh (Cumulative) NLI'!BB23=0,0,((('KWh (Monthly) ENTRY NLI '!BB23*0.5)+'KWh (Cumulative) NLI'!BA23-'Rebasing adj NLI'!BB13)*BB95)*BB$19*BB$124)</f>
        <v>0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11">
        <f>IF('KWh (Cumulative) NLI'!CK23=0,0,((('KWh (Monthly) ENTRY NLI '!CK23*0.5)+'KWh (Cumulative) NLI'!CJ23-'Rebasing adj NLI'!CK13)*CK95)*CK$19*CK$124)</f>
        <v>0</v>
      </c>
      <c r="CL23" s="11">
        <f>IF('KWh (Cumulative) NLI'!CL23=0,0,((('KWh (Monthly) ENTRY NLI '!CL23*0.5)+'KWh (Cumulative) NLI'!CK23-'Rebasing adj NLI'!CL13)*CL95)*CL$19*CL$124)</f>
        <v>0</v>
      </c>
      <c r="CM23" s="11">
        <f>IF('KWh (Cumulative) NLI'!CM23=0,0,((('KWh (Monthly) ENTRY NLI '!CM23*0.5)+'KWh (Cumulative) NLI'!CL23-'Rebasing adj NLI'!CM13)*CM95)*CM$19*CM$124)</f>
        <v>0</v>
      </c>
      <c r="CN23" s="11">
        <f>IF('KWh (Cumulative) NLI'!CN23=0,0,((('KWh (Monthly) ENTRY NLI '!CN23*0.5)+'KWh (Cumulative) NLI'!CM23-'Rebasing adj NLI'!CN13)*CN95)*CN$19*CN$124)</f>
        <v>0</v>
      </c>
      <c r="CO23" s="11">
        <f>IF('KWh (Cumulative) NLI'!CO23=0,0,((('KWh (Monthly) ENTRY NLI '!CO23*0.5)+'KWh (Cumulative) NLI'!CN23-'Rebasing adj NLI'!CO13)*CO95)*CO$19*CO$124)</f>
        <v>0</v>
      </c>
      <c r="CP23" s="11">
        <f>IF('KWh (Cumulative) NLI'!CP23=0,0,((('KWh (Monthly) ENTRY NLI '!CP23*0.5)+'KWh (Cumulative) NLI'!CO23-'Rebasing adj NLI'!CP13)*CP95)*CP$19*CP$124)</f>
        <v>0</v>
      </c>
      <c r="CQ23" s="11">
        <f>IF('KWh (Cumulative) NLI'!CQ23=0,0,((('KWh (Monthly) ENTRY NLI '!CQ23*0.5)+'KWh (Cumulative) NLI'!CP23-'Rebasing adj NLI'!CQ13)*CQ95)*CQ$19*CQ$124)</f>
        <v>0</v>
      </c>
      <c r="CR23" s="11">
        <f>IF('KWh (Cumulative) NLI'!CR23=0,0,((('KWh (Monthly) ENTRY NLI '!CR23*0.5)+'KWh (Cumulative) NLI'!CQ23-'Rebasing adj NLI'!CR13)*CR95)*CR$19*CR$124)</f>
        <v>0</v>
      </c>
      <c r="CS23" s="11">
        <f>IF('KWh (Cumulative) NLI'!CS23=0,0,((('KWh (Monthly) ENTRY NLI '!CS23*0.5)+'KWh (Cumulative) NLI'!CR23-'Rebasing adj NLI'!CS13)*CS95)*CS$19*CS$124)</f>
        <v>0</v>
      </c>
      <c r="CT23" s="11">
        <f>IF('KWh (Cumulative) NLI'!CT23=0,0,((('KWh (Monthly) ENTRY NLI '!CT23*0.5)+'KWh (Cumulative) NLI'!CS23-'Rebasing adj NLI'!CT13)*CT95)*CT$19*CT$124)</f>
        <v>0</v>
      </c>
      <c r="CU23" s="11">
        <f>IF('KWh (Cumulative) NLI'!CU23=0,0,((('KWh (Monthly) ENTRY NLI '!CU23*0.5)+'KWh (Cumulative) NLI'!CT23-'Rebasing adj NLI'!CU13)*CU95)*CU$19*CU$124)</f>
        <v>0</v>
      </c>
      <c r="CV23" s="11">
        <f>IF('KWh (Cumulative) NLI'!CV23=0,0,((('KWh (Monthly) ENTRY NLI '!CV23*0.5)+'KWh (Cumulative) NLI'!CU23-'Rebasing adj NLI'!CV13)*CV95)*CV$19*CV$124)</f>
        <v>0</v>
      </c>
      <c r="CW23" s="11">
        <f>IF('KWh (Cumulative) NLI'!CW23=0,0,((('KWh (Monthly) ENTRY NLI '!CW23*0.5)+'KWh (Cumulative) NLI'!CV23-'Rebasing adj NLI'!CW13)*CW95)*CW$19*CW$124)</f>
        <v>0</v>
      </c>
      <c r="CX23" s="11">
        <f>IF('KWh (Cumulative) NLI'!CX23=0,0,((('KWh (Monthly) ENTRY NLI '!CX23*0.5)+'KWh (Cumulative) NLI'!CW23-'Rebasing adj NLI'!CX13)*CX95)*CX$19*CX$124)</f>
        <v>0</v>
      </c>
      <c r="CY23" s="11">
        <f>IF('KWh (Cumulative) NLI'!CY23=0,0,((('KWh (Monthly) ENTRY NLI '!CY23*0.5)+'KWh (Cumulative) NLI'!CX23-'Rebasing adj NLI'!CY13)*CY95)*CY$19*CY$124)</f>
        <v>0</v>
      </c>
      <c r="CZ23" s="11">
        <f>IF('KWh (Cumulative) NLI'!CZ23=0,0,((('KWh (Monthly) ENTRY NLI '!CZ23*0.5)+'KWh (Cumulative) NLI'!CY23-'Rebasing adj NLI'!CZ13)*CZ95)*CZ$19*CZ$124)</f>
        <v>0</v>
      </c>
      <c r="DA23" s="11">
        <f>IF('KWh (Cumulative) NLI'!DA23=0,0,((('KWh (Monthly) ENTRY NLI '!DA23*0.5)+'KWh (Cumulative) NLI'!CZ23-'Rebasing adj NLI'!DA13)*DA95)*DA$19*DA$124)</f>
        <v>0</v>
      </c>
      <c r="DB23" s="11">
        <f>IF('KWh (Cumulative) NLI'!DB23=0,0,((('KWh (Monthly) ENTRY NLI '!DB23*0.5)+'KWh (Cumulative) NLI'!DA23-'Rebasing adj NLI'!DB13)*DB95)*DB$19*DB$124)</f>
        <v>0</v>
      </c>
      <c r="DC23" s="11">
        <f>IF('KWh (Cumulative) NLI'!DC23=0,0,((('KWh (Monthly) ENTRY NLI '!DC23*0.5)+'KWh (Cumulative) NLI'!DB23-'Rebasing adj NLI'!DC13)*DC95)*DC$19*DC$124)</f>
        <v>0</v>
      </c>
      <c r="DD23" s="11">
        <f>IF('KWh (Cumulative) NLI'!DD23=0,0,((('KWh (Monthly) ENTRY NLI '!DD23*0.5)+'KWh (Cumulative) NLI'!DC23-'Rebasing adj NLI'!DD13)*DD95)*DD$19*DD$124)</f>
        <v>0</v>
      </c>
      <c r="DE23" s="11">
        <f>IF('KWh (Cumulative) NLI'!DE23=0,0,((('KWh (Monthly) ENTRY NLI '!DE23*0.5)+'KWh (Cumulative) NLI'!DD23-'Rebasing adj NLI'!DE13)*DE95)*DE$19*DE$124)</f>
        <v>0</v>
      </c>
      <c r="DF23" s="11">
        <f>IF('KWh (Cumulative) NLI'!DF23=0,0,((('KWh (Monthly) ENTRY NLI '!DF23*0.5)+'KWh (Cumulative) NLI'!DE23-'Rebasing adj NLI'!DF13)*DF95)*DF$19*DF$124)</f>
        <v>0</v>
      </c>
      <c r="DG23" s="11">
        <f>IF('KWh (Cumulative) NLI'!DG23=0,0,((('KWh (Monthly) ENTRY NLI '!DG23*0.5)+'KWh (Cumulative) NLI'!DF23-'Rebasing adj NLI'!DG13)*DG95)*DG$19*DG$124)</f>
        <v>0</v>
      </c>
      <c r="DH23" s="11">
        <f>IF('KWh (Cumulative) NLI'!DH23=0,0,((('KWh (Monthly) ENTRY NLI '!DH23*0.5)+'KWh (Cumulative) NLI'!DG23-'Rebasing adj NLI'!DH13)*DH95)*DH$19*DH$124)</f>
        <v>0</v>
      </c>
      <c r="DI23" s="11">
        <f>IF('KWh (Cumulative) NLI'!DI23=0,0,((('KWh (Monthly) ENTRY NLI '!DI23*0.5)+'KWh (Cumulative) NLI'!DH23-'Rebasing adj NLI'!DI13)*DI95)*DI$19*DI$124)</f>
        <v>0</v>
      </c>
      <c r="DJ23" s="11">
        <f>IF('KWh (Cumulative) NLI'!DJ23=0,0,((('KWh (Monthly) ENTRY NLI '!DJ23*0.5)+'KWh (Cumulative) NLI'!DI23-'Rebasing adj NLI'!DJ13)*DJ95)*DJ$19*DJ$124)</f>
        <v>0</v>
      </c>
      <c r="DK23" s="11">
        <f>IF('KWh (Cumulative) NLI'!DK23=0,0,((('KWh (Monthly) ENTRY NLI '!DK23*0.5)+'KWh (Cumulative) NLI'!DJ23-'Rebasing adj NLI'!DK13)*DK95)*DK$19*DK$124)</f>
        <v>0</v>
      </c>
      <c r="DL23" s="11">
        <f>IF('KWh (Cumulative) NLI'!DL23=0,0,((('KWh (Monthly) ENTRY NLI '!DL23*0.5)+'KWh (Cumulative) NLI'!DK23-'Rebasing adj NLI'!DL13)*DL95)*DL$19*DL$124)</f>
        <v>0</v>
      </c>
      <c r="DM23" s="11">
        <f>IF('KWh (Cumulative) NLI'!DM23=0,0,((('KWh (Monthly) ENTRY NLI '!DM23*0.5)+'KWh (Cumulative) NLI'!DL23-'Rebasing adj NLI'!DM13)*DM95)*DM$19*DM$124)</f>
        <v>0</v>
      </c>
      <c r="DN23" s="11">
        <f>IF('KWh (Cumulative) NLI'!DN23=0,0,((('KWh (Monthly) ENTRY NLI '!DN23*0.5)+'KWh (Cumulative) NLI'!DM23-'Rebasing adj NLI'!DN13)*DN95)*DN$19*DN$124)</f>
        <v>0</v>
      </c>
      <c r="DO23" s="11">
        <f>IF('KWh (Cumulative) NLI'!DO23=0,0,((('KWh (Monthly) ENTRY NLI '!DO23*0.5)+'KWh (Cumulative) NLI'!DN23-'Rebasing adj NLI'!DO13)*DO95)*DO$19*DO$124)</f>
        <v>0</v>
      </c>
      <c r="DP23" s="11">
        <f>IF('KWh (Cumulative) NLI'!DP23=0,0,((('KWh (Monthly) ENTRY NLI '!DP23*0.5)+'KWh (Cumulative) NLI'!DO23-'Rebasing adj NLI'!DP13)*DP95)*DP$19*DP$124)</f>
        <v>0</v>
      </c>
      <c r="DQ23" s="11">
        <f>IF('KWh (Cumulative) NLI'!DQ23=0,0,((('KWh (Monthly) ENTRY NLI '!DQ23*0.5)+'KWh (Cumulative) NLI'!DP23-'Rebasing adj NLI'!DQ13)*DQ95)*DQ$19*DQ$124)</f>
        <v>0</v>
      </c>
      <c r="DR23" s="11">
        <f>IF('KWh (Cumulative) NLI'!DR23=0,0,((('KWh (Monthly) ENTRY NLI '!DR23*0.5)+'KWh (Cumulative) NLI'!DQ23-'Rebasing adj NLI'!DR13)*DR95)*DR$19*DR$124)</f>
        <v>0</v>
      </c>
    </row>
    <row r="24" spans="1:122" x14ac:dyDescent="0.25">
      <c r="A24" s="168"/>
      <c r="B24" s="45" t="s">
        <v>1</v>
      </c>
      <c r="C24" s="11">
        <f>IF('KWh (Cumulative) NLI'!C24=0,0,((('KWh (Monthly) ENTRY NLI '!C24*0.5)-'Rebasing adj NLI'!C14)*C96)*C$19*C$124)</f>
        <v>0</v>
      </c>
      <c r="D24" s="11">
        <f>IF('KWh (Cumulative) NLI'!D24=0,0,((('KWh (Monthly) ENTRY NLI '!D24*0.5)+'KWh (Cumulative) NLI'!C24-'Rebasing adj NLI'!D14)*D96)*D$19*D$124)</f>
        <v>0</v>
      </c>
      <c r="E24" s="11">
        <f>IF('KWh (Cumulative) NLI'!E24=0,0,((('KWh (Monthly) ENTRY NLI '!E24*0.5)+'KWh (Cumulative) NLI'!D24-'Rebasing adj NLI'!E14)*E96)*E$19*E$124)</f>
        <v>0</v>
      </c>
      <c r="F24" s="11">
        <f>IF('KWh (Cumulative) NLI'!F24=0,0,((('KWh (Monthly) ENTRY NLI '!F24*0.5)+'KWh (Cumulative) NLI'!E24-'Rebasing adj NLI'!F14)*F96)*F$19*F$124)</f>
        <v>0</v>
      </c>
      <c r="G24" s="11">
        <f>IF('KWh (Cumulative) NLI'!G24=0,0,((('KWh (Monthly) ENTRY NLI '!G24*0.5)+'KWh (Cumulative) NLI'!F24-'Rebasing adj NLI'!G14)*G96)*G$19*G$124)</f>
        <v>0</v>
      </c>
      <c r="H24" s="11">
        <f>IF('KWh (Cumulative) NLI'!H24=0,0,((('KWh (Monthly) ENTRY NLI '!H24*0.5)+'KWh (Cumulative) NLI'!G24-'Rebasing adj NLI'!H14)*H96)*H$19*H$124)</f>
        <v>0</v>
      </c>
      <c r="I24" s="11">
        <f>IF('KWh (Cumulative) NLI'!I24=0,0,((('KWh (Monthly) ENTRY NLI '!I24*0.5)+'KWh (Cumulative) NLI'!H24-'Rebasing adj NLI'!I14)*I96)*I$19*I$124)</f>
        <v>0</v>
      </c>
      <c r="J24" s="11">
        <f>IF('KWh (Cumulative) NLI'!J24=0,0,((('KWh (Monthly) ENTRY NLI '!J24*0.5)+'KWh (Cumulative) NLI'!I24-'Rebasing adj NLI'!J14)*J96)*J$19*J$124)</f>
        <v>0</v>
      </c>
      <c r="K24" s="11">
        <f>IF('KWh (Cumulative) NLI'!K24=0,0,((('KWh (Monthly) ENTRY NLI '!K24*0.5)+'KWh (Cumulative) NLI'!J24-'Rebasing adj NLI'!K14)*K96)*K$19*K$124)</f>
        <v>0</v>
      </c>
      <c r="L24" s="11">
        <f>IF('KWh (Cumulative) NLI'!L24=0,0,((('KWh (Monthly) ENTRY NLI '!L24*0.5)+'KWh (Cumulative) NLI'!K24-'Rebasing adj NLI'!L14)*L96)*L$19*L$124)</f>
        <v>0</v>
      </c>
      <c r="M24" s="11">
        <f>IF('KWh (Cumulative) NLI'!M24=0,0,((('KWh (Monthly) ENTRY NLI '!M24*0.5)+'KWh (Cumulative) NLI'!L24-'Rebasing adj NLI'!M14)*M96)*M$19*M$124)</f>
        <v>0</v>
      </c>
      <c r="N24" s="11">
        <f>IF('KWh (Cumulative) NLI'!N24=0,0,((('KWh (Monthly) ENTRY NLI '!N24*0.5)+'KWh (Cumulative) NLI'!M24-'Rebasing adj NLI'!N14)*N96)*N$19*N$124)</f>
        <v>0</v>
      </c>
      <c r="O24" s="11">
        <f>IF('KWh (Cumulative) NLI'!O24=0,0,((('KWh (Monthly) ENTRY NLI '!O24*0.5)+'KWh (Cumulative) NLI'!N24-'Rebasing adj NLI'!O14)*O96)*O$19*O$124)</f>
        <v>0</v>
      </c>
      <c r="P24" s="11">
        <f>IF('KWh (Cumulative) NLI'!P24=0,0,((('KWh (Monthly) ENTRY NLI '!P24*0.5)+'KWh (Cumulative) NLI'!O24-'Rebasing adj NLI'!P14)*P96)*P$19*P$124)</f>
        <v>0</v>
      </c>
      <c r="Q24" s="11">
        <f>IF('KWh (Cumulative) NLI'!Q24=0,0,((('KWh (Monthly) ENTRY NLI '!Q24*0.5)+'KWh (Cumulative) NLI'!P24-'Rebasing adj NLI'!Q14)*Q96)*Q$19*Q$124)</f>
        <v>0</v>
      </c>
      <c r="R24" s="11">
        <f>IF('KWh (Cumulative) NLI'!R24=0,0,((('KWh (Monthly) ENTRY NLI '!R24*0.5)+'KWh (Cumulative) NLI'!Q24-'Rebasing adj NLI'!R14)*R96)*R$19*R$124)</f>
        <v>0</v>
      </c>
      <c r="S24" s="11">
        <f>IF('KWh (Cumulative) NLI'!S24=0,0,((('KWh (Monthly) ENTRY NLI '!S24*0.5)+'KWh (Cumulative) NLI'!R24-'Rebasing adj NLI'!S14)*S96)*S$19*S$124)</f>
        <v>0</v>
      </c>
      <c r="T24" s="11">
        <f>IF('KWh (Cumulative) NLI'!T24=0,0,((('KWh (Monthly) ENTRY NLI '!T24*0.5)+'KWh (Cumulative) NLI'!S24-'Rebasing adj NLI'!T14)*T96)*T$19*T$124)</f>
        <v>0</v>
      </c>
      <c r="U24" s="11">
        <f>IF('KWh (Cumulative) NLI'!U24=0,0,((('KWh (Monthly) ENTRY NLI '!U24*0.5)+'KWh (Cumulative) NLI'!T24-'Rebasing adj NLI'!U14)*U96)*U$19*U$124)</f>
        <v>0</v>
      </c>
      <c r="V24" s="11">
        <f>IF('KWh (Cumulative) NLI'!V24=0,0,((('KWh (Monthly) ENTRY NLI '!V24*0.5)+'KWh (Cumulative) NLI'!U24-'Rebasing adj NLI'!V14)*V96)*V$19*V$124)</f>
        <v>0</v>
      </c>
      <c r="W24" s="11">
        <f>IF('KWh (Cumulative) NLI'!W24=0,0,((('KWh (Monthly) ENTRY NLI '!W24*0.5)+'KWh (Cumulative) NLI'!V24-'Rebasing adj NLI'!W14)*W96)*W$19*W$124)</f>
        <v>0</v>
      </c>
      <c r="X24" s="11">
        <f>IF('KWh (Cumulative) NLI'!X24=0,0,((('KWh (Monthly) ENTRY NLI '!X24*0.5)+'KWh (Cumulative) NLI'!W24-'Rebasing adj NLI'!X14)*X96)*X$19*X$124)</f>
        <v>0</v>
      </c>
      <c r="Y24" s="11">
        <f>IF('KWh (Cumulative) NLI'!Y24=0,0,((('KWh (Monthly) ENTRY NLI '!Y24*0.5)+'KWh (Cumulative) NLI'!X24-'Rebasing adj NLI'!Y14)*Y96)*Y$19*Y$124)</f>
        <v>0</v>
      </c>
      <c r="Z24" s="11">
        <f>IF('KWh (Cumulative) NLI'!Z24=0,0,((('KWh (Monthly) ENTRY NLI '!Z24*0.5)+'KWh (Cumulative) NLI'!Y24-'Rebasing adj NLI'!Z14)*Z96)*Z$19*Z$124)</f>
        <v>0</v>
      </c>
      <c r="AA24" s="11">
        <f>IF('KWh (Cumulative) NLI'!AA24=0,0,((('KWh (Monthly) ENTRY NLI '!AA24*0.5)+'KWh (Cumulative) NLI'!Z24-'Rebasing adj NLI'!AA14)*AA96)*AA$19*AA$124)</f>
        <v>0</v>
      </c>
      <c r="AB24" s="11">
        <f>IF('KWh (Cumulative) NLI'!AB24=0,0,((('KWh (Monthly) ENTRY NLI '!AB24*0.5)+'KWh (Cumulative) NLI'!AA24-'Rebasing adj NLI'!AB14)*AB96)*AB$19*AB$124)</f>
        <v>0</v>
      </c>
      <c r="AC24" s="11">
        <f>IF('KWh (Cumulative) NLI'!AC24=0,0,((('KWh (Monthly) ENTRY NLI '!AC24*0.5)+'KWh (Cumulative) NLI'!AB24-'Rebasing adj NLI'!AC14)*AC96)*AC$19*AC$124)</f>
        <v>0</v>
      </c>
      <c r="AD24" s="11">
        <f>IF('KWh (Cumulative) NLI'!AD24=0,0,((('KWh (Monthly) ENTRY NLI '!AD24*0.5)+'KWh (Cumulative) NLI'!AC24-'Rebasing adj NLI'!AD14)*AD96)*AD$19*AD$124)</f>
        <v>0</v>
      </c>
      <c r="AE24" s="11">
        <f>IF('KWh (Cumulative) NLI'!AE24=0,0,((('KWh (Monthly) ENTRY NLI '!AE24*0.5)+'KWh (Cumulative) NLI'!AD24-'Rebasing adj NLI'!AE14)*AE96)*AE$19*AE$124)</f>
        <v>0</v>
      </c>
      <c r="AF24" s="11">
        <f>IF('KWh (Cumulative) NLI'!AF24=0,0,((('KWh (Monthly) ENTRY NLI '!AF24*0.5)+'KWh (Cumulative) NLI'!AE24-'Rebasing adj NLI'!AF14)*AF96)*AF$19*AF$124)</f>
        <v>0</v>
      </c>
      <c r="AG24" s="11">
        <f>IF('KWh (Cumulative) NLI'!AG24=0,0,((('KWh (Monthly) ENTRY NLI '!AG24*0.5)+'KWh (Cumulative) NLI'!AF24-'Rebasing adj NLI'!AG14)*AG96)*AG$19*AG$124)</f>
        <v>0</v>
      </c>
      <c r="AH24" s="11">
        <f>IF('KWh (Cumulative) NLI'!AH24=0,0,((('KWh (Monthly) ENTRY NLI '!AH24*0.5)+'KWh (Cumulative) NLI'!AG24-'Rebasing adj NLI'!AH14)*AH96)*AH$19*AH$124)</f>
        <v>0</v>
      </c>
      <c r="AI24" s="11">
        <f>IF('KWh (Cumulative) NLI'!AI24=0,0,((('KWh (Monthly) ENTRY NLI '!AI24*0.5)+'KWh (Cumulative) NLI'!AH24-'Rebasing adj NLI'!AI14)*AI96)*AI$19*AI$124)</f>
        <v>0</v>
      </c>
      <c r="AJ24" s="11">
        <f>IF('KWh (Cumulative) NLI'!AJ24=0,0,((('KWh (Monthly) ENTRY NLI '!AJ24*0.5)+'KWh (Cumulative) NLI'!AI24-'Rebasing adj NLI'!AJ14)*AJ96)*AJ$19*AJ$124)</f>
        <v>0</v>
      </c>
      <c r="AK24" s="11">
        <f>IF('KWh (Cumulative) NLI'!AK24=0,0,((('KWh (Monthly) ENTRY NLI '!AK24*0.5)+'KWh (Cumulative) NLI'!AJ24-'Rebasing adj NLI'!AK14)*AK96)*AK$19*AK$124)</f>
        <v>0</v>
      </c>
      <c r="AL24" s="11">
        <f>IF('KWh (Cumulative) NLI'!AL24=0,0,((('KWh (Monthly) ENTRY NLI '!AL24*0.5)+'KWh (Cumulative) NLI'!AK24-'Rebasing adj NLI'!AL14)*AL96)*AL$19*AL$124)</f>
        <v>0</v>
      </c>
      <c r="AM24" s="11">
        <f>IF('KWh (Cumulative) NLI'!AM24=0,0,((('KWh (Monthly) ENTRY NLI '!AM24*0.5)+'KWh (Cumulative) NLI'!AL24-'Rebasing adj NLI'!AM14)*AM96)*AM$19*AM$124)</f>
        <v>0</v>
      </c>
      <c r="AN24" s="11">
        <f>IF('KWh (Cumulative) NLI'!AN24=0,0,((('KWh (Monthly) ENTRY NLI '!AN24*0.5)+'KWh (Cumulative) NLI'!AM24-'Rebasing adj NLI'!AN14)*AN96)*AN$19*AN$124)</f>
        <v>0</v>
      </c>
      <c r="AO24" s="11">
        <f>IF('KWh (Cumulative) NLI'!AO24=0,0,((('KWh (Monthly) ENTRY NLI '!AO24*0.5)+'KWh (Cumulative) NLI'!AN24-'Rebasing adj NLI'!AO14)*AO96)*AO$19*AO$124)</f>
        <v>0</v>
      </c>
      <c r="AP24" s="11">
        <f>IF('KWh (Cumulative) NLI'!AP24=0,0,((('KWh (Monthly) ENTRY NLI '!AP24*0.5)+'KWh (Cumulative) NLI'!AO24-'Rebasing adj NLI'!AP14)*AP96)*AP$19*AP$124)</f>
        <v>0</v>
      </c>
      <c r="AQ24" s="11">
        <f>IF('KWh (Cumulative) NLI'!AQ24=0,0,((('KWh (Monthly) ENTRY NLI '!AQ24*0.5)+'KWh (Cumulative) NLI'!AP24-'Rebasing adj NLI'!AQ14)*AQ96)*AQ$19*AQ$124)</f>
        <v>0</v>
      </c>
      <c r="AR24" s="11">
        <f>IF('KWh (Cumulative) NLI'!AR24=0,0,((('KWh (Monthly) ENTRY NLI '!AR24*0.5)+'KWh (Cumulative) NLI'!AQ24-'Rebasing adj NLI'!AR14)*AR96)*AR$19*AR$124)</f>
        <v>0</v>
      </c>
      <c r="AS24" s="11">
        <f>IF('KWh (Cumulative) NLI'!AS24=0,0,((('KWh (Monthly) ENTRY NLI '!AS24*0.5)+'KWh (Cumulative) NLI'!AR24-'Rebasing adj NLI'!AS14)*AS96)*AS$19*AS$124)</f>
        <v>0</v>
      </c>
      <c r="AT24" s="11">
        <f>IF('KWh (Cumulative) NLI'!AT24=0,0,((('KWh (Monthly) ENTRY NLI '!AT24*0.5)+'KWh (Cumulative) NLI'!AS24-'Rebasing adj NLI'!AT14)*AT96)*AT$19*AT$124)</f>
        <v>0</v>
      </c>
      <c r="AU24" s="11">
        <f>IF('KWh (Cumulative) NLI'!AU24=0,0,((('KWh (Monthly) ENTRY NLI '!AU24*0.5)+'KWh (Cumulative) NLI'!AT24-'Rebasing adj NLI'!AU14)*AU96)*AU$19*AU$124)</f>
        <v>0</v>
      </c>
      <c r="AV24" s="11">
        <f>IF('KWh (Cumulative) NLI'!AV24=0,0,((('KWh (Monthly) ENTRY NLI '!AV24*0.5)+'KWh (Cumulative) NLI'!AU24-'Rebasing adj NLI'!AV14)*AV96)*AV$19*AV$124)</f>
        <v>0</v>
      </c>
      <c r="AW24" s="11">
        <f>IF('KWh (Cumulative) NLI'!AW24=0,0,((('KWh (Monthly) ENTRY NLI '!AW24*0.5)+'KWh (Cumulative) NLI'!AV24-'Rebasing adj NLI'!AW14)*AW96)*AW$19*AW$124)</f>
        <v>0</v>
      </c>
      <c r="AX24" s="11">
        <f>IF('KWh (Cumulative) NLI'!AX24=0,0,((('KWh (Monthly) ENTRY NLI '!AX24*0.5)+'KWh (Cumulative) NLI'!AW24-'Rebasing adj NLI'!AX14)*AX96)*AX$19*AX$124)</f>
        <v>0</v>
      </c>
      <c r="AY24" s="11">
        <f>IF('KWh (Cumulative) NLI'!AY24=0,0,((('KWh (Monthly) ENTRY NLI '!AY24*0.5)+'KWh (Cumulative) NLI'!AX24-'Rebasing adj NLI'!AY14)*AY96)*AY$19*AY$124)</f>
        <v>0</v>
      </c>
      <c r="AZ24" s="11">
        <f>IF('KWh (Cumulative) NLI'!AZ24=0,0,((('KWh (Monthly) ENTRY NLI '!AZ24*0.5)+'KWh (Cumulative) NLI'!AY24-'Rebasing adj NLI'!AZ14)*AZ96)*AZ$19*AZ$124)</f>
        <v>0</v>
      </c>
      <c r="BA24" s="11">
        <f>IF('KWh (Cumulative) NLI'!BA24=0,0,((('KWh (Monthly) ENTRY NLI '!BA24*0.5)+'KWh (Cumulative) NLI'!AZ24-'Rebasing adj NLI'!BA14)*BA96)*BA$19*BA$124)</f>
        <v>0</v>
      </c>
      <c r="BB24" s="11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11">
        <f>IF('KWh (Cumulative) NLI'!CK24=0,0,((('KWh (Monthly) ENTRY NLI '!CK24*0.5)+'KWh (Cumulative) NLI'!CJ24-'Rebasing adj NLI'!CK14)*CK96)*CK$19*CK$124)</f>
        <v>0</v>
      </c>
      <c r="CL24" s="11">
        <f>IF('KWh (Cumulative) NLI'!CL24=0,0,((('KWh (Monthly) ENTRY NLI '!CL24*0.5)+'KWh (Cumulative) NLI'!CK24-'Rebasing adj NLI'!CL14)*CL96)*CL$19*CL$124)</f>
        <v>0</v>
      </c>
      <c r="CM24" s="11">
        <f>IF('KWh (Cumulative) NLI'!CM24=0,0,((('KWh (Monthly) ENTRY NLI '!CM24*0.5)+'KWh (Cumulative) NLI'!CL24-'Rebasing adj NLI'!CM14)*CM96)*CM$19*CM$124)</f>
        <v>0</v>
      </c>
      <c r="CN24" s="11">
        <f>IF('KWh (Cumulative) NLI'!CN24=0,0,((('KWh (Monthly) ENTRY NLI '!CN24*0.5)+'KWh (Cumulative) NLI'!CM24-'Rebasing adj NLI'!CN14)*CN96)*CN$19*CN$124)</f>
        <v>0</v>
      </c>
      <c r="CO24" s="11">
        <f>IF('KWh (Cumulative) NLI'!CO24=0,0,((('KWh (Monthly) ENTRY NLI '!CO24*0.5)+'KWh (Cumulative) NLI'!CN24-'Rebasing adj NLI'!CO14)*CO96)*CO$19*CO$124)</f>
        <v>0</v>
      </c>
      <c r="CP24" s="11">
        <f>IF('KWh (Cumulative) NLI'!CP24=0,0,((('KWh (Monthly) ENTRY NLI '!CP24*0.5)+'KWh (Cumulative) NLI'!CO24-'Rebasing adj NLI'!CP14)*CP96)*CP$19*CP$124)</f>
        <v>0</v>
      </c>
      <c r="CQ24" s="11">
        <f>IF('KWh (Cumulative) NLI'!CQ24=0,0,((('KWh (Monthly) ENTRY NLI '!CQ24*0.5)+'KWh (Cumulative) NLI'!CP24-'Rebasing adj NLI'!CQ14)*CQ96)*CQ$19*CQ$124)</f>
        <v>0</v>
      </c>
      <c r="CR24" s="11">
        <f>IF('KWh (Cumulative) NLI'!CR24=0,0,((('KWh (Monthly) ENTRY NLI '!CR24*0.5)+'KWh (Cumulative) NLI'!CQ24-'Rebasing adj NLI'!CR14)*CR96)*CR$19*CR$124)</f>
        <v>0</v>
      </c>
      <c r="CS24" s="11">
        <f>IF('KWh (Cumulative) NLI'!CS24=0,0,((('KWh (Monthly) ENTRY NLI '!CS24*0.5)+'KWh (Cumulative) NLI'!CR24-'Rebasing adj NLI'!CS14)*CS96)*CS$19*CS$124)</f>
        <v>0</v>
      </c>
      <c r="CT24" s="11">
        <f>IF('KWh (Cumulative) NLI'!CT24=0,0,((('KWh (Monthly) ENTRY NLI '!CT24*0.5)+'KWh (Cumulative) NLI'!CS24-'Rebasing adj NLI'!CT14)*CT96)*CT$19*CT$124)</f>
        <v>0</v>
      </c>
      <c r="CU24" s="11">
        <f>IF('KWh (Cumulative) NLI'!CU24=0,0,((('KWh (Monthly) ENTRY NLI '!CU24*0.5)+'KWh (Cumulative) NLI'!CT24-'Rebasing adj NLI'!CU14)*CU96)*CU$19*CU$124)</f>
        <v>0</v>
      </c>
      <c r="CV24" s="11">
        <f>IF('KWh (Cumulative) NLI'!CV24=0,0,((('KWh (Monthly) ENTRY NLI '!CV24*0.5)+'KWh (Cumulative) NLI'!CU24-'Rebasing adj NLI'!CV14)*CV96)*CV$19*CV$124)</f>
        <v>0</v>
      </c>
      <c r="CW24" s="11">
        <f>IF('KWh (Cumulative) NLI'!CW24=0,0,((('KWh (Monthly) ENTRY NLI '!CW24*0.5)+'KWh (Cumulative) NLI'!CV24-'Rebasing adj NLI'!CW14)*CW96)*CW$19*CW$124)</f>
        <v>0</v>
      </c>
      <c r="CX24" s="11">
        <f>IF('KWh (Cumulative) NLI'!CX24=0,0,((('KWh (Monthly) ENTRY NLI '!CX24*0.5)+'KWh (Cumulative) NLI'!CW24-'Rebasing adj NLI'!CX14)*CX96)*CX$19*CX$124)</f>
        <v>0</v>
      </c>
      <c r="CY24" s="11">
        <f>IF('KWh (Cumulative) NLI'!CY24=0,0,((('KWh (Monthly) ENTRY NLI '!CY24*0.5)+'KWh (Cumulative) NLI'!CX24-'Rebasing adj NLI'!CY14)*CY96)*CY$19*CY$124)</f>
        <v>0</v>
      </c>
      <c r="CZ24" s="11">
        <f>IF('KWh (Cumulative) NLI'!CZ24=0,0,((('KWh (Monthly) ENTRY NLI '!CZ24*0.5)+'KWh (Cumulative) NLI'!CY24-'Rebasing adj NLI'!CZ14)*CZ96)*CZ$19*CZ$124)</f>
        <v>0</v>
      </c>
      <c r="DA24" s="11">
        <f>IF('KWh (Cumulative) NLI'!DA24=0,0,((('KWh (Monthly) ENTRY NLI '!DA24*0.5)+'KWh (Cumulative) NLI'!CZ24-'Rebasing adj NLI'!DA14)*DA96)*DA$19*DA$124)</f>
        <v>0</v>
      </c>
      <c r="DB24" s="11">
        <f>IF('KWh (Cumulative) NLI'!DB24=0,0,((('KWh (Monthly) ENTRY NLI '!DB24*0.5)+'KWh (Cumulative) NLI'!DA24-'Rebasing adj NLI'!DB14)*DB96)*DB$19*DB$124)</f>
        <v>0</v>
      </c>
      <c r="DC24" s="11">
        <f>IF('KWh (Cumulative) NLI'!DC24=0,0,((('KWh (Monthly) ENTRY NLI '!DC24*0.5)+'KWh (Cumulative) NLI'!DB24-'Rebasing adj NLI'!DC14)*DC96)*DC$19*DC$124)</f>
        <v>0</v>
      </c>
      <c r="DD24" s="11">
        <f>IF('KWh (Cumulative) NLI'!DD24=0,0,((('KWh (Monthly) ENTRY NLI '!DD24*0.5)+'KWh (Cumulative) NLI'!DC24-'Rebasing adj NLI'!DD14)*DD96)*DD$19*DD$124)</f>
        <v>0</v>
      </c>
      <c r="DE24" s="11">
        <f>IF('KWh (Cumulative) NLI'!DE24=0,0,((('KWh (Monthly) ENTRY NLI '!DE24*0.5)+'KWh (Cumulative) NLI'!DD24-'Rebasing adj NLI'!DE14)*DE96)*DE$19*DE$124)</f>
        <v>0</v>
      </c>
      <c r="DF24" s="11">
        <f>IF('KWh (Cumulative) NLI'!DF24=0,0,((('KWh (Monthly) ENTRY NLI '!DF24*0.5)+'KWh (Cumulative) NLI'!DE24-'Rebasing adj NLI'!DF14)*DF96)*DF$19*DF$124)</f>
        <v>0</v>
      </c>
      <c r="DG24" s="11">
        <f>IF('KWh (Cumulative) NLI'!DG24=0,0,((('KWh (Monthly) ENTRY NLI '!DG24*0.5)+'KWh (Cumulative) NLI'!DF24-'Rebasing adj NLI'!DG14)*DG96)*DG$19*DG$124)</f>
        <v>0</v>
      </c>
      <c r="DH24" s="11">
        <f>IF('KWh (Cumulative) NLI'!DH24=0,0,((('KWh (Monthly) ENTRY NLI '!DH24*0.5)+'KWh (Cumulative) NLI'!DG24-'Rebasing adj NLI'!DH14)*DH96)*DH$19*DH$124)</f>
        <v>0</v>
      </c>
      <c r="DI24" s="11">
        <f>IF('KWh (Cumulative) NLI'!DI24=0,0,((('KWh (Monthly) ENTRY NLI '!DI24*0.5)+'KWh (Cumulative) NLI'!DH24-'Rebasing adj NLI'!DI14)*DI96)*DI$19*DI$124)</f>
        <v>0</v>
      </c>
      <c r="DJ24" s="11">
        <f>IF('KWh (Cumulative) NLI'!DJ24=0,0,((('KWh (Monthly) ENTRY NLI '!DJ24*0.5)+'KWh (Cumulative) NLI'!DI24-'Rebasing adj NLI'!DJ14)*DJ96)*DJ$19*DJ$124)</f>
        <v>0</v>
      </c>
      <c r="DK24" s="11">
        <f>IF('KWh (Cumulative) NLI'!DK24=0,0,((('KWh (Monthly) ENTRY NLI '!DK24*0.5)+'KWh (Cumulative) NLI'!DJ24-'Rebasing adj NLI'!DK14)*DK96)*DK$19*DK$124)</f>
        <v>0</v>
      </c>
      <c r="DL24" s="11">
        <f>IF('KWh (Cumulative) NLI'!DL24=0,0,((('KWh (Monthly) ENTRY NLI '!DL24*0.5)+'KWh (Cumulative) NLI'!DK24-'Rebasing adj NLI'!DL14)*DL96)*DL$19*DL$124)</f>
        <v>0</v>
      </c>
      <c r="DM24" s="11">
        <f>IF('KWh (Cumulative) NLI'!DM24=0,0,((('KWh (Monthly) ENTRY NLI '!DM24*0.5)+'KWh (Cumulative) NLI'!DL24-'Rebasing adj NLI'!DM14)*DM96)*DM$19*DM$124)</f>
        <v>0</v>
      </c>
      <c r="DN24" s="11">
        <f>IF('KWh (Cumulative) NLI'!DN24=0,0,((('KWh (Monthly) ENTRY NLI '!DN24*0.5)+'KWh (Cumulative) NLI'!DM24-'Rebasing adj NLI'!DN14)*DN96)*DN$19*DN$124)</f>
        <v>0</v>
      </c>
      <c r="DO24" s="11">
        <f>IF('KWh (Cumulative) NLI'!DO24=0,0,((('KWh (Monthly) ENTRY NLI '!DO24*0.5)+'KWh (Cumulative) NLI'!DN24-'Rebasing adj NLI'!DO14)*DO96)*DO$19*DO$124)</f>
        <v>0</v>
      </c>
      <c r="DP24" s="11">
        <f>IF('KWh (Cumulative) NLI'!DP24=0,0,((('KWh (Monthly) ENTRY NLI '!DP24*0.5)+'KWh (Cumulative) NLI'!DO24-'Rebasing adj NLI'!DP14)*DP96)*DP$19*DP$124)</f>
        <v>0</v>
      </c>
      <c r="DQ24" s="11">
        <f>IF('KWh (Cumulative) NLI'!DQ24=0,0,((('KWh (Monthly) ENTRY NLI '!DQ24*0.5)+'KWh (Cumulative) NLI'!DP24-'Rebasing adj NLI'!DQ14)*DQ96)*DQ$19*DQ$124)</f>
        <v>0</v>
      </c>
      <c r="DR24" s="11">
        <f>IF('KWh (Cumulative) NLI'!DR24=0,0,((('KWh (Monthly) ENTRY NLI '!DR24*0.5)+'KWh (Cumulative) NLI'!DQ24-'Rebasing adj NLI'!DR14)*DR96)*DR$19*DR$124)</f>
        <v>0</v>
      </c>
    </row>
    <row r="25" spans="1:122" x14ac:dyDescent="0.25">
      <c r="A25" s="168"/>
      <c r="B25" s="45" t="s">
        <v>2</v>
      </c>
      <c r="C25" s="11">
        <f>IF('KWh (Cumulative) NLI'!C25=0,0,((('KWh (Monthly) ENTRY NLI '!C25*0.5)-'Rebasing adj NLI'!C15)*C97)*C$19*C$124)</f>
        <v>0</v>
      </c>
      <c r="D25" s="11">
        <f>IF('KWh (Cumulative) NLI'!D25=0,0,((('KWh (Monthly) ENTRY NLI '!D25*0.5)+'KWh (Cumulative) NLI'!C25-'Rebasing adj NLI'!D15)*D97)*D$19*D$124)</f>
        <v>0</v>
      </c>
      <c r="E25" s="11">
        <f>IF('KWh (Cumulative) NLI'!E25=0,0,((('KWh (Monthly) ENTRY NLI '!E25*0.5)+'KWh (Cumulative) NLI'!D25-'Rebasing adj NLI'!E15)*E97)*E$19*E$124)</f>
        <v>0</v>
      </c>
      <c r="F25" s="11">
        <f>IF('KWh (Cumulative) NLI'!F25=0,0,((('KWh (Monthly) ENTRY NLI '!F25*0.5)+'KWh (Cumulative) NLI'!E25-'Rebasing adj NLI'!F15)*F97)*F$19*F$124)</f>
        <v>0</v>
      </c>
      <c r="G25" s="11">
        <f>IF('KWh (Cumulative) NLI'!G25=0,0,((('KWh (Monthly) ENTRY NLI '!G25*0.5)+'KWh (Cumulative) NLI'!F25-'Rebasing adj NLI'!G15)*G97)*G$19*G$124)</f>
        <v>0</v>
      </c>
      <c r="H25" s="11">
        <f>IF('KWh (Cumulative) NLI'!H25=0,0,((('KWh (Monthly) ENTRY NLI '!H25*0.5)+'KWh (Cumulative) NLI'!G25-'Rebasing adj NLI'!H15)*H97)*H$19*H$124)</f>
        <v>0</v>
      </c>
      <c r="I25" s="11">
        <f>IF('KWh (Cumulative) NLI'!I25=0,0,((('KWh (Monthly) ENTRY NLI '!I25*0.5)+'KWh (Cumulative) NLI'!H25-'Rebasing adj NLI'!I15)*I97)*I$19*I$124)</f>
        <v>0</v>
      </c>
      <c r="J25" s="11">
        <f>IF('KWh (Cumulative) NLI'!J25=0,0,((('KWh (Monthly) ENTRY NLI '!J25*0.5)+'KWh (Cumulative) NLI'!I25-'Rebasing adj NLI'!J15)*J97)*J$19*J$124)</f>
        <v>0</v>
      </c>
      <c r="K25" s="11">
        <f>IF('KWh (Cumulative) NLI'!K25=0,0,((('KWh (Monthly) ENTRY NLI '!K25*0.5)+'KWh (Cumulative) NLI'!J25-'Rebasing adj NLI'!K15)*K97)*K$19*K$124)</f>
        <v>0</v>
      </c>
      <c r="L25" s="11">
        <f>IF('KWh (Cumulative) NLI'!L25=0,0,((('KWh (Monthly) ENTRY NLI '!L25*0.5)+'KWh (Cumulative) NLI'!K25-'Rebasing adj NLI'!L15)*L97)*L$19*L$124)</f>
        <v>0</v>
      </c>
      <c r="M25" s="11">
        <f>IF('KWh (Cumulative) NLI'!M25=0,0,((('KWh (Monthly) ENTRY NLI '!M25*0.5)+'KWh (Cumulative) NLI'!L25-'Rebasing adj NLI'!M15)*M97)*M$19*M$124)</f>
        <v>0</v>
      </c>
      <c r="N25" s="11">
        <f>IF('KWh (Cumulative) NLI'!N25=0,0,((('KWh (Monthly) ENTRY NLI '!N25*0.5)+'KWh (Cumulative) NLI'!M25-'Rebasing adj NLI'!N15)*N97)*N$19*N$124)</f>
        <v>0</v>
      </c>
      <c r="O25" s="11">
        <f>IF('KWh (Cumulative) NLI'!O25=0,0,((('KWh (Monthly) ENTRY NLI '!O25*0.5)+'KWh (Cumulative) NLI'!N25-'Rebasing adj NLI'!O15)*O97)*O$19*O$124)</f>
        <v>0</v>
      </c>
      <c r="P25" s="11">
        <f>IF('KWh (Cumulative) NLI'!P25=0,0,((('KWh (Monthly) ENTRY NLI '!P25*0.5)+'KWh (Cumulative) NLI'!O25-'Rebasing adj NLI'!P15)*P97)*P$19*P$124)</f>
        <v>0</v>
      </c>
      <c r="Q25" s="11">
        <f>IF('KWh (Cumulative) NLI'!Q25=0,0,((('KWh (Monthly) ENTRY NLI '!Q25*0.5)+'KWh (Cumulative) NLI'!P25-'Rebasing adj NLI'!Q15)*Q97)*Q$19*Q$124)</f>
        <v>0</v>
      </c>
      <c r="R25" s="11">
        <f>IF('KWh (Cumulative) NLI'!R25=0,0,((('KWh (Monthly) ENTRY NLI '!R25*0.5)+'KWh (Cumulative) NLI'!Q25-'Rebasing adj NLI'!R15)*R97)*R$19*R$124)</f>
        <v>0</v>
      </c>
      <c r="S25" s="11">
        <f>IF('KWh (Cumulative) NLI'!S25=0,0,((('KWh (Monthly) ENTRY NLI '!S25*0.5)+'KWh (Cumulative) NLI'!R25-'Rebasing adj NLI'!S15)*S97)*S$19*S$124)</f>
        <v>0</v>
      </c>
      <c r="T25" s="11">
        <f>IF('KWh (Cumulative) NLI'!T25=0,0,((('KWh (Monthly) ENTRY NLI '!T25*0.5)+'KWh (Cumulative) NLI'!S25-'Rebasing adj NLI'!T15)*T97)*T$19*T$124)</f>
        <v>0</v>
      </c>
      <c r="U25" s="11">
        <f>IF('KWh (Cumulative) NLI'!U25=0,0,((('KWh (Monthly) ENTRY NLI '!U25*0.5)+'KWh (Cumulative) NLI'!T25-'Rebasing adj NLI'!U15)*U97)*U$19*U$124)</f>
        <v>0</v>
      </c>
      <c r="V25" s="11">
        <f>IF('KWh (Cumulative) NLI'!V25=0,0,((('KWh (Monthly) ENTRY NLI '!V25*0.5)+'KWh (Cumulative) NLI'!U25-'Rebasing adj NLI'!V15)*V97)*V$19*V$124)</f>
        <v>0</v>
      </c>
      <c r="W25" s="11">
        <f>IF('KWh (Cumulative) NLI'!W25=0,0,((('KWh (Monthly) ENTRY NLI '!W25*0.5)+'KWh (Cumulative) NLI'!V25-'Rebasing adj NLI'!W15)*W97)*W$19*W$124)</f>
        <v>0</v>
      </c>
      <c r="X25" s="11">
        <f>IF('KWh (Cumulative) NLI'!X25=0,0,((('KWh (Monthly) ENTRY NLI '!X25*0.5)+'KWh (Cumulative) NLI'!W25-'Rebasing adj NLI'!X15)*X97)*X$19*X$124)</f>
        <v>0</v>
      </c>
      <c r="Y25" s="11">
        <f>IF('KWh (Cumulative) NLI'!Y25=0,0,((('KWh (Monthly) ENTRY NLI '!Y25*0.5)+'KWh (Cumulative) NLI'!X25-'Rebasing adj NLI'!Y15)*Y97)*Y$19*Y$124)</f>
        <v>0</v>
      </c>
      <c r="Z25" s="11">
        <f>IF('KWh (Cumulative) NLI'!Z25=0,0,((('KWh (Monthly) ENTRY NLI '!Z25*0.5)+'KWh (Cumulative) NLI'!Y25-'Rebasing adj NLI'!Z15)*Z97)*Z$19*Z$124)</f>
        <v>0</v>
      </c>
      <c r="AA25" s="11">
        <f>IF('KWh (Cumulative) NLI'!AA25=0,0,((('KWh (Monthly) ENTRY NLI '!AA25*0.5)+'KWh (Cumulative) NLI'!Z25-'Rebasing adj NLI'!AA15)*AA97)*AA$19*AA$124)</f>
        <v>0</v>
      </c>
      <c r="AB25" s="11">
        <f>IF('KWh (Cumulative) NLI'!AB25=0,0,((('KWh (Monthly) ENTRY NLI '!AB25*0.5)+'KWh (Cumulative) NLI'!AA25-'Rebasing adj NLI'!AB15)*AB97)*AB$19*AB$124)</f>
        <v>0</v>
      </c>
      <c r="AC25" s="11">
        <f>IF('KWh (Cumulative) NLI'!AC25=0,0,((('KWh (Monthly) ENTRY NLI '!AC25*0.5)+'KWh (Cumulative) NLI'!AB25-'Rebasing adj NLI'!AC15)*AC97)*AC$19*AC$124)</f>
        <v>0</v>
      </c>
      <c r="AD25" s="11">
        <f>IF('KWh (Cumulative) NLI'!AD25=0,0,((('KWh (Monthly) ENTRY NLI '!AD25*0.5)+'KWh (Cumulative) NLI'!AC25-'Rebasing adj NLI'!AD15)*AD97)*AD$19*AD$124)</f>
        <v>0</v>
      </c>
      <c r="AE25" s="11">
        <f>IF('KWh (Cumulative) NLI'!AE25=0,0,((('KWh (Monthly) ENTRY NLI '!AE25*0.5)+'KWh (Cumulative) NLI'!AD25-'Rebasing adj NLI'!AE15)*AE97)*AE$19*AE$124)</f>
        <v>0</v>
      </c>
      <c r="AF25" s="11">
        <f>IF('KWh (Cumulative) NLI'!AF25=0,0,((('KWh (Monthly) ENTRY NLI '!AF25*0.5)+'KWh (Cumulative) NLI'!AE25-'Rebasing adj NLI'!AF15)*AF97)*AF$19*AF$124)</f>
        <v>0</v>
      </c>
      <c r="AG25" s="11">
        <f>IF('KWh (Cumulative) NLI'!AG25=0,0,((('KWh (Monthly) ENTRY NLI '!AG25*0.5)+'KWh (Cumulative) NLI'!AF25-'Rebasing adj NLI'!AG15)*AG97)*AG$19*AG$124)</f>
        <v>0</v>
      </c>
      <c r="AH25" s="11">
        <f>IF('KWh (Cumulative) NLI'!AH25=0,0,((('KWh (Monthly) ENTRY NLI '!AH25*0.5)+'KWh (Cumulative) NLI'!AG25-'Rebasing adj NLI'!AH15)*AH97)*AH$19*AH$124)</f>
        <v>0</v>
      </c>
      <c r="AI25" s="11">
        <f>IF('KWh (Cumulative) NLI'!AI25=0,0,((('KWh (Monthly) ENTRY NLI '!AI25*0.5)+'KWh (Cumulative) NLI'!AH25-'Rebasing adj NLI'!AI15)*AI97)*AI$19*AI$124)</f>
        <v>0</v>
      </c>
      <c r="AJ25" s="11">
        <f>IF('KWh (Cumulative) NLI'!AJ25=0,0,((('KWh (Monthly) ENTRY NLI '!AJ25*0.5)+'KWh (Cumulative) NLI'!AI25-'Rebasing adj NLI'!AJ15)*AJ97)*AJ$19*AJ$124)</f>
        <v>0</v>
      </c>
      <c r="AK25" s="11">
        <f>IF('KWh (Cumulative) NLI'!AK25=0,0,((('KWh (Monthly) ENTRY NLI '!AK25*0.5)+'KWh (Cumulative) NLI'!AJ25-'Rebasing adj NLI'!AK15)*AK97)*AK$19*AK$124)</f>
        <v>0</v>
      </c>
      <c r="AL25" s="11">
        <f>IF('KWh (Cumulative) NLI'!AL25=0,0,((('KWh (Monthly) ENTRY NLI '!AL25*0.5)+'KWh (Cumulative) NLI'!AK25-'Rebasing adj NLI'!AL15)*AL97)*AL$19*AL$124)</f>
        <v>0</v>
      </c>
      <c r="AM25" s="11">
        <f>IF('KWh (Cumulative) NLI'!AM25=0,0,((('KWh (Monthly) ENTRY NLI '!AM25*0.5)+'KWh (Cumulative) NLI'!AL25-'Rebasing adj NLI'!AM15)*AM97)*AM$19*AM$124)</f>
        <v>0</v>
      </c>
      <c r="AN25" s="11">
        <f>IF('KWh (Cumulative) NLI'!AN25=0,0,((('KWh (Monthly) ENTRY NLI '!AN25*0.5)+'KWh (Cumulative) NLI'!AM25-'Rebasing adj NLI'!AN15)*AN97)*AN$19*AN$124)</f>
        <v>0</v>
      </c>
      <c r="AO25" s="11">
        <f>IF('KWh (Cumulative) NLI'!AO25=0,0,((('KWh (Monthly) ENTRY NLI '!AO25*0.5)+'KWh (Cumulative) NLI'!AN25-'Rebasing adj NLI'!AO15)*AO97)*AO$19*AO$124)</f>
        <v>0</v>
      </c>
      <c r="AP25" s="11">
        <f>IF('KWh (Cumulative) NLI'!AP25=0,0,((('KWh (Monthly) ENTRY NLI '!AP25*0.5)+'KWh (Cumulative) NLI'!AO25-'Rebasing adj NLI'!AP15)*AP97)*AP$19*AP$124)</f>
        <v>0</v>
      </c>
      <c r="AQ25" s="11">
        <f>IF('KWh (Cumulative) NLI'!AQ25=0,0,((('KWh (Monthly) ENTRY NLI '!AQ25*0.5)+'KWh (Cumulative) NLI'!AP25-'Rebasing adj NLI'!AQ15)*AQ97)*AQ$19*AQ$124)</f>
        <v>0</v>
      </c>
      <c r="AR25" s="11">
        <f>IF('KWh (Cumulative) NLI'!AR25=0,0,((('KWh (Monthly) ENTRY NLI '!AR25*0.5)+'KWh (Cumulative) NLI'!AQ25-'Rebasing adj NLI'!AR15)*AR97)*AR$19*AR$124)</f>
        <v>0</v>
      </c>
      <c r="AS25" s="11">
        <f>IF('KWh (Cumulative) NLI'!AS25=0,0,((('KWh (Monthly) ENTRY NLI '!AS25*0.5)+'KWh (Cumulative) NLI'!AR25-'Rebasing adj NLI'!AS15)*AS97)*AS$19*AS$124)</f>
        <v>0</v>
      </c>
      <c r="AT25" s="11">
        <f>IF('KWh (Cumulative) NLI'!AT25=0,0,((('KWh (Monthly) ENTRY NLI '!AT25*0.5)+'KWh (Cumulative) NLI'!AS25-'Rebasing adj NLI'!AT15)*AT97)*AT$19*AT$124)</f>
        <v>0</v>
      </c>
      <c r="AU25" s="11">
        <f>IF('KWh (Cumulative) NLI'!AU25=0,0,((('KWh (Monthly) ENTRY NLI '!AU25*0.5)+'KWh (Cumulative) NLI'!AT25-'Rebasing adj NLI'!AU15)*AU97)*AU$19*AU$124)</f>
        <v>0</v>
      </c>
      <c r="AV25" s="11">
        <f>IF('KWh (Cumulative) NLI'!AV25=0,0,((('KWh (Monthly) ENTRY NLI '!AV25*0.5)+'KWh (Cumulative) NLI'!AU25-'Rebasing adj NLI'!AV15)*AV97)*AV$19*AV$124)</f>
        <v>0</v>
      </c>
      <c r="AW25" s="11">
        <f>IF('KWh (Cumulative) NLI'!AW25=0,0,((('KWh (Monthly) ENTRY NLI '!AW25*0.5)+'KWh (Cumulative) NLI'!AV25-'Rebasing adj NLI'!AW15)*AW97)*AW$19*AW$124)</f>
        <v>0</v>
      </c>
      <c r="AX25" s="11">
        <f>IF('KWh (Cumulative) NLI'!AX25=0,0,((('KWh (Monthly) ENTRY NLI '!AX25*0.5)+'KWh (Cumulative) NLI'!AW25-'Rebasing adj NLI'!AX15)*AX97)*AX$19*AX$124)</f>
        <v>0</v>
      </c>
      <c r="AY25" s="11">
        <f>IF('KWh (Cumulative) NLI'!AY25=0,0,((('KWh (Monthly) ENTRY NLI '!AY25*0.5)+'KWh (Cumulative) NLI'!AX25-'Rebasing adj NLI'!AY15)*AY97)*AY$19*AY$124)</f>
        <v>0</v>
      </c>
      <c r="AZ25" s="11">
        <f>IF('KWh (Cumulative) NLI'!AZ25=0,0,((('KWh (Monthly) ENTRY NLI '!AZ25*0.5)+'KWh (Cumulative) NLI'!AY25-'Rebasing adj NLI'!AZ15)*AZ97)*AZ$19*AZ$124)</f>
        <v>0</v>
      </c>
      <c r="BA25" s="11">
        <f>IF('KWh (Cumulative) NLI'!BA25=0,0,((('KWh (Monthly) ENTRY NLI '!BA25*0.5)+'KWh (Cumulative) NLI'!AZ25-'Rebasing adj NLI'!BA15)*BA97)*BA$19*BA$124)</f>
        <v>0</v>
      </c>
      <c r="BB25" s="11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11">
        <f>IF('KWh (Cumulative) NLI'!CK25=0,0,((('KWh (Monthly) ENTRY NLI '!CK25*0.5)+'KWh (Cumulative) NLI'!CJ25-'Rebasing adj NLI'!CK15)*CK97)*CK$19*CK$124)</f>
        <v>0</v>
      </c>
      <c r="CL25" s="11">
        <f>IF('KWh (Cumulative) NLI'!CL25=0,0,((('KWh (Monthly) ENTRY NLI '!CL25*0.5)+'KWh (Cumulative) NLI'!CK25-'Rebasing adj NLI'!CL15)*CL97)*CL$19*CL$124)</f>
        <v>0</v>
      </c>
      <c r="CM25" s="11">
        <f>IF('KWh (Cumulative) NLI'!CM25=0,0,((('KWh (Monthly) ENTRY NLI '!CM25*0.5)+'KWh (Cumulative) NLI'!CL25-'Rebasing adj NLI'!CM15)*CM97)*CM$19*CM$124)</f>
        <v>0</v>
      </c>
      <c r="CN25" s="11">
        <f>IF('KWh (Cumulative) NLI'!CN25=0,0,((('KWh (Monthly) ENTRY NLI '!CN25*0.5)+'KWh (Cumulative) NLI'!CM25-'Rebasing adj NLI'!CN15)*CN97)*CN$19*CN$124)</f>
        <v>0</v>
      </c>
      <c r="CO25" s="11">
        <f>IF('KWh (Cumulative) NLI'!CO25=0,0,((('KWh (Monthly) ENTRY NLI '!CO25*0.5)+'KWh (Cumulative) NLI'!CN25-'Rebasing adj NLI'!CO15)*CO97)*CO$19*CO$124)</f>
        <v>0</v>
      </c>
      <c r="CP25" s="11">
        <f>IF('KWh (Cumulative) NLI'!CP25=0,0,((('KWh (Monthly) ENTRY NLI '!CP25*0.5)+'KWh (Cumulative) NLI'!CO25-'Rebasing adj NLI'!CP15)*CP97)*CP$19*CP$124)</f>
        <v>0</v>
      </c>
      <c r="CQ25" s="11">
        <f>IF('KWh (Cumulative) NLI'!CQ25=0,0,((('KWh (Monthly) ENTRY NLI '!CQ25*0.5)+'KWh (Cumulative) NLI'!CP25-'Rebasing adj NLI'!CQ15)*CQ97)*CQ$19*CQ$124)</f>
        <v>0</v>
      </c>
      <c r="CR25" s="11">
        <f>IF('KWh (Cumulative) NLI'!CR25=0,0,((('KWh (Monthly) ENTRY NLI '!CR25*0.5)+'KWh (Cumulative) NLI'!CQ25-'Rebasing adj NLI'!CR15)*CR97)*CR$19*CR$124)</f>
        <v>0</v>
      </c>
      <c r="CS25" s="11">
        <f>IF('KWh (Cumulative) NLI'!CS25=0,0,((('KWh (Monthly) ENTRY NLI '!CS25*0.5)+'KWh (Cumulative) NLI'!CR25-'Rebasing adj NLI'!CS15)*CS97)*CS$19*CS$124)</f>
        <v>0</v>
      </c>
      <c r="CT25" s="11">
        <f>IF('KWh (Cumulative) NLI'!CT25=0,0,((('KWh (Monthly) ENTRY NLI '!CT25*0.5)+'KWh (Cumulative) NLI'!CS25-'Rebasing adj NLI'!CT15)*CT97)*CT$19*CT$124)</f>
        <v>0</v>
      </c>
      <c r="CU25" s="11">
        <f>IF('KWh (Cumulative) NLI'!CU25=0,0,((('KWh (Monthly) ENTRY NLI '!CU25*0.5)+'KWh (Cumulative) NLI'!CT25-'Rebasing adj NLI'!CU15)*CU97)*CU$19*CU$124)</f>
        <v>0</v>
      </c>
      <c r="CV25" s="11">
        <f>IF('KWh (Cumulative) NLI'!CV25=0,0,((('KWh (Monthly) ENTRY NLI '!CV25*0.5)+'KWh (Cumulative) NLI'!CU25-'Rebasing adj NLI'!CV15)*CV97)*CV$19*CV$124)</f>
        <v>0</v>
      </c>
      <c r="CW25" s="11">
        <f>IF('KWh (Cumulative) NLI'!CW25=0,0,((('KWh (Monthly) ENTRY NLI '!CW25*0.5)+'KWh (Cumulative) NLI'!CV25-'Rebasing adj NLI'!CW15)*CW97)*CW$19*CW$124)</f>
        <v>0</v>
      </c>
      <c r="CX25" s="11">
        <f>IF('KWh (Cumulative) NLI'!CX25=0,0,((('KWh (Monthly) ENTRY NLI '!CX25*0.5)+'KWh (Cumulative) NLI'!CW25-'Rebasing adj NLI'!CX15)*CX97)*CX$19*CX$124)</f>
        <v>0</v>
      </c>
      <c r="CY25" s="11">
        <f>IF('KWh (Cumulative) NLI'!CY25=0,0,((('KWh (Monthly) ENTRY NLI '!CY25*0.5)+'KWh (Cumulative) NLI'!CX25-'Rebasing adj NLI'!CY15)*CY97)*CY$19*CY$124)</f>
        <v>0</v>
      </c>
      <c r="CZ25" s="11">
        <f>IF('KWh (Cumulative) NLI'!CZ25=0,0,((('KWh (Monthly) ENTRY NLI '!CZ25*0.5)+'KWh (Cumulative) NLI'!CY25-'Rebasing adj NLI'!CZ15)*CZ97)*CZ$19*CZ$124)</f>
        <v>0</v>
      </c>
      <c r="DA25" s="11">
        <f>IF('KWh (Cumulative) NLI'!DA25=0,0,((('KWh (Monthly) ENTRY NLI '!DA25*0.5)+'KWh (Cumulative) NLI'!CZ25-'Rebasing adj NLI'!DA15)*DA97)*DA$19*DA$124)</f>
        <v>0</v>
      </c>
      <c r="DB25" s="11">
        <f>IF('KWh (Cumulative) NLI'!DB25=0,0,((('KWh (Monthly) ENTRY NLI '!DB25*0.5)+'KWh (Cumulative) NLI'!DA25-'Rebasing adj NLI'!DB15)*DB97)*DB$19*DB$124)</f>
        <v>0</v>
      </c>
      <c r="DC25" s="11">
        <f>IF('KWh (Cumulative) NLI'!DC25=0,0,((('KWh (Monthly) ENTRY NLI '!DC25*0.5)+'KWh (Cumulative) NLI'!DB25-'Rebasing adj NLI'!DC15)*DC97)*DC$19*DC$124)</f>
        <v>0</v>
      </c>
      <c r="DD25" s="11">
        <f>IF('KWh (Cumulative) NLI'!DD25=0,0,((('KWh (Monthly) ENTRY NLI '!DD25*0.5)+'KWh (Cumulative) NLI'!DC25-'Rebasing adj NLI'!DD15)*DD97)*DD$19*DD$124)</f>
        <v>0</v>
      </c>
      <c r="DE25" s="11">
        <f>IF('KWh (Cumulative) NLI'!DE25=0,0,((('KWh (Monthly) ENTRY NLI '!DE25*0.5)+'KWh (Cumulative) NLI'!DD25-'Rebasing adj NLI'!DE15)*DE97)*DE$19*DE$124)</f>
        <v>0</v>
      </c>
      <c r="DF25" s="11">
        <f>IF('KWh (Cumulative) NLI'!DF25=0,0,((('KWh (Monthly) ENTRY NLI '!DF25*0.5)+'KWh (Cumulative) NLI'!DE25-'Rebasing adj NLI'!DF15)*DF97)*DF$19*DF$124)</f>
        <v>0</v>
      </c>
      <c r="DG25" s="11">
        <f>IF('KWh (Cumulative) NLI'!DG25=0,0,((('KWh (Monthly) ENTRY NLI '!DG25*0.5)+'KWh (Cumulative) NLI'!DF25-'Rebasing adj NLI'!DG15)*DG97)*DG$19*DG$124)</f>
        <v>0</v>
      </c>
      <c r="DH25" s="11">
        <f>IF('KWh (Cumulative) NLI'!DH25=0,0,((('KWh (Monthly) ENTRY NLI '!DH25*0.5)+'KWh (Cumulative) NLI'!DG25-'Rebasing adj NLI'!DH15)*DH97)*DH$19*DH$124)</f>
        <v>0</v>
      </c>
      <c r="DI25" s="11">
        <f>IF('KWh (Cumulative) NLI'!DI25=0,0,((('KWh (Monthly) ENTRY NLI '!DI25*0.5)+'KWh (Cumulative) NLI'!DH25-'Rebasing adj NLI'!DI15)*DI97)*DI$19*DI$124)</f>
        <v>0</v>
      </c>
      <c r="DJ25" s="11">
        <f>IF('KWh (Cumulative) NLI'!DJ25=0,0,((('KWh (Monthly) ENTRY NLI '!DJ25*0.5)+'KWh (Cumulative) NLI'!DI25-'Rebasing adj NLI'!DJ15)*DJ97)*DJ$19*DJ$124)</f>
        <v>0</v>
      </c>
      <c r="DK25" s="11">
        <f>IF('KWh (Cumulative) NLI'!DK25=0,0,((('KWh (Monthly) ENTRY NLI '!DK25*0.5)+'KWh (Cumulative) NLI'!DJ25-'Rebasing adj NLI'!DK15)*DK97)*DK$19*DK$124)</f>
        <v>0</v>
      </c>
      <c r="DL25" s="11">
        <f>IF('KWh (Cumulative) NLI'!DL25=0,0,((('KWh (Monthly) ENTRY NLI '!DL25*0.5)+'KWh (Cumulative) NLI'!DK25-'Rebasing adj NLI'!DL15)*DL97)*DL$19*DL$124)</f>
        <v>0</v>
      </c>
      <c r="DM25" s="11">
        <f>IF('KWh (Cumulative) NLI'!DM25=0,0,((('KWh (Monthly) ENTRY NLI '!DM25*0.5)+'KWh (Cumulative) NLI'!DL25-'Rebasing adj NLI'!DM15)*DM97)*DM$19*DM$124)</f>
        <v>0</v>
      </c>
      <c r="DN25" s="11">
        <f>IF('KWh (Cumulative) NLI'!DN25=0,0,((('KWh (Monthly) ENTRY NLI '!DN25*0.5)+'KWh (Cumulative) NLI'!DM25-'Rebasing adj NLI'!DN15)*DN97)*DN$19*DN$124)</f>
        <v>0</v>
      </c>
      <c r="DO25" s="11">
        <f>IF('KWh (Cumulative) NLI'!DO25=0,0,((('KWh (Monthly) ENTRY NLI '!DO25*0.5)+'KWh (Cumulative) NLI'!DN25-'Rebasing adj NLI'!DO15)*DO97)*DO$19*DO$124)</f>
        <v>0</v>
      </c>
      <c r="DP25" s="11">
        <f>IF('KWh (Cumulative) NLI'!DP25=0,0,((('KWh (Monthly) ENTRY NLI '!DP25*0.5)+'KWh (Cumulative) NLI'!DO25-'Rebasing adj NLI'!DP15)*DP97)*DP$19*DP$124)</f>
        <v>0</v>
      </c>
      <c r="DQ25" s="11">
        <f>IF('KWh (Cumulative) NLI'!DQ25=0,0,((('KWh (Monthly) ENTRY NLI '!DQ25*0.5)+'KWh (Cumulative) NLI'!DP25-'Rebasing adj NLI'!DQ15)*DQ97)*DQ$19*DQ$124)</f>
        <v>0</v>
      </c>
      <c r="DR25" s="11">
        <f>IF('KWh (Cumulative) NLI'!DR25=0,0,((('KWh (Monthly) ENTRY NLI '!DR25*0.5)+'KWh (Cumulative) NLI'!DQ25-'Rebasing adj NLI'!DR15)*DR97)*DR$19*DR$124)</f>
        <v>0</v>
      </c>
    </row>
    <row r="26" spans="1:122" x14ac:dyDescent="0.25">
      <c r="A26" s="168"/>
      <c r="B26" s="45" t="s">
        <v>3</v>
      </c>
      <c r="C26" s="11">
        <f>IF('KWh (Cumulative) NLI'!C26=0,0,((('KWh (Monthly) ENTRY NLI '!C26*0.5)-'Rebasing adj NLI'!C16)*C98)*C$19*C$124)</f>
        <v>0</v>
      </c>
      <c r="D26" s="11">
        <f>IF('KWh (Cumulative) NLI'!D26=0,0,((('KWh (Monthly) ENTRY NLI '!D26*0.5)+'KWh (Cumulative) NLI'!C26-'Rebasing adj NLI'!D16)*D98)*D$19*D$124)</f>
        <v>0</v>
      </c>
      <c r="E26" s="11">
        <f>IF('KWh (Cumulative) NLI'!E26=0,0,((('KWh (Monthly) ENTRY NLI '!E26*0.5)+'KWh (Cumulative) NLI'!D26-'Rebasing adj NLI'!E16)*E98)*E$19*E$124)</f>
        <v>0</v>
      </c>
      <c r="F26" s="11">
        <f>IF('KWh (Cumulative) NLI'!F26=0,0,((('KWh (Monthly) ENTRY NLI '!F26*0.5)+'KWh (Cumulative) NLI'!E26-'Rebasing adj NLI'!F16)*F98)*F$19*F$124)</f>
        <v>0</v>
      </c>
      <c r="G26" s="11">
        <f>IF('KWh (Cumulative) NLI'!G26=0,0,((('KWh (Monthly) ENTRY NLI '!G26*0.5)+'KWh (Cumulative) NLI'!F26-'Rebasing adj NLI'!G16)*G98)*G$19*G$124)</f>
        <v>0</v>
      </c>
      <c r="H26" s="11">
        <f>IF('KWh (Cumulative) NLI'!H26=0,0,((('KWh (Monthly) ENTRY NLI '!H26*0.5)+'KWh (Cumulative) NLI'!G26-'Rebasing adj NLI'!H16)*H98)*H$19*H$124)</f>
        <v>0</v>
      </c>
      <c r="I26" s="11">
        <f>IF('KWh (Cumulative) NLI'!I26=0,0,((('KWh (Monthly) ENTRY NLI '!I26*0.5)+'KWh (Cumulative) NLI'!H26-'Rebasing adj NLI'!I16)*I98)*I$19*I$124)</f>
        <v>0</v>
      </c>
      <c r="J26" s="11">
        <f>IF('KWh (Cumulative) NLI'!J26=0,0,((('KWh (Monthly) ENTRY NLI '!J26*0.5)+'KWh (Cumulative) NLI'!I26-'Rebasing adj NLI'!J16)*J98)*J$19*J$124)</f>
        <v>0</v>
      </c>
      <c r="K26" s="11">
        <f>IF('KWh (Cumulative) NLI'!K26=0,0,((('KWh (Monthly) ENTRY NLI '!K26*0.5)+'KWh (Cumulative) NLI'!J26-'Rebasing adj NLI'!K16)*K98)*K$19*K$124)</f>
        <v>0</v>
      </c>
      <c r="L26" s="11">
        <f>IF('KWh (Cumulative) NLI'!L26=0,0,((('KWh (Monthly) ENTRY NLI '!L26*0.5)+'KWh (Cumulative) NLI'!K26-'Rebasing adj NLI'!L16)*L98)*L$19*L$124)</f>
        <v>0</v>
      </c>
      <c r="M26" s="11">
        <f>IF('KWh (Cumulative) NLI'!M26=0,0,((('KWh (Monthly) ENTRY NLI '!M26*0.5)+'KWh (Cumulative) NLI'!L26-'Rebasing adj NLI'!M16)*M98)*M$19*M$124)</f>
        <v>0</v>
      </c>
      <c r="N26" s="11">
        <f>IF('KWh (Cumulative) NLI'!N26=0,0,((('KWh (Monthly) ENTRY NLI '!N26*0.5)+'KWh (Cumulative) NLI'!M26-'Rebasing adj NLI'!N16)*N98)*N$19*N$124)</f>
        <v>0</v>
      </c>
      <c r="O26" s="11">
        <f>IF('KWh (Cumulative) NLI'!O26=0,0,((('KWh (Monthly) ENTRY NLI '!O26*0.5)+'KWh (Cumulative) NLI'!N26-'Rebasing adj NLI'!O16)*O98)*O$19*O$124)</f>
        <v>0</v>
      </c>
      <c r="P26" s="11">
        <f>IF('KWh (Cumulative) NLI'!P26=0,0,((('KWh (Monthly) ENTRY NLI '!P26*0.5)+'KWh (Cumulative) NLI'!O26-'Rebasing adj NLI'!P16)*P98)*P$19*P$124)</f>
        <v>0</v>
      </c>
      <c r="Q26" s="11">
        <f>IF('KWh (Cumulative) NLI'!Q26=0,0,((('KWh (Monthly) ENTRY NLI '!Q26*0.5)+'KWh (Cumulative) NLI'!P26-'Rebasing adj NLI'!Q16)*Q98)*Q$19*Q$124)</f>
        <v>0</v>
      </c>
      <c r="R26" s="11">
        <f>IF('KWh (Cumulative) NLI'!R26=0,0,((('KWh (Monthly) ENTRY NLI '!R26*0.5)+'KWh (Cumulative) NLI'!Q26-'Rebasing adj NLI'!R16)*R98)*R$19*R$124)</f>
        <v>0</v>
      </c>
      <c r="S26" s="11">
        <f>IF('KWh (Cumulative) NLI'!S26=0,0,((('KWh (Monthly) ENTRY NLI '!S26*0.5)+'KWh (Cumulative) NLI'!R26-'Rebasing adj NLI'!S16)*S98)*S$19*S$124)</f>
        <v>0</v>
      </c>
      <c r="T26" s="11">
        <f>IF('KWh (Cumulative) NLI'!T26=0,0,((('KWh (Monthly) ENTRY NLI '!T26*0.5)+'KWh (Cumulative) NLI'!S26-'Rebasing adj NLI'!T16)*T98)*T$19*T$124)</f>
        <v>0</v>
      </c>
      <c r="U26" s="11">
        <f>IF('KWh (Cumulative) NLI'!U26=0,0,((('KWh (Monthly) ENTRY NLI '!U26*0.5)+'KWh (Cumulative) NLI'!T26-'Rebasing adj NLI'!U16)*U98)*U$19*U$124)</f>
        <v>0</v>
      </c>
      <c r="V26" s="11">
        <f>IF('KWh (Cumulative) NLI'!V26=0,0,((('KWh (Monthly) ENTRY NLI '!V26*0.5)+'KWh (Cumulative) NLI'!U26-'Rebasing adj NLI'!V16)*V98)*V$19*V$124)</f>
        <v>0</v>
      </c>
      <c r="W26" s="11">
        <f>IF('KWh (Cumulative) NLI'!W26=0,0,((('KWh (Monthly) ENTRY NLI '!W26*0.5)+'KWh (Cumulative) NLI'!V26-'Rebasing adj NLI'!W16)*W98)*W$19*W$124)</f>
        <v>0</v>
      </c>
      <c r="X26" s="11">
        <f>IF('KWh (Cumulative) NLI'!X26=0,0,((('KWh (Monthly) ENTRY NLI '!X26*0.5)+'KWh (Cumulative) NLI'!W26-'Rebasing adj NLI'!X16)*X98)*X$19*X$124)</f>
        <v>0</v>
      </c>
      <c r="Y26" s="11">
        <f>IF('KWh (Cumulative) NLI'!Y26=0,0,((('KWh (Monthly) ENTRY NLI '!Y26*0.5)+'KWh (Cumulative) NLI'!X26-'Rebasing adj NLI'!Y16)*Y98)*Y$19*Y$124)</f>
        <v>0</v>
      </c>
      <c r="Z26" s="11">
        <f>IF('KWh (Cumulative) NLI'!Z26=0,0,((('KWh (Monthly) ENTRY NLI '!Z26*0.5)+'KWh (Cumulative) NLI'!Y26-'Rebasing adj NLI'!Z16)*Z98)*Z$19*Z$124)</f>
        <v>0</v>
      </c>
      <c r="AA26" s="11">
        <f>IF('KWh (Cumulative) NLI'!AA26=0,0,((('KWh (Monthly) ENTRY NLI '!AA26*0.5)+'KWh (Cumulative) NLI'!Z26-'Rebasing adj NLI'!AA16)*AA98)*AA$19*AA$124)</f>
        <v>0</v>
      </c>
      <c r="AB26" s="11">
        <f>IF('KWh (Cumulative) NLI'!AB26=0,0,((('KWh (Monthly) ENTRY NLI '!AB26*0.5)+'KWh (Cumulative) NLI'!AA26-'Rebasing adj NLI'!AB16)*AB98)*AB$19*AB$124)</f>
        <v>0</v>
      </c>
      <c r="AC26" s="11">
        <f>IF('KWh (Cumulative) NLI'!AC26=0,0,((('KWh (Monthly) ENTRY NLI '!AC26*0.5)+'KWh (Cumulative) NLI'!AB26-'Rebasing adj NLI'!AC16)*AC98)*AC$19*AC$124)</f>
        <v>0</v>
      </c>
      <c r="AD26" s="11">
        <f>IF('KWh (Cumulative) NLI'!AD26=0,0,((('KWh (Monthly) ENTRY NLI '!AD26*0.5)+'KWh (Cumulative) NLI'!AC26-'Rebasing adj NLI'!AD16)*AD98)*AD$19*AD$124)</f>
        <v>0</v>
      </c>
      <c r="AE26" s="11">
        <f>IF('KWh (Cumulative) NLI'!AE26=0,0,((('KWh (Monthly) ENTRY NLI '!AE26*0.5)+'KWh (Cumulative) NLI'!AD26-'Rebasing adj NLI'!AE16)*AE98)*AE$19*AE$124)</f>
        <v>0</v>
      </c>
      <c r="AF26" s="11">
        <f>IF('KWh (Cumulative) NLI'!AF26=0,0,((('KWh (Monthly) ENTRY NLI '!AF26*0.5)+'KWh (Cumulative) NLI'!AE26-'Rebasing adj NLI'!AF16)*AF98)*AF$19*AF$124)</f>
        <v>0</v>
      </c>
      <c r="AG26" s="11">
        <f>IF('KWh (Cumulative) NLI'!AG26=0,0,((('KWh (Monthly) ENTRY NLI '!AG26*0.5)+'KWh (Cumulative) NLI'!AF26-'Rebasing adj NLI'!AG16)*AG98)*AG$19*AG$124)</f>
        <v>0</v>
      </c>
      <c r="AH26" s="11">
        <f>IF('KWh (Cumulative) NLI'!AH26=0,0,((('KWh (Monthly) ENTRY NLI '!AH26*0.5)+'KWh (Cumulative) NLI'!AG26-'Rebasing adj NLI'!AH16)*AH98)*AH$19*AH$124)</f>
        <v>0</v>
      </c>
      <c r="AI26" s="11">
        <f>IF('KWh (Cumulative) NLI'!AI26=0,0,((('KWh (Monthly) ENTRY NLI '!AI26*0.5)+'KWh (Cumulative) NLI'!AH26-'Rebasing adj NLI'!AI16)*AI98)*AI$19*AI$124)</f>
        <v>0</v>
      </c>
      <c r="AJ26" s="11">
        <f>IF('KWh (Cumulative) NLI'!AJ26=0,0,((('KWh (Monthly) ENTRY NLI '!AJ26*0.5)+'KWh (Cumulative) NLI'!AI26-'Rebasing adj NLI'!AJ16)*AJ98)*AJ$19*AJ$124)</f>
        <v>0</v>
      </c>
      <c r="AK26" s="11">
        <f>IF('KWh (Cumulative) NLI'!AK26=0,0,((('KWh (Monthly) ENTRY NLI '!AK26*0.5)+'KWh (Cumulative) NLI'!AJ26-'Rebasing adj NLI'!AK16)*AK98)*AK$19*AK$124)</f>
        <v>0</v>
      </c>
      <c r="AL26" s="11">
        <f>IF('KWh (Cumulative) NLI'!AL26=0,0,((('KWh (Monthly) ENTRY NLI '!AL26*0.5)+'KWh (Cumulative) NLI'!AK26-'Rebasing adj NLI'!AL16)*AL98)*AL$19*AL$124)</f>
        <v>0</v>
      </c>
      <c r="AM26" s="11">
        <f>IF('KWh (Cumulative) NLI'!AM26=0,0,((('KWh (Monthly) ENTRY NLI '!AM26*0.5)+'KWh (Cumulative) NLI'!AL26-'Rebasing adj NLI'!AM16)*AM98)*AM$19*AM$124)</f>
        <v>0</v>
      </c>
      <c r="AN26" s="11">
        <f>IF('KWh (Cumulative) NLI'!AN26=0,0,((('KWh (Monthly) ENTRY NLI '!AN26*0.5)+'KWh (Cumulative) NLI'!AM26-'Rebasing adj NLI'!AN16)*AN98)*AN$19*AN$124)</f>
        <v>0</v>
      </c>
      <c r="AO26" s="11">
        <f>IF('KWh (Cumulative) NLI'!AO26=0,0,((('KWh (Monthly) ENTRY NLI '!AO26*0.5)+'KWh (Cumulative) NLI'!AN26-'Rebasing adj NLI'!AO16)*AO98)*AO$19*AO$124)</f>
        <v>0</v>
      </c>
      <c r="AP26" s="11">
        <f>IF('KWh (Cumulative) NLI'!AP26=0,0,((('KWh (Monthly) ENTRY NLI '!AP26*0.5)+'KWh (Cumulative) NLI'!AO26-'Rebasing adj NLI'!AP16)*AP98)*AP$19*AP$124)</f>
        <v>0</v>
      </c>
      <c r="AQ26" s="11">
        <f>IF('KWh (Cumulative) NLI'!AQ26=0,0,((('KWh (Monthly) ENTRY NLI '!AQ26*0.5)+'KWh (Cumulative) NLI'!AP26-'Rebasing adj NLI'!AQ16)*AQ98)*AQ$19*AQ$124)</f>
        <v>0</v>
      </c>
      <c r="AR26" s="11">
        <f>IF('KWh (Cumulative) NLI'!AR26=0,0,((('KWh (Monthly) ENTRY NLI '!AR26*0.5)+'KWh (Cumulative) NLI'!AQ26-'Rebasing adj NLI'!AR16)*AR98)*AR$19*AR$124)</f>
        <v>0</v>
      </c>
      <c r="AS26" s="11">
        <f>IF('KWh (Cumulative) NLI'!AS26=0,0,((('KWh (Monthly) ENTRY NLI '!AS26*0.5)+'KWh (Cumulative) NLI'!AR26-'Rebasing adj NLI'!AS16)*AS98)*AS$19*AS$124)</f>
        <v>0</v>
      </c>
      <c r="AT26" s="11">
        <f>IF('KWh (Cumulative) NLI'!AT26=0,0,((('KWh (Monthly) ENTRY NLI '!AT26*0.5)+'KWh (Cumulative) NLI'!AS26-'Rebasing adj NLI'!AT16)*AT98)*AT$19*AT$124)</f>
        <v>0</v>
      </c>
      <c r="AU26" s="11">
        <f>IF('KWh (Cumulative) NLI'!AU26=0,0,((('KWh (Monthly) ENTRY NLI '!AU26*0.5)+'KWh (Cumulative) NLI'!AT26-'Rebasing adj NLI'!AU16)*AU98)*AU$19*AU$124)</f>
        <v>0</v>
      </c>
      <c r="AV26" s="11">
        <f>IF('KWh (Cumulative) NLI'!AV26=0,0,((('KWh (Monthly) ENTRY NLI '!AV26*0.5)+'KWh (Cumulative) NLI'!AU26-'Rebasing adj NLI'!AV16)*AV98)*AV$19*AV$124)</f>
        <v>0</v>
      </c>
      <c r="AW26" s="11">
        <f>IF('KWh (Cumulative) NLI'!AW26=0,0,((('KWh (Monthly) ENTRY NLI '!AW26*0.5)+'KWh (Cumulative) NLI'!AV26-'Rebasing adj NLI'!AW16)*AW98)*AW$19*AW$124)</f>
        <v>0</v>
      </c>
      <c r="AX26" s="11">
        <f>IF('KWh (Cumulative) NLI'!AX26=0,0,((('KWh (Monthly) ENTRY NLI '!AX26*0.5)+'KWh (Cumulative) NLI'!AW26-'Rebasing adj NLI'!AX16)*AX98)*AX$19*AX$124)</f>
        <v>0</v>
      </c>
      <c r="AY26" s="11">
        <f>IF('KWh (Cumulative) NLI'!AY26=0,0,((('KWh (Monthly) ENTRY NLI '!AY26*0.5)+'KWh (Cumulative) NLI'!AX26-'Rebasing adj NLI'!AY16)*AY98)*AY$19*AY$124)</f>
        <v>0</v>
      </c>
      <c r="AZ26" s="11">
        <f>IF('KWh (Cumulative) NLI'!AZ26=0,0,((('KWh (Monthly) ENTRY NLI '!AZ26*0.5)+'KWh (Cumulative) NLI'!AY26-'Rebasing adj NLI'!AZ16)*AZ98)*AZ$19*AZ$124)</f>
        <v>0</v>
      </c>
      <c r="BA26" s="11">
        <f>IF('KWh (Cumulative) NLI'!BA26=0,0,((('KWh (Monthly) ENTRY NLI '!BA26*0.5)+'KWh (Cumulative) NLI'!AZ26-'Rebasing adj NLI'!BA16)*BA98)*BA$19*BA$124)</f>
        <v>0</v>
      </c>
      <c r="BB26" s="11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11">
        <f>IF('KWh (Cumulative) NLI'!CK26=0,0,((('KWh (Monthly) ENTRY NLI '!CK26*0.5)+'KWh (Cumulative) NLI'!CJ26-'Rebasing adj NLI'!CK16)*CK98)*CK$19*CK$124)</f>
        <v>0</v>
      </c>
      <c r="CL26" s="11">
        <f>IF('KWh (Cumulative) NLI'!CL26=0,0,((('KWh (Monthly) ENTRY NLI '!CL26*0.5)+'KWh (Cumulative) NLI'!CK26-'Rebasing adj NLI'!CL16)*CL98)*CL$19*CL$124)</f>
        <v>0</v>
      </c>
      <c r="CM26" s="11">
        <f>IF('KWh (Cumulative) NLI'!CM26=0,0,((('KWh (Monthly) ENTRY NLI '!CM26*0.5)+'KWh (Cumulative) NLI'!CL26-'Rebasing adj NLI'!CM16)*CM98)*CM$19*CM$124)</f>
        <v>0</v>
      </c>
      <c r="CN26" s="11">
        <f>IF('KWh (Cumulative) NLI'!CN26=0,0,((('KWh (Monthly) ENTRY NLI '!CN26*0.5)+'KWh (Cumulative) NLI'!CM26-'Rebasing adj NLI'!CN16)*CN98)*CN$19*CN$124)</f>
        <v>0</v>
      </c>
      <c r="CO26" s="11">
        <f>IF('KWh (Cumulative) NLI'!CO26=0,0,((('KWh (Monthly) ENTRY NLI '!CO26*0.5)+'KWh (Cumulative) NLI'!CN26-'Rebasing adj NLI'!CO16)*CO98)*CO$19*CO$124)</f>
        <v>0</v>
      </c>
      <c r="CP26" s="11">
        <f>IF('KWh (Cumulative) NLI'!CP26=0,0,((('KWh (Monthly) ENTRY NLI '!CP26*0.5)+'KWh (Cumulative) NLI'!CO26-'Rebasing adj NLI'!CP16)*CP98)*CP$19*CP$124)</f>
        <v>0</v>
      </c>
      <c r="CQ26" s="11">
        <f>IF('KWh (Cumulative) NLI'!CQ26=0,0,((('KWh (Monthly) ENTRY NLI '!CQ26*0.5)+'KWh (Cumulative) NLI'!CP26-'Rebasing adj NLI'!CQ16)*CQ98)*CQ$19*CQ$124)</f>
        <v>0</v>
      </c>
      <c r="CR26" s="11">
        <f>IF('KWh (Cumulative) NLI'!CR26=0,0,((('KWh (Monthly) ENTRY NLI '!CR26*0.5)+'KWh (Cumulative) NLI'!CQ26-'Rebasing adj NLI'!CR16)*CR98)*CR$19*CR$124)</f>
        <v>0</v>
      </c>
      <c r="CS26" s="11">
        <f>IF('KWh (Cumulative) NLI'!CS26=0,0,((('KWh (Monthly) ENTRY NLI '!CS26*0.5)+'KWh (Cumulative) NLI'!CR26-'Rebasing adj NLI'!CS16)*CS98)*CS$19*CS$124)</f>
        <v>0</v>
      </c>
      <c r="CT26" s="11">
        <f>IF('KWh (Cumulative) NLI'!CT26=0,0,((('KWh (Monthly) ENTRY NLI '!CT26*0.5)+'KWh (Cumulative) NLI'!CS26-'Rebasing adj NLI'!CT16)*CT98)*CT$19*CT$124)</f>
        <v>0</v>
      </c>
      <c r="CU26" s="11">
        <f>IF('KWh (Cumulative) NLI'!CU26=0,0,((('KWh (Monthly) ENTRY NLI '!CU26*0.5)+'KWh (Cumulative) NLI'!CT26-'Rebasing adj NLI'!CU16)*CU98)*CU$19*CU$124)</f>
        <v>0</v>
      </c>
      <c r="CV26" s="11">
        <f>IF('KWh (Cumulative) NLI'!CV26=0,0,((('KWh (Monthly) ENTRY NLI '!CV26*0.5)+'KWh (Cumulative) NLI'!CU26-'Rebasing adj NLI'!CV16)*CV98)*CV$19*CV$124)</f>
        <v>0</v>
      </c>
      <c r="CW26" s="11">
        <f>IF('KWh (Cumulative) NLI'!CW26=0,0,((('KWh (Monthly) ENTRY NLI '!CW26*0.5)+'KWh (Cumulative) NLI'!CV26-'Rebasing adj NLI'!CW16)*CW98)*CW$19*CW$124)</f>
        <v>0</v>
      </c>
      <c r="CX26" s="11">
        <f>IF('KWh (Cumulative) NLI'!CX26=0,0,((('KWh (Monthly) ENTRY NLI '!CX26*0.5)+'KWh (Cumulative) NLI'!CW26-'Rebasing adj NLI'!CX16)*CX98)*CX$19*CX$124)</f>
        <v>0</v>
      </c>
      <c r="CY26" s="11">
        <f>IF('KWh (Cumulative) NLI'!CY26=0,0,((('KWh (Monthly) ENTRY NLI '!CY26*0.5)+'KWh (Cumulative) NLI'!CX26-'Rebasing adj NLI'!CY16)*CY98)*CY$19*CY$124)</f>
        <v>0</v>
      </c>
      <c r="CZ26" s="11">
        <f>IF('KWh (Cumulative) NLI'!CZ26=0,0,((('KWh (Monthly) ENTRY NLI '!CZ26*0.5)+'KWh (Cumulative) NLI'!CY26-'Rebasing adj NLI'!CZ16)*CZ98)*CZ$19*CZ$124)</f>
        <v>0</v>
      </c>
      <c r="DA26" s="11">
        <f>IF('KWh (Cumulative) NLI'!DA26=0,0,((('KWh (Monthly) ENTRY NLI '!DA26*0.5)+'KWh (Cumulative) NLI'!CZ26-'Rebasing adj NLI'!DA16)*DA98)*DA$19*DA$124)</f>
        <v>0</v>
      </c>
      <c r="DB26" s="11">
        <f>IF('KWh (Cumulative) NLI'!DB26=0,0,((('KWh (Monthly) ENTRY NLI '!DB26*0.5)+'KWh (Cumulative) NLI'!DA26-'Rebasing adj NLI'!DB16)*DB98)*DB$19*DB$124)</f>
        <v>0</v>
      </c>
      <c r="DC26" s="11">
        <f>IF('KWh (Cumulative) NLI'!DC26=0,0,((('KWh (Monthly) ENTRY NLI '!DC26*0.5)+'KWh (Cumulative) NLI'!DB26-'Rebasing adj NLI'!DC16)*DC98)*DC$19*DC$124)</f>
        <v>0</v>
      </c>
      <c r="DD26" s="11">
        <f>IF('KWh (Cumulative) NLI'!DD26=0,0,((('KWh (Monthly) ENTRY NLI '!DD26*0.5)+'KWh (Cumulative) NLI'!DC26-'Rebasing adj NLI'!DD16)*DD98)*DD$19*DD$124)</f>
        <v>0</v>
      </c>
      <c r="DE26" s="11">
        <f>IF('KWh (Cumulative) NLI'!DE26=0,0,((('KWh (Monthly) ENTRY NLI '!DE26*0.5)+'KWh (Cumulative) NLI'!DD26-'Rebasing adj NLI'!DE16)*DE98)*DE$19*DE$124)</f>
        <v>0</v>
      </c>
      <c r="DF26" s="11">
        <f>IF('KWh (Cumulative) NLI'!DF26=0,0,((('KWh (Monthly) ENTRY NLI '!DF26*0.5)+'KWh (Cumulative) NLI'!DE26-'Rebasing adj NLI'!DF16)*DF98)*DF$19*DF$124)</f>
        <v>0</v>
      </c>
      <c r="DG26" s="11">
        <f>IF('KWh (Cumulative) NLI'!DG26=0,0,((('KWh (Monthly) ENTRY NLI '!DG26*0.5)+'KWh (Cumulative) NLI'!DF26-'Rebasing adj NLI'!DG16)*DG98)*DG$19*DG$124)</f>
        <v>0</v>
      </c>
      <c r="DH26" s="11">
        <f>IF('KWh (Cumulative) NLI'!DH26=0,0,((('KWh (Monthly) ENTRY NLI '!DH26*0.5)+'KWh (Cumulative) NLI'!DG26-'Rebasing adj NLI'!DH16)*DH98)*DH$19*DH$124)</f>
        <v>0</v>
      </c>
      <c r="DI26" s="11">
        <f>IF('KWh (Cumulative) NLI'!DI26=0,0,((('KWh (Monthly) ENTRY NLI '!DI26*0.5)+'KWh (Cumulative) NLI'!DH26-'Rebasing adj NLI'!DI16)*DI98)*DI$19*DI$124)</f>
        <v>0</v>
      </c>
      <c r="DJ26" s="11">
        <f>IF('KWh (Cumulative) NLI'!DJ26=0,0,((('KWh (Monthly) ENTRY NLI '!DJ26*0.5)+'KWh (Cumulative) NLI'!DI26-'Rebasing adj NLI'!DJ16)*DJ98)*DJ$19*DJ$124)</f>
        <v>0</v>
      </c>
      <c r="DK26" s="11">
        <f>IF('KWh (Cumulative) NLI'!DK26=0,0,((('KWh (Monthly) ENTRY NLI '!DK26*0.5)+'KWh (Cumulative) NLI'!DJ26-'Rebasing adj NLI'!DK16)*DK98)*DK$19*DK$124)</f>
        <v>0</v>
      </c>
      <c r="DL26" s="11">
        <f>IF('KWh (Cumulative) NLI'!DL26=0,0,((('KWh (Monthly) ENTRY NLI '!DL26*0.5)+'KWh (Cumulative) NLI'!DK26-'Rebasing adj NLI'!DL16)*DL98)*DL$19*DL$124)</f>
        <v>0</v>
      </c>
      <c r="DM26" s="11">
        <f>IF('KWh (Cumulative) NLI'!DM26=0,0,((('KWh (Monthly) ENTRY NLI '!DM26*0.5)+'KWh (Cumulative) NLI'!DL26-'Rebasing adj NLI'!DM16)*DM98)*DM$19*DM$124)</f>
        <v>0</v>
      </c>
      <c r="DN26" s="11">
        <f>IF('KWh (Cumulative) NLI'!DN26=0,0,((('KWh (Monthly) ENTRY NLI '!DN26*0.5)+'KWh (Cumulative) NLI'!DM26-'Rebasing adj NLI'!DN16)*DN98)*DN$19*DN$124)</f>
        <v>0</v>
      </c>
      <c r="DO26" s="11">
        <f>IF('KWh (Cumulative) NLI'!DO26=0,0,((('KWh (Monthly) ENTRY NLI '!DO26*0.5)+'KWh (Cumulative) NLI'!DN26-'Rebasing adj NLI'!DO16)*DO98)*DO$19*DO$124)</f>
        <v>0</v>
      </c>
      <c r="DP26" s="11">
        <f>IF('KWh (Cumulative) NLI'!DP26=0,0,((('KWh (Monthly) ENTRY NLI '!DP26*0.5)+'KWh (Cumulative) NLI'!DO26-'Rebasing adj NLI'!DP16)*DP98)*DP$19*DP$124)</f>
        <v>0</v>
      </c>
      <c r="DQ26" s="11">
        <f>IF('KWh (Cumulative) NLI'!DQ26=0,0,((('KWh (Monthly) ENTRY NLI '!DQ26*0.5)+'KWh (Cumulative) NLI'!DP26-'Rebasing adj NLI'!DQ16)*DQ98)*DQ$19*DQ$124)</f>
        <v>0</v>
      </c>
      <c r="DR26" s="11">
        <f>IF('KWh (Cumulative) NLI'!DR26=0,0,((('KWh (Monthly) ENTRY NLI '!DR26*0.5)+'KWh (Cumulative) NLI'!DQ26-'Rebasing adj NLI'!DR16)*DR98)*DR$19*DR$124)</f>
        <v>0</v>
      </c>
    </row>
    <row r="27" spans="1:122" x14ac:dyDescent="0.25">
      <c r="A27" s="168"/>
      <c r="B27" s="45" t="s">
        <v>13</v>
      </c>
      <c r="C27" s="11">
        <f>IF('KWh (Cumulative) NLI'!C27=0,0,((('KWh (Monthly) ENTRY NLI '!C27*0.5)-'Rebasing adj NLI'!C17)*C99)*C$19*C$124)</f>
        <v>0</v>
      </c>
      <c r="D27" s="11">
        <f>IF('KWh (Cumulative) NLI'!D27=0,0,((('KWh (Monthly) ENTRY NLI '!D27*0.5)+'KWh (Cumulative) NLI'!C27-'Rebasing adj NLI'!D17)*D99)*D$19*D$124)</f>
        <v>0</v>
      </c>
      <c r="E27" s="11">
        <f>IF('KWh (Cumulative) NLI'!E27=0,0,((('KWh (Monthly) ENTRY NLI '!E27*0.5)+'KWh (Cumulative) NLI'!D27-'Rebasing adj NLI'!E17)*E99)*E$19*E$124)</f>
        <v>0</v>
      </c>
      <c r="F27" s="11">
        <f>IF('KWh (Cumulative) NLI'!F27=0,0,((('KWh (Monthly) ENTRY NLI '!F27*0.5)+'KWh (Cumulative) NLI'!E27-'Rebasing adj NLI'!F17)*F99)*F$19*F$124)</f>
        <v>0</v>
      </c>
      <c r="G27" s="11">
        <f>IF('KWh (Cumulative) NLI'!G27=0,0,((('KWh (Monthly) ENTRY NLI '!G27*0.5)+'KWh (Cumulative) NLI'!F27-'Rebasing adj NLI'!G17)*G99)*G$19*G$124)</f>
        <v>0</v>
      </c>
      <c r="H27" s="11">
        <f>IF('KWh (Cumulative) NLI'!H27=0,0,((('KWh (Monthly) ENTRY NLI '!H27*0.5)+'KWh (Cumulative) NLI'!G27-'Rebasing adj NLI'!H17)*H99)*H$19*H$124)</f>
        <v>0</v>
      </c>
      <c r="I27" s="11">
        <f>IF('KWh (Cumulative) NLI'!I27=0,0,((('KWh (Monthly) ENTRY NLI '!I27*0.5)+'KWh (Cumulative) NLI'!H27-'Rebasing adj NLI'!I17)*I99)*I$19*I$124)</f>
        <v>0</v>
      </c>
      <c r="J27" s="11">
        <f>IF('KWh (Cumulative) NLI'!J27=0,0,((('KWh (Monthly) ENTRY NLI '!J27*0.5)+'KWh (Cumulative) NLI'!I27-'Rebasing adj NLI'!J17)*J99)*J$19*J$124)</f>
        <v>0</v>
      </c>
      <c r="K27" s="11">
        <f>IF('KWh (Cumulative) NLI'!K27=0,0,((('KWh (Monthly) ENTRY NLI '!K27*0.5)+'KWh (Cumulative) NLI'!J27-'Rebasing adj NLI'!K17)*K99)*K$19*K$124)</f>
        <v>0</v>
      </c>
      <c r="L27" s="11">
        <f>IF('KWh (Cumulative) NLI'!L27=0,0,((('KWh (Monthly) ENTRY NLI '!L27*0.5)+'KWh (Cumulative) NLI'!K27-'Rebasing adj NLI'!L17)*L99)*L$19*L$124)</f>
        <v>0</v>
      </c>
      <c r="M27" s="11">
        <f>IF('KWh (Cumulative) NLI'!M27=0,0,((('KWh (Monthly) ENTRY NLI '!M27*0.5)+'KWh (Cumulative) NLI'!L27-'Rebasing adj NLI'!M17)*M99)*M$19*M$124)</f>
        <v>0</v>
      </c>
      <c r="N27" s="11">
        <f>IF('KWh (Cumulative) NLI'!N27=0,0,((('KWh (Monthly) ENTRY NLI '!N27*0.5)+'KWh (Cumulative) NLI'!M27-'Rebasing adj NLI'!N17)*N99)*N$19*N$124)</f>
        <v>0</v>
      </c>
      <c r="O27" s="11">
        <f>IF('KWh (Cumulative) NLI'!O27=0,0,((('KWh (Monthly) ENTRY NLI '!O27*0.5)+'KWh (Cumulative) NLI'!N27-'Rebasing adj NLI'!O17)*O99)*O$19*O$124)</f>
        <v>0</v>
      </c>
      <c r="P27" s="11">
        <f>IF('KWh (Cumulative) NLI'!P27=0,0,((('KWh (Monthly) ENTRY NLI '!P27*0.5)+'KWh (Cumulative) NLI'!O27-'Rebasing adj NLI'!P17)*P99)*P$19*P$124)</f>
        <v>0</v>
      </c>
      <c r="Q27" s="11">
        <f>IF('KWh (Cumulative) NLI'!Q27=0,0,((('KWh (Monthly) ENTRY NLI '!Q27*0.5)+'KWh (Cumulative) NLI'!P27-'Rebasing adj NLI'!Q17)*Q99)*Q$19*Q$124)</f>
        <v>0</v>
      </c>
      <c r="R27" s="11">
        <f>IF('KWh (Cumulative) NLI'!R27=0,0,((('KWh (Monthly) ENTRY NLI '!R27*0.5)+'KWh (Cumulative) NLI'!Q27-'Rebasing adj NLI'!R17)*R99)*R$19*R$124)</f>
        <v>0</v>
      </c>
      <c r="S27" s="11">
        <f>IF('KWh (Cumulative) NLI'!S27=0,0,((('KWh (Monthly) ENTRY NLI '!S27*0.5)+'KWh (Cumulative) NLI'!R27-'Rebasing adj NLI'!S17)*S99)*S$19*S$124)</f>
        <v>0</v>
      </c>
      <c r="T27" s="11">
        <f>IF('KWh (Cumulative) NLI'!T27=0,0,((('KWh (Monthly) ENTRY NLI '!T27*0.5)+'KWh (Cumulative) NLI'!S27-'Rebasing adj NLI'!T17)*T99)*T$19*T$124)</f>
        <v>0</v>
      </c>
      <c r="U27" s="11">
        <f>IF('KWh (Cumulative) NLI'!U27=0,0,((('KWh (Monthly) ENTRY NLI '!U27*0.5)+'KWh (Cumulative) NLI'!T27-'Rebasing adj NLI'!U17)*U99)*U$19*U$124)</f>
        <v>0</v>
      </c>
      <c r="V27" s="11">
        <f>IF('KWh (Cumulative) NLI'!V27=0,0,((('KWh (Monthly) ENTRY NLI '!V27*0.5)+'KWh (Cumulative) NLI'!U27-'Rebasing adj NLI'!V17)*V99)*V$19*V$124)</f>
        <v>0</v>
      </c>
      <c r="W27" s="11">
        <f>IF('KWh (Cumulative) NLI'!W27=0,0,((('KWh (Monthly) ENTRY NLI '!W27*0.5)+'KWh (Cumulative) NLI'!V27-'Rebasing adj NLI'!W17)*W99)*W$19*W$124)</f>
        <v>0</v>
      </c>
      <c r="X27" s="11">
        <f>IF('KWh (Cumulative) NLI'!X27=0,0,((('KWh (Monthly) ENTRY NLI '!X27*0.5)+'KWh (Cumulative) NLI'!W27-'Rebasing adj NLI'!X17)*X99)*X$19*X$124)</f>
        <v>0</v>
      </c>
      <c r="Y27" s="11">
        <f>IF('KWh (Cumulative) NLI'!Y27=0,0,((('KWh (Monthly) ENTRY NLI '!Y27*0.5)+'KWh (Cumulative) NLI'!X27-'Rebasing adj NLI'!Y17)*Y99)*Y$19*Y$124)</f>
        <v>0</v>
      </c>
      <c r="Z27" s="11">
        <f>IF('KWh (Cumulative) NLI'!Z27=0,0,((('KWh (Monthly) ENTRY NLI '!Z27*0.5)+'KWh (Cumulative) NLI'!Y27-'Rebasing adj NLI'!Z17)*Z99)*Z$19*Z$124)</f>
        <v>0</v>
      </c>
      <c r="AA27" s="11">
        <f>IF('KWh (Cumulative) NLI'!AA27=0,0,((('KWh (Monthly) ENTRY NLI '!AA27*0.5)+'KWh (Cumulative) NLI'!Z27-'Rebasing adj NLI'!AA17)*AA99)*AA$19*AA$124)</f>
        <v>0</v>
      </c>
      <c r="AB27" s="11">
        <f>IF('KWh (Cumulative) NLI'!AB27=0,0,((('KWh (Monthly) ENTRY NLI '!AB27*0.5)+'KWh (Cumulative) NLI'!AA27-'Rebasing adj NLI'!AB17)*AB99)*AB$19*AB$124)</f>
        <v>0</v>
      </c>
      <c r="AC27" s="11">
        <f>IF('KWh (Cumulative) NLI'!AC27=0,0,((('KWh (Monthly) ENTRY NLI '!AC27*0.5)+'KWh (Cumulative) NLI'!AB27-'Rebasing adj NLI'!AC17)*AC99)*AC$19*AC$124)</f>
        <v>0</v>
      </c>
      <c r="AD27" s="11">
        <f>IF('KWh (Cumulative) NLI'!AD27=0,0,((('KWh (Monthly) ENTRY NLI '!AD27*0.5)+'KWh (Cumulative) NLI'!AC27-'Rebasing adj NLI'!AD17)*AD99)*AD$19*AD$124)</f>
        <v>0</v>
      </c>
      <c r="AE27" s="11">
        <f>IF('KWh (Cumulative) NLI'!AE27=0,0,((('KWh (Monthly) ENTRY NLI '!AE27*0.5)+'KWh (Cumulative) NLI'!AD27-'Rebasing adj NLI'!AE17)*AE99)*AE$19*AE$124)</f>
        <v>0</v>
      </c>
      <c r="AF27" s="11">
        <f>IF('KWh (Cumulative) NLI'!AF27=0,0,((('KWh (Monthly) ENTRY NLI '!AF27*0.5)+'KWh (Cumulative) NLI'!AE27-'Rebasing adj NLI'!AF17)*AF99)*AF$19*AF$124)</f>
        <v>0</v>
      </c>
      <c r="AG27" s="11">
        <f>IF('KWh (Cumulative) NLI'!AG27=0,0,((('KWh (Monthly) ENTRY NLI '!AG27*0.5)+'KWh (Cumulative) NLI'!AF27-'Rebasing adj NLI'!AG17)*AG99)*AG$19*AG$124)</f>
        <v>0</v>
      </c>
      <c r="AH27" s="11">
        <f>IF('KWh (Cumulative) NLI'!AH27=0,0,((('KWh (Monthly) ENTRY NLI '!AH27*0.5)+'KWh (Cumulative) NLI'!AG27-'Rebasing adj NLI'!AH17)*AH99)*AH$19*AH$124)</f>
        <v>0</v>
      </c>
      <c r="AI27" s="11">
        <f>IF('KWh (Cumulative) NLI'!AI27=0,0,((('KWh (Monthly) ENTRY NLI '!AI27*0.5)+'KWh (Cumulative) NLI'!AH27-'Rebasing adj NLI'!AI17)*AI99)*AI$19*AI$124)</f>
        <v>0</v>
      </c>
      <c r="AJ27" s="11">
        <f>IF('KWh (Cumulative) NLI'!AJ27=0,0,((('KWh (Monthly) ENTRY NLI '!AJ27*0.5)+'KWh (Cumulative) NLI'!AI27-'Rebasing adj NLI'!AJ17)*AJ99)*AJ$19*AJ$124)</f>
        <v>0</v>
      </c>
      <c r="AK27" s="11">
        <f>IF('KWh (Cumulative) NLI'!AK27=0,0,((('KWh (Monthly) ENTRY NLI '!AK27*0.5)+'KWh (Cumulative) NLI'!AJ27-'Rebasing adj NLI'!AK17)*AK99)*AK$19*AK$124)</f>
        <v>0</v>
      </c>
      <c r="AL27" s="11">
        <f>IF('KWh (Cumulative) NLI'!AL27=0,0,((('KWh (Monthly) ENTRY NLI '!AL27*0.5)+'KWh (Cumulative) NLI'!AK27-'Rebasing adj NLI'!AL17)*AL99)*AL$19*AL$124)</f>
        <v>0</v>
      </c>
      <c r="AM27" s="11">
        <f>IF('KWh (Cumulative) NLI'!AM27=0,0,((('KWh (Monthly) ENTRY NLI '!AM27*0.5)+'KWh (Cumulative) NLI'!AL27-'Rebasing adj NLI'!AM17)*AM99)*AM$19*AM$124)</f>
        <v>0</v>
      </c>
      <c r="AN27" s="11">
        <f>IF('KWh (Cumulative) NLI'!AN27=0,0,((('KWh (Monthly) ENTRY NLI '!AN27*0.5)+'KWh (Cumulative) NLI'!AM27-'Rebasing adj NLI'!AN17)*AN99)*AN$19*AN$124)</f>
        <v>0</v>
      </c>
      <c r="AO27" s="11">
        <f>IF('KWh (Cumulative) NLI'!AO27=0,0,((('KWh (Monthly) ENTRY NLI '!AO27*0.5)+'KWh (Cumulative) NLI'!AN27-'Rebasing adj NLI'!AO17)*AO99)*AO$19*AO$124)</f>
        <v>0</v>
      </c>
      <c r="AP27" s="11">
        <f>IF('KWh (Cumulative) NLI'!AP27=0,0,((('KWh (Monthly) ENTRY NLI '!AP27*0.5)+'KWh (Cumulative) NLI'!AO27-'Rebasing adj NLI'!AP17)*AP99)*AP$19*AP$124)</f>
        <v>0</v>
      </c>
      <c r="AQ27" s="11">
        <f>IF('KWh (Cumulative) NLI'!AQ27=0,0,((('KWh (Monthly) ENTRY NLI '!AQ27*0.5)+'KWh (Cumulative) NLI'!AP27-'Rebasing adj NLI'!AQ17)*AQ99)*AQ$19*AQ$124)</f>
        <v>0</v>
      </c>
      <c r="AR27" s="11">
        <f>IF('KWh (Cumulative) NLI'!AR27=0,0,((('KWh (Monthly) ENTRY NLI '!AR27*0.5)+'KWh (Cumulative) NLI'!AQ27-'Rebasing adj NLI'!AR17)*AR99)*AR$19*AR$124)</f>
        <v>0</v>
      </c>
      <c r="AS27" s="11">
        <f>IF('KWh (Cumulative) NLI'!AS27=0,0,((('KWh (Monthly) ENTRY NLI '!AS27*0.5)+'KWh (Cumulative) NLI'!AR27-'Rebasing adj NLI'!AS17)*AS99)*AS$19*AS$124)</f>
        <v>0</v>
      </c>
      <c r="AT27" s="11">
        <f>IF('KWh (Cumulative) NLI'!AT27=0,0,((('KWh (Monthly) ENTRY NLI '!AT27*0.5)+'KWh (Cumulative) NLI'!AS27-'Rebasing adj NLI'!AT17)*AT99)*AT$19*AT$124)</f>
        <v>0</v>
      </c>
      <c r="AU27" s="11">
        <f>IF('KWh (Cumulative) NLI'!AU27=0,0,((('KWh (Monthly) ENTRY NLI '!AU27*0.5)+'KWh (Cumulative) NLI'!AT27-'Rebasing adj NLI'!AU17)*AU99)*AU$19*AU$124)</f>
        <v>0</v>
      </c>
      <c r="AV27" s="11">
        <f>IF('KWh (Cumulative) NLI'!AV27=0,0,((('KWh (Monthly) ENTRY NLI '!AV27*0.5)+'KWh (Cumulative) NLI'!AU27-'Rebasing adj NLI'!AV17)*AV99)*AV$19*AV$124)</f>
        <v>0</v>
      </c>
      <c r="AW27" s="11">
        <f>IF('KWh (Cumulative) NLI'!AW27=0,0,((('KWh (Monthly) ENTRY NLI '!AW27*0.5)+'KWh (Cumulative) NLI'!AV27-'Rebasing adj NLI'!AW17)*AW99)*AW$19*AW$124)</f>
        <v>0</v>
      </c>
      <c r="AX27" s="11">
        <f>IF('KWh (Cumulative) NLI'!AX27=0,0,((('KWh (Monthly) ENTRY NLI '!AX27*0.5)+'KWh (Cumulative) NLI'!AW27-'Rebasing adj NLI'!AX17)*AX99)*AX$19*AX$124)</f>
        <v>0</v>
      </c>
      <c r="AY27" s="11">
        <f>IF('KWh (Cumulative) NLI'!AY27=0,0,((('KWh (Monthly) ENTRY NLI '!AY27*0.5)+'KWh (Cumulative) NLI'!AX27-'Rebasing adj NLI'!AY17)*AY99)*AY$19*AY$124)</f>
        <v>0</v>
      </c>
      <c r="AZ27" s="11">
        <f>IF('KWh (Cumulative) NLI'!AZ27=0,0,((('KWh (Monthly) ENTRY NLI '!AZ27*0.5)+'KWh (Cumulative) NLI'!AY27-'Rebasing adj NLI'!AZ17)*AZ99)*AZ$19*AZ$124)</f>
        <v>0</v>
      </c>
      <c r="BA27" s="11">
        <f>IF('KWh (Cumulative) NLI'!BA27=0,0,((('KWh (Monthly) ENTRY NLI '!BA27*0.5)+'KWh (Cumulative) NLI'!AZ27-'Rebasing adj NLI'!BA17)*BA99)*BA$19*BA$124)</f>
        <v>0</v>
      </c>
      <c r="BB27" s="11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11">
        <f>IF('KWh (Cumulative) NLI'!CK27=0,0,((('KWh (Monthly) ENTRY NLI '!CK27*0.5)+'KWh (Cumulative) NLI'!CJ27-'Rebasing adj NLI'!CK17)*CK99)*CK$19*CK$124)</f>
        <v>0</v>
      </c>
      <c r="CL27" s="11">
        <f>IF('KWh (Cumulative) NLI'!CL27=0,0,((('KWh (Monthly) ENTRY NLI '!CL27*0.5)+'KWh (Cumulative) NLI'!CK27-'Rebasing adj NLI'!CL17)*CL99)*CL$19*CL$124)</f>
        <v>0</v>
      </c>
      <c r="CM27" s="11">
        <f>IF('KWh (Cumulative) NLI'!CM27=0,0,((('KWh (Monthly) ENTRY NLI '!CM27*0.5)+'KWh (Cumulative) NLI'!CL27-'Rebasing adj NLI'!CM17)*CM99)*CM$19*CM$124)</f>
        <v>0</v>
      </c>
      <c r="CN27" s="11">
        <f>IF('KWh (Cumulative) NLI'!CN27=0,0,((('KWh (Monthly) ENTRY NLI '!CN27*0.5)+'KWh (Cumulative) NLI'!CM27-'Rebasing adj NLI'!CN17)*CN99)*CN$19*CN$124)</f>
        <v>0</v>
      </c>
      <c r="CO27" s="11">
        <f>IF('KWh (Cumulative) NLI'!CO27=0,0,((('KWh (Monthly) ENTRY NLI '!CO27*0.5)+'KWh (Cumulative) NLI'!CN27-'Rebasing adj NLI'!CO17)*CO99)*CO$19*CO$124)</f>
        <v>0</v>
      </c>
      <c r="CP27" s="11">
        <f>IF('KWh (Cumulative) NLI'!CP27=0,0,((('KWh (Monthly) ENTRY NLI '!CP27*0.5)+'KWh (Cumulative) NLI'!CO27-'Rebasing adj NLI'!CP17)*CP99)*CP$19*CP$124)</f>
        <v>0</v>
      </c>
      <c r="CQ27" s="11">
        <f>IF('KWh (Cumulative) NLI'!CQ27=0,0,((('KWh (Monthly) ENTRY NLI '!CQ27*0.5)+'KWh (Cumulative) NLI'!CP27-'Rebasing adj NLI'!CQ17)*CQ99)*CQ$19*CQ$124)</f>
        <v>0</v>
      </c>
      <c r="CR27" s="11">
        <f>IF('KWh (Cumulative) NLI'!CR27=0,0,((('KWh (Monthly) ENTRY NLI '!CR27*0.5)+'KWh (Cumulative) NLI'!CQ27-'Rebasing adj NLI'!CR17)*CR99)*CR$19*CR$124)</f>
        <v>0</v>
      </c>
      <c r="CS27" s="11">
        <f>IF('KWh (Cumulative) NLI'!CS27=0,0,((('KWh (Monthly) ENTRY NLI '!CS27*0.5)+'KWh (Cumulative) NLI'!CR27-'Rebasing adj NLI'!CS17)*CS99)*CS$19*CS$124)</f>
        <v>0</v>
      </c>
      <c r="CT27" s="11">
        <f>IF('KWh (Cumulative) NLI'!CT27=0,0,((('KWh (Monthly) ENTRY NLI '!CT27*0.5)+'KWh (Cumulative) NLI'!CS27-'Rebasing adj NLI'!CT17)*CT99)*CT$19*CT$124)</f>
        <v>0</v>
      </c>
      <c r="CU27" s="11">
        <f>IF('KWh (Cumulative) NLI'!CU27=0,0,((('KWh (Monthly) ENTRY NLI '!CU27*0.5)+'KWh (Cumulative) NLI'!CT27-'Rebasing adj NLI'!CU17)*CU99)*CU$19*CU$124)</f>
        <v>0</v>
      </c>
      <c r="CV27" s="11">
        <f>IF('KWh (Cumulative) NLI'!CV27=0,0,((('KWh (Monthly) ENTRY NLI '!CV27*0.5)+'KWh (Cumulative) NLI'!CU27-'Rebasing adj NLI'!CV17)*CV99)*CV$19*CV$124)</f>
        <v>0</v>
      </c>
      <c r="CW27" s="11">
        <f>IF('KWh (Cumulative) NLI'!CW27=0,0,((('KWh (Monthly) ENTRY NLI '!CW27*0.5)+'KWh (Cumulative) NLI'!CV27-'Rebasing adj NLI'!CW17)*CW99)*CW$19*CW$124)</f>
        <v>0</v>
      </c>
      <c r="CX27" s="11">
        <f>IF('KWh (Cumulative) NLI'!CX27=0,0,((('KWh (Monthly) ENTRY NLI '!CX27*0.5)+'KWh (Cumulative) NLI'!CW27-'Rebasing adj NLI'!CX17)*CX99)*CX$19*CX$124)</f>
        <v>0</v>
      </c>
      <c r="CY27" s="11">
        <f>IF('KWh (Cumulative) NLI'!CY27=0,0,((('KWh (Monthly) ENTRY NLI '!CY27*0.5)+'KWh (Cumulative) NLI'!CX27-'Rebasing adj NLI'!CY17)*CY99)*CY$19*CY$124)</f>
        <v>0</v>
      </c>
      <c r="CZ27" s="11">
        <f>IF('KWh (Cumulative) NLI'!CZ27=0,0,((('KWh (Monthly) ENTRY NLI '!CZ27*0.5)+'KWh (Cumulative) NLI'!CY27-'Rebasing adj NLI'!CZ17)*CZ99)*CZ$19*CZ$124)</f>
        <v>0</v>
      </c>
      <c r="DA27" s="11">
        <f>IF('KWh (Cumulative) NLI'!DA27=0,0,((('KWh (Monthly) ENTRY NLI '!DA27*0.5)+'KWh (Cumulative) NLI'!CZ27-'Rebasing adj NLI'!DA17)*DA99)*DA$19*DA$124)</f>
        <v>0</v>
      </c>
      <c r="DB27" s="11">
        <f>IF('KWh (Cumulative) NLI'!DB27=0,0,((('KWh (Monthly) ENTRY NLI '!DB27*0.5)+'KWh (Cumulative) NLI'!DA27-'Rebasing adj NLI'!DB17)*DB99)*DB$19*DB$124)</f>
        <v>0</v>
      </c>
      <c r="DC27" s="11">
        <f>IF('KWh (Cumulative) NLI'!DC27=0,0,((('KWh (Monthly) ENTRY NLI '!DC27*0.5)+'KWh (Cumulative) NLI'!DB27-'Rebasing adj NLI'!DC17)*DC99)*DC$19*DC$124)</f>
        <v>0</v>
      </c>
      <c r="DD27" s="11">
        <f>IF('KWh (Cumulative) NLI'!DD27=0,0,((('KWh (Monthly) ENTRY NLI '!DD27*0.5)+'KWh (Cumulative) NLI'!DC27-'Rebasing adj NLI'!DD17)*DD99)*DD$19*DD$124)</f>
        <v>0</v>
      </c>
      <c r="DE27" s="11">
        <f>IF('KWh (Cumulative) NLI'!DE27=0,0,((('KWh (Monthly) ENTRY NLI '!DE27*0.5)+'KWh (Cumulative) NLI'!DD27-'Rebasing adj NLI'!DE17)*DE99)*DE$19*DE$124)</f>
        <v>0</v>
      </c>
      <c r="DF27" s="11">
        <f>IF('KWh (Cumulative) NLI'!DF27=0,0,((('KWh (Monthly) ENTRY NLI '!DF27*0.5)+'KWh (Cumulative) NLI'!DE27-'Rebasing adj NLI'!DF17)*DF99)*DF$19*DF$124)</f>
        <v>0</v>
      </c>
      <c r="DG27" s="11">
        <f>IF('KWh (Cumulative) NLI'!DG27=0,0,((('KWh (Monthly) ENTRY NLI '!DG27*0.5)+'KWh (Cumulative) NLI'!DF27-'Rebasing adj NLI'!DG17)*DG99)*DG$19*DG$124)</f>
        <v>0</v>
      </c>
      <c r="DH27" s="11">
        <f>IF('KWh (Cumulative) NLI'!DH27=0,0,((('KWh (Monthly) ENTRY NLI '!DH27*0.5)+'KWh (Cumulative) NLI'!DG27-'Rebasing adj NLI'!DH17)*DH99)*DH$19*DH$124)</f>
        <v>0</v>
      </c>
      <c r="DI27" s="11">
        <f>IF('KWh (Cumulative) NLI'!DI27=0,0,((('KWh (Monthly) ENTRY NLI '!DI27*0.5)+'KWh (Cumulative) NLI'!DH27-'Rebasing adj NLI'!DI17)*DI99)*DI$19*DI$124)</f>
        <v>0</v>
      </c>
      <c r="DJ27" s="11">
        <f>IF('KWh (Cumulative) NLI'!DJ27=0,0,((('KWh (Monthly) ENTRY NLI '!DJ27*0.5)+'KWh (Cumulative) NLI'!DI27-'Rebasing adj NLI'!DJ17)*DJ99)*DJ$19*DJ$124)</f>
        <v>0</v>
      </c>
      <c r="DK27" s="11">
        <f>IF('KWh (Cumulative) NLI'!DK27=0,0,((('KWh (Monthly) ENTRY NLI '!DK27*0.5)+'KWh (Cumulative) NLI'!DJ27-'Rebasing adj NLI'!DK17)*DK99)*DK$19*DK$124)</f>
        <v>0</v>
      </c>
      <c r="DL27" s="11">
        <f>IF('KWh (Cumulative) NLI'!DL27=0,0,((('KWh (Monthly) ENTRY NLI '!DL27*0.5)+'KWh (Cumulative) NLI'!DK27-'Rebasing adj NLI'!DL17)*DL99)*DL$19*DL$124)</f>
        <v>0</v>
      </c>
      <c r="DM27" s="11">
        <f>IF('KWh (Cumulative) NLI'!DM27=0,0,((('KWh (Monthly) ENTRY NLI '!DM27*0.5)+'KWh (Cumulative) NLI'!DL27-'Rebasing adj NLI'!DM17)*DM99)*DM$19*DM$124)</f>
        <v>0</v>
      </c>
      <c r="DN27" s="11">
        <f>IF('KWh (Cumulative) NLI'!DN27=0,0,((('KWh (Monthly) ENTRY NLI '!DN27*0.5)+'KWh (Cumulative) NLI'!DM27-'Rebasing adj NLI'!DN17)*DN99)*DN$19*DN$124)</f>
        <v>0</v>
      </c>
      <c r="DO27" s="11">
        <f>IF('KWh (Cumulative) NLI'!DO27=0,0,((('KWh (Monthly) ENTRY NLI '!DO27*0.5)+'KWh (Cumulative) NLI'!DN27-'Rebasing adj NLI'!DO17)*DO99)*DO$19*DO$124)</f>
        <v>0</v>
      </c>
      <c r="DP27" s="11">
        <f>IF('KWh (Cumulative) NLI'!DP27=0,0,((('KWh (Monthly) ENTRY NLI '!DP27*0.5)+'KWh (Cumulative) NLI'!DO27-'Rebasing adj NLI'!DP17)*DP99)*DP$19*DP$124)</f>
        <v>0</v>
      </c>
      <c r="DQ27" s="11">
        <f>IF('KWh (Cumulative) NLI'!DQ27=0,0,((('KWh (Monthly) ENTRY NLI '!DQ27*0.5)+'KWh (Cumulative) NLI'!DP27-'Rebasing adj NLI'!DQ17)*DQ99)*DQ$19*DQ$124)</f>
        <v>0</v>
      </c>
      <c r="DR27" s="11">
        <f>IF('KWh (Cumulative) NLI'!DR27=0,0,((('KWh (Monthly) ENTRY NLI '!DR27*0.5)+'KWh (Cumulative) NLI'!DQ27-'Rebasing adj NLI'!DR17)*DR99)*DR$19*DR$124)</f>
        <v>0</v>
      </c>
    </row>
    <row r="28" spans="1:122" x14ac:dyDescent="0.25">
      <c r="A28" s="168"/>
      <c r="B28" s="45" t="s">
        <v>4</v>
      </c>
      <c r="C28" s="11">
        <f>IF('KWh (Cumulative) NLI'!C28=0,0,((('KWh (Monthly) ENTRY NLI '!C28*0.5)-'Rebasing adj NLI'!C18)*C100)*C$19*C$124)</f>
        <v>0</v>
      </c>
      <c r="D28" s="11">
        <f>IF('KWh (Cumulative) NLI'!D28=0,0,((('KWh (Monthly) ENTRY NLI '!D28*0.5)+'KWh (Cumulative) NLI'!C28-'Rebasing adj NLI'!D18)*D100)*D$19*D$124)</f>
        <v>0</v>
      </c>
      <c r="E28" s="11">
        <f>IF('KWh (Cumulative) NLI'!E28=0,0,((('KWh (Monthly) ENTRY NLI '!E28*0.5)+'KWh (Cumulative) NLI'!D28-'Rebasing adj NLI'!E18)*E100)*E$19*E$124)</f>
        <v>0</v>
      </c>
      <c r="F28" s="11">
        <f>IF('KWh (Cumulative) NLI'!F28=0,0,((('KWh (Monthly) ENTRY NLI '!F28*0.5)+'KWh (Cumulative) NLI'!E28-'Rebasing adj NLI'!F18)*F100)*F$19*F$124)</f>
        <v>0</v>
      </c>
      <c r="G28" s="11">
        <f>IF('KWh (Cumulative) NLI'!G28=0,0,((('KWh (Monthly) ENTRY NLI '!G28*0.5)+'KWh (Cumulative) NLI'!F28-'Rebasing adj NLI'!G18)*G100)*G$19*G$124)</f>
        <v>0</v>
      </c>
      <c r="H28" s="11">
        <f>IF('KWh (Cumulative) NLI'!H28=0,0,((('KWh (Monthly) ENTRY NLI '!H28*0.5)+'KWh (Cumulative) NLI'!G28-'Rebasing adj NLI'!H18)*H100)*H$19*H$124)</f>
        <v>0</v>
      </c>
      <c r="I28" s="11">
        <f>IF('KWh (Cumulative) NLI'!I28=0,0,((('KWh (Monthly) ENTRY NLI '!I28*0.5)+'KWh (Cumulative) NLI'!H28-'Rebasing adj NLI'!I18)*I100)*I$19*I$124)</f>
        <v>0</v>
      </c>
      <c r="J28" s="11">
        <f>IF('KWh (Cumulative) NLI'!J28=0,0,((('KWh (Monthly) ENTRY NLI '!J28*0.5)+'KWh (Cumulative) NLI'!I28-'Rebasing adj NLI'!J18)*J100)*J$19*J$124)</f>
        <v>0</v>
      </c>
      <c r="K28" s="11">
        <f>IF('KWh (Cumulative) NLI'!K28=0,0,((('KWh (Monthly) ENTRY NLI '!K28*0.5)+'KWh (Cumulative) NLI'!J28-'Rebasing adj NLI'!K18)*K100)*K$19*K$124)</f>
        <v>0</v>
      </c>
      <c r="L28" s="11">
        <f>IF('KWh (Cumulative) NLI'!L28=0,0,((('KWh (Monthly) ENTRY NLI '!L28*0.5)+'KWh (Cumulative) NLI'!K28-'Rebasing adj NLI'!L18)*L100)*L$19*L$124)</f>
        <v>0</v>
      </c>
      <c r="M28" s="11">
        <f>IF('KWh (Cumulative) NLI'!M28=0,0,((('KWh (Monthly) ENTRY NLI '!M28*0.5)+'KWh (Cumulative) NLI'!L28-'Rebasing adj NLI'!M18)*M100)*M$19*M$124)</f>
        <v>0</v>
      </c>
      <c r="N28" s="11">
        <f>IF('KWh (Cumulative) NLI'!N28=0,0,((('KWh (Monthly) ENTRY NLI '!N28*0.5)+'KWh (Cumulative) NLI'!M28-'Rebasing adj NLI'!N18)*N100)*N$19*N$124)</f>
        <v>0</v>
      </c>
      <c r="O28" s="11">
        <f>IF('KWh (Cumulative) NLI'!O28=0,0,((('KWh (Monthly) ENTRY NLI '!O28*0.5)+'KWh (Cumulative) NLI'!N28-'Rebasing adj NLI'!O18)*O100)*O$19*O$124)</f>
        <v>0</v>
      </c>
      <c r="P28" s="11">
        <f>IF('KWh (Cumulative) NLI'!P28=0,0,((('KWh (Monthly) ENTRY NLI '!P28*0.5)+'KWh (Cumulative) NLI'!O28-'Rebasing adj NLI'!P18)*P100)*P$19*P$124)</f>
        <v>0</v>
      </c>
      <c r="Q28" s="11">
        <f>IF('KWh (Cumulative) NLI'!Q28=0,0,((('KWh (Monthly) ENTRY NLI '!Q28*0.5)+'KWh (Cumulative) NLI'!P28-'Rebasing adj NLI'!Q18)*Q100)*Q$19*Q$124)</f>
        <v>0</v>
      </c>
      <c r="R28" s="11">
        <f>IF('KWh (Cumulative) NLI'!R28=0,0,((('KWh (Monthly) ENTRY NLI '!R28*0.5)+'KWh (Cumulative) NLI'!Q28-'Rebasing adj NLI'!R18)*R100)*R$19*R$124)</f>
        <v>0</v>
      </c>
      <c r="S28" s="11">
        <f>IF('KWh (Cumulative) NLI'!S28=0,0,((('KWh (Monthly) ENTRY NLI '!S28*0.5)+'KWh (Cumulative) NLI'!R28-'Rebasing adj NLI'!S18)*S100)*S$19*S$124)</f>
        <v>0</v>
      </c>
      <c r="T28" s="11">
        <f>IF('KWh (Cumulative) NLI'!T28=0,0,((('KWh (Monthly) ENTRY NLI '!T28*0.5)+'KWh (Cumulative) NLI'!S28-'Rebasing adj NLI'!T18)*T100)*T$19*T$124)</f>
        <v>0</v>
      </c>
      <c r="U28" s="11">
        <f>IF('KWh (Cumulative) NLI'!U28=0,0,((('KWh (Monthly) ENTRY NLI '!U28*0.5)+'KWh (Cumulative) NLI'!T28-'Rebasing adj NLI'!U18)*U100)*U$19*U$124)</f>
        <v>0</v>
      </c>
      <c r="V28" s="11">
        <f>IF('KWh (Cumulative) NLI'!V28=0,0,((('KWh (Monthly) ENTRY NLI '!V28*0.5)+'KWh (Cumulative) NLI'!U28-'Rebasing adj NLI'!V18)*V100)*V$19*V$124)</f>
        <v>0</v>
      </c>
      <c r="W28" s="11">
        <f>IF('KWh (Cumulative) NLI'!W28=0,0,((('KWh (Monthly) ENTRY NLI '!W28*0.5)+'KWh (Cumulative) NLI'!V28-'Rebasing adj NLI'!W18)*W100)*W$19*W$124)</f>
        <v>0</v>
      </c>
      <c r="X28" s="11">
        <f>IF('KWh (Cumulative) NLI'!X28=0,0,((('KWh (Monthly) ENTRY NLI '!X28*0.5)+'KWh (Cumulative) NLI'!W28-'Rebasing adj NLI'!X18)*X100)*X$19*X$124)</f>
        <v>0</v>
      </c>
      <c r="Y28" s="11">
        <f>IF('KWh (Cumulative) NLI'!Y28=0,0,((('KWh (Monthly) ENTRY NLI '!Y28*0.5)+'KWh (Cumulative) NLI'!X28-'Rebasing adj NLI'!Y18)*Y100)*Y$19*Y$124)</f>
        <v>0</v>
      </c>
      <c r="Z28" s="11">
        <f>IF('KWh (Cumulative) NLI'!Z28=0,0,((('KWh (Monthly) ENTRY NLI '!Z28*0.5)+'KWh (Cumulative) NLI'!Y28-'Rebasing adj NLI'!Z18)*Z100)*Z$19*Z$124)</f>
        <v>0</v>
      </c>
      <c r="AA28" s="11">
        <f>IF('KWh (Cumulative) NLI'!AA28=0,0,((('KWh (Monthly) ENTRY NLI '!AA28*0.5)+'KWh (Cumulative) NLI'!Z28-'Rebasing adj NLI'!AA18)*AA100)*AA$19*AA$124)</f>
        <v>0</v>
      </c>
      <c r="AB28" s="11">
        <f>IF('KWh (Cumulative) NLI'!AB28=0,0,((('KWh (Monthly) ENTRY NLI '!AB28*0.5)+'KWh (Cumulative) NLI'!AA28-'Rebasing adj NLI'!AB18)*AB100)*AB$19*AB$124)</f>
        <v>0</v>
      </c>
      <c r="AC28" s="11">
        <f>IF('KWh (Cumulative) NLI'!AC28=0,0,((('KWh (Monthly) ENTRY NLI '!AC28*0.5)+'KWh (Cumulative) NLI'!AB28-'Rebasing adj NLI'!AC18)*AC100)*AC$19*AC$124)</f>
        <v>0</v>
      </c>
      <c r="AD28" s="11">
        <f>IF('KWh (Cumulative) NLI'!AD28=0,0,((('KWh (Monthly) ENTRY NLI '!AD28*0.5)+'KWh (Cumulative) NLI'!AC28-'Rebasing adj NLI'!AD18)*AD100)*AD$19*AD$124)</f>
        <v>0</v>
      </c>
      <c r="AE28" s="11">
        <f>IF('KWh (Cumulative) NLI'!AE28=0,0,((('KWh (Monthly) ENTRY NLI '!AE28*0.5)+'KWh (Cumulative) NLI'!AD28-'Rebasing adj NLI'!AE18)*AE100)*AE$19*AE$124)</f>
        <v>0</v>
      </c>
      <c r="AF28" s="11">
        <f>IF('KWh (Cumulative) NLI'!AF28=0,0,((('KWh (Monthly) ENTRY NLI '!AF28*0.5)+'KWh (Cumulative) NLI'!AE28-'Rebasing adj NLI'!AF18)*AF100)*AF$19*AF$124)</f>
        <v>0</v>
      </c>
      <c r="AG28" s="11">
        <f>IF('KWh (Cumulative) NLI'!AG28=0,0,((('KWh (Monthly) ENTRY NLI '!AG28*0.5)+'KWh (Cumulative) NLI'!AF28-'Rebasing adj NLI'!AG18)*AG100)*AG$19*AG$124)</f>
        <v>0</v>
      </c>
      <c r="AH28" s="11">
        <f>IF('KWh (Cumulative) NLI'!AH28=0,0,((('KWh (Monthly) ENTRY NLI '!AH28*0.5)+'KWh (Cumulative) NLI'!AG28-'Rebasing adj NLI'!AH18)*AH100)*AH$19*AH$124)</f>
        <v>0</v>
      </c>
      <c r="AI28" s="11">
        <f>IF('KWh (Cumulative) NLI'!AI28=0,0,((('KWh (Monthly) ENTRY NLI '!AI28*0.5)+'KWh (Cumulative) NLI'!AH28-'Rebasing adj NLI'!AI18)*AI100)*AI$19*AI$124)</f>
        <v>0</v>
      </c>
      <c r="AJ28" s="11">
        <f>IF('KWh (Cumulative) NLI'!AJ28=0,0,((('KWh (Monthly) ENTRY NLI '!AJ28*0.5)+'KWh (Cumulative) NLI'!AI28-'Rebasing adj NLI'!AJ18)*AJ100)*AJ$19*AJ$124)</f>
        <v>0</v>
      </c>
      <c r="AK28" s="11">
        <f>IF('KWh (Cumulative) NLI'!AK28=0,0,((('KWh (Monthly) ENTRY NLI '!AK28*0.5)+'KWh (Cumulative) NLI'!AJ28-'Rebasing adj NLI'!AK18)*AK100)*AK$19*AK$124)</f>
        <v>0</v>
      </c>
      <c r="AL28" s="11">
        <f>IF('KWh (Cumulative) NLI'!AL28=0,0,((('KWh (Monthly) ENTRY NLI '!AL28*0.5)+'KWh (Cumulative) NLI'!AK28-'Rebasing adj NLI'!AL18)*AL100)*AL$19*AL$124)</f>
        <v>0</v>
      </c>
      <c r="AM28" s="11">
        <f>IF('KWh (Cumulative) NLI'!AM28=0,0,((('KWh (Monthly) ENTRY NLI '!AM28*0.5)+'KWh (Cumulative) NLI'!AL28-'Rebasing adj NLI'!AM18)*AM100)*AM$19*AM$124)</f>
        <v>0</v>
      </c>
      <c r="AN28" s="11">
        <f>IF('KWh (Cumulative) NLI'!AN28=0,0,((('KWh (Monthly) ENTRY NLI '!AN28*0.5)+'KWh (Cumulative) NLI'!AM28-'Rebasing adj NLI'!AN18)*AN100)*AN$19*AN$124)</f>
        <v>0</v>
      </c>
      <c r="AO28" s="11">
        <f>IF('KWh (Cumulative) NLI'!AO28=0,0,((('KWh (Monthly) ENTRY NLI '!AO28*0.5)+'KWh (Cumulative) NLI'!AN28-'Rebasing adj NLI'!AO18)*AO100)*AO$19*AO$124)</f>
        <v>0</v>
      </c>
      <c r="AP28" s="11">
        <f>IF('KWh (Cumulative) NLI'!AP28=0,0,((('KWh (Monthly) ENTRY NLI '!AP28*0.5)+'KWh (Cumulative) NLI'!AO28-'Rebasing adj NLI'!AP18)*AP100)*AP$19*AP$124)</f>
        <v>0</v>
      </c>
      <c r="AQ28" s="11">
        <f>IF('KWh (Cumulative) NLI'!AQ28=0,0,((('KWh (Monthly) ENTRY NLI '!AQ28*0.5)+'KWh (Cumulative) NLI'!AP28-'Rebasing adj NLI'!AQ18)*AQ100)*AQ$19*AQ$124)</f>
        <v>0</v>
      </c>
      <c r="AR28" s="11">
        <f>IF('KWh (Cumulative) NLI'!AR28=0,0,((('KWh (Monthly) ENTRY NLI '!AR28*0.5)+'KWh (Cumulative) NLI'!AQ28-'Rebasing adj NLI'!AR18)*AR100)*AR$19*AR$124)</f>
        <v>0</v>
      </c>
      <c r="AS28" s="11">
        <f>IF('KWh (Cumulative) NLI'!AS28=0,0,((('KWh (Monthly) ENTRY NLI '!AS28*0.5)+'KWh (Cumulative) NLI'!AR28-'Rebasing adj NLI'!AS18)*AS100)*AS$19*AS$124)</f>
        <v>0</v>
      </c>
      <c r="AT28" s="11">
        <f>IF('KWh (Cumulative) NLI'!AT28=0,0,((('KWh (Monthly) ENTRY NLI '!AT28*0.5)+'KWh (Cumulative) NLI'!AS28-'Rebasing adj NLI'!AT18)*AT100)*AT$19*AT$124)</f>
        <v>0</v>
      </c>
      <c r="AU28" s="11">
        <f>IF('KWh (Cumulative) NLI'!AU28=0,0,((('KWh (Monthly) ENTRY NLI '!AU28*0.5)+'KWh (Cumulative) NLI'!AT28-'Rebasing adj NLI'!AU18)*AU100)*AU$19*AU$124)</f>
        <v>0</v>
      </c>
      <c r="AV28" s="11">
        <f>IF('KWh (Cumulative) NLI'!AV28=0,0,((('KWh (Monthly) ENTRY NLI '!AV28*0.5)+'KWh (Cumulative) NLI'!AU28-'Rebasing adj NLI'!AV18)*AV100)*AV$19*AV$124)</f>
        <v>0</v>
      </c>
      <c r="AW28" s="11">
        <f>IF('KWh (Cumulative) NLI'!AW28=0,0,((('KWh (Monthly) ENTRY NLI '!AW28*0.5)+'KWh (Cumulative) NLI'!AV28-'Rebasing adj NLI'!AW18)*AW100)*AW$19*AW$124)</f>
        <v>0</v>
      </c>
      <c r="AX28" s="11">
        <f>IF('KWh (Cumulative) NLI'!AX28=0,0,((('KWh (Monthly) ENTRY NLI '!AX28*0.5)+'KWh (Cumulative) NLI'!AW28-'Rebasing adj NLI'!AX18)*AX100)*AX$19*AX$124)</f>
        <v>0</v>
      </c>
      <c r="AY28" s="11">
        <f>IF('KWh (Cumulative) NLI'!AY28=0,0,((('KWh (Monthly) ENTRY NLI '!AY28*0.5)+'KWh (Cumulative) NLI'!AX28-'Rebasing adj NLI'!AY18)*AY100)*AY$19*AY$124)</f>
        <v>0</v>
      </c>
      <c r="AZ28" s="11">
        <f>IF('KWh (Cumulative) NLI'!AZ28=0,0,((('KWh (Monthly) ENTRY NLI '!AZ28*0.5)+'KWh (Cumulative) NLI'!AY28-'Rebasing adj NLI'!AZ18)*AZ100)*AZ$19*AZ$124)</f>
        <v>0</v>
      </c>
      <c r="BA28" s="11">
        <f>IF('KWh (Cumulative) NLI'!BA28=0,0,((('KWh (Monthly) ENTRY NLI '!BA28*0.5)+'KWh (Cumulative) NLI'!AZ28-'Rebasing adj NLI'!BA18)*BA100)*BA$19*BA$124)</f>
        <v>0</v>
      </c>
      <c r="BB28" s="11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11">
        <f>IF('KWh (Cumulative) NLI'!CK28=0,0,((('KWh (Monthly) ENTRY NLI '!CK28*0.5)+'KWh (Cumulative) NLI'!CJ28-'Rebasing adj NLI'!CK18)*CK100)*CK$19*CK$124)</f>
        <v>0</v>
      </c>
      <c r="CL28" s="11">
        <f>IF('KWh (Cumulative) NLI'!CL28=0,0,((('KWh (Monthly) ENTRY NLI '!CL28*0.5)+'KWh (Cumulative) NLI'!CK28-'Rebasing adj NLI'!CL18)*CL100)*CL$19*CL$124)</f>
        <v>0</v>
      </c>
      <c r="CM28" s="11">
        <f>IF('KWh (Cumulative) NLI'!CM28=0,0,((('KWh (Monthly) ENTRY NLI '!CM28*0.5)+'KWh (Cumulative) NLI'!CL28-'Rebasing adj NLI'!CM18)*CM100)*CM$19*CM$124)</f>
        <v>0</v>
      </c>
      <c r="CN28" s="11">
        <f>IF('KWh (Cumulative) NLI'!CN28=0,0,((('KWh (Monthly) ENTRY NLI '!CN28*0.5)+'KWh (Cumulative) NLI'!CM28-'Rebasing adj NLI'!CN18)*CN100)*CN$19*CN$124)</f>
        <v>0</v>
      </c>
      <c r="CO28" s="11">
        <f>IF('KWh (Cumulative) NLI'!CO28=0,0,((('KWh (Monthly) ENTRY NLI '!CO28*0.5)+'KWh (Cumulative) NLI'!CN28-'Rebasing adj NLI'!CO18)*CO100)*CO$19*CO$124)</f>
        <v>0</v>
      </c>
      <c r="CP28" s="11">
        <f>IF('KWh (Cumulative) NLI'!CP28=0,0,((('KWh (Monthly) ENTRY NLI '!CP28*0.5)+'KWh (Cumulative) NLI'!CO28-'Rebasing adj NLI'!CP18)*CP100)*CP$19*CP$124)</f>
        <v>0</v>
      </c>
      <c r="CQ28" s="11">
        <f>IF('KWh (Cumulative) NLI'!CQ28=0,0,((('KWh (Monthly) ENTRY NLI '!CQ28*0.5)+'KWh (Cumulative) NLI'!CP28-'Rebasing adj NLI'!CQ18)*CQ100)*CQ$19*CQ$124)</f>
        <v>0</v>
      </c>
      <c r="CR28" s="11">
        <f>IF('KWh (Cumulative) NLI'!CR28=0,0,((('KWh (Monthly) ENTRY NLI '!CR28*0.5)+'KWh (Cumulative) NLI'!CQ28-'Rebasing adj NLI'!CR18)*CR100)*CR$19*CR$124)</f>
        <v>0</v>
      </c>
      <c r="CS28" s="11">
        <f>IF('KWh (Cumulative) NLI'!CS28=0,0,((('KWh (Monthly) ENTRY NLI '!CS28*0.5)+'KWh (Cumulative) NLI'!CR28-'Rebasing adj NLI'!CS18)*CS100)*CS$19*CS$124)</f>
        <v>0</v>
      </c>
      <c r="CT28" s="11">
        <f>IF('KWh (Cumulative) NLI'!CT28=0,0,((('KWh (Monthly) ENTRY NLI '!CT28*0.5)+'KWh (Cumulative) NLI'!CS28-'Rebasing adj NLI'!CT18)*CT100)*CT$19*CT$124)</f>
        <v>0</v>
      </c>
      <c r="CU28" s="11">
        <f>IF('KWh (Cumulative) NLI'!CU28=0,0,((('KWh (Monthly) ENTRY NLI '!CU28*0.5)+'KWh (Cumulative) NLI'!CT28-'Rebasing adj NLI'!CU18)*CU100)*CU$19*CU$124)</f>
        <v>0</v>
      </c>
      <c r="CV28" s="11">
        <f>IF('KWh (Cumulative) NLI'!CV28=0,0,((('KWh (Monthly) ENTRY NLI '!CV28*0.5)+'KWh (Cumulative) NLI'!CU28-'Rebasing adj NLI'!CV18)*CV100)*CV$19*CV$124)</f>
        <v>0</v>
      </c>
      <c r="CW28" s="11">
        <f>IF('KWh (Cumulative) NLI'!CW28=0,0,((('KWh (Monthly) ENTRY NLI '!CW28*0.5)+'KWh (Cumulative) NLI'!CV28-'Rebasing adj NLI'!CW18)*CW100)*CW$19*CW$124)</f>
        <v>0</v>
      </c>
      <c r="CX28" s="11">
        <f>IF('KWh (Cumulative) NLI'!CX28=0,0,((('KWh (Monthly) ENTRY NLI '!CX28*0.5)+'KWh (Cumulative) NLI'!CW28-'Rebasing adj NLI'!CX18)*CX100)*CX$19*CX$124)</f>
        <v>0</v>
      </c>
      <c r="CY28" s="11">
        <f>IF('KWh (Cumulative) NLI'!CY28=0,0,((('KWh (Monthly) ENTRY NLI '!CY28*0.5)+'KWh (Cumulative) NLI'!CX28-'Rebasing adj NLI'!CY18)*CY100)*CY$19*CY$124)</f>
        <v>0</v>
      </c>
      <c r="CZ28" s="11">
        <f>IF('KWh (Cumulative) NLI'!CZ28=0,0,((('KWh (Monthly) ENTRY NLI '!CZ28*0.5)+'KWh (Cumulative) NLI'!CY28-'Rebasing adj NLI'!CZ18)*CZ100)*CZ$19*CZ$124)</f>
        <v>0</v>
      </c>
      <c r="DA28" s="11">
        <f>IF('KWh (Cumulative) NLI'!DA28=0,0,((('KWh (Monthly) ENTRY NLI '!DA28*0.5)+'KWh (Cumulative) NLI'!CZ28-'Rebasing adj NLI'!DA18)*DA100)*DA$19*DA$124)</f>
        <v>0</v>
      </c>
      <c r="DB28" s="11">
        <f>IF('KWh (Cumulative) NLI'!DB28=0,0,((('KWh (Monthly) ENTRY NLI '!DB28*0.5)+'KWh (Cumulative) NLI'!DA28-'Rebasing adj NLI'!DB18)*DB100)*DB$19*DB$124)</f>
        <v>0</v>
      </c>
      <c r="DC28" s="11">
        <f>IF('KWh (Cumulative) NLI'!DC28=0,0,((('KWh (Monthly) ENTRY NLI '!DC28*0.5)+'KWh (Cumulative) NLI'!DB28-'Rebasing adj NLI'!DC18)*DC100)*DC$19*DC$124)</f>
        <v>0</v>
      </c>
      <c r="DD28" s="11">
        <f>IF('KWh (Cumulative) NLI'!DD28=0,0,((('KWh (Monthly) ENTRY NLI '!DD28*0.5)+'KWh (Cumulative) NLI'!DC28-'Rebasing adj NLI'!DD18)*DD100)*DD$19*DD$124)</f>
        <v>0</v>
      </c>
      <c r="DE28" s="11">
        <f>IF('KWh (Cumulative) NLI'!DE28=0,0,((('KWh (Monthly) ENTRY NLI '!DE28*0.5)+'KWh (Cumulative) NLI'!DD28-'Rebasing adj NLI'!DE18)*DE100)*DE$19*DE$124)</f>
        <v>0</v>
      </c>
      <c r="DF28" s="11">
        <f>IF('KWh (Cumulative) NLI'!DF28=0,0,((('KWh (Monthly) ENTRY NLI '!DF28*0.5)+'KWh (Cumulative) NLI'!DE28-'Rebasing adj NLI'!DF18)*DF100)*DF$19*DF$124)</f>
        <v>0</v>
      </c>
      <c r="DG28" s="11">
        <f>IF('KWh (Cumulative) NLI'!DG28=0,0,((('KWh (Monthly) ENTRY NLI '!DG28*0.5)+'KWh (Cumulative) NLI'!DF28-'Rebasing adj NLI'!DG18)*DG100)*DG$19*DG$124)</f>
        <v>0</v>
      </c>
      <c r="DH28" s="11">
        <f>IF('KWh (Cumulative) NLI'!DH28=0,0,((('KWh (Monthly) ENTRY NLI '!DH28*0.5)+'KWh (Cumulative) NLI'!DG28-'Rebasing adj NLI'!DH18)*DH100)*DH$19*DH$124)</f>
        <v>0</v>
      </c>
      <c r="DI28" s="11">
        <f>IF('KWh (Cumulative) NLI'!DI28=0,0,((('KWh (Monthly) ENTRY NLI '!DI28*0.5)+'KWh (Cumulative) NLI'!DH28-'Rebasing adj NLI'!DI18)*DI100)*DI$19*DI$124)</f>
        <v>0</v>
      </c>
      <c r="DJ28" s="11">
        <f>IF('KWh (Cumulative) NLI'!DJ28=0,0,((('KWh (Monthly) ENTRY NLI '!DJ28*0.5)+'KWh (Cumulative) NLI'!DI28-'Rebasing adj NLI'!DJ18)*DJ100)*DJ$19*DJ$124)</f>
        <v>0</v>
      </c>
      <c r="DK28" s="11">
        <f>IF('KWh (Cumulative) NLI'!DK28=0,0,((('KWh (Monthly) ENTRY NLI '!DK28*0.5)+'KWh (Cumulative) NLI'!DJ28-'Rebasing adj NLI'!DK18)*DK100)*DK$19*DK$124)</f>
        <v>0</v>
      </c>
      <c r="DL28" s="11">
        <f>IF('KWh (Cumulative) NLI'!DL28=0,0,((('KWh (Monthly) ENTRY NLI '!DL28*0.5)+'KWh (Cumulative) NLI'!DK28-'Rebasing adj NLI'!DL18)*DL100)*DL$19*DL$124)</f>
        <v>0</v>
      </c>
      <c r="DM28" s="11">
        <f>IF('KWh (Cumulative) NLI'!DM28=0,0,((('KWh (Monthly) ENTRY NLI '!DM28*0.5)+'KWh (Cumulative) NLI'!DL28-'Rebasing adj NLI'!DM18)*DM100)*DM$19*DM$124)</f>
        <v>0</v>
      </c>
      <c r="DN28" s="11">
        <f>IF('KWh (Cumulative) NLI'!DN28=0,0,((('KWh (Monthly) ENTRY NLI '!DN28*0.5)+'KWh (Cumulative) NLI'!DM28-'Rebasing adj NLI'!DN18)*DN100)*DN$19*DN$124)</f>
        <v>0</v>
      </c>
      <c r="DO28" s="11">
        <f>IF('KWh (Cumulative) NLI'!DO28=0,0,((('KWh (Monthly) ENTRY NLI '!DO28*0.5)+'KWh (Cumulative) NLI'!DN28-'Rebasing adj NLI'!DO18)*DO100)*DO$19*DO$124)</f>
        <v>0</v>
      </c>
      <c r="DP28" s="11">
        <f>IF('KWh (Cumulative) NLI'!DP28=0,0,((('KWh (Monthly) ENTRY NLI '!DP28*0.5)+'KWh (Cumulative) NLI'!DO28-'Rebasing adj NLI'!DP18)*DP100)*DP$19*DP$124)</f>
        <v>0</v>
      </c>
      <c r="DQ28" s="11">
        <f>IF('KWh (Cumulative) NLI'!DQ28=0,0,((('KWh (Monthly) ENTRY NLI '!DQ28*0.5)+'KWh (Cumulative) NLI'!DP28-'Rebasing adj NLI'!DQ18)*DQ100)*DQ$19*DQ$124)</f>
        <v>0</v>
      </c>
      <c r="DR28" s="11">
        <f>IF('KWh (Cumulative) NLI'!DR28=0,0,((('KWh (Monthly) ENTRY NLI '!DR28*0.5)+'KWh (Cumulative) NLI'!DQ28-'Rebasing adj NLI'!DR18)*DR100)*DR$19*DR$124)</f>
        <v>0</v>
      </c>
    </row>
    <row r="29" spans="1:122" x14ac:dyDescent="0.25">
      <c r="A29" s="168"/>
      <c r="B29" s="45" t="s">
        <v>5</v>
      </c>
      <c r="C29" s="11">
        <f>IF('KWh (Cumulative) NLI'!C29=0,0,((('KWh (Monthly) ENTRY NLI '!C29*0.5)-'Rebasing adj NLI'!C19)*C101)*C$19*C$124)</f>
        <v>0</v>
      </c>
      <c r="D29" s="11">
        <f>IF('KWh (Cumulative) NLI'!D29=0,0,((('KWh (Monthly) ENTRY NLI '!D29*0.5)+'KWh (Cumulative) NLI'!C29-'Rebasing adj NLI'!D19)*D101)*D$19*D$124)</f>
        <v>0</v>
      </c>
      <c r="E29" s="11">
        <f>IF('KWh (Cumulative) NLI'!E29=0,0,((('KWh (Monthly) ENTRY NLI '!E29*0.5)+'KWh (Cumulative) NLI'!D29-'Rebasing adj NLI'!E19)*E101)*E$19*E$124)</f>
        <v>0</v>
      </c>
      <c r="F29" s="11">
        <f>IF('KWh (Cumulative) NLI'!F29=0,0,((('KWh (Monthly) ENTRY NLI '!F29*0.5)+'KWh (Cumulative) NLI'!E29-'Rebasing adj NLI'!F19)*F101)*F$19*F$124)</f>
        <v>0</v>
      </c>
      <c r="G29" s="11">
        <f>IF('KWh (Cumulative) NLI'!G29=0,0,((('KWh (Monthly) ENTRY NLI '!G29*0.5)+'KWh (Cumulative) NLI'!F29-'Rebasing adj NLI'!G19)*G101)*G$19*G$124)</f>
        <v>0</v>
      </c>
      <c r="H29" s="11">
        <f>IF('KWh (Cumulative) NLI'!H29=0,0,((('KWh (Monthly) ENTRY NLI '!H29*0.5)+'KWh (Cumulative) NLI'!G29-'Rebasing adj NLI'!H19)*H101)*H$19*H$124)</f>
        <v>0</v>
      </c>
      <c r="I29" s="11">
        <f>IF('KWh (Cumulative) NLI'!I29=0,0,((('KWh (Monthly) ENTRY NLI '!I29*0.5)+'KWh (Cumulative) NLI'!H29-'Rebasing adj NLI'!I19)*I101)*I$19*I$124)</f>
        <v>0</v>
      </c>
      <c r="J29" s="11">
        <f>IF('KWh (Cumulative) NLI'!J29=0,0,((('KWh (Monthly) ENTRY NLI '!J29*0.5)+'KWh (Cumulative) NLI'!I29-'Rebasing adj NLI'!J19)*J101)*J$19*J$124)</f>
        <v>0</v>
      </c>
      <c r="K29" s="11">
        <f>IF('KWh (Cumulative) NLI'!K29=0,0,((('KWh (Monthly) ENTRY NLI '!K29*0.5)+'KWh (Cumulative) NLI'!J29-'Rebasing adj NLI'!K19)*K101)*K$19*K$124)</f>
        <v>0</v>
      </c>
      <c r="L29" s="11">
        <f>IF('KWh (Cumulative) NLI'!L29=0,0,((('KWh (Monthly) ENTRY NLI '!L29*0.5)+'KWh (Cumulative) NLI'!K29-'Rebasing adj NLI'!L19)*L101)*L$19*L$124)</f>
        <v>0</v>
      </c>
      <c r="M29" s="11">
        <f>IF('KWh (Cumulative) NLI'!M29=0,0,((('KWh (Monthly) ENTRY NLI '!M29*0.5)+'KWh (Cumulative) NLI'!L29-'Rebasing adj NLI'!M19)*M101)*M$19*M$124)</f>
        <v>0</v>
      </c>
      <c r="N29" s="11">
        <f>IF('KWh (Cumulative) NLI'!N29=0,0,((('KWh (Monthly) ENTRY NLI '!N29*0.5)+'KWh (Cumulative) NLI'!M29-'Rebasing adj NLI'!N19)*N101)*N$19*N$124)</f>
        <v>0</v>
      </c>
      <c r="O29" s="11">
        <f>IF('KWh (Cumulative) NLI'!O29=0,0,((('KWh (Monthly) ENTRY NLI '!O29*0.5)+'KWh (Cumulative) NLI'!N29-'Rebasing adj NLI'!O19)*O101)*O$19*O$124)</f>
        <v>0</v>
      </c>
      <c r="P29" s="11">
        <f>IF('KWh (Cumulative) NLI'!P29=0,0,((('KWh (Monthly) ENTRY NLI '!P29*0.5)+'KWh (Cumulative) NLI'!O29-'Rebasing adj NLI'!P19)*P101)*P$19*P$124)</f>
        <v>0</v>
      </c>
      <c r="Q29" s="11">
        <f>IF('KWh (Cumulative) NLI'!Q29=0,0,((('KWh (Monthly) ENTRY NLI '!Q29*0.5)+'KWh (Cumulative) NLI'!P29-'Rebasing adj NLI'!Q19)*Q101)*Q$19*Q$124)</f>
        <v>0</v>
      </c>
      <c r="R29" s="11">
        <f>IF('KWh (Cumulative) NLI'!R29=0,0,((('KWh (Monthly) ENTRY NLI '!R29*0.5)+'KWh (Cumulative) NLI'!Q29-'Rebasing adj NLI'!R19)*R101)*R$19*R$124)</f>
        <v>0</v>
      </c>
      <c r="S29" s="11">
        <f>IF('KWh (Cumulative) NLI'!S29=0,0,((('KWh (Monthly) ENTRY NLI '!S29*0.5)+'KWh (Cumulative) NLI'!R29-'Rebasing adj NLI'!S19)*S101)*S$19*S$124)</f>
        <v>0</v>
      </c>
      <c r="T29" s="11">
        <f>IF('KWh (Cumulative) NLI'!T29=0,0,((('KWh (Monthly) ENTRY NLI '!T29*0.5)+'KWh (Cumulative) NLI'!S29-'Rebasing adj NLI'!T19)*T101)*T$19*T$124)</f>
        <v>0</v>
      </c>
      <c r="U29" s="11">
        <f>IF('KWh (Cumulative) NLI'!U29=0,0,((('KWh (Monthly) ENTRY NLI '!U29*0.5)+'KWh (Cumulative) NLI'!T29-'Rebasing adj NLI'!U19)*U101)*U$19*U$124)</f>
        <v>0</v>
      </c>
      <c r="V29" s="11">
        <f>IF('KWh (Cumulative) NLI'!V29=0,0,((('KWh (Monthly) ENTRY NLI '!V29*0.5)+'KWh (Cumulative) NLI'!U29-'Rebasing adj NLI'!V19)*V101)*V$19*V$124)</f>
        <v>0</v>
      </c>
      <c r="W29" s="11">
        <f>IF('KWh (Cumulative) NLI'!W29=0,0,((('KWh (Monthly) ENTRY NLI '!W29*0.5)+'KWh (Cumulative) NLI'!V29-'Rebasing adj NLI'!W19)*W101)*W$19*W$124)</f>
        <v>0</v>
      </c>
      <c r="X29" s="11">
        <f>IF('KWh (Cumulative) NLI'!X29=0,0,((('KWh (Monthly) ENTRY NLI '!X29*0.5)+'KWh (Cumulative) NLI'!W29-'Rebasing adj NLI'!X19)*X101)*X$19*X$124)</f>
        <v>0</v>
      </c>
      <c r="Y29" s="11">
        <f>IF('KWh (Cumulative) NLI'!Y29=0,0,((('KWh (Monthly) ENTRY NLI '!Y29*0.5)+'KWh (Cumulative) NLI'!X29-'Rebasing adj NLI'!Y19)*Y101)*Y$19*Y$124)</f>
        <v>0</v>
      </c>
      <c r="Z29" s="11">
        <f>IF('KWh (Cumulative) NLI'!Z29=0,0,((('KWh (Monthly) ENTRY NLI '!Z29*0.5)+'KWh (Cumulative) NLI'!Y29-'Rebasing adj NLI'!Z19)*Z101)*Z$19*Z$124)</f>
        <v>0</v>
      </c>
      <c r="AA29" s="11">
        <f>IF('KWh (Cumulative) NLI'!AA29=0,0,((('KWh (Monthly) ENTRY NLI '!AA29*0.5)+'KWh (Cumulative) NLI'!Z29-'Rebasing adj NLI'!AA19)*AA101)*AA$19*AA$124)</f>
        <v>0</v>
      </c>
      <c r="AB29" s="11">
        <f>IF('KWh (Cumulative) NLI'!AB29=0,0,((('KWh (Monthly) ENTRY NLI '!AB29*0.5)+'KWh (Cumulative) NLI'!AA29-'Rebasing adj NLI'!AB19)*AB101)*AB$19*AB$124)</f>
        <v>0</v>
      </c>
      <c r="AC29" s="11">
        <f>IF('KWh (Cumulative) NLI'!AC29=0,0,((('KWh (Monthly) ENTRY NLI '!AC29*0.5)+'KWh (Cumulative) NLI'!AB29-'Rebasing adj NLI'!AC19)*AC101)*AC$19*AC$124)</f>
        <v>0</v>
      </c>
      <c r="AD29" s="11">
        <f>IF('KWh (Cumulative) NLI'!AD29=0,0,((('KWh (Monthly) ENTRY NLI '!AD29*0.5)+'KWh (Cumulative) NLI'!AC29-'Rebasing adj NLI'!AD19)*AD101)*AD$19*AD$124)</f>
        <v>0</v>
      </c>
      <c r="AE29" s="11">
        <f>IF('KWh (Cumulative) NLI'!AE29=0,0,((('KWh (Monthly) ENTRY NLI '!AE29*0.5)+'KWh (Cumulative) NLI'!AD29-'Rebasing adj NLI'!AE19)*AE101)*AE$19*AE$124)</f>
        <v>0</v>
      </c>
      <c r="AF29" s="11">
        <f>IF('KWh (Cumulative) NLI'!AF29=0,0,((('KWh (Monthly) ENTRY NLI '!AF29*0.5)+'KWh (Cumulative) NLI'!AE29-'Rebasing adj NLI'!AF19)*AF101)*AF$19*AF$124)</f>
        <v>0</v>
      </c>
      <c r="AG29" s="11">
        <f>IF('KWh (Cumulative) NLI'!AG29=0,0,((('KWh (Monthly) ENTRY NLI '!AG29*0.5)+'KWh (Cumulative) NLI'!AF29-'Rebasing adj NLI'!AG19)*AG101)*AG$19*AG$124)</f>
        <v>0</v>
      </c>
      <c r="AH29" s="11">
        <f>IF('KWh (Cumulative) NLI'!AH29=0,0,((('KWh (Monthly) ENTRY NLI '!AH29*0.5)+'KWh (Cumulative) NLI'!AG29-'Rebasing adj NLI'!AH19)*AH101)*AH$19*AH$124)</f>
        <v>0</v>
      </c>
      <c r="AI29" s="11">
        <f>IF('KWh (Cumulative) NLI'!AI29=0,0,((('KWh (Monthly) ENTRY NLI '!AI29*0.5)+'KWh (Cumulative) NLI'!AH29-'Rebasing adj NLI'!AI19)*AI101)*AI$19*AI$124)</f>
        <v>0</v>
      </c>
      <c r="AJ29" s="11">
        <f>IF('KWh (Cumulative) NLI'!AJ29=0,0,((('KWh (Monthly) ENTRY NLI '!AJ29*0.5)+'KWh (Cumulative) NLI'!AI29-'Rebasing adj NLI'!AJ19)*AJ101)*AJ$19*AJ$124)</f>
        <v>0</v>
      </c>
      <c r="AK29" s="11">
        <f>IF('KWh (Cumulative) NLI'!AK29=0,0,((('KWh (Monthly) ENTRY NLI '!AK29*0.5)+'KWh (Cumulative) NLI'!AJ29-'Rebasing adj NLI'!AK19)*AK101)*AK$19*AK$124)</f>
        <v>0</v>
      </c>
      <c r="AL29" s="11">
        <f>IF('KWh (Cumulative) NLI'!AL29=0,0,((('KWh (Monthly) ENTRY NLI '!AL29*0.5)+'KWh (Cumulative) NLI'!AK29-'Rebasing adj NLI'!AL19)*AL101)*AL$19*AL$124)</f>
        <v>0</v>
      </c>
      <c r="AM29" s="11">
        <f>IF('KWh (Cumulative) NLI'!AM29=0,0,((('KWh (Monthly) ENTRY NLI '!AM29*0.5)+'KWh (Cumulative) NLI'!AL29-'Rebasing adj NLI'!AM19)*AM101)*AM$19*AM$124)</f>
        <v>0</v>
      </c>
      <c r="AN29" s="11">
        <f>IF('KWh (Cumulative) NLI'!AN29=0,0,((('KWh (Monthly) ENTRY NLI '!AN29*0.5)+'KWh (Cumulative) NLI'!AM29-'Rebasing adj NLI'!AN19)*AN101)*AN$19*AN$124)</f>
        <v>0</v>
      </c>
      <c r="AO29" s="11">
        <f>IF('KWh (Cumulative) NLI'!AO29=0,0,((('KWh (Monthly) ENTRY NLI '!AO29*0.5)+'KWh (Cumulative) NLI'!AN29-'Rebasing adj NLI'!AO19)*AO101)*AO$19*AO$124)</f>
        <v>0</v>
      </c>
      <c r="AP29" s="11">
        <f>IF('KWh (Cumulative) NLI'!AP29=0,0,((('KWh (Monthly) ENTRY NLI '!AP29*0.5)+'KWh (Cumulative) NLI'!AO29-'Rebasing adj NLI'!AP19)*AP101)*AP$19*AP$124)</f>
        <v>0</v>
      </c>
      <c r="AQ29" s="11">
        <f>IF('KWh (Cumulative) NLI'!AQ29=0,0,((('KWh (Monthly) ENTRY NLI '!AQ29*0.5)+'KWh (Cumulative) NLI'!AP29-'Rebasing adj NLI'!AQ19)*AQ101)*AQ$19*AQ$124)</f>
        <v>0</v>
      </c>
      <c r="AR29" s="11">
        <f>IF('KWh (Cumulative) NLI'!AR29=0,0,((('KWh (Monthly) ENTRY NLI '!AR29*0.5)+'KWh (Cumulative) NLI'!AQ29-'Rebasing adj NLI'!AR19)*AR101)*AR$19*AR$124)</f>
        <v>0</v>
      </c>
      <c r="AS29" s="11">
        <f>IF('KWh (Cumulative) NLI'!AS29=0,0,((('KWh (Monthly) ENTRY NLI '!AS29*0.5)+'KWh (Cumulative) NLI'!AR29-'Rebasing adj NLI'!AS19)*AS101)*AS$19*AS$124)</f>
        <v>0</v>
      </c>
      <c r="AT29" s="11">
        <f>IF('KWh (Cumulative) NLI'!AT29=0,0,((('KWh (Monthly) ENTRY NLI '!AT29*0.5)+'KWh (Cumulative) NLI'!AS29-'Rebasing adj NLI'!AT19)*AT101)*AT$19*AT$124)</f>
        <v>0</v>
      </c>
      <c r="AU29" s="11">
        <f>IF('KWh (Cumulative) NLI'!AU29=0,0,((('KWh (Monthly) ENTRY NLI '!AU29*0.5)+'KWh (Cumulative) NLI'!AT29-'Rebasing adj NLI'!AU19)*AU101)*AU$19*AU$124)</f>
        <v>0</v>
      </c>
      <c r="AV29" s="11">
        <f>IF('KWh (Cumulative) NLI'!AV29=0,0,((('KWh (Monthly) ENTRY NLI '!AV29*0.5)+'KWh (Cumulative) NLI'!AU29-'Rebasing adj NLI'!AV19)*AV101)*AV$19*AV$124)</f>
        <v>0</v>
      </c>
      <c r="AW29" s="11">
        <f>IF('KWh (Cumulative) NLI'!AW29=0,0,((('KWh (Monthly) ENTRY NLI '!AW29*0.5)+'KWh (Cumulative) NLI'!AV29-'Rebasing adj NLI'!AW19)*AW101)*AW$19*AW$124)</f>
        <v>0</v>
      </c>
      <c r="AX29" s="11">
        <f>IF('KWh (Cumulative) NLI'!AX29=0,0,((('KWh (Monthly) ENTRY NLI '!AX29*0.5)+'KWh (Cumulative) NLI'!AW29-'Rebasing adj NLI'!AX19)*AX101)*AX$19*AX$124)</f>
        <v>0</v>
      </c>
      <c r="AY29" s="11">
        <f>IF('KWh (Cumulative) NLI'!AY29=0,0,((('KWh (Monthly) ENTRY NLI '!AY29*0.5)+'KWh (Cumulative) NLI'!AX29-'Rebasing adj NLI'!AY19)*AY101)*AY$19*AY$124)</f>
        <v>0</v>
      </c>
      <c r="AZ29" s="11">
        <f>IF('KWh (Cumulative) NLI'!AZ29=0,0,((('KWh (Monthly) ENTRY NLI '!AZ29*0.5)+'KWh (Cumulative) NLI'!AY29-'Rebasing adj NLI'!AZ19)*AZ101)*AZ$19*AZ$124)</f>
        <v>0</v>
      </c>
      <c r="BA29" s="11">
        <f>IF('KWh (Cumulative) NLI'!BA29=0,0,((('KWh (Monthly) ENTRY NLI '!BA29*0.5)+'KWh (Cumulative) NLI'!AZ29-'Rebasing adj NLI'!BA19)*BA101)*BA$19*BA$124)</f>
        <v>0</v>
      </c>
      <c r="BB29" s="11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11">
        <f>IF('KWh (Cumulative) NLI'!CK29=0,0,((('KWh (Monthly) ENTRY NLI '!CK29*0.5)+'KWh (Cumulative) NLI'!CJ29-'Rebasing adj NLI'!CK19)*CK101)*CK$19*CK$124)</f>
        <v>0</v>
      </c>
      <c r="CL29" s="11">
        <f>IF('KWh (Cumulative) NLI'!CL29=0,0,((('KWh (Monthly) ENTRY NLI '!CL29*0.5)+'KWh (Cumulative) NLI'!CK29-'Rebasing adj NLI'!CL19)*CL101)*CL$19*CL$124)</f>
        <v>0</v>
      </c>
      <c r="CM29" s="11">
        <f>IF('KWh (Cumulative) NLI'!CM29=0,0,((('KWh (Monthly) ENTRY NLI '!CM29*0.5)+'KWh (Cumulative) NLI'!CL29-'Rebasing adj NLI'!CM19)*CM101)*CM$19*CM$124)</f>
        <v>0</v>
      </c>
      <c r="CN29" s="11">
        <f>IF('KWh (Cumulative) NLI'!CN29=0,0,((('KWh (Monthly) ENTRY NLI '!CN29*0.5)+'KWh (Cumulative) NLI'!CM29-'Rebasing adj NLI'!CN19)*CN101)*CN$19*CN$124)</f>
        <v>0</v>
      </c>
      <c r="CO29" s="11">
        <f>IF('KWh (Cumulative) NLI'!CO29=0,0,((('KWh (Monthly) ENTRY NLI '!CO29*0.5)+'KWh (Cumulative) NLI'!CN29-'Rebasing adj NLI'!CO19)*CO101)*CO$19*CO$124)</f>
        <v>0</v>
      </c>
      <c r="CP29" s="11">
        <f>IF('KWh (Cumulative) NLI'!CP29=0,0,((('KWh (Monthly) ENTRY NLI '!CP29*0.5)+'KWh (Cumulative) NLI'!CO29-'Rebasing adj NLI'!CP19)*CP101)*CP$19*CP$124)</f>
        <v>0</v>
      </c>
      <c r="CQ29" s="11">
        <f>IF('KWh (Cumulative) NLI'!CQ29=0,0,((('KWh (Monthly) ENTRY NLI '!CQ29*0.5)+'KWh (Cumulative) NLI'!CP29-'Rebasing adj NLI'!CQ19)*CQ101)*CQ$19*CQ$124)</f>
        <v>0</v>
      </c>
      <c r="CR29" s="11">
        <f>IF('KWh (Cumulative) NLI'!CR29=0,0,((('KWh (Monthly) ENTRY NLI '!CR29*0.5)+'KWh (Cumulative) NLI'!CQ29-'Rebasing adj NLI'!CR19)*CR101)*CR$19*CR$124)</f>
        <v>0</v>
      </c>
      <c r="CS29" s="11">
        <f>IF('KWh (Cumulative) NLI'!CS29=0,0,((('KWh (Monthly) ENTRY NLI '!CS29*0.5)+'KWh (Cumulative) NLI'!CR29-'Rebasing adj NLI'!CS19)*CS101)*CS$19*CS$124)</f>
        <v>0</v>
      </c>
      <c r="CT29" s="11">
        <f>IF('KWh (Cumulative) NLI'!CT29=0,0,((('KWh (Monthly) ENTRY NLI '!CT29*0.5)+'KWh (Cumulative) NLI'!CS29-'Rebasing adj NLI'!CT19)*CT101)*CT$19*CT$124)</f>
        <v>0</v>
      </c>
      <c r="CU29" s="11">
        <f>IF('KWh (Cumulative) NLI'!CU29=0,0,((('KWh (Monthly) ENTRY NLI '!CU29*0.5)+'KWh (Cumulative) NLI'!CT29-'Rebasing adj NLI'!CU19)*CU101)*CU$19*CU$124)</f>
        <v>0</v>
      </c>
      <c r="CV29" s="11">
        <f>IF('KWh (Cumulative) NLI'!CV29=0,0,((('KWh (Monthly) ENTRY NLI '!CV29*0.5)+'KWh (Cumulative) NLI'!CU29-'Rebasing adj NLI'!CV19)*CV101)*CV$19*CV$124)</f>
        <v>0</v>
      </c>
      <c r="CW29" s="11">
        <f>IF('KWh (Cumulative) NLI'!CW29=0,0,((('KWh (Monthly) ENTRY NLI '!CW29*0.5)+'KWh (Cumulative) NLI'!CV29-'Rebasing adj NLI'!CW19)*CW101)*CW$19*CW$124)</f>
        <v>0</v>
      </c>
      <c r="CX29" s="11">
        <f>IF('KWh (Cumulative) NLI'!CX29=0,0,((('KWh (Monthly) ENTRY NLI '!CX29*0.5)+'KWh (Cumulative) NLI'!CW29-'Rebasing adj NLI'!CX19)*CX101)*CX$19*CX$124)</f>
        <v>0</v>
      </c>
      <c r="CY29" s="11">
        <f>IF('KWh (Cumulative) NLI'!CY29=0,0,((('KWh (Monthly) ENTRY NLI '!CY29*0.5)+'KWh (Cumulative) NLI'!CX29-'Rebasing adj NLI'!CY19)*CY101)*CY$19*CY$124)</f>
        <v>0</v>
      </c>
      <c r="CZ29" s="11">
        <f>IF('KWh (Cumulative) NLI'!CZ29=0,0,((('KWh (Monthly) ENTRY NLI '!CZ29*0.5)+'KWh (Cumulative) NLI'!CY29-'Rebasing adj NLI'!CZ19)*CZ101)*CZ$19*CZ$124)</f>
        <v>0</v>
      </c>
      <c r="DA29" s="11">
        <f>IF('KWh (Cumulative) NLI'!DA29=0,0,((('KWh (Monthly) ENTRY NLI '!DA29*0.5)+'KWh (Cumulative) NLI'!CZ29-'Rebasing adj NLI'!DA19)*DA101)*DA$19*DA$124)</f>
        <v>0</v>
      </c>
      <c r="DB29" s="11">
        <f>IF('KWh (Cumulative) NLI'!DB29=0,0,((('KWh (Monthly) ENTRY NLI '!DB29*0.5)+'KWh (Cumulative) NLI'!DA29-'Rebasing adj NLI'!DB19)*DB101)*DB$19*DB$124)</f>
        <v>0</v>
      </c>
      <c r="DC29" s="11">
        <f>IF('KWh (Cumulative) NLI'!DC29=0,0,((('KWh (Monthly) ENTRY NLI '!DC29*0.5)+'KWh (Cumulative) NLI'!DB29-'Rebasing adj NLI'!DC19)*DC101)*DC$19*DC$124)</f>
        <v>0</v>
      </c>
      <c r="DD29" s="11">
        <f>IF('KWh (Cumulative) NLI'!DD29=0,0,((('KWh (Monthly) ENTRY NLI '!DD29*0.5)+'KWh (Cumulative) NLI'!DC29-'Rebasing adj NLI'!DD19)*DD101)*DD$19*DD$124)</f>
        <v>0</v>
      </c>
      <c r="DE29" s="11">
        <f>IF('KWh (Cumulative) NLI'!DE29=0,0,((('KWh (Monthly) ENTRY NLI '!DE29*0.5)+'KWh (Cumulative) NLI'!DD29-'Rebasing adj NLI'!DE19)*DE101)*DE$19*DE$124)</f>
        <v>0</v>
      </c>
      <c r="DF29" s="11">
        <f>IF('KWh (Cumulative) NLI'!DF29=0,0,((('KWh (Monthly) ENTRY NLI '!DF29*0.5)+'KWh (Cumulative) NLI'!DE29-'Rebasing adj NLI'!DF19)*DF101)*DF$19*DF$124)</f>
        <v>0</v>
      </c>
      <c r="DG29" s="11">
        <f>IF('KWh (Cumulative) NLI'!DG29=0,0,((('KWh (Monthly) ENTRY NLI '!DG29*0.5)+'KWh (Cumulative) NLI'!DF29-'Rebasing adj NLI'!DG19)*DG101)*DG$19*DG$124)</f>
        <v>0</v>
      </c>
      <c r="DH29" s="11">
        <f>IF('KWh (Cumulative) NLI'!DH29=0,0,((('KWh (Monthly) ENTRY NLI '!DH29*0.5)+'KWh (Cumulative) NLI'!DG29-'Rebasing adj NLI'!DH19)*DH101)*DH$19*DH$124)</f>
        <v>0</v>
      </c>
      <c r="DI29" s="11">
        <f>IF('KWh (Cumulative) NLI'!DI29=0,0,((('KWh (Monthly) ENTRY NLI '!DI29*0.5)+'KWh (Cumulative) NLI'!DH29-'Rebasing adj NLI'!DI19)*DI101)*DI$19*DI$124)</f>
        <v>0</v>
      </c>
      <c r="DJ29" s="11">
        <f>IF('KWh (Cumulative) NLI'!DJ29=0,0,((('KWh (Monthly) ENTRY NLI '!DJ29*0.5)+'KWh (Cumulative) NLI'!DI29-'Rebasing adj NLI'!DJ19)*DJ101)*DJ$19*DJ$124)</f>
        <v>0</v>
      </c>
      <c r="DK29" s="11">
        <f>IF('KWh (Cumulative) NLI'!DK29=0,0,((('KWh (Monthly) ENTRY NLI '!DK29*0.5)+'KWh (Cumulative) NLI'!DJ29-'Rebasing adj NLI'!DK19)*DK101)*DK$19*DK$124)</f>
        <v>0</v>
      </c>
      <c r="DL29" s="11">
        <f>IF('KWh (Cumulative) NLI'!DL29=0,0,((('KWh (Monthly) ENTRY NLI '!DL29*0.5)+'KWh (Cumulative) NLI'!DK29-'Rebasing adj NLI'!DL19)*DL101)*DL$19*DL$124)</f>
        <v>0</v>
      </c>
      <c r="DM29" s="11">
        <f>IF('KWh (Cumulative) NLI'!DM29=0,0,((('KWh (Monthly) ENTRY NLI '!DM29*0.5)+'KWh (Cumulative) NLI'!DL29-'Rebasing adj NLI'!DM19)*DM101)*DM$19*DM$124)</f>
        <v>0</v>
      </c>
      <c r="DN29" s="11">
        <f>IF('KWh (Cumulative) NLI'!DN29=0,0,((('KWh (Monthly) ENTRY NLI '!DN29*0.5)+'KWh (Cumulative) NLI'!DM29-'Rebasing adj NLI'!DN19)*DN101)*DN$19*DN$124)</f>
        <v>0</v>
      </c>
      <c r="DO29" s="11">
        <f>IF('KWh (Cumulative) NLI'!DO29=0,0,((('KWh (Monthly) ENTRY NLI '!DO29*0.5)+'KWh (Cumulative) NLI'!DN29-'Rebasing adj NLI'!DO19)*DO101)*DO$19*DO$124)</f>
        <v>0</v>
      </c>
      <c r="DP29" s="11">
        <f>IF('KWh (Cumulative) NLI'!DP29=0,0,((('KWh (Monthly) ENTRY NLI '!DP29*0.5)+'KWh (Cumulative) NLI'!DO29-'Rebasing adj NLI'!DP19)*DP101)*DP$19*DP$124)</f>
        <v>0</v>
      </c>
      <c r="DQ29" s="11">
        <f>IF('KWh (Cumulative) NLI'!DQ29=0,0,((('KWh (Monthly) ENTRY NLI '!DQ29*0.5)+'KWh (Cumulative) NLI'!DP29-'Rebasing adj NLI'!DQ19)*DQ101)*DQ$19*DQ$124)</f>
        <v>0</v>
      </c>
      <c r="DR29" s="11">
        <f>IF('KWh (Cumulative) NLI'!DR29=0,0,((('KWh (Monthly) ENTRY NLI '!DR29*0.5)+'KWh (Cumulative) NLI'!DQ29-'Rebasing adj NLI'!DR19)*DR101)*DR$19*DR$124)</f>
        <v>0</v>
      </c>
    </row>
    <row r="30" spans="1:122" x14ac:dyDescent="0.25">
      <c r="A30" s="168"/>
      <c r="B30" s="45" t="s">
        <v>7</v>
      </c>
      <c r="C30" s="11">
        <f>IF('KWh (Cumulative) NLI'!C30=0,0,((('KWh (Monthly) ENTRY NLI '!C30*0.5)-'Rebasing adj NLI'!C20)*C102)*C$19*C$124)</f>
        <v>0</v>
      </c>
      <c r="D30" s="11">
        <f>IF('KWh (Cumulative) NLI'!D30=0,0,((('KWh (Monthly) ENTRY NLI '!D30*0.5)+'KWh (Cumulative) NLI'!C30-'Rebasing adj NLI'!D20)*D102)*D$19*D$124)</f>
        <v>0</v>
      </c>
      <c r="E30" s="11">
        <f>IF('KWh (Cumulative) NLI'!E30=0,0,((('KWh (Monthly) ENTRY NLI '!E30*0.5)+'KWh (Cumulative) NLI'!D30-'Rebasing adj NLI'!E20)*E102)*E$19*E$124)</f>
        <v>0</v>
      </c>
      <c r="F30" s="11">
        <f>IF('KWh (Cumulative) NLI'!F30=0,0,((('KWh (Monthly) ENTRY NLI '!F30*0.5)+'KWh (Cumulative) NLI'!E30-'Rebasing adj NLI'!F20)*F102)*F$19*F$124)</f>
        <v>0</v>
      </c>
      <c r="G30" s="11">
        <f>IF('KWh (Cumulative) NLI'!G30=0,0,((('KWh (Monthly) ENTRY NLI '!G30*0.5)+'KWh (Cumulative) NLI'!F30-'Rebasing adj NLI'!G20)*G102)*G$19*G$124)</f>
        <v>0</v>
      </c>
      <c r="H30" s="11">
        <f>IF('KWh (Cumulative) NLI'!H30=0,0,((('KWh (Monthly) ENTRY NLI '!H30*0.5)+'KWh (Cumulative) NLI'!G30-'Rebasing adj NLI'!H20)*H102)*H$19*H$124)</f>
        <v>0</v>
      </c>
      <c r="I30" s="11">
        <f>IF('KWh (Cumulative) NLI'!I30=0,0,((('KWh (Monthly) ENTRY NLI '!I30*0.5)+'KWh (Cumulative) NLI'!H30-'Rebasing adj NLI'!I20)*I102)*I$19*I$124)</f>
        <v>0</v>
      </c>
      <c r="J30" s="11">
        <f>IF('KWh (Cumulative) NLI'!J30=0,0,((('KWh (Monthly) ENTRY NLI '!J30*0.5)+'KWh (Cumulative) NLI'!I30-'Rebasing adj NLI'!J20)*J102)*J$19*J$124)</f>
        <v>0</v>
      </c>
      <c r="K30" s="11">
        <f>IF('KWh (Cumulative) NLI'!K30=0,0,((('KWh (Monthly) ENTRY NLI '!K30*0.5)+'KWh (Cumulative) NLI'!J30-'Rebasing adj NLI'!K20)*K102)*K$19*K$124)</f>
        <v>0</v>
      </c>
      <c r="L30" s="11">
        <f>IF('KWh (Cumulative) NLI'!L30=0,0,((('KWh (Monthly) ENTRY NLI '!L30*0.5)+'KWh (Cumulative) NLI'!K30-'Rebasing adj NLI'!L20)*L102)*L$19*L$124)</f>
        <v>0</v>
      </c>
      <c r="M30" s="11">
        <f>IF('KWh (Cumulative) NLI'!M30=0,0,((('KWh (Monthly) ENTRY NLI '!M30*0.5)+'KWh (Cumulative) NLI'!L30-'Rebasing adj NLI'!M20)*M102)*M$19*M$124)</f>
        <v>0</v>
      </c>
      <c r="N30" s="11">
        <f>IF('KWh (Cumulative) NLI'!N30=0,0,((('KWh (Monthly) ENTRY NLI '!N30*0.5)+'KWh (Cumulative) NLI'!M30-'Rebasing adj NLI'!N20)*N102)*N$19*N$124)</f>
        <v>0</v>
      </c>
      <c r="O30" s="11">
        <f>IF('KWh (Cumulative) NLI'!O30=0,0,((('KWh (Monthly) ENTRY NLI '!O30*0.5)+'KWh (Cumulative) NLI'!N30-'Rebasing adj NLI'!O20)*O102)*O$19*O$124)</f>
        <v>0</v>
      </c>
      <c r="P30" s="11">
        <f>IF('KWh (Cumulative) NLI'!P30=0,0,((('KWh (Monthly) ENTRY NLI '!P30*0.5)+'KWh (Cumulative) NLI'!O30-'Rebasing adj NLI'!P20)*P102)*P$19*P$124)</f>
        <v>0</v>
      </c>
      <c r="Q30" s="11">
        <f>IF('KWh (Cumulative) NLI'!Q30=0,0,((('KWh (Monthly) ENTRY NLI '!Q30*0.5)+'KWh (Cumulative) NLI'!P30-'Rebasing adj NLI'!Q20)*Q102)*Q$19*Q$124)</f>
        <v>0</v>
      </c>
      <c r="R30" s="11">
        <f>IF('KWh (Cumulative) NLI'!R30=0,0,((('KWh (Monthly) ENTRY NLI '!R30*0.5)+'KWh (Cumulative) NLI'!Q30-'Rebasing adj NLI'!R20)*R102)*R$19*R$124)</f>
        <v>0</v>
      </c>
      <c r="S30" s="11">
        <f>IF('KWh (Cumulative) NLI'!S30=0,0,((('KWh (Monthly) ENTRY NLI '!S30*0.5)+'KWh (Cumulative) NLI'!R30-'Rebasing adj NLI'!S20)*S102)*S$19*S$124)</f>
        <v>0</v>
      </c>
      <c r="T30" s="11">
        <f>IF('KWh (Cumulative) NLI'!T30=0,0,((('KWh (Monthly) ENTRY NLI '!T30*0.5)+'KWh (Cumulative) NLI'!S30-'Rebasing adj NLI'!T20)*T102)*T$19*T$124)</f>
        <v>0</v>
      </c>
      <c r="U30" s="11">
        <f>IF('KWh (Cumulative) NLI'!U30=0,0,((('KWh (Monthly) ENTRY NLI '!U30*0.5)+'KWh (Cumulative) NLI'!T30-'Rebasing adj NLI'!U20)*U102)*U$19*U$124)</f>
        <v>0</v>
      </c>
      <c r="V30" s="11">
        <f>IF('KWh (Cumulative) NLI'!V30=0,0,((('KWh (Monthly) ENTRY NLI '!V30*0.5)+'KWh (Cumulative) NLI'!U30-'Rebasing adj NLI'!V20)*V102)*V$19*V$124)</f>
        <v>0</v>
      </c>
      <c r="W30" s="11">
        <f>IF('KWh (Cumulative) NLI'!W30=0,0,((('KWh (Monthly) ENTRY NLI '!W30*0.5)+'KWh (Cumulative) NLI'!V30-'Rebasing adj NLI'!W20)*W102)*W$19*W$124)</f>
        <v>0</v>
      </c>
      <c r="X30" s="11">
        <f>IF('KWh (Cumulative) NLI'!X30=0,0,((('KWh (Monthly) ENTRY NLI '!X30*0.5)+'KWh (Cumulative) NLI'!W30-'Rebasing adj NLI'!X20)*X102)*X$19*X$124)</f>
        <v>0</v>
      </c>
      <c r="Y30" s="11">
        <f>IF('KWh (Cumulative) NLI'!Y30=0,0,((('KWh (Monthly) ENTRY NLI '!Y30*0.5)+'KWh (Cumulative) NLI'!X30-'Rebasing adj NLI'!Y20)*Y102)*Y$19*Y$124)</f>
        <v>0</v>
      </c>
      <c r="Z30" s="11">
        <f>IF('KWh (Cumulative) NLI'!Z30=0,0,((('KWh (Monthly) ENTRY NLI '!Z30*0.5)+'KWh (Cumulative) NLI'!Y30-'Rebasing adj NLI'!Z20)*Z102)*Z$19*Z$124)</f>
        <v>0</v>
      </c>
      <c r="AA30" s="11">
        <f>IF('KWh (Cumulative) NLI'!AA30=0,0,((('KWh (Monthly) ENTRY NLI '!AA30*0.5)+'KWh (Cumulative) NLI'!Z30-'Rebasing adj NLI'!AA20)*AA102)*AA$19*AA$124)</f>
        <v>0</v>
      </c>
      <c r="AB30" s="11">
        <f>IF('KWh (Cumulative) NLI'!AB30=0,0,((('KWh (Monthly) ENTRY NLI '!AB30*0.5)+'KWh (Cumulative) NLI'!AA30-'Rebasing adj NLI'!AB20)*AB102)*AB$19*AB$124)</f>
        <v>0</v>
      </c>
      <c r="AC30" s="11">
        <f>IF('KWh (Cumulative) NLI'!AC30=0,0,((('KWh (Monthly) ENTRY NLI '!AC30*0.5)+'KWh (Cumulative) NLI'!AB30-'Rebasing adj NLI'!AC20)*AC102)*AC$19*AC$124)</f>
        <v>0</v>
      </c>
      <c r="AD30" s="11">
        <f>IF('KWh (Cumulative) NLI'!AD30=0,0,((('KWh (Monthly) ENTRY NLI '!AD30*0.5)+'KWh (Cumulative) NLI'!AC30-'Rebasing adj NLI'!AD20)*AD102)*AD$19*AD$124)</f>
        <v>0</v>
      </c>
      <c r="AE30" s="11">
        <f>IF('KWh (Cumulative) NLI'!AE30=0,0,((('KWh (Monthly) ENTRY NLI '!AE30*0.5)+'KWh (Cumulative) NLI'!AD30-'Rebasing adj NLI'!AE20)*AE102)*AE$19*AE$124)</f>
        <v>0</v>
      </c>
      <c r="AF30" s="11">
        <f>IF('KWh (Cumulative) NLI'!AF30=0,0,((('KWh (Monthly) ENTRY NLI '!AF30*0.5)+'KWh (Cumulative) NLI'!AE30-'Rebasing adj NLI'!AF20)*AF102)*AF$19*AF$124)</f>
        <v>0</v>
      </c>
      <c r="AG30" s="11">
        <f>IF('KWh (Cumulative) NLI'!AG30=0,0,((('KWh (Monthly) ENTRY NLI '!AG30*0.5)+'KWh (Cumulative) NLI'!AF30-'Rebasing adj NLI'!AG20)*AG102)*AG$19*AG$124)</f>
        <v>0</v>
      </c>
      <c r="AH30" s="11">
        <f>IF('KWh (Cumulative) NLI'!AH30=0,0,((('KWh (Monthly) ENTRY NLI '!AH30*0.5)+'KWh (Cumulative) NLI'!AG30-'Rebasing adj NLI'!AH20)*AH102)*AH$19*AH$124)</f>
        <v>0</v>
      </c>
      <c r="AI30" s="11">
        <f>IF('KWh (Cumulative) NLI'!AI30=0,0,((('KWh (Monthly) ENTRY NLI '!AI30*0.5)+'KWh (Cumulative) NLI'!AH30-'Rebasing adj NLI'!AI20)*AI102)*AI$19*AI$124)</f>
        <v>0</v>
      </c>
      <c r="AJ30" s="11">
        <f>IF('KWh (Cumulative) NLI'!AJ30=0,0,((('KWh (Monthly) ENTRY NLI '!AJ30*0.5)+'KWh (Cumulative) NLI'!AI30-'Rebasing adj NLI'!AJ20)*AJ102)*AJ$19*AJ$124)</f>
        <v>0</v>
      </c>
      <c r="AK30" s="11">
        <f>IF('KWh (Cumulative) NLI'!AK30=0,0,((('KWh (Monthly) ENTRY NLI '!AK30*0.5)+'KWh (Cumulative) NLI'!AJ30-'Rebasing adj NLI'!AK20)*AK102)*AK$19*AK$124)</f>
        <v>0</v>
      </c>
      <c r="AL30" s="11">
        <f>IF('KWh (Cumulative) NLI'!AL30=0,0,((('KWh (Monthly) ENTRY NLI '!AL30*0.5)+'KWh (Cumulative) NLI'!AK30-'Rebasing adj NLI'!AL20)*AL102)*AL$19*AL$124)</f>
        <v>0</v>
      </c>
      <c r="AM30" s="11">
        <f>IF('KWh (Cumulative) NLI'!AM30=0,0,((('KWh (Monthly) ENTRY NLI '!AM30*0.5)+'KWh (Cumulative) NLI'!AL30-'Rebasing adj NLI'!AM20)*AM102)*AM$19*AM$124)</f>
        <v>0</v>
      </c>
      <c r="AN30" s="11">
        <f>IF('KWh (Cumulative) NLI'!AN30=0,0,((('KWh (Monthly) ENTRY NLI '!AN30*0.5)+'KWh (Cumulative) NLI'!AM30-'Rebasing adj NLI'!AN20)*AN102)*AN$19*AN$124)</f>
        <v>0</v>
      </c>
      <c r="AO30" s="11">
        <f>IF('KWh (Cumulative) NLI'!AO30=0,0,((('KWh (Monthly) ENTRY NLI '!AO30*0.5)+'KWh (Cumulative) NLI'!AN30-'Rebasing adj NLI'!AO20)*AO102)*AO$19*AO$124)</f>
        <v>0</v>
      </c>
      <c r="AP30" s="11">
        <f>IF('KWh (Cumulative) NLI'!AP30=0,0,((('KWh (Monthly) ENTRY NLI '!AP30*0.5)+'KWh (Cumulative) NLI'!AO30-'Rebasing adj NLI'!AP20)*AP102)*AP$19*AP$124)</f>
        <v>0</v>
      </c>
      <c r="AQ30" s="11">
        <f>IF('KWh (Cumulative) NLI'!AQ30=0,0,((('KWh (Monthly) ENTRY NLI '!AQ30*0.5)+'KWh (Cumulative) NLI'!AP30-'Rebasing adj NLI'!AQ20)*AQ102)*AQ$19*AQ$124)</f>
        <v>0</v>
      </c>
      <c r="AR30" s="11">
        <f>IF('KWh (Cumulative) NLI'!AR30=0,0,((('KWh (Monthly) ENTRY NLI '!AR30*0.5)+'KWh (Cumulative) NLI'!AQ30-'Rebasing adj NLI'!AR20)*AR102)*AR$19*AR$124)</f>
        <v>0</v>
      </c>
      <c r="AS30" s="11">
        <f>IF('KWh (Cumulative) NLI'!AS30=0,0,((('KWh (Monthly) ENTRY NLI '!AS30*0.5)+'KWh (Cumulative) NLI'!AR30-'Rebasing adj NLI'!AS20)*AS102)*AS$19*AS$124)</f>
        <v>0</v>
      </c>
      <c r="AT30" s="11">
        <f>IF('KWh (Cumulative) NLI'!AT30=0,0,((('KWh (Monthly) ENTRY NLI '!AT30*0.5)+'KWh (Cumulative) NLI'!AS30-'Rebasing adj NLI'!AT20)*AT102)*AT$19*AT$124)</f>
        <v>0</v>
      </c>
      <c r="AU30" s="11">
        <f>IF('KWh (Cumulative) NLI'!AU30=0,0,((('KWh (Monthly) ENTRY NLI '!AU30*0.5)+'KWh (Cumulative) NLI'!AT30-'Rebasing adj NLI'!AU20)*AU102)*AU$19*AU$124)</f>
        <v>0</v>
      </c>
      <c r="AV30" s="11">
        <f>IF('KWh (Cumulative) NLI'!AV30=0,0,((('KWh (Monthly) ENTRY NLI '!AV30*0.5)+'KWh (Cumulative) NLI'!AU30-'Rebasing adj NLI'!AV20)*AV102)*AV$19*AV$124)</f>
        <v>0</v>
      </c>
      <c r="AW30" s="11">
        <f>IF('KWh (Cumulative) NLI'!AW30=0,0,((('KWh (Monthly) ENTRY NLI '!AW30*0.5)+'KWh (Cumulative) NLI'!AV30-'Rebasing adj NLI'!AW20)*AW102)*AW$19*AW$124)</f>
        <v>0</v>
      </c>
      <c r="AX30" s="11">
        <f>IF('KWh (Cumulative) NLI'!AX30=0,0,((('KWh (Monthly) ENTRY NLI '!AX30*0.5)+'KWh (Cumulative) NLI'!AW30-'Rebasing adj NLI'!AX20)*AX102)*AX$19*AX$124)</f>
        <v>0</v>
      </c>
      <c r="AY30" s="11">
        <f>IF('KWh (Cumulative) NLI'!AY30=0,0,((('KWh (Monthly) ENTRY NLI '!AY30*0.5)+'KWh (Cumulative) NLI'!AX30-'Rebasing adj NLI'!AY20)*AY102)*AY$19*AY$124)</f>
        <v>0</v>
      </c>
      <c r="AZ30" s="11">
        <f>IF('KWh (Cumulative) NLI'!AZ30=0,0,((('KWh (Monthly) ENTRY NLI '!AZ30*0.5)+'KWh (Cumulative) NLI'!AY30-'Rebasing adj NLI'!AZ20)*AZ102)*AZ$19*AZ$124)</f>
        <v>0</v>
      </c>
      <c r="BA30" s="11">
        <f>IF('KWh (Cumulative) NLI'!BA30=0,0,((('KWh (Monthly) ENTRY NLI '!BA30*0.5)+'KWh (Cumulative) NLI'!AZ30-'Rebasing adj NLI'!BA20)*BA102)*BA$19*BA$124)</f>
        <v>0</v>
      </c>
      <c r="BB30" s="11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11">
        <f>IF('KWh (Cumulative) NLI'!CK30=0,0,((('KWh (Monthly) ENTRY NLI '!CK30*0.5)+'KWh (Cumulative) NLI'!CJ30-'Rebasing adj NLI'!CK20)*CK102)*CK$19*CK$124)</f>
        <v>0</v>
      </c>
      <c r="CL30" s="11">
        <f>IF('KWh (Cumulative) NLI'!CL30=0,0,((('KWh (Monthly) ENTRY NLI '!CL30*0.5)+'KWh (Cumulative) NLI'!CK30-'Rebasing adj NLI'!CL20)*CL102)*CL$19*CL$124)</f>
        <v>0</v>
      </c>
      <c r="CM30" s="11">
        <f>IF('KWh (Cumulative) NLI'!CM30=0,0,((('KWh (Monthly) ENTRY NLI '!CM30*0.5)+'KWh (Cumulative) NLI'!CL30-'Rebasing adj NLI'!CM20)*CM102)*CM$19*CM$124)</f>
        <v>0</v>
      </c>
      <c r="CN30" s="11">
        <f>IF('KWh (Cumulative) NLI'!CN30=0,0,((('KWh (Monthly) ENTRY NLI '!CN30*0.5)+'KWh (Cumulative) NLI'!CM30-'Rebasing adj NLI'!CN20)*CN102)*CN$19*CN$124)</f>
        <v>0</v>
      </c>
      <c r="CO30" s="11">
        <f>IF('KWh (Cumulative) NLI'!CO30=0,0,((('KWh (Monthly) ENTRY NLI '!CO30*0.5)+'KWh (Cumulative) NLI'!CN30-'Rebasing adj NLI'!CO20)*CO102)*CO$19*CO$124)</f>
        <v>0</v>
      </c>
      <c r="CP30" s="11">
        <f>IF('KWh (Cumulative) NLI'!CP30=0,0,((('KWh (Monthly) ENTRY NLI '!CP30*0.5)+'KWh (Cumulative) NLI'!CO30-'Rebasing adj NLI'!CP20)*CP102)*CP$19*CP$124)</f>
        <v>0</v>
      </c>
      <c r="CQ30" s="11">
        <f>IF('KWh (Cumulative) NLI'!CQ30=0,0,((('KWh (Monthly) ENTRY NLI '!CQ30*0.5)+'KWh (Cumulative) NLI'!CP30-'Rebasing adj NLI'!CQ20)*CQ102)*CQ$19*CQ$124)</f>
        <v>0</v>
      </c>
      <c r="CR30" s="11">
        <f>IF('KWh (Cumulative) NLI'!CR30=0,0,((('KWh (Monthly) ENTRY NLI '!CR30*0.5)+'KWh (Cumulative) NLI'!CQ30-'Rebasing adj NLI'!CR20)*CR102)*CR$19*CR$124)</f>
        <v>0</v>
      </c>
      <c r="CS30" s="11">
        <f>IF('KWh (Cumulative) NLI'!CS30=0,0,((('KWh (Monthly) ENTRY NLI '!CS30*0.5)+'KWh (Cumulative) NLI'!CR30-'Rebasing adj NLI'!CS20)*CS102)*CS$19*CS$124)</f>
        <v>0</v>
      </c>
      <c r="CT30" s="11">
        <f>IF('KWh (Cumulative) NLI'!CT30=0,0,((('KWh (Monthly) ENTRY NLI '!CT30*0.5)+'KWh (Cumulative) NLI'!CS30-'Rebasing adj NLI'!CT20)*CT102)*CT$19*CT$124)</f>
        <v>0</v>
      </c>
      <c r="CU30" s="11">
        <f>IF('KWh (Cumulative) NLI'!CU30=0,0,((('KWh (Monthly) ENTRY NLI '!CU30*0.5)+'KWh (Cumulative) NLI'!CT30-'Rebasing adj NLI'!CU20)*CU102)*CU$19*CU$124)</f>
        <v>0</v>
      </c>
      <c r="CV30" s="11">
        <f>IF('KWh (Cumulative) NLI'!CV30=0,0,((('KWh (Monthly) ENTRY NLI '!CV30*0.5)+'KWh (Cumulative) NLI'!CU30-'Rebasing adj NLI'!CV20)*CV102)*CV$19*CV$124)</f>
        <v>0</v>
      </c>
      <c r="CW30" s="11">
        <f>IF('KWh (Cumulative) NLI'!CW30=0,0,((('KWh (Monthly) ENTRY NLI '!CW30*0.5)+'KWh (Cumulative) NLI'!CV30-'Rebasing adj NLI'!CW20)*CW102)*CW$19*CW$124)</f>
        <v>0</v>
      </c>
      <c r="CX30" s="11">
        <f>IF('KWh (Cumulative) NLI'!CX30=0,0,((('KWh (Monthly) ENTRY NLI '!CX30*0.5)+'KWh (Cumulative) NLI'!CW30-'Rebasing adj NLI'!CX20)*CX102)*CX$19*CX$124)</f>
        <v>0</v>
      </c>
      <c r="CY30" s="11">
        <f>IF('KWh (Cumulative) NLI'!CY30=0,0,((('KWh (Monthly) ENTRY NLI '!CY30*0.5)+'KWh (Cumulative) NLI'!CX30-'Rebasing adj NLI'!CY20)*CY102)*CY$19*CY$124)</f>
        <v>0</v>
      </c>
      <c r="CZ30" s="11">
        <f>IF('KWh (Cumulative) NLI'!CZ30=0,0,((('KWh (Monthly) ENTRY NLI '!CZ30*0.5)+'KWh (Cumulative) NLI'!CY30-'Rebasing adj NLI'!CZ20)*CZ102)*CZ$19*CZ$124)</f>
        <v>0</v>
      </c>
      <c r="DA30" s="11">
        <f>IF('KWh (Cumulative) NLI'!DA30=0,0,((('KWh (Monthly) ENTRY NLI '!DA30*0.5)+'KWh (Cumulative) NLI'!CZ30-'Rebasing adj NLI'!DA20)*DA102)*DA$19*DA$124)</f>
        <v>0</v>
      </c>
      <c r="DB30" s="11">
        <f>IF('KWh (Cumulative) NLI'!DB30=0,0,((('KWh (Monthly) ENTRY NLI '!DB30*0.5)+'KWh (Cumulative) NLI'!DA30-'Rebasing adj NLI'!DB20)*DB102)*DB$19*DB$124)</f>
        <v>0</v>
      </c>
      <c r="DC30" s="11">
        <f>IF('KWh (Cumulative) NLI'!DC30=0,0,((('KWh (Monthly) ENTRY NLI '!DC30*0.5)+'KWh (Cumulative) NLI'!DB30-'Rebasing adj NLI'!DC20)*DC102)*DC$19*DC$124)</f>
        <v>0</v>
      </c>
      <c r="DD30" s="11">
        <f>IF('KWh (Cumulative) NLI'!DD30=0,0,((('KWh (Monthly) ENTRY NLI '!DD30*0.5)+'KWh (Cumulative) NLI'!DC30-'Rebasing adj NLI'!DD20)*DD102)*DD$19*DD$124)</f>
        <v>0</v>
      </c>
      <c r="DE30" s="11">
        <f>IF('KWh (Cumulative) NLI'!DE30=0,0,((('KWh (Monthly) ENTRY NLI '!DE30*0.5)+'KWh (Cumulative) NLI'!DD30-'Rebasing adj NLI'!DE20)*DE102)*DE$19*DE$124)</f>
        <v>0</v>
      </c>
      <c r="DF30" s="11">
        <f>IF('KWh (Cumulative) NLI'!DF30=0,0,((('KWh (Monthly) ENTRY NLI '!DF30*0.5)+'KWh (Cumulative) NLI'!DE30-'Rebasing adj NLI'!DF20)*DF102)*DF$19*DF$124)</f>
        <v>0</v>
      </c>
      <c r="DG30" s="11">
        <f>IF('KWh (Cumulative) NLI'!DG30=0,0,((('KWh (Monthly) ENTRY NLI '!DG30*0.5)+'KWh (Cumulative) NLI'!DF30-'Rebasing adj NLI'!DG20)*DG102)*DG$19*DG$124)</f>
        <v>0</v>
      </c>
      <c r="DH30" s="11">
        <f>IF('KWh (Cumulative) NLI'!DH30=0,0,((('KWh (Monthly) ENTRY NLI '!DH30*0.5)+'KWh (Cumulative) NLI'!DG30-'Rebasing adj NLI'!DH20)*DH102)*DH$19*DH$124)</f>
        <v>0</v>
      </c>
      <c r="DI30" s="11">
        <f>IF('KWh (Cumulative) NLI'!DI30=0,0,((('KWh (Monthly) ENTRY NLI '!DI30*0.5)+'KWh (Cumulative) NLI'!DH30-'Rebasing adj NLI'!DI20)*DI102)*DI$19*DI$124)</f>
        <v>0</v>
      </c>
      <c r="DJ30" s="11">
        <f>IF('KWh (Cumulative) NLI'!DJ30=0,0,((('KWh (Monthly) ENTRY NLI '!DJ30*0.5)+'KWh (Cumulative) NLI'!DI30-'Rebasing adj NLI'!DJ20)*DJ102)*DJ$19*DJ$124)</f>
        <v>0</v>
      </c>
      <c r="DK30" s="11">
        <f>IF('KWh (Cumulative) NLI'!DK30=0,0,((('KWh (Monthly) ENTRY NLI '!DK30*0.5)+'KWh (Cumulative) NLI'!DJ30-'Rebasing adj NLI'!DK20)*DK102)*DK$19*DK$124)</f>
        <v>0</v>
      </c>
      <c r="DL30" s="11">
        <f>IF('KWh (Cumulative) NLI'!DL30=0,0,((('KWh (Monthly) ENTRY NLI '!DL30*0.5)+'KWh (Cumulative) NLI'!DK30-'Rebasing adj NLI'!DL20)*DL102)*DL$19*DL$124)</f>
        <v>0</v>
      </c>
      <c r="DM30" s="11">
        <f>IF('KWh (Cumulative) NLI'!DM30=0,0,((('KWh (Monthly) ENTRY NLI '!DM30*0.5)+'KWh (Cumulative) NLI'!DL30-'Rebasing adj NLI'!DM20)*DM102)*DM$19*DM$124)</f>
        <v>0</v>
      </c>
      <c r="DN30" s="11">
        <f>IF('KWh (Cumulative) NLI'!DN30=0,0,((('KWh (Monthly) ENTRY NLI '!DN30*0.5)+'KWh (Cumulative) NLI'!DM30-'Rebasing adj NLI'!DN20)*DN102)*DN$19*DN$124)</f>
        <v>0</v>
      </c>
      <c r="DO30" s="11">
        <f>IF('KWh (Cumulative) NLI'!DO30=0,0,((('KWh (Monthly) ENTRY NLI '!DO30*0.5)+'KWh (Cumulative) NLI'!DN30-'Rebasing adj NLI'!DO20)*DO102)*DO$19*DO$124)</f>
        <v>0</v>
      </c>
      <c r="DP30" s="11">
        <f>IF('KWh (Cumulative) NLI'!DP30=0,0,((('KWh (Monthly) ENTRY NLI '!DP30*0.5)+'KWh (Cumulative) NLI'!DO30-'Rebasing adj NLI'!DP20)*DP102)*DP$19*DP$124)</f>
        <v>0</v>
      </c>
      <c r="DQ30" s="11">
        <f>IF('KWh (Cumulative) NLI'!DQ30=0,0,((('KWh (Monthly) ENTRY NLI '!DQ30*0.5)+'KWh (Cumulative) NLI'!DP30-'Rebasing adj NLI'!DQ20)*DQ102)*DQ$19*DQ$124)</f>
        <v>0</v>
      </c>
      <c r="DR30" s="11">
        <f>IF('KWh (Cumulative) NLI'!DR30=0,0,((('KWh (Monthly) ENTRY NLI '!DR30*0.5)+'KWh (Cumulative) NLI'!DQ30-'Rebasing adj NLI'!DR20)*DR102)*DR$19*DR$124)</f>
        <v>0</v>
      </c>
    </row>
    <row r="31" spans="1:122" x14ac:dyDescent="0.25">
      <c r="A31" s="168"/>
      <c r="B31" s="45" t="s">
        <v>8</v>
      </c>
      <c r="C31" s="11">
        <f>IF('KWh (Cumulative) NLI'!C31=0,0,((('KWh (Monthly) ENTRY NLI '!C31*0.5)-'Rebasing adj NLI'!C21)*C103)*C$19*C$124)</f>
        <v>0</v>
      </c>
      <c r="D31" s="11">
        <f>IF('KWh (Cumulative) NLI'!D31=0,0,((('KWh (Monthly) ENTRY NLI '!D31*0.5)+'KWh (Cumulative) NLI'!C31-'Rebasing adj NLI'!D21)*D103)*D$19*D$124)</f>
        <v>0</v>
      </c>
      <c r="E31" s="11">
        <f>IF('KWh (Cumulative) NLI'!E31=0,0,((('KWh (Monthly) ENTRY NLI '!E31*0.5)+'KWh (Cumulative) NLI'!D31-'Rebasing adj NLI'!E21)*E103)*E$19*E$124)</f>
        <v>0</v>
      </c>
      <c r="F31" s="11">
        <f>IF('KWh (Cumulative) NLI'!F31=0,0,((('KWh (Monthly) ENTRY NLI '!F31*0.5)+'KWh (Cumulative) NLI'!E31-'Rebasing adj NLI'!F21)*F103)*F$19*F$124)</f>
        <v>0</v>
      </c>
      <c r="G31" s="11">
        <f>IF('KWh (Cumulative) NLI'!G31=0,0,((('KWh (Monthly) ENTRY NLI '!G31*0.5)+'KWh (Cumulative) NLI'!F31-'Rebasing adj NLI'!G21)*G103)*G$19*G$124)</f>
        <v>0</v>
      </c>
      <c r="H31" s="11">
        <f>IF('KWh (Cumulative) NLI'!H31=0,0,((('KWh (Monthly) ENTRY NLI '!H31*0.5)+'KWh (Cumulative) NLI'!G31-'Rebasing adj NLI'!H21)*H103)*H$19*H$124)</f>
        <v>0</v>
      </c>
      <c r="I31" s="11">
        <f>IF('KWh (Cumulative) NLI'!I31=0,0,((('KWh (Monthly) ENTRY NLI '!I31*0.5)+'KWh (Cumulative) NLI'!H31-'Rebasing adj NLI'!I21)*I103)*I$19*I$124)</f>
        <v>0</v>
      </c>
      <c r="J31" s="11">
        <f>IF('KWh (Cumulative) NLI'!J31=0,0,((('KWh (Monthly) ENTRY NLI '!J31*0.5)+'KWh (Cumulative) NLI'!I31-'Rebasing adj NLI'!J21)*J103)*J$19*J$124)</f>
        <v>0</v>
      </c>
      <c r="K31" s="11">
        <f>IF('KWh (Cumulative) NLI'!K31=0,0,((('KWh (Monthly) ENTRY NLI '!K31*0.5)+'KWh (Cumulative) NLI'!J31-'Rebasing adj NLI'!K21)*K103)*K$19*K$124)</f>
        <v>0</v>
      </c>
      <c r="L31" s="11">
        <f>IF('KWh (Cumulative) NLI'!L31=0,0,((('KWh (Monthly) ENTRY NLI '!L31*0.5)+'KWh (Cumulative) NLI'!K31-'Rebasing adj NLI'!L21)*L103)*L$19*L$124)</f>
        <v>0</v>
      </c>
      <c r="M31" s="11">
        <f>IF('KWh (Cumulative) NLI'!M31=0,0,((('KWh (Monthly) ENTRY NLI '!M31*0.5)+'KWh (Cumulative) NLI'!L31-'Rebasing adj NLI'!M21)*M103)*M$19*M$124)</f>
        <v>0</v>
      </c>
      <c r="N31" s="11">
        <f>IF('KWh (Cumulative) NLI'!N31=0,0,((('KWh (Monthly) ENTRY NLI '!N31*0.5)+'KWh (Cumulative) NLI'!M31-'Rebasing adj NLI'!N21)*N103)*N$19*N$124)</f>
        <v>0</v>
      </c>
      <c r="O31" s="11">
        <f>IF('KWh (Cumulative) NLI'!O31=0,0,((('KWh (Monthly) ENTRY NLI '!O31*0.5)+'KWh (Cumulative) NLI'!N31-'Rebasing adj NLI'!O21)*O103)*O$19*O$124)</f>
        <v>0</v>
      </c>
      <c r="P31" s="11">
        <f>IF('KWh (Cumulative) NLI'!P31=0,0,((('KWh (Monthly) ENTRY NLI '!P31*0.5)+'KWh (Cumulative) NLI'!O31-'Rebasing adj NLI'!P21)*P103)*P$19*P$124)</f>
        <v>0</v>
      </c>
      <c r="Q31" s="11">
        <f>IF('KWh (Cumulative) NLI'!Q31=0,0,((('KWh (Monthly) ENTRY NLI '!Q31*0.5)+'KWh (Cumulative) NLI'!P31-'Rebasing adj NLI'!Q21)*Q103)*Q$19*Q$124)</f>
        <v>0</v>
      </c>
      <c r="R31" s="11">
        <f>IF('KWh (Cumulative) NLI'!R31=0,0,((('KWh (Monthly) ENTRY NLI '!R31*0.5)+'KWh (Cumulative) NLI'!Q31-'Rebasing adj NLI'!R21)*R103)*R$19*R$124)</f>
        <v>0</v>
      </c>
      <c r="S31" s="11">
        <f>IF('KWh (Cumulative) NLI'!S31=0,0,((('KWh (Monthly) ENTRY NLI '!S31*0.5)+'KWh (Cumulative) NLI'!R31-'Rebasing adj NLI'!S21)*S103)*S$19*S$124)</f>
        <v>0</v>
      </c>
      <c r="T31" s="11">
        <f>IF('KWh (Cumulative) NLI'!T31=0,0,((('KWh (Monthly) ENTRY NLI '!T31*0.5)+'KWh (Cumulative) NLI'!S31-'Rebasing adj NLI'!T21)*T103)*T$19*T$124)</f>
        <v>0</v>
      </c>
      <c r="U31" s="11">
        <f>IF('KWh (Cumulative) NLI'!U31=0,0,((('KWh (Monthly) ENTRY NLI '!U31*0.5)+'KWh (Cumulative) NLI'!T31-'Rebasing adj NLI'!U21)*U103)*U$19*U$124)</f>
        <v>0</v>
      </c>
      <c r="V31" s="11">
        <f>IF('KWh (Cumulative) NLI'!V31=0,0,((('KWh (Monthly) ENTRY NLI '!V31*0.5)+'KWh (Cumulative) NLI'!U31-'Rebasing adj NLI'!V21)*V103)*V$19*V$124)</f>
        <v>0</v>
      </c>
      <c r="W31" s="11">
        <f>IF('KWh (Cumulative) NLI'!W31=0,0,((('KWh (Monthly) ENTRY NLI '!W31*0.5)+'KWh (Cumulative) NLI'!V31-'Rebasing adj NLI'!W21)*W103)*W$19*W$124)</f>
        <v>0</v>
      </c>
      <c r="X31" s="11">
        <f>IF('KWh (Cumulative) NLI'!X31=0,0,((('KWh (Monthly) ENTRY NLI '!X31*0.5)+'KWh (Cumulative) NLI'!W31-'Rebasing adj NLI'!X21)*X103)*X$19*X$124)</f>
        <v>0</v>
      </c>
      <c r="Y31" s="11">
        <f>IF('KWh (Cumulative) NLI'!Y31=0,0,((('KWh (Monthly) ENTRY NLI '!Y31*0.5)+'KWh (Cumulative) NLI'!X31-'Rebasing adj NLI'!Y21)*Y103)*Y$19*Y$124)</f>
        <v>0</v>
      </c>
      <c r="Z31" s="11">
        <f>IF('KWh (Cumulative) NLI'!Z31=0,0,((('KWh (Monthly) ENTRY NLI '!Z31*0.5)+'KWh (Cumulative) NLI'!Y31-'Rebasing adj NLI'!Z21)*Z103)*Z$19*Z$124)</f>
        <v>0</v>
      </c>
      <c r="AA31" s="11">
        <f>IF('KWh (Cumulative) NLI'!AA31=0,0,((('KWh (Monthly) ENTRY NLI '!AA31*0.5)+'KWh (Cumulative) NLI'!Z31-'Rebasing adj NLI'!AA21)*AA103)*AA$19*AA$124)</f>
        <v>0</v>
      </c>
      <c r="AB31" s="11">
        <f>IF('KWh (Cumulative) NLI'!AB31=0,0,((('KWh (Monthly) ENTRY NLI '!AB31*0.5)+'KWh (Cumulative) NLI'!AA31-'Rebasing adj NLI'!AB21)*AB103)*AB$19*AB$124)</f>
        <v>0</v>
      </c>
      <c r="AC31" s="11">
        <f>IF('KWh (Cumulative) NLI'!AC31=0,0,((('KWh (Monthly) ENTRY NLI '!AC31*0.5)+'KWh (Cumulative) NLI'!AB31-'Rebasing adj NLI'!AC21)*AC103)*AC$19*AC$124)</f>
        <v>0</v>
      </c>
      <c r="AD31" s="11">
        <f>IF('KWh (Cumulative) NLI'!AD31=0,0,((('KWh (Monthly) ENTRY NLI '!AD31*0.5)+'KWh (Cumulative) NLI'!AC31-'Rebasing adj NLI'!AD21)*AD103)*AD$19*AD$124)</f>
        <v>0</v>
      </c>
      <c r="AE31" s="11">
        <f>IF('KWh (Cumulative) NLI'!AE31=0,0,((('KWh (Monthly) ENTRY NLI '!AE31*0.5)+'KWh (Cumulative) NLI'!AD31-'Rebasing adj NLI'!AE21)*AE103)*AE$19*AE$124)</f>
        <v>0</v>
      </c>
      <c r="AF31" s="11">
        <f>IF('KWh (Cumulative) NLI'!AF31=0,0,((('KWh (Monthly) ENTRY NLI '!AF31*0.5)+'KWh (Cumulative) NLI'!AE31-'Rebasing adj NLI'!AF21)*AF103)*AF$19*AF$124)</f>
        <v>0</v>
      </c>
      <c r="AG31" s="11">
        <f>IF('KWh (Cumulative) NLI'!AG31=0,0,((('KWh (Monthly) ENTRY NLI '!AG31*0.5)+'KWh (Cumulative) NLI'!AF31-'Rebasing adj NLI'!AG21)*AG103)*AG$19*AG$124)</f>
        <v>0</v>
      </c>
      <c r="AH31" s="11">
        <f>IF('KWh (Cumulative) NLI'!AH31=0,0,((('KWh (Monthly) ENTRY NLI '!AH31*0.5)+'KWh (Cumulative) NLI'!AG31-'Rebasing adj NLI'!AH21)*AH103)*AH$19*AH$124)</f>
        <v>0</v>
      </c>
      <c r="AI31" s="11">
        <f>IF('KWh (Cumulative) NLI'!AI31=0,0,((('KWh (Monthly) ENTRY NLI '!AI31*0.5)+'KWh (Cumulative) NLI'!AH31-'Rebasing adj NLI'!AI21)*AI103)*AI$19*AI$124)</f>
        <v>0</v>
      </c>
      <c r="AJ31" s="11">
        <f>IF('KWh (Cumulative) NLI'!AJ31=0,0,((('KWh (Monthly) ENTRY NLI '!AJ31*0.5)+'KWh (Cumulative) NLI'!AI31-'Rebasing adj NLI'!AJ21)*AJ103)*AJ$19*AJ$124)</f>
        <v>0</v>
      </c>
      <c r="AK31" s="11">
        <f>IF('KWh (Cumulative) NLI'!AK31=0,0,((('KWh (Monthly) ENTRY NLI '!AK31*0.5)+'KWh (Cumulative) NLI'!AJ31-'Rebasing adj NLI'!AK21)*AK103)*AK$19*AK$124)</f>
        <v>0</v>
      </c>
      <c r="AL31" s="11">
        <f>IF('KWh (Cumulative) NLI'!AL31=0,0,((('KWh (Monthly) ENTRY NLI '!AL31*0.5)+'KWh (Cumulative) NLI'!AK31-'Rebasing adj NLI'!AL21)*AL103)*AL$19*AL$124)</f>
        <v>0</v>
      </c>
      <c r="AM31" s="11">
        <f>IF('KWh (Cumulative) NLI'!AM31=0,0,((('KWh (Monthly) ENTRY NLI '!AM31*0.5)+'KWh (Cumulative) NLI'!AL31-'Rebasing adj NLI'!AM21)*AM103)*AM$19*AM$124)</f>
        <v>0</v>
      </c>
      <c r="AN31" s="11">
        <f>IF('KWh (Cumulative) NLI'!AN31=0,0,((('KWh (Monthly) ENTRY NLI '!AN31*0.5)+'KWh (Cumulative) NLI'!AM31-'Rebasing adj NLI'!AN21)*AN103)*AN$19*AN$124)</f>
        <v>0</v>
      </c>
      <c r="AO31" s="11">
        <f>IF('KWh (Cumulative) NLI'!AO31=0,0,((('KWh (Monthly) ENTRY NLI '!AO31*0.5)+'KWh (Cumulative) NLI'!AN31-'Rebasing adj NLI'!AO21)*AO103)*AO$19*AO$124)</f>
        <v>0</v>
      </c>
      <c r="AP31" s="11">
        <f>IF('KWh (Cumulative) NLI'!AP31=0,0,((('KWh (Monthly) ENTRY NLI '!AP31*0.5)+'KWh (Cumulative) NLI'!AO31-'Rebasing adj NLI'!AP21)*AP103)*AP$19*AP$124)</f>
        <v>0</v>
      </c>
      <c r="AQ31" s="11">
        <f>IF('KWh (Cumulative) NLI'!AQ31=0,0,((('KWh (Monthly) ENTRY NLI '!AQ31*0.5)+'KWh (Cumulative) NLI'!AP31-'Rebasing adj NLI'!AQ21)*AQ103)*AQ$19*AQ$124)</f>
        <v>0</v>
      </c>
      <c r="AR31" s="11">
        <f>IF('KWh (Cumulative) NLI'!AR31=0,0,((('KWh (Monthly) ENTRY NLI '!AR31*0.5)+'KWh (Cumulative) NLI'!AQ31-'Rebasing adj NLI'!AR21)*AR103)*AR$19*AR$124)</f>
        <v>0</v>
      </c>
      <c r="AS31" s="11">
        <f>IF('KWh (Cumulative) NLI'!AS31=0,0,((('KWh (Monthly) ENTRY NLI '!AS31*0.5)+'KWh (Cumulative) NLI'!AR31-'Rebasing adj NLI'!AS21)*AS103)*AS$19*AS$124)</f>
        <v>0</v>
      </c>
      <c r="AT31" s="11">
        <f>IF('KWh (Cumulative) NLI'!AT31=0,0,((('KWh (Monthly) ENTRY NLI '!AT31*0.5)+'KWh (Cumulative) NLI'!AS31-'Rebasing adj NLI'!AT21)*AT103)*AT$19*AT$124)</f>
        <v>0</v>
      </c>
      <c r="AU31" s="11">
        <f>IF('KWh (Cumulative) NLI'!AU31=0,0,((('KWh (Monthly) ENTRY NLI '!AU31*0.5)+'KWh (Cumulative) NLI'!AT31-'Rebasing adj NLI'!AU21)*AU103)*AU$19*AU$124)</f>
        <v>0</v>
      </c>
      <c r="AV31" s="11">
        <f>IF('KWh (Cumulative) NLI'!AV31=0,0,((('KWh (Monthly) ENTRY NLI '!AV31*0.5)+'KWh (Cumulative) NLI'!AU31-'Rebasing adj NLI'!AV21)*AV103)*AV$19*AV$124)</f>
        <v>0</v>
      </c>
      <c r="AW31" s="11">
        <f>IF('KWh (Cumulative) NLI'!AW31=0,0,((('KWh (Monthly) ENTRY NLI '!AW31*0.5)+'KWh (Cumulative) NLI'!AV31-'Rebasing adj NLI'!AW21)*AW103)*AW$19*AW$124)</f>
        <v>0</v>
      </c>
      <c r="AX31" s="11">
        <f>IF('KWh (Cumulative) NLI'!AX31=0,0,((('KWh (Monthly) ENTRY NLI '!AX31*0.5)+'KWh (Cumulative) NLI'!AW31-'Rebasing adj NLI'!AX21)*AX103)*AX$19*AX$124)</f>
        <v>0</v>
      </c>
      <c r="AY31" s="11">
        <f>IF('KWh (Cumulative) NLI'!AY31=0,0,((('KWh (Monthly) ENTRY NLI '!AY31*0.5)+'KWh (Cumulative) NLI'!AX31-'Rebasing adj NLI'!AY21)*AY103)*AY$19*AY$124)</f>
        <v>0</v>
      </c>
      <c r="AZ31" s="11">
        <f>IF('KWh (Cumulative) NLI'!AZ31=0,0,((('KWh (Monthly) ENTRY NLI '!AZ31*0.5)+'KWh (Cumulative) NLI'!AY31-'Rebasing adj NLI'!AZ21)*AZ103)*AZ$19*AZ$124)</f>
        <v>0</v>
      </c>
      <c r="BA31" s="11">
        <f>IF('KWh (Cumulative) NLI'!BA31=0,0,((('KWh (Monthly) ENTRY NLI '!BA31*0.5)+'KWh (Cumulative) NLI'!AZ31-'Rebasing adj NLI'!BA21)*BA103)*BA$19*BA$124)</f>
        <v>0</v>
      </c>
      <c r="BB31" s="11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11">
        <f>IF('KWh (Cumulative) NLI'!CK31=0,0,((('KWh (Monthly) ENTRY NLI '!CK31*0.5)+'KWh (Cumulative) NLI'!CJ31-'Rebasing adj NLI'!CK21)*CK103)*CK$19*CK$124)</f>
        <v>0</v>
      </c>
      <c r="CL31" s="11">
        <f>IF('KWh (Cumulative) NLI'!CL31=0,0,((('KWh (Monthly) ENTRY NLI '!CL31*0.5)+'KWh (Cumulative) NLI'!CK31-'Rebasing adj NLI'!CL21)*CL103)*CL$19*CL$124)</f>
        <v>0</v>
      </c>
      <c r="CM31" s="11">
        <f>IF('KWh (Cumulative) NLI'!CM31=0,0,((('KWh (Monthly) ENTRY NLI '!CM31*0.5)+'KWh (Cumulative) NLI'!CL31-'Rebasing adj NLI'!CM21)*CM103)*CM$19*CM$124)</f>
        <v>0</v>
      </c>
      <c r="CN31" s="11">
        <f>IF('KWh (Cumulative) NLI'!CN31=0,0,((('KWh (Monthly) ENTRY NLI '!CN31*0.5)+'KWh (Cumulative) NLI'!CM31-'Rebasing adj NLI'!CN21)*CN103)*CN$19*CN$124)</f>
        <v>0</v>
      </c>
      <c r="CO31" s="11">
        <f>IF('KWh (Cumulative) NLI'!CO31=0,0,((('KWh (Monthly) ENTRY NLI '!CO31*0.5)+'KWh (Cumulative) NLI'!CN31-'Rebasing adj NLI'!CO21)*CO103)*CO$19*CO$124)</f>
        <v>0</v>
      </c>
      <c r="CP31" s="11">
        <f>IF('KWh (Cumulative) NLI'!CP31=0,0,((('KWh (Monthly) ENTRY NLI '!CP31*0.5)+'KWh (Cumulative) NLI'!CO31-'Rebasing adj NLI'!CP21)*CP103)*CP$19*CP$124)</f>
        <v>0</v>
      </c>
      <c r="CQ31" s="11">
        <f>IF('KWh (Cumulative) NLI'!CQ31=0,0,((('KWh (Monthly) ENTRY NLI '!CQ31*0.5)+'KWh (Cumulative) NLI'!CP31-'Rebasing adj NLI'!CQ21)*CQ103)*CQ$19*CQ$124)</f>
        <v>0</v>
      </c>
      <c r="CR31" s="11">
        <f>IF('KWh (Cumulative) NLI'!CR31=0,0,((('KWh (Monthly) ENTRY NLI '!CR31*0.5)+'KWh (Cumulative) NLI'!CQ31-'Rebasing adj NLI'!CR21)*CR103)*CR$19*CR$124)</f>
        <v>0</v>
      </c>
      <c r="CS31" s="11">
        <f>IF('KWh (Cumulative) NLI'!CS31=0,0,((('KWh (Monthly) ENTRY NLI '!CS31*0.5)+'KWh (Cumulative) NLI'!CR31-'Rebasing adj NLI'!CS21)*CS103)*CS$19*CS$124)</f>
        <v>0</v>
      </c>
      <c r="CT31" s="11">
        <f>IF('KWh (Cumulative) NLI'!CT31=0,0,((('KWh (Monthly) ENTRY NLI '!CT31*0.5)+'KWh (Cumulative) NLI'!CS31-'Rebasing adj NLI'!CT21)*CT103)*CT$19*CT$124)</f>
        <v>0</v>
      </c>
      <c r="CU31" s="11">
        <f>IF('KWh (Cumulative) NLI'!CU31=0,0,((('KWh (Monthly) ENTRY NLI '!CU31*0.5)+'KWh (Cumulative) NLI'!CT31-'Rebasing adj NLI'!CU21)*CU103)*CU$19*CU$124)</f>
        <v>0</v>
      </c>
      <c r="CV31" s="11">
        <f>IF('KWh (Cumulative) NLI'!CV31=0,0,((('KWh (Monthly) ENTRY NLI '!CV31*0.5)+'KWh (Cumulative) NLI'!CU31-'Rebasing adj NLI'!CV21)*CV103)*CV$19*CV$124)</f>
        <v>0</v>
      </c>
      <c r="CW31" s="11">
        <f>IF('KWh (Cumulative) NLI'!CW31=0,0,((('KWh (Monthly) ENTRY NLI '!CW31*0.5)+'KWh (Cumulative) NLI'!CV31-'Rebasing adj NLI'!CW21)*CW103)*CW$19*CW$124)</f>
        <v>0</v>
      </c>
      <c r="CX31" s="11">
        <f>IF('KWh (Cumulative) NLI'!CX31=0,0,((('KWh (Monthly) ENTRY NLI '!CX31*0.5)+'KWh (Cumulative) NLI'!CW31-'Rebasing adj NLI'!CX21)*CX103)*CX$19*CX$124)</f>
        <v>0</v>
      </c>
      <c r="CY31" s="11">
        <f>IF('KWh (Cumulative) NLI'!CY31=0,0,((('KWh (Monthly) ENTRY NLI '!CY31*0.5)+'KWh (Cumulative) NLI'!CX31-'Rebasing adj NLI'!CY21)*CY103)*CY$19*CY$124)</f>
        <v>0</v>
      </c>
      <c r="CZ31" s="11">
        <f>IF('KWh (Cumulative) NLI'!CZ31=0,0,((('KWh (Monthly) ENTRY NLI '!CZ31*0.5)+'KWh (Cumulative) NLI'!CY31-'Rebasing adj NLI'!CZ21)*CZ103)*CZ$19*CZ$124)</f>
        <v>0</v>
      </c>
      <c r="DA31" s="11">
        <f>IF('KWh (Cumulative) NLI'!DA31=0,0,((('KWh (Monthly) ENTRY NLI '!DA31*0.5)+'KWh (Cumulative) NLI'!CZ31-'Rebasing adj NLI'!DA21)*DA103)*DA$19*DA$124)</f>
        <v>0</v>
      </c>
      <c r="DB31" s="11">
        <f>IF('KWh (Cumulative) NLI'!DB31=0,0,((('KWh (Monthly) ENTRY NLI '!DB31*0.5)+'KWh (Cumulative) NLI'!DA31-'Rebasing adj NLI'!DB21)*DB103)*DB$19*DB$124)</f>
        <v>0</v>
      </c>
      <c r="DC31" s="11">
        <f>IF('KWh (Cumulative) NLI'!DC31=0,0,((('KWh (Monthly) ENTRY NLI '!DC31*0.5)+'KWh (Cumulative) NLI'!DB31-'Rebasing adj NLI'!DC21)*DC103)*DC$19*DC$124)</f>
        <v>0</v>
      </c>
      <c r="DD31" s="11">
        <f>IF('KWh (Cumulative) NLI'!DD31=0,0,((('KWh (Monthly) ENTRY NLI '!DD31*0.5)+'KWh (Cumulative) NLI'!DC31-'Rebasing adj NLI'!DD21)*DD103)*DD$19*DD$124)</f>
        <v>0</v>
      </c>
      <c r="DE31" s="11">
        <f>IF('KWh (Cumulative) NLI'!DE31=0,0,((('KWh (Monthly) ENTRY NLI '!DE31*0.5)+'KWh (Cumulative) NLI'!DD31-'Rebasing adj NLI'!DE21)*DE103)*DE$19*DE$124)</f>
        <v>0</v>
      </c>
      <c r="DF31" s="11">
        <f>IF('KWh (Cumulative) NLI'!DF31=0,0,((('KWh (Monthly) ENTRY NLI '!DF31*0.5)+'KWh (Cumulative) NLI'!DE31-'Rebasing adj NLI'!DF21)*DF103)*DF$19*DF$124)</f>
        <v>0</v>
      </c>
      <c r="DG31" s="11">
        <f>IF('KWh (Cumulative) NLI'!DG31=0,0,((('KWh (Monthly) ENTRY NLI '!DG31*0.5)+'KWh (Cumulative) NLI'!DF31-'Rebasing adj NLI'!DG21)*DG103)*DG$19*DG$124)</f>
        <v>0</v>
      </c>
      <c r="DH31" s="11">
        <f>IF('KWh (Cumulative) NLI'!DH31=0,0,((('KWh (Monthly) ENTRY NLI '!DH31*0.5)+'KWh (Cumulative) NLI'!DG31-'Rebasing adj NLI'!DH21)*DH103)*DH$19*DH$124)</f>
        <v>0</v>
      </c>
      <c r="DI31" s="11">
        <f>IF('KWh (Cumulative) NLI'!DI31=0,0,((('KWh (Monthly) ENTRY NLI '!DI31*0.5)+'KWh (Cumulative) NLI'!DH31-'Rebasing adj NLI'!DI21)*DI103)*DI$19*DI$124)</f>
        <v>0</v>
      </c>
      <c r="DJ31" s="11">
        <f>IF('KWh (Cumulative) NLI'!DJ31=0,0,((('KWh (Monthly) ENTRY NLI '!DJ31*0.5)+'KWh (Cumulative) NLI'!DI31-'Rebasing adj NLI'!DJ21)*DJ103)*DJ$19*DJ$124)</f>
        <v>0</v>
      </c>
      <c r="DK31" s="11">
        <f>IF('KWh (Cumulative) NLI'!DK31=0,0,((('KWh (Monthly) ENTRY NLI '!DK31*0.5)+'KWh (Cumulative) NLI'!DJ31-'Rebasing adj NLI'!DK21)*DK103)*DK$19*DK$124)</f>
        <v>0</v>
      </c>
      <c r="DL31" s="11">
        <f>IF('KWh (Cumulative) NLI'!DL31=0,0,((('KWh (Monthly) ENTRY NLI '!DL31*0.5)+'KWh (Cumulative) NLI'!DK31-'Rebasing adj NLI'!DL21)*DL103)*DL$19*DL$124)</f>
        <v>0</v>
      </c>
      <c r="DM31" s="11">
        <f>IF('KWh (Cumulative) NLI'!DM31=0,0,((('KWh (Monthly) ENTRY NLI '!DM31*0.5)+'KWh (Cumulative) NLI'!DL31-'Rebasing adj NLI'!DM21)*DM103)*DM$19*DM$124)</f>
        <v>0</v>
      </c>
      <c r="DN31" s="11">
        <f>IF('KWh (Cumulative) NLI'!DN31=0,0,((('KWh (Monthly) ENTRY NLI '!DN31*0.5)+'KWh (Cumulative) NLI'!DM31-'Rebasing adj NLI'!DN21)*DN103)*DN$19*DN$124)</f>
        <v>0</v>
      </c>
      <c r="DO31" s="11">
        <f>IF('KWh (Cumulative) NLI'!DO31=0,0,((('KWh (Monthly) ENTRY NLI '!DO31*0.5)+'KWh (Cumulative) NLI'!DN31-'Rebasing adj NLI'!DO21)*DO103)*DO$19*DO$124)</f>
        <v>0</v>
      </c>
      <c r="DP31" s="11">
        <f>IF('KWh (Cumulative) NLI'!DP31=0,0,((('KWh (Monthly) ENTRY NLI '!DP31*0.5)+'KWh (Cumulative) NLI'!DO31-'Rebasing adj NLI'!DP21)*DP103)*DP$19*DP$124)</f>
        <v>0</v>
      </c>
      <c r="DQ31" s="11">
        <f>IF('KWh (Cumulative) NLI'!DQ31=0,0,((('KWh (Monthly) ENTRY NLI '!DQ31*0.5)+'KWh (Cumulative) NLI'!DP31-'Rebasing adj NLI'!DQ21)*DQ103)*DQ$19*DQ$124)</f>
        <v>0</v>
      </c>
      <c r="DR31" s="11">
        <f>IF('KWh (Cumulative) NLI'!DR31=0,0,((('KWh (Monthly) ENTRY NLI '!DR31*0.5)+'KWh (Cumulative) NLI'!DQ31-'Rebasing adj NLI'!DR21)*DR103)*DR$19*DR$124)</f>
        <v>0</v>
      </c>
    </row>
    <row r="32" spans="1:122" ht="15.75" thickBot="1" x14ac:dyDescent="0.3">
      <c r="A32" s="87"/>
      <c r="B32" s="75"/>
      <c r="C32" s="11">
        <f>IF('KWh (Cumulative) NLI'!C32=0,0,((('KWh (Monthly) ENTRY NLI '!C32*0.5)-'Rebasing adj NLI'!C22)*C104)*C$19*C$124)</f>
        <v>0</v>
      </c>
      <c r="D32" s="11">
        <f>IF('KWh (Cumulative) NLI'!D32=0,0,((('KWh (Monthly) ENTRY NLI '!D32*0.5)+'KWh (Cumulative) NLI'!C32-'Rebasing adj NLI'!D22)*D104)*D$19*D$124)</f>
        <v>0</v>
      </c>
      <c r="E32" s="11">
        <f>IF('KWh (Cumulative) NLI'!E32=0,0,((('KWh (Monthly) ENTRY NLI '!E32*0.5)+'KWh (Cumulative) NLI'!D32-'Rebasing adj NLI'!E22)*E104)*E$19*E$124)</f>
        <v>0</v>
      </c>
      <c r="F32" s="11">
        <f>IF('KWh (Cumulative) NLI'!F32=0,0,((('KWh (Monthly) ENTRY NLI '!F32*0.5)+'KWh (Cumulative) NLI'!E32-'Rebasing adj NLI'!F22)*F104)*F$19*F$124)</f>
        <v>0</v>
      </c>
      <c r="G32" s="11">
        <f>IF('KWh (Cumulative) NLI'!G32=0,0,((('KWh (Monthly) ENTRY NLI '!G32*0.5)+'KWh (Cumulative) NLI'!F32-'Rebasing adj NLI'!G22)*G104)*G$19*G$124)</f>
        <v>0</v>
      </c>
      <c r="H32" s="11">
        <f>IF('KWh (Cumulative) NLI'!H32=0,0,((('KWh (Monthly) ENTRY NLI '!H32*0.5)+'KWh (Cumulative) NLI'!G32-'Rebasing adj NLI'!H22)*H104)*H$19*H$124)</f>
        <v>0</v>
      </c>
      <c r="I32" s="11">
        <f>IF('KWh (Cumulative) NLI'!I32=0,0,((('KWh (Monthly) ENTRY NLI '!I32*0.5)+'KWh (Cumulative) NLI'!H32-'Rebasing adj NLI'!I22)*I104)*I$19*I$124)</f>
        <v>0</v>
      </c>
      <c r="J32" s="11">
        <f>IF('KWh (Cumulative) NLI'!J32=0,0,((('KWh (Monthly) ENTRY NLI '!J32*0.5)+'KWh (Cumulative) NLI'!I32-'Rebasing adj NLI'!J22)*J104)*J$19*J$124)</f>
        <v>0</v>
      </c>
      <c r="K32" s="11">
        <f>IF('KWh (Cumulative) NLI'!K32=0,0,((('KWh (Monthly) ENTRY NLI '!K32*0.5)+'KWh (Cumulative) NLI'!J32-'Rebasing adj NLI'!K22)*K104)*K$19*K$124)</f>
        <v>0</v>
      </c>
      <c r="L32" s="11">
        <f>IF('KWh (Cumulative) NLI'!L32=0,0,((('KWh (Monthly) ENTRY NLI '!L32*0.5)+'KWh (Cumulative) NLI'!K32-'Rebasing adj NLI'!L22)*L104)*L$19*L$124)</f>
        <v>0</v>
      </c>
      <c r="M32" s="11">
        <f>IF('KWh (Cumulative) NLI'!M32=0,0,((('KWh (Monthly) ENTRY NLI '!M32*0.5)+'KWh (Cumulative) NLI'!L32-'Rebasing adj NLI'!M22)*M104)*M$19*M$124)</f>
        <v>0</v>
      </c>
      <c r="N32" s="11">
        <f>IF('KWh (Cumulative) NLI'!N32=0,0,((('KWh (Monthly) ENTRY NLI '!N32*0.5)+'KWh (Cumulative) NLI'!M32-'Rebasing adj NLI'!N22)*N104)*N$19*N$124)</f>
        <v>0</v>
      </c>
      <c r="O32" s="11">
        <f>IF('KWh (Cumulative) NLI'!O32=0,0,((('KWh (Monthly) ENTRY NLI '!O32*0.5)+'KWh (Cumulative) NLI'!N32-'Rebasing adj NLI'!O22)*O104)*O$19*O$124)</f>
        <v>0</v>
      </c>
      <c r="P32" s="11">
        <f>IF('KWh (Cumulative) NLI'!P32=0,0,((('KWh (Monthly) ENTRY NLI '!P32*0.5)+'KWh (Cumulative) NLI'!O32-'Rebasing adj NLI'!P22)*P104)*P$19*P$124)</f>
        <v>0</v>
      </c>
      <c r="Q32" s="11">
        <f>IF('KWh (Cumulative) NLI'!Q32=0,0,((('KWh (Monthly) ENTRY NLI '!Q32*0.5)+'KWh (Cumulative) NLI'!P32-'Rebasing adj NLI'!Q22)*Q104)*Q$19*Q$124)</f>
        <v>0</v>
      </c>
      <c r="R32" s="11">
        <f>IF('KWh (Cumulative) NLI'!R32=0,0,((('KWh (Monthly) ENTRY NLI '!R32*0.5)+'KWh (Cumulative) NLI'!Q32-'Rebasing adj NLI'!R22)*R104)*R$19*R$124)</f>
        <v>0</v>
      </c>
      <c r="S32" s="11">
        <f>IF('KWh (Cumulative) NLI'!S32=0,0,((('KWh (Monthly) ENTRY NLI '!S32*0.5)+'KWh (Cumulative) NLI'!R32-'Rebasing adj NLI'!S22)*S104)*S$19*S$124)</f>
        <v>0</v>
      </c>
      <c r="T32" s="11">
        <f>IF('KWh (Cumulative) NLI'!T32=0,0,((('KWh (Monthly) ENTRY NLI '!T32*0.5)+'KWh (Cumulative) NLI'!S32-'Rebasing adj NLI'!T22)*T104)*T$19*T$124)</f>
        <v>0</v>
      </c>
      <c r="U32" s="11">
        <f>IF('KWh (Cumulative) NLI'!U32=0,0,((('KWh (Monthly) ENTRY NLI '!U32*0.5)+'KWh (Cumulative) NLI'!T32-'Rebasing adj NLI'!U22)*U104)*U$19*U$124)</f>
        <v>0</v>
      </c>
      <c r="V32" s="11">
        <f>IF('KWh (Cumulative) NLI'!V32=0,0,((('KWh (Monthly) ENTRY NLI '!V32*0.5)+'KWh (Cumulative) NLI'!U32-'Rebasing adj NLI'!V22)*V104)*V$19*V$124)</f>
        <v>0</v>
      </c>
      <c r="W32" s="11">
        <f>IF('KWh (Cumulative) NLI'!W32=0,0,((('KWh (Monthly) ENTRY NLI '!W32*0.5)+'KWh (Cumulative) NLI'!V32-'Rebasing adj NLI'!W22)*W104)*W$19*W$124)</f>
        <v>0</v>
      </c>
      <c r="X32" s="11">
        <f>IF('KWh (Cumulative) NLI'!X32=0,0,((('KWh (Monthly) ENTRY NLI '!X32*0.5)+'KWh (Cumulative) NLI'!W32-'Rebasing adj NLI'!X22)*X104)*X$19*X$124)</f>
        <v>0</v>
      </c>
      <c r="Y32" s="11">
        <f>IF('KWh (Cumulative) NLI'!Y32=0,0,((('KWh (Monthly) ENTRY NLI '!Y32*0.5)+'KWh (Cumulative) NLI'!X32-'Rebasing adj NLI'!Y22)*Y104)*Y$19*Y$124)</f>
        <v>0</v>
      </c>
      <c r="Z32" s="11">
        <f>IF('KWh (Cumulative) NLI'!Z32=0,0,((('KWh (Monthly) ENTRY NLI '!Z32*0.5)+'KWh (Cumulative) NLI'!Y32-'Rebasing adj NLI'!Z22)*Z104)*Z$19*Z$124)</f>
        <v>0</v>
      </c>
      <c r="AA32" s="11">
        <f>IF('KWh (Cumulative) NLI'!AA32=0,0,((('KWh (Monthly) ENTRY NLI '!AA32*0.5)+'KWh (Cumulative) NLI'!Z32-'Rebasing adj NLI'!AA22)*AA104)*AA$19*AA$124)</f>
        <v>0</v>
      </c>
      <c r="AB32" s="11">
        <f>IF('KWh (Cumulative) NLI'!AB32=0,0,((('KWh (Monthly) ENTRY NLI '!AB32*0.5)+'KWh (Cumulative) NLI'!AA32-'Rebasing adj NLI'!AB22)*AB104)*AB$19*AB$124)</f>
        <v>0</v>
      </c>
      <c r="AC32" s="11">
        <f>IF('KWh (Cumulative) NLI'!AC32=0,0,((('KWh (Monthly) ENTRY NLI '!AC32*0.5)+'KWh (Cumulative) NLI'!AB32-'Rebasing adj NLI'!AC22)*AC104)*AC$19*AC$124)</f>
        <v>0</v>
      </c>
      <c r="AD32" s="11">
        <f>IF('KWh (Cumulative) NLI'!AD32=0,0,((('KWh (Monthly) ENTRY NLI '!AD32*0.5)+'KWh (Cumulative) NLI'!AC32-'Rebasing adj NLI'!AD22)*AD104)*AD$19*AD$124)</f>
        <v>0</v>
      </c>
      <c r="AE32" s="11">
        <f>IF('KWh (Cumulative) NLI'!AE32=0,0,((('KWh (Monthly) ENTRY NLI '!AE32*0.5)+'KWh (Cumulative) NLI'!AD32-'Rebasing adj NLI'!AE22)*AE104)*AE$19*AE$124)</f>
        <v>0</v>
      </c>
      <c r="AF32" s="11">
        <f>IF('KWh (Cumulative) NLI'!AF32=0,0,((('KWh (Monthly) ENTRY NLI '!AF32*0.5)+'KWh (Cumulative) NLI'!AE32-'Rebasing adj NLI'!AF22)*AF104)*AF$19*AF$124)</f>
        <v>0</v>
      </c>
      <c r="AG32" s="11">
        <f>IF('KWh (Cumulative) NLI'!AG32=0,0,((('KWh (Monthly) ENTRY NLI '!AG32*0.5)+'KWh (Cumulative) NLI'!AF32-'Rebasing adj NLI'!AG22)*AG104)*AG$19*AG$124)</f>
        <v>0</v>
      </c>
      <c r="AH32" s="11">
        <f>IF('KWh (Cumulative) NLI'!AH32=0,0,((('KWh (Monthly) ENTRY NLI '!AH32*0.5)+'KWh (Cumulative) NLI'!AG32-'Rebasing adj NLI'!AH22)*AH104)*AH$19*AH$124)</f>
        <v>0</v>
      </c>
      <c r="AI32" s="11">
        <f>IF('KWh (Cumulative) NLI'!AI32=0,0,((('KWh (Monthly) ENTRY NLI '!AI32*0.5)+'KWh (Cumulative) NLI'!AH32-'Rebasing adj NLI'!AI22)*AI104)*AI$19*AI$124)</f>
        <v>0</v>
      </c>
      <c r="AJ32" s="11">
        <f>IF('KWh (Cumulative) NLI'!AJ32=0,0,((('KWh (Monthly) ENTRY NLI '!AJ32*0.5)+'KWh (Cumulative) NLI'!AI32-'Rebasing adj NLI'!AJ22)*AJ104)*AJ$19*AJ$124)</f>
        <v>0</v>
      </c>
      <c r="AK32" s="11">
        <f>IF('KWh (Cumulative) NLI'!AK32=0,0,((('KWh (Monthly) ENTRY NLI '!AK32*0.5)+'KWh (Cumulative) NLI'!AJ32-'Rebasing adj NLI'!AK22)*AK104)*AK$19*AK$124)</f>
        <v>0</v>
      </c>
      <c r="AL32" s="11">
        <f>IF('KWh (Cumulative) NLI'!AL32=0,0,((('KWh (Monthly) ENTRY NLI '!AL32*0.5)+'KWh (Cumulative) NLI'!AK32-'Rebasing adj NLI'!AL22)*AL104)*AL$19*AL$124)</f>
        <v>0</v>
      </c>
      <c r="AM32" s="11">
        <f>IF('KWh (Cumulative) NLI'!AM32=0,0,((('KWh (Monthly) ENTRY NLI '!AM32*0.5)+'KWh (Cumulative) NLI'!AL32-'Rebasing adj NLI'!AM22)*AM104)*AM$19*AM$124)</f>
        <v>0</v>
      </c>
      <c r="AN32" s="11">
        <f>IF('KWh (Cumulative) NLI'!AN32=0,0,((('KWh (Monthly) ENTRY NLI '!AN32*0.5)+'KWh (Cumulative) NLI'!AM32-'Rebasing adj NLI'!AN22)*AN104)*AN$19*AN$124)</f>
        <v>0</v>
      </c>
      <c r="AO32" s="11">
        <f>IF('KWh (Cumulative) NLI'!AO32=0,0,((('KWh (Monthly) ENTRY NLI '!AO32*0.5)+'KWh (Cumulative) NLI'!AN32-'Rebasing adj NLI'!AO22)*AO104)*AO$19*AO$124)</f>
        <v>0</v>
      </c>
      <c r="AP32" s="11">
        <f>IF('KWh (Cumulative) NLI'!AP32=0,0,((('KWh (Monthly) ENTRY NLI '!AP32*0.5)+'KWh (Cumulative) NLI'!AO32-'Rebasing adj NLI'!AP22)*AP104)*AP$19*AP$124)</f>
        <v>0</v>
      </c>
      <c r="AQ32" s="11">
        <f>IF('KWh (Cumulative) NLI'!AQ32=0,0,((('KWh (Monthly) ENTRY NLI '!AQ32*0.5)+'KWh (Cumulative) NLI'!AP32-'Rebasing adj NLI'!AQ22)*AQ104)*AQ$19*AQ$124)</f>
        <v>0</v>
      </c>
      <c r="AR32" s="11">
        <f>IF('KWh (Cumulative) NLI'!AR32=0,0,((('KWh (Monthly) ENTRY NLI '!AR32*0.5)+'KWh (Cumulative) NLI'!AQ32-'Rebasing adj NLI'!AR22)*AR104)*AR$19*AR$124)</f>
        <v>0</v>
      </c>
      <c r="AS32" s="11">
        <f>IF('KWh (Cumulative) NLI'!AS32=0,0,((('KWh (Monthly) ENTRY NLI '!AS32*0.5)+'KWh (Cumulative) NLI'!AR32-'Rebasing adj NLI'!AS22)*AS104)*AS$19*AS$124)</f>
        <v>0</v>
      </c>
      <c r="AT32" s="11">
        <f>IF('KWh (Cumulative) NLI'!AT32=0,0,((('KWh (Monthly) ENTRY NLI '!AT32*0.5)+'KWh (Cumulative) NLI'!AS32-'Rebasing adj NLI'!AT22)*AT104)*AT$19*AT$124)</f>
        <v>0</v>
      </c>
      <c r="AU32" s="11">
        <f>IF('KWh (Cumulative) NLI'!AU32=0,0,((('KWh (Monthly) ENTRY NLI '!AU32*0.5)+'KWh (Cumulative) NLI'!AT32-'Rebasing adj NLI'!AU22)*AU104)*AU$19*AU$124)</f>
        <v>0</v>
      </c>
      <c r="AV32" s="11">
        <f>IF('KWh (Cumulative) NLI'!AV32=0,0,((('KWh (Monthly) ENTRY NLI '!AV32*0.5)+'KWh (Cumulative) NLI'!AU32-'Rebasing adj NLI'!AV22)*AV104)*AV$19*AV$124)</f>
        <v>0</v>
      </c>
      <c r="AW32" s="11">
        <f>IF('KWh (Cumulative) NLI'!AW32=0,0,((('KWh (Monthly) ENTRY NLI '!AW32*0.5)+'KWh (Cumulative) NLI'!AV32-'Rebasing adj NLI'!AW22)*AW104)*AW$19*AW$124)</f>
        <v>0</v>
      </c>
      <c r="AX32" s="11">
        <f>IF('KWh (Cumulative) NLI'!AX32=0,0,((('KWh (Monthly) ENTRY NLI '!AX32*0.5)+'KWh (Cumulative) NLI'!AW32-'Rebasing adj NLI'!AX22)*AX104)*AX$19*AX$124)</f>
        <v>0</v>
      </c>
      <c r="AY32" s="11">
        <f>IF('KWh (Cumulative) NLI'!AY32=0,0,((('KWh (Monthly) ENTRY NLI '!AY32*0.5)+'KWh (Cumulative) NLI'!AX32-'Rebasing adj NLI'!AY22)*AY104)*AY$19*AY$124)</f>
        <v>0</v>
      </c>
      <c r="AZ32" s="11">
        <f>IF('KWh (Cumulative) NLI'!AZ32=0,0,((('KWh (Monthly) ENTRY NLI '!AZ32*0.5)+'KWh (Cumulative) NLI'!AY32-'Rebasing adj NLI'!AZ22)*AZ104)*AZ$19*AZ$124)</f>
        <v>0</v>
      </c>
      <c r="BA32" s="11">
        <f>IF('KWh (Cumulative) NLI'!BA32=0,0,((('KWh (Monthly) ENTRY NLI '!BA32*0.5)+'KWh (Cumulative) NLI'!AZ32-'Rebasing adj NLI'!BA22)*BA104)*BA$19*BA$124)</f>
        <v>0</v>
      </c>
      <c r="BB32" s="11">
        <f>IF('KWh (Cumulative) NLI'!BB32=0,0,((('KWh (Monthly) ENTRY NLI '!BB32*0.5)+'KWh (Cumulative) NLI'!BA32-'Rebasing adj NLI'!BB22)*BB104)*BB$19*BB$124)</f>
        <v>0</v>
      </c>
      <c r="BC32" s="11">
        <f>IF('KWh (Cumulative) NLI'!BC32=0,0,((('KWh (Monthly) ENTRY NLI '!BC32*0.5)+'KWh (Cumulative) NLI'!BB32-'Rebasing adj NLI'!BC22)*BC104)*BC$19*BC$124)</f>
        <v>0</v>
      </c>
      <c r="BD32" s="11">
        <f>IF('KWh (Cumulative) NLI'!BD32=0,0,((('KWh (Monthly) ENTRY NLI '!BD32*0.5)+'KWh (Cumulative) NLI'!BC32-'Rebasing adj NLI'!BD22)*BD104)*BD$19*BD$124)</f>
        <v>0</v>
      </c>
      <c r="BE32" s="11">
        <f>IF('KWh (Cumulative) NLI'!BE32=0,0,((('KWh (Monthly) ENTRY NLI '!BE32*0.5)+'KWh (Cumulative) NLI'!BD32-'Rebasing adj NLI'!BE22)*BE104)*BE$19*BE$124)</f>
        <v>0</v>
      </c>
      <c r="BF32" s="11">
        <f>IF('KWh (Cumulative) NLI'!BF32=0,0,((('KWh (Monthly) ENTRY NLI '!BF32*0.5)+'KWh (Cumulative) NLI'!BE32-'Rebasing adj NLI'!BF22)*BF104)*BF$19*BF$124)</f>
        <v>0</v>
      </c>
      <c r="BG32" s="11">
        <f>IF('KWh (Cumulative) NLI'!BG32=0,0,((('KWh (Monthly) ENTRY NLI '!BG32*0.5)+'KWh (Cumulative) NLI'!BF32-'Rebasing adj NLI'!BG22)*BG104)*BG$19*BG$124)</f>
        <v>0</v>
      </c>
      <c r="BH32" s="11">
        <f>IF('KWh (Cumulative) NLI'!BH32=0,0,((('KWh (Monthly) ENTRY NLI '!BH32*0.5)+'KWh (Cumulative) NLI'!BG32-'Rebasing adj NLI'!BH22)*BH104)*BH$19*BH$124)</f>
        <v>0</v>
      </c>
      <c r="BI32" s="11">
        <f>IF('KWh (Cumulative) NLI'!BI32=0,0,((('KWh (Monthly) ENTRY NLI '!BI32*0.5)+'KWh (Cumulative) NLI'!BH32-'Rebasing adj NLI'!BI22)*BI104)*BI$19*BI$124)</f>
        <v>0</v>
      </c>
      <c r="BJ32" s="11">
        <f>IF('KWh (Cumulative) NLI'!BJ32=0,0,((('KWh (Monthly) ENTRY NLI '!BJ32*0.5)+'KWh (Cumulative) NLI'!BI32-'Rebasing adj NLI'!BJ22)*BJ104)*BJ$19*BJ$124)</f>
        <v>0</v>
      </c>
      <c r="BK32" s="11">
        <f>IF('KWh (Cumulative) NLI'!BK32=0,0,((('KWh (Monthly) ENTRY NLI '!BK32*0.5)+'KWh (Cumulative) NLI'!BJ32-'Rebasing adj NLI'!BK22)*BK104)*BK$19*BK$124)</f>
        <v>0</v>
      </c>
      <c r="BL32" s="11">
        <f>IF('KWh (Cumulative) NLI'!BL32=0,0,((('KWh (Monthly) ENTRY NLI '!BL32*0.5)+'KWh (Cumulative) NLI'!BK32-'Rebasing adj NLI'!BL22)*BL104)*BL$19*BL$124)</f>
        <v>0</v>
      </c>
      <c r="BM32" s="11">
        <f>IF('KWh (Cumulative) NLI'!BM32=0,0,((('KWh (Monthly) ENTRY NLI '!BM32*0.5)+'KWh (Cumulative) NLI'!BL32-'Rebasing adj NLI'!BM22)*BM104)*BM$19*BM$124)</f>
        <v>0</v>
      </c>
      <c r="BN32" s="11">
        <f>IF('KWh (Cumulative) NLI'!BN32=0,0,((('KWh (Monthly) ENTRY NLI '!BN32*0.5)+'KWh (Cumulative) NLI'!BM32-'Rebasing adj NLI'!BN22)*BN104)*BN$19*BN$124)</f>
        <v>0</v>
      </c>
      <c r="BO32" s="11">
        <f>IF('KWh (Cumulative) NLI'!BO32=0,0,((('KWh (Monthly) ENTRY NLI '!BO32*0.5)+'KWh (Cumulative) NLI'!BN32-'Rebasing adj NLI'!BO22)*BO104)*BO$19*BO$124)</f>
        <v>0</v>
      </c>
      <c r="BP32" s="11">
        <f>IF('KWh (Cumulative) NLI'!BP32=0,0,((('KWh (Monthly) ENTRY NLI '!BP32*0.5)+'KWh (Cumulative) NLI'!BO32-'Rebasing adj NLI'!BP22)*BP104)*BP$19*BP$124)</f>
        <v>0</v>
      </c>
      <c r="BQ32" s="11">
        <f>IF('KWh (Cumulative) NLI'!BQ32=0,0,((('KWh (Monthly) ENTRY NLI '!BQ32*0.5)+'KWh (Cumulative) NLI'!BP32-'Rebasing adj NLI'!BQ22)*BQ104)*BQ$19*BQ$124)</f>
        <v>0</v>
      </c>
      <c r="BR32" s="11">
        <f>IF('KWh (Cumulative) NLI'!BR32=0,0,((('KWh (Monthly) ENTRY NLI '!BR32*0.5)+'KWh (Cumulative) NLI'!BQ32-'Rebasing adj NLI'!BR22)*BR104)*BR$19*BR$124)</f>
        <v>0</v>
      </c>
      <c r="BS32" s="11">
        <f>IF('KWh (Cumulative) NLI'!BS32=0,0,((('KWh (Monthly) ENTRY NLI '!BS32*0.5)+'KWh (Cumulative) NLI'!BR32-'Rebasing adj NLI'!BS22)*BS104)*BS$19*BS$124)</f>
        <v>0</v>
      </c>
      <c r="BT32" s="11">
        <f>IF('KWh (Cumulative) NLI'!BT32=0,0,((('KWh (Monthly) ENTRY NLI '!BT32*0.5)+'KWh (Cumulative) NLI'!BS32-'Rebasing adj NLI'!BT22)*BT104)*BT$19*BT$124)</f>
        <v>0</v>
      </c>
      <c r="BU32" s="11">
        <f>IF('KWh (Cumulative) NLI'!BU32=0,0,((('KWh (Monthly) ENTRY NLI '!BU32*0.5)+'KWh (Cumulative) NLI'!BT32-'Rebasing adj NLI'!BU22)*BU104)*BU$19*BU$124)</f>
        <v>0</v>
      </c>
      <c r="BV32" s="11">
        <f>IF('KWh (Cumulative) NLI'!BV32=0,0,((('KWh (Monthly) ENTRY NLI '!BV32*0.5)+'KWh (Cumulative) NLI'!BU32-'Rebasing adj NLI'!BV22)*BV104)*BV$19*BV$124)</f>
        <v>0</v>
      </c>
      <c r="BW32" s="11">
        <f>IF('KWh (Cumulative) NLI'!BW32=0,0,((('KWh (Monthly) ENTRY NLI '!BW32*0.5)+'KWh (Cumulative) NLI'!BV32-'Rebasing adj NLI'!BW22)*BW104)*BW$19*BW$124)</f>
        <v>0</v>
      </c>
      <c r="BX32" s="11">
        <f>IF('KWh (Cumulative) NLI'!BX32=0,0,((('KWh (Monthly) ENTRY NLI '!BX32*0.5)+'KWh (Cumulative) NLI'!BW32-'Rebasing adj NLI'!BX22)*BX104)*BX$19*BX$124)</f>
        <v>0</v>
      </c>
      <c r="BY32" s="11">
        <f>IF('KWh (Cumulative) NLI'!BY32=0,0,((('KWh (Monthly) ENTRY NLI '!BY32*0.5)+'KWh (Cumulative) NLI'!BX32-'Rebasing adj NLI'!BY22)*BY104)*BY$19*BY$124)</f>
        <v>0</v>
      </c>
      <c r="BZ32" s="11">
        <f>IF('KWh (Cumulative) NLI'!BZ32=0,0,((('KWh (Monthly) ENTRY NLI '!BZ32*0.5)+'KWh (Cumulative) NLI'!BY32-'Rebasing adj NLI'!BZ22)*BZ104)*BZ$19*BZ$124)</f>
        <v>0</v>
      </c>
      <c r="CA32" s="11">
        <f>IF('KWh (Cumulative) NLI'!CA32=0,0,((('KWh (Monthly) ENTRY NLI '!CA32*0.5)+'KWh (Cumulative) NLI'!BZ32-'Rebasing adj NLI'!CA22)*CA104)*CA$19*CA$124)</f>
        <v>0</v>
      </c>
      <c r="CB32" s="11">
        <f>IF('KWh (Cumulative) NLI'!CB32=0,0,((('KWh (Monthly) ENTRY NLI '!CB32*0.5)+'KWh (Cumulative) NLI'!CA32-'Rebasing adj NLI'!CB22)*CB104)*CB$19*CB$124)</f>
        <v>0</v>
      </c>
      <c r="CC32" s="11">
        <f>IF('KWh (Cumulative) NLI'!CC32=0,0,((('KWh (Monthly) ENTRY NLI '!CC32*0.5)+'KWh (Cumulative) NLI'!CB32-'Rebasing adj NLI'!CC22)*CC104)*CC$19*CC$124)</f>
        <v>0</v>
      </c>
      <c r="CD32" s="11">
        <f>IF('KWh (Cumulative) NLI'!CD32=0,0,((('KWh (Monthly) ENTRY NLI '!CD32*0.5)+'KWh (Cumulative) NLI'!CC32-'Rebasing adj NLI'!CD22)*CD104)*CD$19*CD$124)</f>
        <v>0</v>
      </c>
      <c r="CE32" s="11">
        <f>IF('KWh (Cumulative) NLI'!CE32=0,0,((('KWh (Monthly) ENTRY NLI '!CE32*0.5)+'KWh (Cumulative) NLI'!CD32-'Rebasing adj NLI'!CE22)*CE104)*CE$19*CE$124)</f>
        <v>0</v>
      </c>
      <c r="CF32" s="11">
        <f>IF('KWh (Cumulative) NLI'!CF32=0,0,((('KWh (Monthly) ENTRY NLI '!CF32*0.5)+'KWh (Cumulative) NLI'!CE32-'Rebasing adj NLI'!CF22)*CF104)*CF$19*CF$124)</f>
        <v>0</v>
      </c>
      <c r="CG32" s="11">
        <f>IF('KWh (Cumulative) NLI'!CG32=0,0,((('KWh (Monthly) ENTRY NLI '!CG32*0.5)+'KWh (Cumulative) NLI'!CF32-'Rebasing adj NLI'!CG22)*CG104)*CG$19*CG$124)</f>
        <v>0</v>
      </c>
      <c r="CH32" s="11">
        <f>IF('KWh (Cumulative) NLI'!CH32=0,0,((('KWh (Monthly) ENTRY NLI '!CH32*0.5)+'KWh (Cumulative) NLI'!CG32-'Rebasing adj NLI'!CH22)*CH104)*CH$19*CH$124)</f>
        <v>0</v>
      </c>
      <c r="CI32" s="11">
        <f>IF('KWh (Cumulative) NLI'!CI32=0,0,((('KWh (Monthly) ENTRY NLI '!CI32*0.5)+'KWh (Cumulative) NLI'!CH32-'Rebasing adj NLI'!CI22)*CI104)*CI$19*CI$124)</f>
        <v>0</v>
      </c>
      <c r="CJ32" s="11">
        <f>IF('KWh (Cumulative) NLI'!CJ32=0,0,((('KWh (Monthly) ENTRY NLI '!CJ32*0.5)+'KWh (Cumulative) NLI'!CI32-'Rebasing adj NLI'!CJ22)*CJ104)*CJ$19*CJ$124)</f>
        <v>0</v>
      </c>
      <c r="CK32" s="11">
        <f>IF('KWh (Cumulative) NLI'!CK32=0,0,((('KWh (Monthly) ENTRY NLI '!CK32*0.5)+'KWh (Cumulative) NLI'!CJ32-'Rebasing adj NLI'!CK22)*CK104)*CK$19*CK$124)</f>
        <v>0</v>
      </c>
      <c r="CL32" s="11">
        <f>IF('KWh (Cumulative) NLI'!CL32=0,0,((('KWh (Monthly) ENTRY NLI '!CL32*0.5)+'KWh (Cumulative) NLI'!CK32-'Rebasing adj NLI'!CL22)*CL104)*CL$19*CL$124)</f>
        <v>0</v>
      </c>
      <c r="CM32" s="11">
        <f>IF('KWh (Cumulative) NLI'!CM32=0,0,((('KWh (Monthly) ENTRY NLI '!CM32*0.5)+'KWh (Cumulative) NLI'!CL32-'Rebasing adj NLI'!CM22)*CM104)*CM$19*CM$124)</f>
        <v>0</v>
      </c>
      <c r="CN32" s="11">
        <f>IF('KWh (Cumulative) NLI'!CN32=0,0,((('KWh (Monthly) ENTRY NLI '!CN32*0.5)+'KWh (Cumulative) NLI'!CM32-'Rebasing adj NLI'!CN22)*CN104)*CN$19*CN$124)</f>
        <v>0</v>
      </c>
      <c r="CO32" s="11">
        <f>IF('KWh (Cumulative) NLI'!CO32=0,0,((('KWh (Monthly) ENTRY NLI '!CO32*0.5)+'KWh (Cumulative) NLI'!CN32-'Rebasing adj NLI'!CO22)*CO104)*CO$19*CO$124)</f>
        <v>0</v>
      </c>
      <c r="CP32" s="11">
        <f>IF('KWh (Cumulative) NLI'!CP32=0,0,((('KWh (Monthly) ENTRY NLI '!CP32*0.5)+'KWh (Cumulative) NLI'!CO32-'Rebasing adj NLI'!CP22)*CP104)*CP$19*CP$124)</f>
        <v>0</v>
      </c>
      <c r="CQ32" s="11">
        <f>IF('KWh (Cumulative) NLI'!CQ32=0,0,((('KWh (Monthly) ENTRY NLI '!CQ32*0.5)+'KWh (Cumulative) NLI'!CP32-'Rebasing adj NLI'!CQ22)*CQ104)*CQ$19*CQ$124)</f>
        <v>0</v>
      </c>
      <c r="CR32" s="11">
        <f>IF('KWh (Cumulative) NLI'!CR32=0,0,((('KWh (Monthly) ENTRY NLI '!CR32*0.5)+'KWh (Cumulative) NLI'!CQ32-'Rebasing adj NLI'!CR22)*CR104)*CR$19*CR$124)</f>
        <v>0</v>
      </c>
      <c r="CS32" s="11">
        <f>IF('KWh (Cumulative) NLI'!CS32=0,0,((('KWh (Monthly) ENTRY NLI '!CS32*0.5)+'KWh (Cumulative) NLI'!CR32-'Rebasing adj NLI'!CS22)*CS104)*CS$19*CS$124)</f>
        <v>0</v>
      </c>
      <c r="CT32" s="11">
        <f>IF('KWh (Cumulative) NLI'!CT32=0,0,((('KWh (Monthly) ENTRY NLI '!CT32*0.5)+'KWh (Cumulative) NLI'!CS32-'Rebasing adj NLI'!CT22)*CT104)*CT$19*CT$124)</f>
        <v>0</v>
      </c>
      <c r="CU32" s="11">
        <f>IF('KWh (Cumulative) NLI'!CU32=0,0,((('KWh (Monthly) ENTRY NLI '!CU32*0.5)+'KWh (Cumulative) NLI'!CT32-'Rebasing adj NLI'!CU22)*CU104)*CU$19*CU$124)</f>
        <v>0</v>
      </c>
      <c r="CV32" s="11">
        <f>IF('KWh (Cumulative) NLI'!CV32=0,0,((('KWh (Monthly) ENTRY NLI '!CV32*0.5)+'KWh (Cumulative) NLI'!CU32-'Rebasing adj NLI'!CV22)*CV104)*CV$19*CV$124)</f>
        <v>0</v>
      </c>
      <c r="CW32" s="11">
        <f>IF('KWh (Cumulative) NLI'!CW32=0,0,((('KWh (Monthly) ENTRY NLI '!CW32*0.5)+'KWh (Cumulative) NLI'!CV32-'Rebasing adj NLI'!CW22)*CW104)*CW$19*CW$124)</f>
        <v>0</v>
      </c>
      <c r="CX32" s="11">
        <f>IF('KWh (Cumulative) NLI'!CX32=0,0,((('KWh (Monthly) ENTRY NLI '!CX32*0.5)+'KWh (Cumulative) NLI'!CW32-'Rebasing adj NLI'!CX22)*CX104)*CX$19*CX$124)</f>
        <v>0</v>
      </c>
      <c r="CY32" s="11">
        <f>IF('KWh (Cumulative) NLI'!CY32=0,0,((('KWh (Monthly) ENTRY NLI '!CY32*0.5)+'KWh (Cumulative) NLI'!CX32-'Rebasing adj NLI'!CY22)*CY104)*CY$19*CY$124)</f>
        <v>0</v>
      </c>
      <c r="CZ32" s="11">
        <f>IF('KWh (Cumulative) NLI'!CZ32=0,0,((('KWh (Monthly) ENTRY NLI '!CZ32*0.5)+'KWh (Cumulative) NLI'!CY32-'Rebasing adj NLI'!CZ22)*CZ104)*CZ$19*CZ$124)</f>
        <v>0</v>
      </c>
      <c r="DA32" s="11">
        <f>IF('KWh (Cumulative) NLI'!DA32=0,0,((('KWh (Monthly) ENTRY NLI '!DA32*0.5)+'KWh (Cumulative) NLI'!CZ32-'Rebasing adj NLI'!DA22)*DA104)*DA$19*DA$124)</f>
        <v>0</v>
      </c>
      <c r="DB32" s="11">
        <f>IF('KWh (Cumulative) NLI'!DB32=0,0,((('KWh (Monthly) ENTRY NLI '!DB32*0.5)+'KWh (Cumulative) NLI'!DA32-'Rebasing adj NLI'!DB22)*DB104)*DB$19*DB$124)</f>
        <v>0</v>
      </c>
      <c r="DC32" s="11">
        <f>IF('KWh (Cumulative) NLI'!DC32=0,0,((('KWh (Monthly) ENTRY NLI '!DC32*0.5)+'KWh (Cumulative) NLI'!DB32-'Rebasing adj NLI'!DC22)*DC104)*DC$19*DC$124)</f>
        <v>0</v>
      </c>
      <c r="DD32" s="11">
        <f>IF('KWh (Cumulative) NLI'!DD32=0,0,((('KWh (Monthly) ENTRY NLI '!DD32*0.5)+'KWh (Cumulative) NLI'!DC32-'Rebasing adj NLI'!DD22)*DD104)*DD$19*DD$124)</f>
        <v>0</v>
      </c>
      <c r="DE32" s="11">
        <f>IF('KWh (Cumulative) NLI'!DE32=0,0,((('KWh (Monthly) ENTRY NLI '!DE32*0.5)+'KWh (Cumulative) NLI'!DD32-'Rebasing adj NLI'!DE22)*DE104)*DE$19*DE$124)</f>
        <v>0</v>
      </c>
      <c r="DF32" s="11">
        <f>IF('KWh (Cumulative) NLI'!DF32=0,0,((('KWh (Monthly) ENTRY NLI '!DF32*0.5)+'KWh (Cumulative) NLI'!DE32-'Rebasing adj NLI'!DF22)*DF104)*DF$19*DF$124)</f>
        <v>0</v>
      </c>
      <c r="DG32" s="11">
        <f>IF('KWh (Cumulative) NLI'!DG32=0,0,((('KWh (Monthly) ENTRY NLI '!DG32*0.5)+'KWh (Cumulative) NLI'!DF32-'Rebasing adj NLI'!DG22)*DG104)*DG$19*DG$124)</f>
        <v>0</v>
      </c>
      <c r="DH32" s="11">
        <f>IF('KWh (Cumulative) NLI'!DH32=0,0,((('KWh (Monthly) ENTRY NLI '!DH32*0.5)+'KWh (Cumulative) NLI'!DG32-'Rebasing adj NLI'!DH22)*DH104)*DH$19*DH$124)</f>
        <v>0</v>
      </c>
      <c r="DI32" s="11">
        <f>IF('KWh (Cumulative) NLI'!DI32=0,0,((('KWh (Monthly) ENTRY NLI '!DI32*0.5)+'KWh (Cumulative) NLI'!DH32-'Rebasing adj NLI'!DI22)*DI104)*DI$19*DI$124)</f>
        <v>0</v>
      </c>
      <c r="DJ32" s="11">
        <f>IF('KWh (Cumulative) NLI'!DJ32=0,0,((('KWh (Monthly) ENTRY NLI '!DJ32*0.5)+'KWh (Cumulative) NLI'!DI32-'Rebasing adj NLI'!DJ22)*DJ104)*DJ$19*DJ$124)</f>
        <v>0</v>
      </c>
      <c r="DK32" s="11">
        <f>IF('KWh (Cumulative) NLI'!DK32=0,0,((('KWh (Monthly) ENTRY NLI '!DK32*0.5)+'KWh (Cumulative) NLI'!DJ32-'Rebasing adj NLI'!DK22)*DK104)*DK$19*DK$124)</f>
        <v>0</v>
      </c>
      <c r="DL32" s="11">
        <f>IF('KWh (Cumulative) NLI'!DL32=0,0,((('KWh (Monthly) ENTRY NLI '!DL32*0.5)+'KWh (Cumulative) NLI'!DK32-'Rebasing adj NLI'!DL22)*DL104)*DL$19*DL$124)</f>
        <v>0</v>
      </c>
      <c r="DM32" s="11">
        <f>IF('KWh (Cumulative) NLI'!DM32=0,0,((('KWh (Monthly) ENTRY NLI '!DM32*0.5)+'KWh (Cumulative) NLI'!DL32-'Rebasing adj NLI'!DM22)*DM104)*DM$19*DM$124)</f>
        <v>0</v>
      </c>
      <c r="DN32" s="11">
        <f>IF('KWh (Cumulative) NLI'!DN32=0,0,((('KWh (Monthly) ENTRY NLI '!DN32*0.5)+'KWh (Cumulative) NLI'!DM32-'Rebasing adj NLI'!DN22)*DN104)*DN$19*DN$124)</f>
        <v>0</v>
      </c>
      <c r="DO32" s="11">
        <f>IF('KWh (Cumulative) NLI'!DO32=0,0,((('KWh (Monthly) ENTRY NLI '!DO32*0.5)+'KWh (Cumulative) NLI'!DN32-'Rebasing adj NLI'!DO22)*DO104)*DO$19*DO$124)</f>
        <v>0</v>
      </c>
      <c r="DP32" s="11">
        <f>IF('KWh (Cumulative) NLI'!DP32=0,0,((('KWh (Monthly) ENTRY NLI '!DP32*0.5)+'KWh (Cumulative) NLI'!DO32-'Rebasing adj NLI'!DP22)*DP104)*DP$19*DP$124)</f>
        <v>0</v>
      </c>
      <c r="DQ32" s="11">
        <f>IF('KWh (Cumulative) NLI'!DQ32=0,0,((('KWh (Monthly) ENTRY NLI '!DQ32*0.5)+'KWh (Cumulative) NLI'!DP32-'Rebasing adj NLI'!DQ22)*DQ104)*DQ$19*DQ$124)</f>
        <v>0</v>
      </c>
      <c r="DR32" s="11">
        <f>IF('KWh (Cumulative) NLI'!DR32=0,0,((('KWh (Monthly) ENTRY NLI '!DR32*0.5)+'KWh (Cumulative) NLI'!DQ32-'Rebasing adj NLI'!DR22)*DR104)*DR$19*DR$124)</f>
        <v>0</v>
      </c>
    </row>
    <row r="33" spans="1:122" ht="15.75" thickBot="1" x14ac:dyDescent="0.3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  <c r="CK33" s="3"/>
      <c r="CL33" s="5"/>
      <c r="CM33" s="3"/>
      <c r="CN33" s="5"/>
      <c r="CO33" s="3"/>
      <c r="CP33" s="5"/>
      <c r="CQ33" s="3"/>
      <c r="CR33" s="5"/>
      <c r="CS33" s="3"/>
      <c r="CT33" s="5"/>
      <c r="CU33" s="3"/>
      <c r="CV33" s="5"/>
      <c r="CW33" s="3"/>
      <c r="CX33" s="5"/>
      <c r="CY33" s="3"/>
      <c r="CZ33" s="5"/>
      <c r="DA33" s="3"/>
      <c r="DB33" s="5"/>
      <c r="DC33" s="3"/>
      <c r="DD33" s="5"/>
      <c r="DE33" s="3"/>
      <c r="DF33" s="5"/>
      <c r="DG33" s="3"/>
      <c r="DH33" s="5"/>
      <c r="DI33" s="3"/>
      <c r="DJ33" s="5"/>
      <c r="DK33" s="3"/>
      <c r="DL33" s="5"/>
      <c r="DM33" s="3"/>
      <c r="DN33" s="5"/>
      <c r="DO33" s="3"/>
      <c r="DP33" s="5"/>
      <c r="DQ33" s="3"/>
      <c r="DR33" s="5"/>
    </row>
    <row r="34" spans="1:122" ht="15.75" x14ac:dyDescent="0.25">
      <c r="A34" s="19"/>
      <c r="B34" s="76" t="s">
        <v>30</v>
      </c>
      <c r="C34" s="51">
        <v>43466</v>
      </c>
      <c r="D34" s="51">
        <v>43497</v>
      </c>
      <c r="E34" s="49">
        <v>43525</v>
      </c>
      <c r="F34" s="49">
        <v>43556</v>
      </c>
      <c r="G34" s="55">
        <v>43586</v>
      </c>
      <c r="H34" s="49">
        <v>43617</v>
      </c>
      <c r="I34" s="49">
        <v>43647</v>
      </c>
      <c r="J34" s="49">
        <v>43678</v>
      </c>
      <c r="K34" s="49">
        <v>43709</v>
      </c>
      <c r="L34" s="49">
        <v>43739</v>
      </c>
      <c r="M34" s="49">
        <v>43770</v>
      </c>
      <c r="N34" s="49">
        <v>43800</v>
      </c>
      <c r="O34" s="49">
        <v>43831</v>
      </c>
      <c r="P34" s="49">
        <v>43862</v>
      </c>
      <c r="Q34" s="50">
        <v>43891</v>
      </c>
      <c r="R34" s="50">
        <v>43922</v>
      </c>
      <c r="S34" s="50">
        <v>43952</v>
      </c>
      <c r="T34" s="50">
        <v>43983</v>
      </c>
      <c r="U34" s="50">
        <v>44013</v>
      </c>
      <c r="V34" s="50">
        <v>44044</v>
      </c>
      <c r="W34" s="50">
        <v>44075</v>
      </c>
      <c r="X34" s="50">
        <v>44105</v>
      </c>
      <c r="Y34" s="50">
        <v>44136</v>
      </c>
      <c r="Z34" s="50">
        <v>44166</v>
      </c>
      <c r="AA34" s="50">
        <v>44197</v>
      </c>
      <c r="AB34" s="50">
        <v>44228</v>
      </c>
      <c r="AC34" s="51">
        <v>44256</v>
      </c>
      <c r="AD34" s="51">
        <v>44287</v>
      </c>
      <c r="AE34" s="51">
        <v>44317</v>
      </c>
      <c r="AF34" s="51">
        <v>44348</v>
      </c>
      <c r="AG34" s="51">
        <v>44378</v>
      </c>
      <c r="AH34" s="51">
        <v>44409</v>
      </c>
      <c r="AI34" s="51">
        <v>44440</v>
      </c>
      <c r="AJ34" s="51">
        <v>44470</v>
      </c>
      <c r="AK34" s="51">
        <v>44501</v>
      </c>
      <c r="AL34" s="51">
        <v>44531</v>
      </c>
      <c r="AM34" s="51">
        <v>44562</v>
      </c>
      <c r="AN34" s="51">
        <v>44593</v>
      </c>
      <c r="AO34" s="49">
        <v>44621</v>
      </c>
      <c r="AP34" s="49">
        <v>44652</v>
      </c>
      <c r="AQ34" s="49">
        <v>44682</v>
      </c>
      <c r="AR34" s="49">
        <v>44713</v>
      </c>
      <c r="AS34" s="49">
        <v>44743</v>
      </c>
      <c r="AT34" s="49">
        <v>44774</v>
      </c>
      <c r="AU34" s="49">
        <v>44805</v>
      </c>
      <c r="AV34" s="49">
        <v>44835</v>
      </c>
      <c r="AW34" s="49">
        <v>44866</v>
      </c>
      <c r="AX34" s="49">
        <v>44896</v>
      </c>
      <c r="AY34" s="49">
        <v>44927</v>
      </c>
      <c r="AZ34" s="49">
        <v>44958</v>
      </c>
      <c r="BA34" s="50">
        <v>44986</v>
      </c>
      <c r="BB34" s="50">
        <v>45017</v>
      </c>
      <c r="BC34" s="50">
        <v>45047</v>
      </c>
      <c r="BD34" s="50">
        <v>45078</v>
      </c>
      <c r="BE34" s="50">
        <v>45108</v>
      </c>
      <c r="BF34" s="50">
        <v>45139</v>
      </c>
      <c r="BG34" s="50">
        <v>45170</v>
      </c>
      <c r="BH34" s="50">
        <v>45200</v>
      </c>
      <c r="BI34" s="50">
        <v>45231</v>
      </c>
      <c r="BJ34" s="50">
        <v>45261</v>
      </c>
      <c r="BK34" s="50">
        <v>45292</v>
      </c>
      <c r="BL34" s="50">
        <v>45323</v>
      </c>
      <c r="BM34" s="51">
        <v>45352</v>
      </c>
      <c r="BN34" s="51">
        <v>45383</v>
      </c>
      <c r="BO34" s="51">
        <v>45413</v>
      </c>
      <c r="BP34" s="51">
        <v>45444</v>
      </c>
      <c r="BQ34" s="51">
        <v>45474</v>
      </c>
      <c r="BR34" s="51">
        <v>45505</v>
      </c>
      <c r="BS34" s="51">
        <v>45536</v>
      </c>
      <c r="BT34" s="51">
        <v>45566</v>
      </c>
      <c r="BU34" s="51">
        <v>45597</v>
      </c>
      <c r="BV34" s="51">
        <v>45627</v>
      </c>
      <c r="BW34" s="51">
        <v>45658</v>
      </c>
      <c r="BX34" s="51">
        <v>45689</v>
      </c>
      <c r="BY34" s="49">
        <v>45717</v>
      </c>
      <c r="BZ34" s="49">
        <v>45748</v>
      </c>
      <c r="CA34" s="49">
        <v>45778</v>
      </c>
      <c r="CB34" s="49">
        <v>45809</v>
      </c>
      <c r="CC34" s="49">
        <v>45839</v>
      </c>
      <c r="CD34" s="49">
        <v>45870</v>
      </c>
      <c r="CE34" s="49">
        <v>45901</v>
      </c>
      <c r="CF34" s="49">
        <v>45931</v>
      </c>
      <c r="CG34" s="49">
        <v>45962</v>
      </c>
      <c r="CH34" s="49">
        <v>45992</v>
      </c>
      <c r="CI34" s="49">
        <v>46023</v>
      </c>
      <c r="CJ34" s="49">
        <v>46054</v>
      </c>
      <c r="CK34" s="49">
        <v>46082</v>
      </c>
      <c r="CL34" s="49">
        <v>46113</v>
      </c>
      <c r="CM34" s="49">
        <v>46143</v>
      </c>
      <c r="CN34" s="49">
        <v>46174</v>
      </c>
      <c r="CO34" s="49">
        <v>46204</v>
      </c>
      <c r="CP34" s="49">
        <v>46235</v>
      </c>
      <c r="CQ34" s="49">
        <v>46266</v>
      </c>
      <c r="CR34" s="49">
        <v>46296</v>
      </c>
      <c r="CS34" s="49">
        <v>46327</v>
      </c>
      <c r="CT34" s="49">
        <v>46357</v>
      </c>
      <c r="CU34" s="49">
        <v>46388</v>
      </c>
      <c r="CV34" s="49">
        <v>46419</v>
      </c>
      <c r="CW34" s="49">
        <v>46447</v>
      </c>
      <c r="CX34" s="49">
        <v>46478</v>
      </c>
      <c r="CY34" s="49">
        <v>46508</v>
      </c>
      <c r="CZ34" s="49">
        <v>46539</v>
      </c>
      <c r="DA34" s="49">
        <v>46569</v>
      </c>
      <c r="DB34" s="49">
        <v>46600</v>
      </c>
      <c r="DC34" s="49">
        <v>46631</v>
      </c>
      <c r="DD34" s="49">
        <v>46661</v>
      </c>
      <c r="DE34" s="49">
        <v>46692</v>
      </c>
      <c r="DF34" s="49">
        <v>46722</v>
      </c>
      <c r="DG34" s="49">
        <v>46753</v>
      </c>
      <c r="DH34" s="49">
        <v>46784</v>
      </c>
      <c r="DI34" s="49">
        <v>46813</v>
      </c>
      <c r="DJ34" s="49">
        <v>46844</v>
      </c>
      <c r="DK34" s="49">
        <v>46874</v>
      </c>
      <c r="DL34" s="49">
        <v>46905</v>
      </c>
      <c r="DM34" s="49">
        <v>46935</v>
      </c>
      <c r="DN34" s="49">
        <v>46966</v>
      </c>
      <c r="DO34" s="49">
        <v>46997</v>
      </c>
      <c r="DP34" s="49">
        <v>47027</v>
      </c>
      <c r="DQ34" s="49">
        <v>47058</v>
      </c>
      <c r="DR34" s="49">
        <v>47088</v>
      </c>
    </row>
    <row r="35" spans="1:122" ht="15" customHeight="1" x14ac:dyDescent="0.25">
      <c r="A35" s="162" t="s">
        <v>29</v>
      </c>
      <c r="B35" s="45" t="s">
        <v>9</v>
      </c>
      <c r="C35" s="11">
        <f>IF('KWh (Cumulative) NLI'!C35=0,0,((('KWh (Monthly) ENTRY NLI '!C35*0.5)-'Rebasing adj NLI'!C25)*C107)*C$19*C$125)</f>
        <v>0</v>
      </c>
      <c r="D35" s="11">
        <f>IF('KWh (Cumulative) NLI'!D35=0,0,((('KWh (Monthly) ENTRY NLI '!D35*0.5)+'KWh (Cumulative) NLI'!C35-'Rebasing adj NLI'!D25)*D107)*D$19*D$125)</f>
        <v>0</v>
      </c>
      <c r="E35" s="11">
        <f>IF('KWh (Cumulative) NLI'!E35=0,0,((('KWh (Monthly) ENTRY NLI '!E35*0.5)+'KWh (Cumulative) NLI'!D35-'Rebasing adj NLI'!E25)*E107)*E$19*E$125)</f>
        <v>0</v>
      </c>
      <c r="F35" s="11">
        <f>IF('KWh (Cumulative) NLI'!F35=0,0,((('KWh (Monthly) ENTRY NLI '!F35*0.5)+'KWh (Cumulative) NLI'!E35-'Rebasing adj NLI'!F25)*F107)*F$19*F$125)</f>
        <v>0</v>
      </c>
      <c r="G35" s="11">
        <f>IF('KWh (Cumulative) NLI'!G35=0,0,((('KWh (Monthly) ENTRY NLI '!G35*0.5)+'KWh (Cumulative) NLI'!F35-'Rebasing adj NLI'!G25)*G107)*G$19*G$125)</f>
        <v>0</v>
      </c>
      <c r="H35" s="11">
        <f>IF('KWh (Cumulative) NLI'!H35=0,0,((('KWh (Monthly) ENTRY NLI '!H35*0.5)+'KWh (Cumulative) NLI'!G35-'Rebasing adj NLI'!H25)*H107)*H$19*H$125)</f>
        <v>0</v>
      </c>
      <c r="I35" s="11">
        <f>IF('KWh (Cumulative) NLI'!I35=0,0,((('KWh (Monthly) ENTRY NLI '!I35*0.5)+'KWh (Cumulative) NLI'!H35-'Rebasing adj NLI'!I25)*I107)*I$19*I$125)</f>
        <v>0</v>
      </c>
      <c r="J35" s="11">
        <f>IF('KWh (Cumulative) NLI'!J35=0,0,((('KWh (Monthly) ENTRY NLI '!J35*0.5)+'KWh (Cumulative) NLI'!I35-'Rebasing adj NLI'!J25)*J107)*J$19*J$125)</f>
        <v>0</v>
      </c>
      <c r="K35" s="11">
        <f>IF('KWh (Cumulative) NLI'!K35=0,0,((('KWh (Monthly) ENTRY NLI '!K35*0.5)+'KWh (Cumulative) NLI'!J35-'Rebasing adj NLI'!K25)*K107)*K$19*K$125)</f>
        <v>0</v>
      </c>
      <c r="L35" s="11">
        <f>IF('KWh (Cumulative) NLI'!L35=0,0,((('KWh (Monthly) ENTRY NLI '!L35*0.5)+'KWh (Cumulative) NLI'!K35-'Rebasing adj NLI'!L25)*L107)*L$19*L$125)</f>
        <v>0</v>
      </c>
      <c r="M35" s="11">
        <f>IF('KWh (Cumulative) NLI'!M35=0,0,((('KWh (Monthly) ENTRY NLI '!M35*0.5)+'KWh (Cumulative) NLI'!L35-'Rebasing adj NLI'!M25)*M107)*M$19*M$125)</f>
        <v>0</v>
      </c>
      <c r="N35" s="11">
        <f>IF('KWh (Cumulative) NLI'!N35=0,0,((('KWh (Monthly) ENTRY NLI '!N35*0.5)+'KWh (Cumulative) NLI'!M35-'Rebasing adj NLI'!N25)*N107)*N$19*N$125)</f>
        <v>0</v>
      </c>
      <c r="O35" s="11">
        <f>IF('KWh (Cumulative) NLI'!O35=0,0,((('KWh (Monthly) ENTRY NLI '!O35*0.5)+'KWh (Cumulative) NLI'!N35-'Rebasing adj NLI'!O25)*O107)*O$19*O$125)</f>
        <v>0</v>
      </c>
      <c r="P35" s="11">
        <f>IF('KWh (Cumulative) NLI'!P35=0,0,((('KWh (Monthly) ENTRY NLI '!P35*0.5)+'KWh (Cumulative) NLI'!O35-'Rebasing adj NLI'!P25)*P107)*P$19*P$125)</f>
        <v>0</v>
      </c>
      <c r="Q35" s="11">
        <f>IF('KWh (Cumulative) NLI'!Q35=0,0,((('KWh (Monthly) ENTRY NLI '!Q35*0.5)+'KWh (Cumulative) NLI'!P35-'Rebasing adj NLI'!Q25)*Q107)*Q$19*Q$125)</f>
        <v>0</v>
      </c>
      <c r="R35" s="11">
        <f>IF('KWh (Cumulative) NLI'!R35=0,0,((('KWh (Monthly) ENTRY NLI '!R35*0.5)+'KWh (Cumulative) NLI'!Q35-'Rebasing adj NLI'!R25)*R107)*R$19*R$125)</f>
        <v>0</v>
      </c>
      <c r="S35" s="11">
        <f>IF('KWh (Cumulative) NLI'!S35=0,0,((('KWh (Monthly) ENTRY NLI '!S35*0.5)+'KWh (Cumulative) NLI'!R35-'Rebasing adj NLI'!S25)*S107)*S$19*S$125)</f>
        <v>0</v>
      </c>
      <c r="T35" s="11">
        <f>IF('KWh (Cumulative) NLI'!T35=0,0,((('KWh (Monthly) ENTRY NLI '!T35*0.5)+'KWh (Cumulative) NLI'!S35-'Rebasing adj NLI'!T25)*T107)*T$19*T$125)</f>
        <v>0</v>
      </c>
      <c r="U35" s="11">
        <f>IF('KWh (Cumulative) NLI'!U35=0,0,((('KWh (Monthly) ENTRY NLI '!U35*0.5)+'KWh (Cumulative) NLI'!T35-'Rebasing adj NLI'!U25)*U107)*U$19*U$125)</f>
        <v>0</v>
      </c>
      <c r="V35" s="11">
        <f>IF('KWh (Cumulative) NLI'!V35=0,0,((('KWh (Monthly) ENTRY NLI '!V35*0.5)+'KWh (Cumulative) NLI'!U35-'Rebasing adj NLI'!V25)*V107)*V$19*V$125)</f>
        <v>0</v>
      </c>
      <c r="W35" s="11">
        <f>IF('KWh (Cumulative) NLI'!W35=0,0,((('KWh (Monthly) ENTRY NLI '!W35*0.5)+'KWh (Cumulative) NLI'!V35-'Rebasing adj NLI'!W25)*W107)*W$19*W$125)</f>
        <v>0</v>
      </c>
      <c r="X35" s="11">
        <f>IF('KWh (Cumulative) NLI'!X35=0,0,((('KWh (Monthly) ENTRY NLI '!X35*0.5)+'KWh (Cumulative) NLI'!W35-'Rebasing adj NLI'!X25)*X107)*X$19*X$125)</f>
        <v>0</v>
      </c>
      <c r="Y35" s="11">
        <f>IF('KWh (Cumulative) NLI'!Y35=0,0,((('KWh (Monthly) ENTRY NLI '!Y35*0.5)+'KWh (Cumulative) NLI'!X35-'Rebasing adj NLI'!Y25)*Y107)*Y$19*Y$125)</f>
        <v>0</v>
      </c>
      <c r="Z35" s="11">
        <f>IF('KWh (Cumulative) NLI'!Z35=0,0,((('KWh (Monthly) ENTRY NLI '!Z35*0.5)+'KWh (Cumulative) NLI'!Y35-'Rebasing adj NLI'!Z25)*Z107)*Z$19*Z$125)</f>
        <v>0</v>
      </c>
      <c r="AA35" s="11">
        <f>IF('KWh (Cumulative) NLI'!AA35=0,0,((('KWh (Monthly) ENTRY NLI '!AA35*0.5)+'KWh (Cumulative) NLI'!Z35-'Rebasing adj NLI'!AA25)*AA107)*AA$19*AA$125)</f>
        <v>0</v>
      </c>
      <c r="AB35" s="11">
        <f>IF('KWh (Cumulative) NLI'!AB35=0,0,((('KWh (Monthly) ENTRY NLI '!AB35*0.5)+'KWh (Cumulative) NLI'!AA35-'Rebasing adj NLI'!AB25)*AB107)*AB$19*AB$125)</f>
        <v>0</v>
      </c>
      <c r="AC35" s="11">
        <f>IF('KWh (Cumulative) NLI'!AC35=0,0,((('KWh (Monthly) ENTRY NLI '!AC35*0.5)+'KWh (Cumulative) NLI'!AB35-'Rebasing adj NLI'!AC25)*AC107)*AC$19*AC$125)</f>
        <v>0</v>
      </c>
      <c r="AD35" s="11">
        <f>IF('KWh (Cumulative) NLI'!AD35=0,0,((('KWh (Monthly) ENTRY NLI '!AD35*0.5)+'KWh (Cumulative) NLI'!AC35-'Rebasing adj NLI'!AD25)*AD107)*AD$19*AD$125)</f>
        <v>0</v>
      </c>
      <c r="AE35" s="11">
        <f>IF('KWh (Cumulative) NLI'!AE35=0,0,((('KWh (Monthly) ENTRY NLI '!AE35*0.5)+'KWh (Cumulative) NLI'!AD35-'Rebasing adj NLI'!AE25)*AE107)*AE$19*AE$125)</f>
        <v>0</v>
      </c>
      <c r="AF35" s="11">
        <f>IF('KWh (Cumulative) NLI'!AF35=0,0,((('KWh (Monthly) ENTRY NLI '!AF35*0.5)+'KWh (Cumulative) NLI'!AE35-'Rebasing adj NLI'!AF25)*AF107)*AF$19*AF$125)</f>
        <v>0</v>
      </c>
      <c r="AG35" s="11">
        <f>IF('KWh (Cumulative) NLI'!AG35=0,0,((('KWh (Monthly) ENTRY NLI '!AG35*0.5)+'KWh (Cumulative) NLI'!AF35-'Rebasing adj NLI'!AG25)*AG107)*AG$19*AG$125)</f>
        <v>0</v>
      </c>
      <c r="AH35" s="11">
        <f>IF('KWh (Cumulative) NLI'!AH35=0,0,((('KWh (Monthly) ENTRY NLI '!AH35*0.5)+'KWh (Cumulative) NLI'!AG35-'Rebasing adj NLI'!AH25)*AH107)*AH$19*AH$125)</f>
        <v>0</v>
      </c>
      <c r="AI35" s="11">
        <f>IF('KWh (Cumulative) NLI'!AI35=0,0,((('KWh (Monthly) ENTRY NLI '!AI35*0.5)+'KWh (Cumulative) NLI'!AH35-'Rebasing adj NLI'!AI25)*AI107)*AI$19*AI$125)</f>
        <v>0</v>
      </c>
      <c r="AJ35" s="11">
        <f>IF('KWh (Cumulative) NLI'!AJ35=0,0,((('KWh (Monthly) ENTRY NLI '!AJ35*0.5)+'KWh (Cumulative) NLI'!AI35-'Rebasing adj NLI'!AJ25)*AJ107)*AJ$19*AJ$125)</f>
        <v>0</v>
      </c>
      <c r="AK35" s="11">
        <f>IF('KWh (Cumulative) NLI'!AK35=0,0,((('KWh (Monthly) ENTRY NLI '!AK35*0.5)+'KWh (Cumulative) NLI'!AJ35-'Rebasing adj NLI'!AK25)*AK107)*AK$19*AK$125)</f>
        <v>0</v>
      </c>
      <c r="AL35" s="11">
        <f>IF('KWh (Cumulative) NLI'!AL35=0,0,((('KWh (Monthly) ENTRY NLI '!AL35*0.5)+'KWh (Cumulative) NLI'!AK35-'Rebasing adj NLI'!AL25)*AL107)*AL$19*AL$125)</f>
        <v>0</v>
      </c>
      <c r="AM35" s="11">
        <f>IF('KWh (Cumulative) NLI'!AM35=0,0,((('KWh (Monthly) ENTRY NLI '!AM35*0.5)+'KWh (Cumulative) NLI'!AL35-'Rebasing adj NLI'!AM25)*AM107)*AM$19*AM$125)</f>
        <v>0</v>
      </c>
      <c r="AN35" s="11">
        <f>IF('KWh (Cumulative) NLI'!AN35=0,0,((('KWh (Monthly) ENTRY NLI '!AN35*0.5)+'KWh (Cumulative) NLI'!AM35-'Rebasing adj NLI'!AN25)*AN107)*AN$19*AN$125)</f>
        <v>0</v>
      </c>
      <c r="AO35" s="11">
        <f>IF('KWh (Cumulative) NLI'!AO35=0,0,((('KWh (Monthly) ENTRY NLI '!AO35*0.5)+'KWh (Cumulative) NLI'!AN35-'Rebasing adj NLI'!AO25)*AO107)*AO$19*AO$125)</f>
        <v>0</v>
      </c>
      <c r="AP35" s="11">
        <f>IF('KWh (Cumulative) NLI'!AP35=0,0,((('KWh (Monthly) ENTRY NLI '!AP35*0.5)+'KWh (Cumulative) NLI'!AO35-'Rebasing adj NLI'!AP25)*AP107)*AP$19*AP$125)</f>
        <v>0</v>
      </c>
      <c r="AQ35" s="11">
        <f>IF('KWh (Cumulative) NLI'!AQ35=0,0,((('KWh (Monthly) ENTRY NLI '!AQ35*0.5)+'KWh (Cumulative) NLI'!AP35-'Rebasing adj NLI'!AQ25)*AQ107)*AQ$19*AQ$125)</f>
        <v>0</v>
      </c>
      <c r="AR35" s="11">
        <f>IF('KWh (Cumulative) NLI'!AR35=0,0,((('KWh (Monthly) ENTRY NLI '!AR35*0.5)+'KWh (Cumulative) NLI'!AQ35-'Rebasing adj NLI'!AR25)*AR107)*AR$19*AR$125)</f>
        <v>0</v>
      </c>
      <c r="AS35" s="11">
        <f>IF('KWh (Cumulative) NLI'!AS35=0,0,((('KWh (Monthly) ENTRY NLI '!AS35*0.5)+'KWh (Cumulative) NLI'!AR35-'Rebasing adj NLI'!AS25)*AS107)*AS$19*AS$125)</f>
        <v>0</v>
      </c>
      <c r="AT35" s="11">
        <f>IF('KWh (Cumulative) NLI'!AT35=0,0,((('KWh (Monthly) ENTRY NLI '!AT35*0.5)+'KWh (Cumulative) NLI'!AS35-'Rebasing adj NLI'!AT25)*AT107)*AT$19*AT$125)</f>
        <v>0</v>
      </c>
      <c r="AU35" s="11">
        <f>IF('KWh (Cumulative) NLI'!AU35=0,0,((('KWh (Monthly) ENTRY NLI '!AU35*0.5)+'KWh (Cumulative) NLI'!AT35-'Rebasing adj NLI'!AU25)*AU107)*AU$19*AU$125)</f>
        <v>0</v>
      </c>
      <c r="AV35" s="11">
        <f>IF('KWh (Cumulative) NLI'!AV35=0,0,((('KWh (Monthly) ENTRY NLI '!AV35*0.5)+'KWh (Cumulative) NLI'!AU35-'Rebasing adj NLI'!AV25)*AV107)*AV$19*AV$125)</f>
        <v>0</v>
      </c>
      <c r="AW35" s="11">
        <f>IF('KWh (Cumulative) NLI'!AW35=0,0,((('KWh (Monthly) ENTRY NLI '!AW35*0.5)+'KWh (Cumulative) NLI'!AV35-'Rebasing adj NLI'!AW25)*AW107)*AW$19*AW$125)</f>
        <v>0</v>
      </c>
      <c r="AX35" s="11">
        <f>IF('KWh (Cumulative) NLI'!AX35=0,0,((('KWh (Monthly) ENTRY NLI '!AX35*0.5)+'KWh (Cumulative) NLI'!AW35-'Rebasing adj NLI'!AX25)*AX107)*AX$19*AX$125)</f>
        <v>0</v>
      </c>
      <c r="AY35" s="11">
        <f>IF('KWh (Cumulative) NLI'!AY35=0,0,((('KWh (Monthly) ENTRY NLI '!AY35*0.5)+'KWh (Cumulative) NLI'!AX35-'Rebasing adj NLI'!AY25)*AY107)*AY$19*AY$125)</f>
        <v>0</v>
      </c>
      <c r="AZ35" s="11">
        <f>IF('KWh (Cumulative) NLI'!AZ35=0,0,((('KWh (Monthly) ENTRY NLI '!AZ35*0.5)+'KWh (Cumulative) NLI'!AY35-'Rebasing adj NLI'!AZ25)*AZ107)*AZ$19*AZ$125)</f>
        <v>0</v>
      </c>
      <c r="BA35" s="11">
        <f>IF('KWh (Cumulative) NLI'!BA35=0,0,((('KWh (Monthly) ENTRY NLI '!BA35*0.5)+'KWh (Cumulative) NLI'!AZ35-'Rebasing adj NLI'!BA25)*BA107)*BA$19*BA$125)</f>
        <v>0</v>
      </c>
      <c r="BB35" s="11">
        <f>IF('KWh (Cumulative) NLI'!BB35=0,0,((('KWh (Monthly) ENTRY NLI '!BB35*0.5)+'KWh (Cumulative) NLI'!BA35-'Rebasing adj NLI'!BB25)*BB107)*BB$19*BB$125)</f>
        <v>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11">
        <f>IF('KWh (Cumulative) NLI'!CK35=0,0,((('KWh (Monthly) ENTRY NLI '!CK35*0.5)+'KWh (Cumulative) NLI'!CJ35-'Rebasing adj NLI'!CK25)*CK107)*CK$19*CK$125)</f>
        <v>0</v>
      </c>
      <c r="CL35" s="11">
        <f>IF('KWh (Cumulative) NLI'!CL35=0,0,((('KWh (Monthly) ENTRY NLI '!CL35*0.5)+'KWh (Cumulative) NLI'!CK35-'Rebasing adj NLI'!CL25)*CL107)*CL$19*CL$125)</f>
        <v>0</v>
      </c>
      <c r="CM35" s="11">
        <f>IF('KWh (Cumulative) NLI'!CM35=0,0,((('KWh (Monthly) ENTRY NLI '!CM35*0.5)+'KWh (Cumulative) NLI'!CL35-'Rebasing adj NLI'!CM25)*CM107)*CM$19*CM$125)</f>
        <v>0</v>
      </c>
      <c r="CN35" s="11">
        <f>IF('KWh (Cumulative) NLI'!CN35=0,0,((('KWh (Monthly) ENTRY NLI '!CN35*0.5)+'KWh (Cumulative) NLI'!CM35-'Rebasing adj NLI'!CN25)*CN107)*CN$19*CN$125)</f>
        <v>0</v>
      </c>
      <c r="CO35" s="11">
        <f>IF('KWh (Cumulative) NLI'!CO35=0,0,((('KWh (Monthly) ENTRY NLI '!CO35*0.5)+'KWh (Cumulative) NLI'!CN35-'Rebasing adj NLI'!CO25)*CO107)*CO$19*CO$125)</f>
        <v>0</v>
      </c>
      <c r="CP35" s="11">
        <f>IF('KWh (Cumulative) NLI'!CP35=0,0,((('KWh (Monthly) ENTRY NLI '!CP35*0.5)+'KWh (Cumulative) NLI'!CO35-'Rebasing adj NLI'!CP25)*CP107)*CP$19*CP$125)</f>
        <v>0</v>
      </c>
      <c r="CQ35" s="11">
        <f>IF('KWh (Cumulative) NLI'!CQ35=0,0,((('KWh (Monthly) ENTRY NLI '!CQ35*0.5)+'KWh (Cumulative) NLI'!CP35-'Rebasing adj NLI'!CQ25)*CQ107)*CQ$19*CQ$125)</f>
        <v>0</v>
      </c>
      <c r="CR35" s="11">
        <f>IF('KWh (Cumulative) NLI'!CR35=0,0,((('KWh (Monthly) ENTRY NLI '!CR35*0.5)+'KWh (Cumulative) NLI'!CQ35-'Rebasing adj NLI'!CR25)*CR107)*CR$19*CR$125)</f>
        <v>0</v>
      </c>
      <c r="CS35" s="11">
        <f>IF('KWh (Cumulative) NLI'!CS35=0,0,((('KWh (Monthly) ENTRY NLI '!CS35*0.5)+'KWh (Cumulative) NLI'!CR35-'Rebasing adj NLI'!CS25)*CS107)*CS$19*CS$125)</f>
        <v>0</v>
      </c>
      <c r="CT35" s="11">
        <f>IF('KWh (Cumulative) NLI'!CT35=0,0,((('KWh (Monthly) ENTRY NLI '!CT35*0.5)+'KWh (Cumulative) NLI'!CS35-'Rebasing adj NLI'!CT25)*CT107)*CT$19*CT$125)</f>
        <v>0</v>
      </c>
      <c r="CU35" s="11">
        <f>IF('KWh (Cumulative) NLI'!CU35=0,0,((('KWh (Monthly) ENTRY NLI '!CU35*0.5)+'KWh (Cumulative) NLI'!CT35-'Rebasing adj NLI'!CU25)*CU107)*CU$19*CU$125)</f>
        <v>0</v>
      </c>
      <c r="CV35" s="11">
        <f>IF('KWh (Cumulative) NLI'!CV35=0,0,((('KWh (Monthly) ENTRY NLI '!CV35*0.5)+'KWh (Cumulative) NLI'!CU35-'Rebasing adj NLI'!CV25)*CV107)*CV$19*CV$125)</f>
        <v>0</v>
      </c>
      <c r="CW35" s="11">
        <f>IF('KWh (Cumulative) NLI'!CW35=0,0,((('KWh (Monthly) ENTRY NLI '!CW35*0.5)+'KWh (Cumulative) NLI'!CV35-'Rebasing adj NLI'!CW25)*CW107)*CW$19*CW$125)</f>
        <v>0</v>
      </c>
      <c r="CX35" s="11">
        <f>IF('KWh (Cumulative) NLI'!CX35=0,0,((('KWh (Monthly) ENTRY NLI '!CX35*0.5)+'KWh (Cumulative) NLI'!CW35-'Rebasing adj NLI'!CX25)*CX107)*CX$19*CX$125)</f>
        <v>0</v>
      </c>
      <c r="CY35" s="11">
        <f>IF('KWh (Cumulative) NLI'!CY35=0,0,((('KWh (Monthly) ENTRY NLI '!CY35*0.5)+'KWh (Cumulative) NLI'!CX35-'Rebasing adj NLI'!CY25)*CY107)*CY$19*CY$125)</f>
        <v>0</v>
      </c>
      <c r="CZ35" s="11">
        <f>IF('KWh (Cumulative) NLI'!CZ35=0,0,((('KWh (Monthly) ENTRY NLI '!CZ35*0.5)+'KWh (Cumulative) NLI'!CY35-'Rebasing adj NLI'!CZ25)*CZ107)*CZ$19*CZ$125)</f>
        <v>0</v>
      </c>
      <c r="DA35" s="11">
        <f>IF('KWh (Cumulative) NLI'!DA35=0,0,((('KWh (Monthly) ENTRY NLI '!DA35*0.5)+'KWh (Cumulative) NLI'!CZ35-'Rebasing adj NLI'!DA25)*DA107)*DA$19*DA$125)</f>
        <v>0</v>
      </c>
      <c r="DB35" s="11">
        <f>IF('KWh (Cumulative) NLI'!DB35=0,0,((('KWh (Monthly) ENTRY NLI '!DB35*0.5)+'KWh (Cumulative) NLI'!DA35-'Rebasing adj NLI'!DB25)*DB107)*DB$19*DB$125)</f>
        <v>0</v>
      </c>
      <c r="DC35" s="11">
        <f>IF('KWh (Cumulative) NLI'!DC35=0,0,((('KWh (Monthly) ENTRY NLI '!DC35*0.5)+'KWh (Cumulative) NLI'!DB35-'Rebasing adj NLI'!DC25)*DC107)*DC$19*DC$125)</f>
        <v>0</v>
      </c>
      <c r="DD35" s="11">
        <f>IF('KWh (Cumulative) NLI'!DD35=0,0,((('KWh (Monthly) ENTRY NLI '!DD35*0.5)+'KWh (Cumulative) NLI'!DC35-'Rebasing adj NLI'!DD25)*DD107)*DD$19*DD$125)</f>
        <v>0</v>
      </c>
      <c r="DE35" s="11">
        <f>IF('KWh (Cumulative) NLI'!DE35=0,0,((('KWh (Monthly) ENTRY NLI '!DE35*0.5)+'KWh (Cumulative) NLI'!DD35-'Rebasing adj NLI'!DE25)*DE107)*DE$19*DE$125)</f>
        <v>0</v>
      </c>
      <c r="DF35" s="11">
        <f>IF('KWh (Cumulative) NLI'!DF35=0,0,((('KWh (Monthly) ENTRY NLI '!DF35*0.5)+'KWh (Cumulative) NLI'!DE35-'Rebasing adj NLI'!DF25)*DF107)*DF$19*DF$125)</f>
        <v>0</v>
      </c>
      <c r="DG35" s="11">
        <f>IF('KWh (Cumulative) NLI'!DG35=0,0,((('KWh (Monthly) ENTRY NLI '!DG35*0.5)+'KWh (Cumulative) NLI'!DF35-'Rebasing adj NLI'!DG25)*DG107)*DG$19*DG$125)</f>
        <v>0</v>
      </c>
      <c r="DH35" s="11">
        <f>IF('KWh (Cumulative) NLI'!DH35=0,0,((('KWh (Monthly) ENTRY NLI '!DH35*0.5)+'KWh (Cumulative) NLI'!DG35-'Rebasing adj NLI'!DH25)*DH107)*DH$19*DH$125)</f>
        <v>0</v>
      </c>
      <c r="DI35" s="11">
        <f>IF('KWh (Cumulative) NLI'!DI35=0,0,((('KWh (Monthly) ENTRY NLI '!DI35*0.5)+'KWh (Cumulative) NLI'!DH35-'Rebasing adj NLI'!DI25)*DI107)*DI$19*DI$125)</f>
        <v>0</v>
      </c>
      <c r="DJ35" s="11">
        <f>IF('KWh (Cumulative) NLI'!DJ35=0,0,((('KWh (Monthly) ENTRY NLI '!DJ35*0.5)+'KWh (Cumulative) NLI'!DI35-'Rebasing adj NLI'!DJ25)*DJ107)*DJ$19*DJ$125)</f>
        <v>0</v>
      </c>
      <c r="DK35" s="11">
        <f>IF('KWh (Cumulative) NLI'!DK35=0,0,((('KWh (Monthly) ENTRY NLI '!DK35*0.5)+'KWh (Cumulative) NLI'!DJ35-'Rebasing adj NLI'!DK25)*DK107)*DK$19*DK$125)</f>
        <v>0</v>
      </c>
      <c r="DL35" s="11">
        <f>IF('KWh (Cumulative) NLI'!DL35=0,0,((('KWh (Monthly) ENTRY NLI '!DL35*0.5)+'KWh (Cumulative) NLI'!DK35-'Rebasing adj NLI'!DL25)*DL107)*DL$19*DL$125)</f>
        <v>0</v>
      </c>
      <c r="DM35" s="11">
        <f>IF('KWh (Cumulative) NLI'!DM35=0,0,((('KWh (Monthly) ENTRY NLI '!DM35*0.5)+'KWh (Cumulative) NLI'!DL35-'Rebasing adj NLI'!DM25)*DM107)*DM$19*DM$125)</f>
        <v>0</v>
      </c>
      <c r="DN35" s="11">
        <f>IF('KWh (Cumulative) NLI'!DN35=0,0,((('KWh (Monthly) ENTRY NLI '!DN35*0.5)+'KWh (Cumulative) NLI'!DM35-'Rebasing adj NLI'!DN25)*DN107)*DN$19*DN$125)</f>
        <v>0</v>
      </c>
      <c r="DO35" s="11">
        <f>IF('KWh (Cumulative) NLI'!DO35=0,0,((('KWh (Monthly) ENTRY NLI '!DO35*0.5)+'KWh (Cumulative) NLI'!DN35-'Rebasing adj NLI'!DO25)*DO107)*DO$19*DO$125)</f>
        <v>0</v>
      </c>
      <c r="DP35" s="11">
        <f>IF('KWh (Cumulative) NLI'!DP35=0,0,((('KWh (Monthly) ENTRY NLI '!DP35*0.5)+'KWh (Cumulative) NLI'!DO35-'Rebasing adj NLI'!DP25)*DP107)*DP$19*DP$125)</f>
        <v>0</v>
      </c>
      <c r="DQ35" s="11">
        <f>IF('KWh (Cumulative) NLI'!DQ35=0,0,((('KWh (Monthly) ENTRY NLI '!DQ35*0.5)+'KWh (Cumulative) NLI'!DP35-'Rebasing adj NLI'!DQ25)*DQ107)*DQ$19*DQ$125)</f>
        <v>0</v>
      </c>
      <c r="DR35" s="11">
        <f>IF('KWh (Cumulative) NLI'!DR35=0,0,((('KWh (Monthly) ENTRY NLI '!DR35*0.5)+'KWh (Cumulative) NLI'!DQ35-'Rebasing adj NLI'!DR25)*DR107)*DR$19*DR$125)</f>
        <v>0</v>
      </c>
    </row>
    <row r="36" spans="1:122" x14ac:dyDescent="0.25">
      <c r="A36" s="162"/>
      <c r="B36" s="45" t="s">
        <v>6</v>
      </c>
      <c r="C36" s="11">
        <f>IF('KWh (Cumulative) NLI'!C36=0,0,((('KWh (Monthly) ENTRY NLI '!C36*0.5)-'Rebasing adj NLI'!C26)*C108)*C$19*C$125)</f>
        <v>0</v>
      </c>
      <c r="D36" s="11">
        <f>IF('KWh (Cumulative) NLI'!D36=0,0,((('KWh (Monthly) ENTRY NLI '!D36*0.5)+'KWh (Cumulative) NLI'!C36-'Rebasing adj NLI'!D26)*D108)*D$19*D$125)</f>
        <v>0</v>
      </c>
      <c r="E36" s="11">
        <f>IF('KWh (Cumulative) NLI'!E36=0,0,((('KWh (Monthly) ENTRY NLI '!E36*0.5)+'KWh (Cumulative) NLI'!D36-'Rebasing adj NLI'!E26)*E108)*E$19*E$125)</f>
        <v>0</v>
      </c>
      <c r="F36" s="11">
        <f>IF('KWh (Cumulative) NLI'!F36=0,0,((('KWh (Monthly) ENTRY NLI '!F36*0.5)+'KWh (Cumulative) NLI'!E36-'Rebasing adj NLI'!F26)*F108)*F$19*F$125)</f>
        <v>0</v>
      </c>
      <c r="G36" s="11">
        <f>IF('KWh (Cumulative) NLI'!G36=0,0,((('KWh (Monthly) ENTRY NLI '!G36*0.5)+'KWh (Cumulative) NLI'!F36-'Rebasing adj NLI'!G26)*G108)*G$19*G$125)</f>
        <v>0</v>
      </c>
      <c r="H36" s="11">
        <f>IF('KWh (Cumulative) NLI'!H36=0,0,((('KWh (Monthly) ENTRY NLI '!H36*0.5)+'KWh (Cumulative) NLI'!G36-'Rebasing adj NLI'!H26)*H108)*H$19*H$125)</f>
        <v>0</v>
      </c>
      <c r="I36" s="11">
        <f>IF('KWh (Cumulative) NLI'!I36=0,0,((('KWh (Monthly) ENTRY NLI '!I36*0.5)+'KWh (Cumulative) NLI'!H36-'Rebasing adj NLI'!I26)*I108)*I$19*I$125)</f>
        <v>0</v>
      </c>
      <c r="J36" s="11">
        <f>IF('KWh (Cumulative) NLI'!J36=0,0,((('KWh (Monthly) ENTRY NLI '!J36*0.5)+'KWh (Cumulative) NLI'!I36-'Rebasing adj NLI'!J26)*J108)*J$19*J$125)</f>
        <v>0</v>
      </c>
      <c r="K36" s="11">
        <f>IF('KWh (Cumulative) NLI'!K36=0,0,((('KWh (Monthly) ENTRY NLI '!K36*0.5)+'KWh (Cumulative) NLI'!J36-'Rebasing adj NLI'!K26)*K108)*K$19*K$125)</f>
        <v>0</v>
      </c>
      <c r="L36" s="11">
        <f>IF('KWh (Cumulative) NLI'!L36=0,0,((('KWh (Monthly) ENTRY NLI '!L36*0.5)+'KWh (Cumulative) NLI'!K36-'Rebasing adj NLI'!L26)*L108)*L$19*L$125)</f>
        <v>0</v>
      </c>
      <c r="M36" s="11">
        <f>IF('KWh (Cumulative) NLI'!M36=0,0,((('KWh (Monthly) ENTRY NLI '!M36*0.5)+'KWh (Cumulative) NLI'!L36-'Rebasing adj NLI'!M26)*M108)*M$19*M$125)</f>
        <v>0</v>
      </c>
      <c r="N36" s="11">
        <f>IF('KWh (Cumulative) NLI'!N36=0,0,((('KWh (Monthly) ENTRY NLI '!N36*0.5)+'KWh (Cumulative) NLI'!M36-'Rebasing adj NLI'!N26)*N108)*N$19*N$125)</f>
        <v>0</v>
      </c>
      <c r="O36" s="11">
        <f>IF('KWh (Cumulative) NLI'!O36=0,0,((('KWh (Monthly) ENTRY NLI '!O36*0.5)+'KWh (Cumulative) NLI'!N36-'Rebasing adj NLI'!O26)*O108)*O$19*O$125)</f>
        <v>0</v>
      </c>
      <c r="P36" s="11">
        <f>IF('KWh (Cumulative) NLI'!P36=0,0,((('KWh (Monthly) ENTRY NLI '!P36*0.5)+'KWh (Cumulative) NLI'!O36-'Rebasing adj NLI'!P26)*P108)*P$19*P$125)</f>
        <v>0</v>
      </c>
      <c r="Q36" s="11">
        <f>IF('KWh (Cumulative) NLI'!Q36=0,0,((('KWh (Monthly) ENTRY NLI '!Q36*0.5)+'KWh (Cumulative) NLI'!P36-'Rebasing adj NLI'!Q26)*Q108)*Q$19*Q$125)</f>
        <v>0</v>
      </c>
      <c r="R36" s="11">
        <f>IF('KWh (Cumulative) NLI'!R36=0,0,((('KWh (Monthly) ENTRY NLI '!R36*0.5)+'KWh (Cumulative) NLI'!Q36-'Rebasing adj NLI'!R26)*R108)*R$19*R$125)</f>
        <v>0</v>
      </c>
      <c r="S36" s="11">
        <f>IF('KWh (Cumulative) NLI'!S36=0,0,((('KWh (Monthly) ENTRY NLI '!S36*0.5)+'KWh (Cumulative) NLI'!R36-'Rebasing adj NLI'!S26)*S108)*S$19*S$125)</f>
        <v>0</v>
      </c>
      <c r="T36" s="11">
        <f>IF('KWh (Cumulative) NLI'!T36=0,0,((('KWh (Monthly) ENTRY NLI '!T36*0.5)+'KWh (Cumulative) NLI'!S36-'Rebasing adj NLI'!T26)*T108)*T$19*T$125)</f>
        <v>0</v>
      </c>
      <c r="U36" s="11">
        <f>IF('KWh (Cumulative) NLI'!U36=0,0,((('KWh (Monthly) ENTRY NLI '!U36*0.5)+'KWh (Cumulative) NLI'!T36-'Rebasing adj NLI'!U26)*U108)*U$19*U$125)</f>
        <v>0</v>
      </c>
      <c r="V36" s="11">
        <f>IF('KWh (Cumulative) NLI'!V36=0,0,((('KWh (Monthly) ENTRY NLI '!V36*0.5)+'KWh (Cumulative) NLI'!U36-'Rebasing adj NLI'!V26)*V108)*V$19*V$125)</f>
        <v>0</v>
      </c>
      <c r="W36" s="11">
        <f>IF('KWh (Cumulative) NLI'!W36=0,0,((('KWh (Monthly) ENTRY NLI '!W36*0.5)+'KWh (Cumulative) NLI'!V36-'Rebasing adj NLI'!W26)*W108)*W$19*W$125)</f>
        <v>0</v>
      </c>
      <c r="X36" s="11">
        <f>IF('KWh (Cumulative) NLI'!X36=0,0,((('KWh (Monthly) ENTRY NLI '!X36*0.5)+'KWh (Cumulative) NLI'!W36-'Rebasing adj NLI'!X26)*X108)*X$19*X$125)</f>
        <v>0</v>
      </c>
      <c r="Y36" s="11">
        <f>IF('KWh (Cumulative) NLI'!Y36=0,0,((('KWh (Monthly) ENTRY NLI '!Y36*0.5)+'KWh (Cumulative) NLI'!X36-'Rebasing adj NLI'!Y26)*Y108)*Y$19*Y$125)</f>
        <v>0</v>
      </c>
      <c r="Z36" s="11">
        <f>IF('KWh (Cumulative) NLI'!Z36=0,0,((('KWh (Monthly) ENTRY NLI '!Z36*0.5)+'KWh (Cumulative) NLI'!Y36-'Rebasing adj NLI'!Z26)*Z108)*Z$19*Z$125)</f>
        <v>0</v>
      </c>
      <c r="AA36" s="11">
        <f>IF('KWh (Cumulative) NLI'!AA36=0,0,((('KWh (Monthly) ENTRY NLI '!AA36*0.5)+'KWh (Cumulative) NLI'!Z36-'Rebasing adj NLI'!AA26)*AA108)*AA$19*AA$125)</f>
        <v>0</v>
      </c>
      <c r="AB36" s="11">
        <f>IF('KWh (Cumulative) NLI'!AB36=0,0,((('KWh (Monthly) ENTRY NLI '!AB36*0.5)+'KWh (Cumulative) NLI'!AA36-'Rebasing adj NLI'!AB26)*AB108)*AB$19*AB$125)</f>
        <v>0</v>
      </c>
      <c r="AC36" s="11">
        <f>IF('KWh (Cumulative) NLI'!AC36=0,0,((('KWh (Monthly) ENTRY NLI '!AC36*0.5)+'KWh (Cumulative) NLI'!AB36-'Rebasing adj NLI'!AC26)*AC108)*AC$19*AC$125)</f>
        <v>0</v>
      </c>
      <c r="AD36" s="11">
        <f>IF('KWh (Cumulative) NLI'!AD36=0,0,((('KWh (Monthly) ENTRY NLI '!AD36*0.5)+'KWh (Cumulative) NLI'!AC36-'Rebasing adj NLI'!AD26)*AD108)*AD$19*AD$125)</f>
        <v>0</v>
      </c>
      <c r="AE36" s="11">
        <f>IF('KWh (Cumulative) NLI'!AE36=0,0,((('KWh (Monthly) ENTRY NLI '!AE36*0.5)+'KWh (Cumulative) NLI'!AD36-'Rebasing adj NLI'!AE26)*AE108)*AE$19*AE$125)</f>
        <v>0</v>
      </c>
      <c r="AF36" s="11">
        <f>IF('KWh (Cumulative) NLI'!AF36=0,0,((('KWh (Monthly) ENTRY NLI '!AF36*0.5)+'KWh (Cumulative) NLI'!AE36-'Rebasing adj NLI'!AF26)*AF108)*AF$19*AF$125)</f>
        <v>0</v>
      </c>
      <c r="AG36" s="11">
        <f>IF('KWh (Cumulative) NLI'!AG36=0,0,((('KWh (Monthly) ENTRY NLI '!AG36*0.5)+'KWh (Cumulative) NLI'!AF36-'Rebasing adj NLI'!AG26)*AG108)*AG$19*AG$125)</f>
        <v>0</v>
      </c>
      <c r="AH36" s="11">
        <f>IF('KWh (Cumulative) NLI'!AH36=0,0,((('KWh (Monthly) ENTRY NLI '!AH36*0.5)+'KWh (Cumulative) NLI'!AG36-'Rebasing adj NLI'!AH26)*AH108)*AH$19*AH$125)</f>
        <v>0</v>
      </c>
      <c r="AI36" s="11">
        <f>IF('KWh (Cumulative) NLI'!AI36=0,0,((('KWh (Monthly) ENTRY NLI '!AI36*0.5)+'KWh (Cumulative) NLI'!AH36-'Rebasing adj NLI'!AI26)*AI108)*AI$19*AI$125)</f>
        <v>0</v>
      </c>
      <c r="AJ36" s="11">
        <f>IF('KWh (Cumulative) NLI'!AJ36=0,0,((('KWh (Monthly) ENTRY NLI '!AJ36*0.5)+'KWh (Cumulative) NLI'!AI36-'Rebasing adj NLI'!AJ26)*AJ108)*AJ$19*AJ$125)</f>
        <v>0</v>
      </c>
      <c r="AK36" s="11">
        <f>IF('KWh (Cumulative) NLI'!AK36=0,0,((('KWh (Monthly) ENTRY NLI '!AK36*0.5)+'KWh (Cumulative) NLI'!AJ36-'Rebasing adj NLI'!AK26)*AK108)*AK$19*AK$125)</f>
        <v>0</v>
      </c>
      <c r="AL36" s="11">
        <f>IF('KWh (Cumulative) NLI'!AL36=0,0,((('KWh (Monthly) ENTRY NLI '!AL36*0.5)+'KWh (Cumulative) NLI'!AK36-'Rebasing adj NLI'!AL26)*AL108)*AL$19*AL$125)</f>
        <v>0</v>
      </c>
      <c r="AM36" s="11">
        <f>IF('KWh (Cumulative) NLI'!AM36=0,0,((('KWh (Monthly) ENTRY NLI '!AM36*0.5)+'KWh (Cumulative) NLI'!AL36-'Rebasing adj NLI'!AM26)*AM108)*AM$19*AM$125)</f>
        <v>0</v>
      </c>
      <c r="AN36" s="11">
        <f>IF('KWh (Cumulative) NLI'!AN36=0,0,((('KWh (Monthly) ENTRY NLI '!AN36*0.5)+'KWh (Cumulative) NLI'!AM36-'Rebasing adj NLI'!AN26)*AN108)*AN$19*AN$125)</f>
        <v>0</v>
      </c>
      <c r="AO36" s="11">
        <f>IF('KWh (Cumulative) NLI'!AO36=0,0,((('KWh (Monthly) ENTRY NLI '!AO36*0.5)+'KWh (Cumulative) NLI'!AN36-'Rebasing adj NLI'!AO26)*AO108)*AO$19*AO$125)</f>
        <v>0</v>
      </c>
      <c r="AP36" s="11">
        <f>IF('KWh (Cumulative) NLI'!AP36=0,0,((('KWh (Monthly) ENTRY NLI '!AP36*0.5)+'KWh (Cumulative) NLI'!AO36-'Rebasing adj NLI'!AP26)*AP108)*AP$19*AP$125)</f>
        <v>0</v>
      </c>
      <c r="AQ36" s="11">
        <f>IF('KWh (Cumulative) NLI'!AQ36=0,0,((('KWh (Monthly) ENTRY NLI '!AQ36*0.5)+'KWh (Cumulative) NLI'!AP36-'Rebasing adj NLI'!AQ26)*AQ108)*AQ$19*AQ$125)</f>
        <v>0</v>
      </c>
      <c r="AR36" s="11">
        <f>IF('KWh (Cumulative) NLI'!AR36=0,0,((('KWh (Monthly) ENTRY NLI '!AR36*0.5)+'KWh (Cumulative) NLI'!AQ36-'Rebasing adj NLI'!AR26)*AR108)*AR$19*AR$125)</f>
        <v>0</v>
      </c>
      <c r="AS36" s="11">
        <f>IF('KWh (Cumulative) NLI'!AS36=0,0,((('KWh (Monthly) ENTRY NLI '!AS36*0.5)+'KWh (Cumulative) NLI'!AR36-'Rebasing adj NLI'!AS26)*AS108)*AS$19*AS$125)</f>
        <v>0</v>
      </c>
      <c r="AT36" s="11">
        <f>IF('KWh (Cumulative) NLI'!AT36=0,0,((('KWh (Monthly) ENTRY NLI '!AT36*0.5)+'KWh (Cumulative) NLI'!AS36-'Rebasing adj NLI'!AT26)*AT108)*AT$19*AT$125)</f>
        <v>0</v>
      </c>
      <c r="AU36" s="11">
        <f>IF('KWh (Cumulative) NLI'!AU36=0,0,((('KWh (Monthly) ENTRY NLI '!AU36*0.5)+'KWh (Cumulative) NLI'!AT36-'Rebasing adj NLI'!AU26)*AU108)*AU$19*AU$125)</f>
        <v>0</v>
      </c>
      <c r="AV36" s="11">
        <f>IF('KWh (Cumulative) NLI'!AV36=0,0,((('KWh (Monthly) ENTRY NLI '!AV36*0.5)+'KWh (Cumulative) NLI'!AU36-'Rebasing adj NLI'!AV26)*AV108)*AV$19*AV$125)</f>
        <v>0</v>
      </c>
      <c r="AW36" s="11">
        <f>IF('KWh (Cumulative) NLI'!AW36=0,0,((('KWh (Monthly) ENTRY NLI '!AW36*0.5)+'KWh (Cumulative) NLI'!AV36-'Rebasing adj NLI'!AW26)*AW108)*AW$19*AW$125)</f>
        <v>0</v>
      </c>
      <c r="AX36" s="11">
        <f>IF('KWh (Cumulative) NLI'!AX36=0,0,((('KWh (Monthly) ENTRY NLI '!AX36*0.5)+'KWh (Cumulative) NLI'!AW36-'Rebasing adj NLI'!AX26)*AX108)*AX$19*AX$125)</f>
        <v>0</v>
      </c>
      <c r="AY36" s="11">
        <f>IF('KWh (Cumulative) NLI'!AY36=0,0,((('KWh (Monthly) ENTRY NLI '!AY36*0.5)+'KWh (Cumulative) NLI'!AX36-'Rebasing adj NLI'!AY26)*AY108)*AY$19*AY$125)</f>
        <v>0</v>
      </c>
      <c r="AZ36" s="11">
        <f>IF('KWh (Cumulative) NLI'!AZ36=0,0,((('KWh (Monthly) ENTRY NLI '!AZ36*0.5)+'KWh (Cumulative) NLI'!AY36-'Rebasing adj NLI'!AZ26)*AZ108)*AZ$19*AZ$125)</f>
        <v>0</v>
      </c>
      <c r="BA36" s="11">
        <f>IF('KWh (Cumulative) NLI'!BA36=0,0,((('KWh (Monthly) ENTRY NLI '!BA36*0.5)+'KWh (Cumulative) NLI'!AZ36-'Rebasing adj NLI'!BA26)*BA108)*BA$19*BA$125)</f>
        <v>0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11">
        <f>IF('KWh (Cumulative) NLI'!CK36=0,0,((('KWh (Monthly) ENTRY NLI '!CK36*0.5)+'KWh (Cumulative) NLI'!CJ36-'Rebasing adj NLI'!CK26)*CK108)*CK$19*CK$125)</f>
        <v>0</v>
      </c>
      <c r="CL36" s="11">
        <f>IF('KWh (Cumulative) NLI'!CL36=0,0,((('KWh (Monthly) ENTRY NLI '!CL36*0.5)+'KWh (Cumulative) NLI'!CK36-'Rebasing adj NLI'!CL26)*CL108)*CL$19*CL$125)</f>
        <v>0</v>
      </c>
      <c r="CM36" s="11">
        <f>IF('KWh (Cumulative) NLI'!CM36=0,0,((('KWh (Monthly) ENTRY NLI '!CM36*0.5)+'KWh (Cumulative) NLI'!CL36-'Rebasing adj NLI'!CM26)*CM108)*CM$19*CM$125)</f>
        <v>0</v>
      </c>
      <c r="CN36" s="11">
        <f>IF('KWh (Cumulative) NLI'!CN36=0,0,((('KWh (Monthly) ENTRY NLI '!CN36*0.5)+'KWh (Cumulative) NLI'!CM36-'Rebasing adj NLI'!CN26)*CN108)*CN$19*CN$125)</f>
        <v>0</v>
      </c>
      <c r="CO36" s="11">
        <f>IF('KWh (Cumulative) NLI'!CO36=0,0,((('KWh (Monthly) ENTRY NLI '!CO36*0.5)+'KWh (Cumulative) NLI'!CN36-'Rebasing adj NLI'!CO26)*CO108)*CO$19*CO$125)</f>
        <v>0</v>
      </c>
      <c r="CP36" s="11">
        <f>IF('KWh (Cumulative) NLI'!CP36=0,0,((('KWh (Monthly) ENTRY NLI '!CP36*0.5)+'KWh (Cumulative) NLI'!CO36-'Rebasing adj NLI'!CP26)*CP108)*CP$19*CP$125)</f>
        <v>0</v>
      </c>
      <c r="CQ36" s="11">
        <f>IF('KWh (Cumulative) NLI'!CQ36=0,0,((('KWh (Monthly) ENTRY NLI '!CQ36*0.5)+'KWh (Cumulative) NLI'!CP36-'Rebasing adj NLI'!CQ26)*CQ108)*CQ$19*CQ$125)</f>
        <v>0</v>
      </c>
      <c r="CR36" s="11">
        <f>IF('KWh (Cumulative) NLI'!CR36=0,0,((('KWh (Monthly) ENTRY NLI '!CR36*0.5)+'KWh (Cumulative) NLI'!CQ36-'Rebasing adj NLI'!CR26)*CR108)*CR$19*CR$125)</f>
        <v>0</v>
      </c>
      <c r="CS36" s="11">
        <f>IF('KWh (Cumulative) NLI'!CS36=0,0,((('KWh (Monthly) ENTRY NLI '!CS36*0.5)+'KWh (Cumulative) NLI'!CR36-'Rebasing adj NLI'!CS26)*CS108)*CS$19*CS$125)</f>
        <v>0</v>
      </c>
      <c r="CT36" s="11">
        <f>IF('KWh (Cumulative) NLI'!CT36=0,0,((('KWh (Monthly) ENTRY NLI '!CT36*0.5)+'KWh (Cumulative) NLI'!CS36-'Rebasing adj NLI'!CT26)*CT108)*CT$19*CT$125)</f>
        <v>0</v>
      </c>
      <c r="CU36" s="11">
        <f>IF('KWh (Cumulative) NLI'!CU36=0,0,((('KWh (Monthly) ENTRY NLI '!CU36*0.5)+'KWh (Cumulative) NLI'!CT36-'Rebasing adj NLI'!CU26)*CU108)*CU$19*CU$125)</f>
        <v>0</v>
      </c>
      <c r="CV36" s="11">
        <f>IF('KWh (Cumulative) NLI'!CV36=0,0,((('KWh (Monthly) ENTRY NLI '!CV36*0.5)+'KWh (Cumulative) NLI'!CU36-'Rebasing adj NLI'!CV26)*CV108)*CV$19*CV$125)</f>
        <v>0</v>
      </c>
      <c r="CW36" s="11">
        <f>IF('KWh (Cumulative) NLI'!CW36=0,0,((('KWh (Monthly) ENTRY NLI '!CW36*0.5)+'KWh (Cumulative) NLI'!CV36-'Rebasing adj NLI'!CW26)*CW108)*CW$19*CW$125)</f>
        <v>0</v>
      </c>
      <c r="CX36" s="11">
        <f>IF('KWh (Cumulative) NLI'!CX36=0,0,((('KWh (Monthly) ENTRY NLI '!CX36*0.5)+'KWh (Cumulative) NLI'!CW36-'Rebasing adj NLI'!CX26)*CX108)*CX$19*CX$125)</f>
        <v>0</v>
      </c>
      <c r="CY36" s="11">
        <f>IF('KWh (Cumulative) NLI'!CY36=0,0,((('KWh (Monthly) ENTRY NLI '!CY36*0.5)+'KWh (Cumulative) NLI'!CX36-'Rebasing adj NLI'!CY26)*CY108)*CY$19*CY$125)</f>
        <v>0</v>
      </c>
      <c r="CZ36" s="11">
        <f>IF('KWh (Cumulative) NLI'!CZ36=0,0,((('KWh (Monthly) ENTRY NLI '!CZ36*0.5)+'KWh (Cumulative) NLI'!CY36-'Rebasing adj NLI'!CZ26)*CZ108)*CZ$19*CZ$125)</f>
        <v>0</v>
      </c>
      <c r="DA36" s="11">
        <f>IF('KWh (Cumulative) NLI'!DA36=0,0,((('KWh (Monthly) ENTRY NLI '!DA36*0.5)+'KWh (Cumulative) NLI'!CZ36-'Rebasing adj NLI'!DA26)*DA108)*DA$19*DA$125)</f>
        <v>0</v>
      </c>
      <c r="DB36" s="11">
        <f>IF('KWh (Cumulative) NLI'!DB36=0,0,((('KWh (Monthly) ENTRY NLI '!DB36*0.5)+'KWh (Cumulative) NLI'!DA36-'Rebasing adj NLI'!DB26)*DB108)*DB$19*DB$125)</f>
        <v>0</v>
      </c>
      <c r="DC36" s="11">
        <f>IF('KWh (Cumulative) NLI'!DC36=0,0,((('KWh (Monthly) ENTRY NLI '!DC36*0.5)+'KWh (Cumulative) NLI'!DB36-'Rebasing adj NLI'!DC26)*DC108)*DC$19*DC$125)</f>
        <v>0</v>
      </c>
      <c r="DD36" s="11">
        <f>IF('KWh (Cumulative) NLI'!DD36=0,0,((('KWh (Monthly) ENTRY NLI '!DD36*0.5)+'KWh (Cumulative) NLI'!DC36-'Rebasing adj NLI'!DD26)*DD108)*DD$19*DD$125)</f>
        <v>0</v>
      </c>
      <c r="DE36" s="11">
        <f>IF('KWh (Cumulative) NLI'!DE36=0,0,((('KWh (Monthly) ENTRY NLI '!DE36*0.5)+'KWh (Cumulative) NLI'!DD36-'Rebasing adj NLI'!DE26)*DE108)*DE$19*DE$125)</f>
        <v>0</v>
      </c>
      <c r="DF36" s="11">
        <f>IF('KWh (Cumulative) NLI'!DF36=0,0,((('KWh (Monthly) ENTRY NLI '!DF36*0.5)+'KWh (Cumulative) NLI'!DE36-'Rebasing adj NLI'!DF26)*DF108)*DF$19*DF$125)</f>
        <v>0</v>
      </c>
      <c r="DG36" s="11">
        <f>IF('KWh (Cumulative) NLI'!DG36=0,0,((('KWh (Monthly) ENTRY NLI '!DG36*0.5)+'KWh (Cumulative) NLI'!DF36-'Rebasing adj NLI'!DG26)*DG108)*DG$19*DG$125)</f>
        <v>0</v>
      </c>
      <c r="DH36" s="11">
        <f>IF('KWh (Cumulative) NLI'!DH36=0,0,((('KWh (Monthly) ENTRY NLI '!DH36*0.5)+'KWh (Cumulative) NLI'!DG36-'Rebasing adj NLI'!DH26)*DH108)*DH$19*DH$125)</f>
        <v>0</v>
      </c>
      <c r="DI36" s="11">
        <f>IF('KWh (Cumulative) NLI'!DI36=0,0,((('KWh (Monthly) ENTRY NLI '!DI36*0.5)+'KWh (Cumulative) NLI'!DH36-'Rebasing adj NLI'!DI26)*DI108)*DI$19*DI$125)</f>
        <v>0</v>
      </c>
      <c r="DJ36" s="11">
        <f>IF('KWh (Cumulative) NLI'!DJ36=0,0,((('KWh (Monthly) ENTRY NLI '!DJ36*0.5)+'KWh (Cumulative) NLI'!DI36-'Rebasing adj NLI'!DJ26)*DJ108)*DJ$19*DJ$125)</f>
        <v>0</v>
      </c>
      <c r="DK36" s="11">
        <f>IF('KWh (Cumulative) NLI'!DK36=0,0,((('KWh (Monthly) ENTRY NLI '!DK36*0.5)+'KWh (Cumulative) NLI'!DJ36-'Rebasing adj NLI'!DK26)*DK108)*DK$19*DK$125)</f>
        <v>0</v>
      </c>
      <c r="DL36" s="11">
        <f>IF('KWh (Cumulative) NLI'!DL36=0,0,((('KWh (Monthly) ENTRY NLI '!DL36*0.5)+'KWh (Cumulative) NLI'!DK36-'Rebasing adj NLI'!DL26)*DL108)*DL$19*DL$125)</f>
        <v>0</v>
      </c>
      <c r="DM36" s="11">
        <f>IF('KWh (Cumulative) NLI'!DM36=0,0,((('KWh (Monthly) ENTRY NLI '!DM36*0.5)+'KWh (Cumulative) NLI'!DL36-'Rebasing adj NLI'!DM26)*DM108)*DM$19*DM$125)</f>
        <v>0</v>
      </c>
      <c r="DN36" s="11">
        <f>IF('KWh (Cumulative) NLI'!DN36=0,0,((('KWh (Monthly) ENTRY NLI '!DN36*0.5)+'KWh (Cumulative) NLI'!DM36-'Rebasing adj NLI'!DN26)*DN108)*DN$19*DN$125)</f>
        <v>0</v>
      </c>
      <c r="DO36" s="11">
        <f>IF('KWh (Cumulative) NLI'!DO36=0,0,((('KWh (Monthly) ENTRY NLI '!DO36*0.5)+'KWh (Cumulative) NLI'!DN36-'Rebasing adj NLI'!DO26)*DO108)*DO$19*DO$125)</f>
        <v>0</v>
      </c>
      <c r="DP36" s="11">
        <f>IF('KWh (Cumulative) NLI'!DP36=0,0,((('KWh (Monthly) ENTRY NLI '!DP36*0.5)+'KWh (Cumulative) NLI'!DO36-'Rebasing adj NLI'!DP26)*DP108)*DP$19*DP$125)</f>
        <v>0</v>
      </c>
      <c r="DQ36" s="11">
        <f>IF('KWh (Cumulative) NLI'!DQ36=0,0,((('KWh (Monthly) ENTRY NLI '!DQ36*0.5)+'KWh (Cumulative) NLI'!DP36-'Rebasing adj NLI'!DQ26)*DQ108)*DQ$19*DQ$125)</f>
        <v>0</v>
      </c>
      <c r="DR36" s="11">
        <f>IF('KWh (Cumulative) NLI'!DR36=0,0,((('KWh (Monthly) ENTRY NLI '!DR36*0.5)+'KWh (Cumulative) NLI'!DQ36-'Rebasing adj NLI'!DR26)*DR108)*DR$19*DR$125)</f>
        <v>0</v>
      </c>
    </row>
    <row r="37" spans="1:122" x14ac:dyDescent="0.25">
      <c r="A37" s="162"/>
      <c r="B37" s="45" t="s">
        <v>10</v>
      </c>
      <c r="C37" s="11">
        <f>IF('KWh (Cumulative) NLI'!C37=0,0,((('KWh (Monthly) ENTRY NLI '!C37*0.5)-'Rebasing adj NLI'!C27)*C109)*C$19*C$125)</f>
        <v>0</v>
      </c>
      <c r="D37" s="11">
        <f>IF('KWh (Cumulative) NLI'!D37=0,0,((('KWh (Monthly) ENTRY NLI '!D37*0.5)+'KWh (Cumulative) NLI'!C37-'Rebasing adj NLI'!D27)*D109)*D$19*D$125)</f>
        <v>0</v>
      </c>
      <c r="E37" s="11">
        <f>IF('KWh (Cumulative) NLI'!E37=0,0,((('KWh (Monthly) ENTRY NLI '!E37*0.5)+'KWh (Cumulative) NLI'!D37-'Rebasing adj NLI'!E27)*E109)*E$19*E$125)</f>
        <v>0</v>
      </c>
      <c r="F37" s="11">
        <f>IF('KWh (Cumulative) NLI'!F37=0,0,((('KWh (Monthly) ENTRY NLI '!F37*0.5)+'KWh (Cumulative) NLI'!E37-'Rebasing adj NLI'!F27)*F109)*F$19*F$125)</f>
        <v>0</v>
      </c>
      <c r="G37" s="11">
        <f>IF('KWh (Cumulative) NLI'!G37=0,0,((('KWh (Monthly) ENTRY NLI '!G37*0.5)+'KWh (Cumulative) NLI'!F37-'Rebasing adj NLI'!G27)*G109)*G$19*G$125)</f>
        <v>0</v>
      </c>
      <c r="H37" s="11">
        <f>IF('KWh (Cumulative) NLI'!H37=0,0,((('KWh (Monthly) ENTRY NLI '!H37*0.5)+'KWh (Cumulative) NLI'!G37-'Rebasing adj NLI'!H27)*H109)*H$19*H$125)</f>
        <v>0</v>
      </c>
      <c r="I37" s="11">
        <f>IF('KWh (Cumulative) NLI'!I37=0,0,((('KWh (Monthly) ENTRY NLI '!I37*0.5)+'KWh (Cumulative) NLI'!H37-'Rebasing adj NLI'!I27)*I109)*I$19*I$125)</f>
        <v>0</v>
      </c>
      <c r="J37" s="11">
        <f>IF('KWh (Cumulative) NLI'!J37=0,0,((('KWh (Monthly) ENTRY NLI '!J37*0.5)+'KWh (Cumulative) NLI'!I37-'Rebasing adj NLI'!J27)*J109)*J$19*J$125)</f>
        <v>0</v>
      </c>
      <c r="K37" s="11">
        <f>IF('KWh (Cumulative) NLI'!K37=0,0,((('KWh (Monthly) ENTRY NLI '!K37*0.5)+'KWh (Cumulative) NLI'!J37-'Rebasing adj NLI'!K27)*K109)*K$19*K$125)</f>
        <v>0</v>
      </c>
      <c r="L37" s="11">
        <f>IF('KWh (Cumulative) NLI'!L37=0,0,((('KWh (Monthly) ENTRY NLI '!L37*0.5)+'KWh (Cumulative) NLI'!K37-'Rebasing adj NLI'!L27)*L109)*L$19*L$125)</f>
        <v>0</v>
      </c>
      <c r="M37" s="11">
        <f>IF('KWh (Cumulative) NLI'!M37=0,0,((('KWh (Monthly) ENTRY NLI '!M37*0.5)+'KWh (Cumulative) NLI'!L37-'Rebasing adj NLI'!M27)*M109)*M$19*M$125)</f>
        <v>0</v>
      </c>
      <c r="N37" s="11">
        <f>IF('KWh (Cumulative) NLI'!N37=0,0,((('KWh (Monthly) ENTRY NLI '!N37*0.5)+'KWh (Cumulative) NLI'!M37-'Rebasing adj NLI'!N27)*N109)*N$19*N$125)</f>
        <v>0</v>
      </c>
      <c r="O37" s="11">
        <f>IF('KWh (Cumulative) NLI'!O37=0,0,((('KWh (Monthly) ENTRY NLI '!O37*0.5)+'KWh (Cumulative) NLI'!N37-'Rebasing adj NLI'!O27)*O109)*O$19*O$125)</f>
        <v>0</v>
      </c>
      <c r="P37" s="11">
        <f>IF('KWh (Cumulative) NLI'!P37=0,0,((('KWh (Monthly) ENTRY NLI '!P37*0.5)+'KWh (Cumulative) NLI'!O37-'Rebasing adj NLI'!P27)*P109)*P$19*P$125)</f>
        <v>0</v>
      </c>
      <c r="Q37" s="11">
        <f>IF('KWh (Cumulative) NLI'!Q37=0,0,((('KWh (Monthly) ENTRY NLI '!Q37*0.5)+'KWh (Cumulative) NLI'!P37-'Rebasing adj NLI'!Q27)*Q109)*Q$19*Q$125)</f>
        <v>0</v>
      </c>
      <c r="R37" s="11">
        <f>IF('KWh (Cumulative) NLI'!R37=0,0,((('KWh (Monthly) ENTRY NLI '!R37*0.5)+'KWh (Cumulative) NLI'!Q37-'Rebasing adj NLI'!R27)*R109)*R$19*R$125)</f>
        <v>0</v>
      </c>
      <c r="S37" s="11">
        <f>IF('KWh (Cumulative) NLI'!S37=0,0,((('KWh (Monthly) ENTRY NLI '!S37*0.5)+'KWh (Cumulative) NLI'!R37-'Rebasing adj NLI'!S27)*S109)*S$19*S$125)</f>
        <v>0</v>
      </c>
      <c r="T37" s="11">
        <f>IF('KWh (Cumulative) NLI'!T37=0,0,((('KWh (Monthly) ENTRY NLI '!T37*0.5)+'KWh (Cumulative) NLI'!S37-'Rebasing adj NLI'!T27)*T109)*T$19*T$125)</f>
        <v>0</v>
      </c>
      <c r="U37" s="11">
        <f>IF('KWh (Cumulative) NLI'!U37=0,0,((('KWh (Monthly) ENTRY NLI '!U37*0.5)+'KWh (Cumulative) NLI'!T37-'Rebasing adj NLI'!U27)*U109)*U$19*U$125)</f>
        <v>0</v>
      </c>
      <c r="V37" s="11">
        <f>IF('KWh (Cumulative) NLI'!V37=0,0,((('KWh (Monthly) ENTRY NLI '!V37*0.5)+'KWh (Cumulative) NLI'!U37-'Rebasing adj NLI'!V27)*V109)*V$19*V$125)</f>
        <v>0</v>
      </c>
      <c r="W37" s="11">
        <f>IF('KWh (Cumulative) NLI'!W37=0,0,((('KWh (Monthly) ENTRY NLI '!W37*0.5)+'KWh (Cumulative) NLI'!V37-'Rebasing adj NLI'!W27)*W109)*W$19*W$125)</f>
        <v>0</v>
      </c>
      <c r="X37" s="11">
        <f>IF('KWh (Cumulative) NLI'!X37=0,0,((('KWh (Monthly) ENTRY NLI '!X37*0.5)+'KWh (Cumulative) NLI'!W37-'Rebasing adj NLI'!X27)*X109)*X$19*X$125)</f>
        <v>0</v>
      </c>
      <c r="Y37" s="11">
        <f>IF('KWh (Cumulative) NLI'!Y37=0,0,((('KWh (Monthly) ENTRY NLI '!Y37*0.5)+'KWh (Cumulative) NLI'!X37-'Rebasing adj NLI'!Y27)*Y109)*Y$19*Y$125)</f>
        <v>0</v>
      </c>
      <c r="Z37" s="11">
        <f>IF('KWh (Cumulative) NLI'!Z37=0,0,((('KWh (Monthly) ENTRY NLI '!Z37*0.5)+'KWh (Cumulative) NLI'!Y37-'Rebasing adj NLI'!Z27)*Z109)*Z$19*Z$125)</f>
        <v>0</v>
      </c>
      <c r="AA37" s="11">
        <f>IF('KWh (Cumulative) NLI'!AA37=0,0,((('KWh (Monthly) ENTRY NLI '!AA37*0.5)+'KWh (Cumulative) NLI'!Z37-'Rebasing adj NLI'!AA27)*AA109)*AA$19*AA$125)</f>
        <v>0</v>
      </c>
      <c r="AB37" s="11">
        <f>IF('KWh (Cumulative) NLI'!AB37=0,0,((('KWh (Monthly) ENTRY NLI '!AB37*0.5)+'KWh (Cumulative) NLI'!AA37-'Rebasing adj NLI'!AB27)*AB109)*AB$19*AB$125)</f>
        <v>0</v>
      </c>
      <c r="AC37" s="11">
        <f>IF('KWh (Cumulative) NLI'!AC37=0,0,((('KWh (Monthly) ENTRY NLI '!AC37*0.5)+'KWh (Cumulative) NLI'!AB37-'Rebasing adj NLI'!AC27)*AC109)*AC$19*AC$125)</f>
        <v>0</v>
      </c>
      <c r="AD37" s="11">
        <f>IF('KWh (Cumulative) NLI'!AD37=0,0,((('KWh (Monthly) ENTRY NLI '!AD37*0.5)+'KWh (Cumulative) NLI'!AC37-'Rebasing adj NLI'!AD27)*AD109)*AD$19*AD$125)</f>
        <v>0</v>
      </c>
      <c r="AE37" s="11">
        <f>IF('KWh (Cumulative) NLI'!AE37=0,0,((('KWh (Monthly) ENTRY NLI '!AE37*0.5)+'KWh (Cumulative) NLI'!AD37-'Rebasing adj NLI'!AE27)*AE109)*AE$19*AE$125)</f>
        <v>0</v>
      </c>
      <c r="AF37" s="11">
        <f>IF('KWh (Cumulative) NLI'!AF37=0,0,((('KWh (Monthly) ENTRY NLI '!AF37*0.5)+'KWh (Cumulative) NLI'!AE37-'Rebasing adj NLI'!AF27)*AF109)*AF$19*AF$125)</f>
        <v>0</v>
      </c>
      <c r="AG37" s="11">
        <f>IF('KWh (Cumulative) NLI'!AG37=0,0,((('KWh (Monthly) ENTRY NLI '!AG37*0.5)+'KWh (Cumulative) NLI'!AF37-'Rebasing adj NLI'!AG27)*AG109)*AG$19*AG$125)</f>
        <v>0</v>
      </c>
      <c r="AH37" s="11">
        <f>IF('KWh (Cumulative) NLI'!AH37=0,0,((('KWh (Monthly) ENTRY NLI '!AH37*0.5)+'KWh (Cumulative) NLI'!AG37-'Rebasing adj NLI'!AH27)*AH109)*AH$19*AH$125)</f>
        <v>0</v>
      </c>
      <c r="AI37" s="11">
        <f>IF('KWh (Cumulative) NLI'!AI37=0,0,((('KWh (Monthly) ENTRY NLI '!AI37*0.5)+'KWh (Cumulative) NLI'!AH37-'Rebasing adj NLI'!AI27)*AI109)*AI$19*AI$125)</f>
        <v>0</v>
      </c>
      <c r="AJ37" s="11">
        <f>IF('KWh (Cumulative) NLI'!AJ37=0,0,((('KWh (Monthly) ENTRY NLI '!AJ37*0.5)+'KWh (Cumulative) NLI'!AI37-'Rebasing adj NLI'!AJ27)*AJ109)*AJ$19*AJ$125)</f>
        <v>0</v>
      </c>
      <c r="AK37" s="11">
        <f>IF('KWh (Cumulative) NLI'!AK37=0,0,((('KWh (Monthly) ENTRY NLI '!AK37*0.5)+'KWh (Cumulative) NLI'!AJ37-'Rebasing adj NLI'!AK27)*AK109)*AK$19*AK$125)</f>
        <v>0</v>
      </c>
      <c r="AL37" s="11">
        <f>IF('KWh (Cumulative) NLI'!AL37=0,0,((('KWh (Monthly) ENTRY NLI '!AL37*0.5)+'KWh (Cumulative) NLI'!AK37-'Rebasing adj NLI'!AL27)*AL109)*AL$19*AL$125)</f>
        <v>0</v>
      </c>
      <c r="AM37" s="11">
        <f>IF('KWh (Cumulative) NLI'!AM37=0,0,((('KWh (Monthly) ENTRY NLI '!AM37*0.5)+'KWh (Cumulative) NLI'!AL37-'Rebasing adj NLI'!AM27)*AM109)*AM$19*AM$125)</f>
        <v>0</v>
      </c>
      <c r="AN37" s="11">
        <f>IF('KWh (Cumulative) NLI'!AN37=0,0,((('KWh (Monthly) ENTRY NLI '!AN37*0.5)+'KWh (Cumulative) NLI'!AM37-'Rebasing adj NLI'!AN27)*AN109)*AN$19*AN$125)</f>
        <v>0</v>
      </c>
      <c r="AO37" s="11">
        <f>IF('KWh (Cumulative) NLI'!AO37=0,0,((('KWh (Monthly) ENTRY NLI '!AO37*0.5)+'KWh (Cumulative) NLI'!AN37-'Rebasing adj NLI'!AO27)*AO109)*AO$19*AO$125)</f>
        <v>0</v>
      </c>
      <c r="AP37" s="11">
        <f>IF('KWh (Cumulative) NLI'!AP37=0,0,((('KWh (Monthly) ENTRY NLI '!AP37*0.5)+'KWh (Cumulative) NLI'!AO37-'Rebasing adj NLI'!AP27)*AP109)*AP$19*AP$125)</f>
        <v>0</v>
      </c>
      <c r="AQ37" s="11">
        <f>IF('KWh (Cumulative) NLI'!AQ37=0,0,((('KWh (Monthly) ENTRY NLI '!AQ37*0.5)+'KWh (Cumulative) NLI'!AP37-'Rebasing adj NLI'!AQ27)*AQ109)*AQ$19*AQ$125)</f>
        <v>0</v>
      </c>
      <c r="AR37" s="11">
        <f>IF('KWh (Cumulative) NLI'!AR37=0,0,((('KWh (Monthly) ENTRY NLI '!AR37*0.5)+'KWh (Cumulative) NLI'!AQ37-'Rebasing adj NLI'!AR27)*AR109)*AR$19*AR$125)</f>
        <v>0</v>
      </c>
      <c r="AS37" s="11">
        <f>IF('KWh (Cumulative) NLI'!AS37=0,0,((('KWh (Monthly) ENTRY NLI '!AS37*0.5)+'KWh (Cumulative) NLI'!AR37-'Rebasing adj NLI'!AS27)*AS109)*AS$19*AS$125)</f>
        <v>0</v>
      </c>
      <c r="AT37" s="11">
        <f>IF('KWh (Cumulative) NLI'!AT37=0,0,((('KWh (Monthly) ENTRY NLI '!AT37*0.5)+'KWh (Cumulative) NLI'!AS37-'Rebasing adj NLI'!AT27)*AT109)*AT$19*AT$125)</f>
        <v>0</v>
      </c>
      <c r="AU37" s="11">
        <f>IF('KWh (Cumulative) NLI'!AU37=0,0,((('KWh (Monthly) ENTRY NLI '!AU37*0.5)+'KWh (Cumulative) NLI'!AT37-'Rebasing adj NLI'!AU27)*AU109)*AU$19*AU$125)</f>
        <v>0</v>
      </c>
      <c r="AV37" s="11">
        <f>IF('KWh (Cumulative) NLI'!AV37=0,0,((('KWh (Monthly) ENTRY NLI '!AV37*0.5)+'KWh (Cumulative) NLI'!AU37-'Rebasing adj NLI'!AV27)*AV109)*AV$19*AV$125)</f>
        <v>0</v>
      </c>
      <c r="AW37" s="11">
        <f>IF('KWh (Cumulative) NLI'!AW37=0,0,((('KWh (Monthly) ENTRY NLI '!AW37*0.5)+'KWh (Cumulative) NLI'!AV37-'Rebasing adj NLI'!AW27)*AW109)*AW$19*AW$125)</f>
        <v>0</v>
      </c>
      <c r="AX37" s="11">
        <f>IF('KWh (Cumulative) NLI'!AX37=0,0,((('KWh (Monthly) ENTRY NLI '!AX37*0.5)+'KWh (Cumulative) NLI'!AW37-'Rebasing adj NLI'!AX27)*AX109)*AX$19*AX$125)</f>
        <v>0</v>
      </c>
      <c r="AY37" s="11">
        <f>IF('KWh (Cumulative) NLI'!AY37=0,0,((('KWh (Monthly) ENTRY NLI '!AY37*0.5)+'KWh (Cumulative) NLI'!AX37-'Rebasing adj NLI'!AY27)*AY109)*AY$19*AY$125)</f>
        <v>0</v>
      </c>
      <c r="AZ37" s="11">
        <f>IF('KWh (Cumulative) NLI'!AZ37=0,0,((('KWh (Monthly) ENTRY NLI '!AZ37*0.5)+'KWh (Cumulative) NLI'!AY37-'Rebasing adj NLI'!AZ27)*AZ109)*AZ$19*AZ$125)</f>
        <v>0</v>
      </c>
      <c r="BA37" s="11">
        <f>IF('KWh (Cumulative) NLI'!BA37=0,0,((('KWh (Monthly) ENTRY NLI '!BA37*0.5)+'KWh (Cumulative) NLI'!AZ37-'Rebasing adj NLI'!BA27)*BA109)*BA$19*BA$125)</f>
        <v>0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11">
        <f>IF('KWh (Cumulative) NLI'!CK37=0,0,((('KWh (Monthly) ENTRY NLI '!CK37*0.5)+'KWh (Cumulative) NLI'!CJ37-'Rebasing adj NLI'!CK27)*CK109)*CK$19*CK$125)</f>
        <v>0</v>
      </c>
      <c r="CL37" s="11">
        <f>IF('KWh (Cumulative) NLI'!CL37=0,0,((('KWh (Monthly) ENTRY NLI '!CL37*0.5)+'KWh (Cumulative) NLI'!CK37-'Rebasing adj NLI'!CL27)*CL109)*CL$19*CL$125)</f>
        <v>0</v>
      </c>
      <c r="CM37" s="11">
        <f>IF('KWh (Cumulative) NLI'!CM37=0,0,((('KWh (Monthly) ENTRY NLI '!CM37*0.5)+'KWh (Cumulative) NLI'!CL37-'Rebasing adj NLI'!CM27)*CM109)*CM$19*CM$125)</f>
        <v>0</v>
      </c>
      <c r="CN37" s="11">
        <f>IF('KWh (Cumulative) NLI'!CN37=0,0,((('KWh (Monthly) ENTRY NLI '!CN37*0.5)+'KWh (Cumulative) NLI'!CM37-'Rebasing adj NLI'!CN27)*CN109)*CN$19*CN$125)</f>
        <v>0</v>
      </c>
      <c r="CO37" s="11">
        <f>IF('KWh (Cumulative) NLI'!CO37=0,0,((('KWh (Monthly) ENTRY NLI '!CO37*0.5)+'KWh (Cumulative) NLI'!CN37-'Rebasing adj NLI'!CO27)*CO109)*CO$19*CO$125)</f>
        <v>0</v>
      </c>
      <c r="CP37" s="11">
        <f>IF('KWh (Cumulative) NLI'!CP37=0,0,((('KWh (Monthly) ENTRY NLI '!CP37*0.5)+'KWh (Cumulative) NLI'!CO37-'Rebasing adj NLI'!CP27)*CP109)*CP$19*CP$125)</f>
        <v>0</v>
      </c>
      <c r="CQ37" s="11">
        <f>IF('KWh (Cumulative) NLI'!CQ37=0,0,((('KWh (Monthly) ENTRY NLI '!CQ37*0.5)+'KWh (Cumulative) NLI'!CP37-'Rebasing adj NLI'!CQ27)*CQ109)*CQ$19*CQ$125)</f>
        <v>0</v>
      </c>
      <c r="CR37" s="11">
        <f>IF('KWh (Cumulative) NLI'!CR37=0,0,((('KWh (Monthly) ENTRY NLI '!CR37*0.5)+'KWh (Cumulative) NLI'!CQ37-'Rebasing adj NLI'!CR27)*CR109)*CR$19*CR$125)</f>
        <v>0</v>
      </c>
      <c r="CS37" s="11">
        <f>IF('KWh (Cumulative) NLI'!CS37=0,0,((('KWh (Monthly) ENTRY NLI '!CS37*0.5)+'KWh (Cumulative) NLI'!CR37-'Rebasing adj NLI'!CS27)*CS109)*CS$19*CS$125)</f>
        <v>0</v>
      </c>
      <c r="CT37" s="11">
        <f>IF('KWh (Cumulative) NLI'!CT37=0,0,((('KWh (Monthly) ENTRY NLI '!CT37*0.5)+'KWh (Cumulative) NLI'!CS37-'Rebasing adj NLI'!CT27)*CT109)*CT$19*CT$125)</f>
        <v>0</v>
      </c>
      <c r="CU37" s="11">
        <f>IF('KWh (Cumulative) NLI'!CU37=0,0,((('KWh (Monthly) ENTRY NLI '!CU37*0.5)+'KWh (Cumulative) NLI'!CT37-'Rebasing adj NLI'!CU27)*CU109)*CU$19*CU$125)</f>
        <v>0</v>
      </c>
      <c r="CV37" s="11">
        <f>IF('KWh (Cumulative) NLI'!CV37=0,0,((('KWh (Monthly) ENTRY NLI '!CV37*0.5)+'KWh (Cumulative) NLI'!CU37-'Rebasing adj NLI'!CV27)*CV109)*CV$19*CV$125)</f>
        <v>0</v>
      </c>
      <c r="CW37" s="11">
        <f>IF('KWh (Cumulative) NLI'!CW37=0,0,((('KWh (Monthly) ENTRY NLI '!CW37*0.5)+'KWh (Cumulative) NLI'!CV37-'Rebasing adj NLI'!CW27)*CW109)*CW$19*CW$125)</f>
        <v>0</v>
      </c>
      <c r="CX37" s="11">
        <f>IF('KWh (Cumulative) NLI'!CX37=0,0,((('KWh (Monthly) ENTRY NLI '!CX37*0.5)+'KWh (Cumulative) NLI'!CW37-'Rebasing adj NLI'!CX27)*CX109)*CX$19*CX$125)</f>
        <v>0</v>
      </c>
      <c r="CY37" s="11">
        <f>IF('KWh (Cumulative) NLI'!CY37=0,0,((('KWh (Monthly) ENTRY NLI '!CY37*0.5)+'KWh (Cumulative) NLI'!CX37-'Rebasing adj NLI'!CY27)*CY109)*CY$19*CY$125)</f>
        <v>0</v>
      </c>
      <c r="CZ37" s="11">
        <f>IF('KWh (Cumulative) NLI'!CZ37=0,0,((('KWh (Monthly) ENTRY NLI '!CZ37*0.5)+'KWh (Cumulative) NLI'!CY37-'Rebasing adj NLI'!CZ27)*CZ109)*CZ$19*CZ$125)</f>
        <v>0</v>
      </c>
      <c r="DA37" s="11">
        <f>IF('KWh (Cumulative) NLI'!DA37=0,0,((('KWh (Monthly) ENTRY NLI '!DA37*0.5)+'KWh (Cumulative) NLI'!CZ37-'Rebasing adj NLI'!DA27)*DA109)*DA$19*DA$125)</f>
        <v>0</v>
      </c>
      <c r="DB37" s="11">
        <f>IF('KWh (Cumulative) NLI'!DB37=0,0,((('KWh (Monthly) ENTRY NLI '!DB37*0.5)+'KWh (Cumulative) NLI'!DA37-'Rebasing adj NLI'!DB27)*DB109)*DB$19*DB$125)</f>
        <v>0</v>
      </c>
      <c r="DC37" s="11">
        <f>IF('KWh (Cumulative) NLI'!DC37=0,0,((('KWh (Monthly) ENTRY NLI '!DC37*0.5)+'KWh (Cumulative) NLI'!DB37-'Rebasing adj NLI'!DC27)*DC109)*DC$19*DC$125)</f>
        <v>0</v>
      </c>
      <c r="DD37" s="11">
        <f>IF('KWh (Cumulative) NLI'!DD37=0,0,((('KWh (Monthly) ENTRY NLI '!DD37*0.5)+'KWh (Cumulative) NLI'!DC37-'Rebasing adj NLI'!DD27)*DD109)*DD$19*DD$125)</f>
        <v>0</v>
      </c>
      <c r="DE37" s="11">
        <f>IF('KWh (Cumulative) NLI'!DE37=0,0,((('KWh (Monthly) ENTRY NLI '!DE37*0.5)+'KWh (Cumulative) NLI'!DD37-'Rebasing adj NLI'!DE27)*DE109)*DE$19*DE$125)</f>
        <v>0</v>
      </c>
      <c r="DF37" s="11">
        <f>IF('KWh (Cumulative) NLI'!DF37=0,0,((('KWh (Monthly) ENTRY NLI '!DF37*0.5)+'KWh (Cumulative) NLI'!DE37-'Rebasing adj NLI'!DF27)*DF109)*DF$19*DF$125)</f>
        <v>0</v>
      </c>
      <c r="DG37" s="11">
        <f>IF('KWh (Cumulative) NLI'!DG37=0,0,((('KWh (Monthly) ENTRY NLI '!DG37*0.5)+'KWh (Cumulative) NLI'!DF37-'Rebasing adj NLI'!DG27)*DG109)*DG$19*DG$125)</f>
        <v>0</v>
      </c>
      <c r="DH37" s="11">
        <f>IF('KWh (Cumulative) NLI'!DH37=0,0,((('KWh (Monthly) ENTRY NLI '!DH37*0.5)+'KWh (Cumulative) NLI'!DG37-'Rebasing adj NLI'!DH27)*DH109)*DH$19*DH$125)</f>
        <v>0</v>
      </c>
      <c r="DI37" s="11">
        <f>IF('KWh (Cumulative) NLI'!DI37=0,0,((('KWh (Monthly) ENTRY NLI '!DI37*0.5)+'KWh (Cumulative) NLI'!DH37-'Rebasing adj NLI'!DI27)*DI109)*DI$19*DI$125)</f>
        <v>0</v>
      </c>
      <c r="DJ37" s="11">
        <f>IF('KWh (Cumulative) NLI'!DJ37=0,0,((('KWh (Monthly) ENTRY NLI '!DJ37*0.5)+'KWh (Cumulative) NLI'!DI37-'Rebasing adj NLI'!DJ27)*DJ109)*DJ$19*DJ$125)</f>
        <v>0</v>
      </c>
      <c r="DK37" s="11">
        <f>IF('KWh (Cumulative) NLI'!DK37=0,0,((('KWh (Monthly) ENTRY NLI '!DK37*0.5)+'KWh (Cumulative) NLI'!DJ37-'Rebasing adj NLI'!DK27)*DK109)*DK$19*DK$125)</f>
        <v>0</v>
      </c>
      <c r="DL37" s="11">
        <f>IF('KWh (Cumulative) NLI'!DL37=0,0,((('KWh (Monthly) ENTRY NLI '!DL37*0.5)+'KWh (Cumulative) NLI'!DK37-'Rebasing adj NLI'!DL27)*DL109)*DL$19*DL$125)</f>
        <v>0</v>
      </c>
      <c r="DM37" s="11">
        <f>IF('KWh (Cumulative) NLI'!DM37=0,0,((('KWh (Monthly) ENTRY NLI '!DM37*0.5)+'KWh (Cumulative) NLI'!DL37-'Rebasing adj NLI'!DM27)*DM109)*DM$19*DM$125)</f>
        <v>0</v>
      </c>
      <c r="DN37" s="11">
        <f>IF('KWh (Cumulative) NLI'!DN37=0,0,((('KWh (Monthly) ENTRY NLI '!DN37*0.5)+'KWh (Cumulative) NLI'!DM37-'Rebasing adj NLI'!DN27)*DN109)*DN$19*DN$125)</f>
        <v>0</v>
      </c>
      <c r="DO37" s="11">
        <f>IF('KWh (Cumulative) NLI'!DO37=0,0,((('KWh (Monthly) ENTRY NLI '!DO37*0.5)+'KWh (Cumulative) NLI'!DN37-'Rebasing adj NLI'!DO27)*DO109)*DO$19*DO$125)</f>
        <v>0</v>
      </c>
      <c r="DP37" s="11">
        <f>IF('KWh (Cumulative) NLI'!DP37=0,0,((('KWh (Monthly) ENTRY NLI '!DP37*0.5)+'KWh (Cumulative) NLI'!DO37-'Rebasing adj NLI'!DP27)*DP109)*DP$19*DP$125)</f>
        <v>0</v>
      </c>
      <c r="DQ37" s="11">
        <f>IF('KWh (Cumulative) NLI'!DQ37=0,0,((('KWh (Monthly) ENTRY NLI '!DQ37*0.5)+'KWh (Cumulative) NLI'!DP37-'Rebasing adj NLI'!DQ27)*DQ109)*DQ$19*DQ$125)</f>
        <v>0</v>
      </c>
      <c r="DR37" s="11">
        <f>IF('KWh (Cumulative) NLI'!DR37=0,0,((('KWh (Monthly) ENTRY NLI '!DR37*0.5)+'KWh (Cumulative) NLI'!DQ37-'Rebasing adj NLI'!DR27)*DR109)*DR$19*DR$125)</f>
        <v>0</v>
      </c>
    </row>
    <row r="38" spans="1:122" x14ac:dyDescent="0.25">
      <c r="A38" s="162"/>
      <c r="B38" s="45" t="s">
        <v>1</v>
      </c>
      <c r="C38" s="11">
        <f>IF('KWh (Cumulative) NLI'!C38=0,0,((('KWh (Monthly) ENTRY NLI '!C38*0.5)-'Rebasing adj NLI'!C28)*C110)*C$19*C$125)</f>
        <v>0</v>
      </c>
      <c r="D38" s="11">
        <f>IF('KWh (Cumulative) NLI'!D38=0,0,((('KWh (Monthly) ENTRY NLI '!D38*0.5)+'KWh (Cumulative) NLI'!C38-'Rebasing adj NLI'!D28)*D110)*D$19*D$125)</f>
        <v>0</v>
      </c>
      <c r="E38" s="11">
        <f>IF('KWh (Cumulative) NLI'!E38=0,0,((('KWh (Monthly) ENTRY NLI '!E38*0.5)+'KWh (Cumulative) NLI'!D38-'Rebasing adj NLI'!E28)*E110)*E$19*E$125)</f>
        <v>0</v>
      </c>
      <c r="F38" s="11">
        <f>IF('KWh (Cumulative) NLI'!F38=0,0,((('KWh (Monthly) ENTRY NLI '!F38*0.5)+'KWh (Cumulative) NLI'!E38-'Rebasing adj NLI'!F28)*F110)*F$19*F$125)</f>
        <v>0</v>
      </c>
      <c r="G38" s="11">
        <f>IF('KWh (Cumulative) NLI'!G38=0,0,((('KWh (Monthly) ENTRY NLI '!G38*0.5)+'KWh (Cumulative) NLI'!F38-'Rebasing adj NLI'!G28)*G110)*G$19*G$125)</f>
        <v>0</v>
      </c>
      <c r="H38" s="11">
        <f>IF('KWh (Cumulative) NLI'!H38=0,0,((('KWh (Monthly) ENTRY NLI '!H38*0.5)+'KWh (Cumulative) NLI'!G38-'Rebasing adj NLI'!H28)*H110)*H$19*H$125)</f>
        <v>0</v>
      </c>
      <c r="I38" s="11">
        <f>IF('KWh (Cumulative) NLI'!I38=0,0,((('KWh (Monthly) ENTRY NLI '!I38*0.5)+'KWh (Cumulative) NLI'!H38-'Rebasing adj NLI'!I28)*I110)*I$19*I$125)</f>
        <v>0</v>
      </c>
      <c r="J38" s="11">
        <f>IF('KWh (Cumulative) NLI'!J38=0,0,((('KWh (Monthly) ENTRY NLI '!J38*0.5)+'KWh (Cumulative) NLI'!I38-'Rebasing adj NLI'!J28)*J110)*J$19*J$125)</f>
        <v>0</v>
      </c>
      <c r="K38" s="11">
        <f>IF('KWh (Cumulative) NLI'!K38=0,0,((('KWh (Monthly) ENTRY NLI '!K38*0.5)+'KWh (Cumulative) NLI'!J38-'Rebasing adj NLI'!K28)*K110)*K$19*K$125)</f>
        <v>0</v>
      </c>
      <c r="L38" s="11">
        <f>IF('KWh (Cumulative) NLI'!L38=0,0,((('KWh (Monthly) ENTRY NLI '!L38*0.5)+'KWh (Cumulative) NLI'!K38-'Rebasing adj NLI'!L28)*L110)*L$19*L$125)</f>
        <v>0</v>
      </c>
      <c r="M38" s="11">
        <f>IF('KWh (Cumulative) NLI'!M38=0,0,((('KWh (Monthly) ENTRY NLI '!M38*0.5)+'KWh (Cumulative) NLI'!L38-'Rebasing adj NLI'!M28)*M110)*M$19*M$125)</f>
        <v>0</v>
      </c>
      <c r="N38" s="11">
        <f>IF('KWh (Cumulative) NLI'!N38=0,0,((('KWh (Monthly) ENTRY NLI '!N38*0.5)+'KWh (Cumulative) NLI'!M38-'Rebasing adj NLI'!N28)*N110)*N$19*N$125)</f>
        <v>0</v>
      </c>
      <c r="O38" s="11">
        <f>IF('KWh (Cumulative) NLI'!O38=0,0,((('KWh (Monthly) ENTRY NLI '!O38*0.5)+'KWh (Cumulative) NLI'!N38-'Rebasing adj NLI'!O28)*O110)*O$19*O$125)</f>
        <v>0</v>
      </c>
      <c r="P38" s="11">
        <f>IF('KWh (Cumulative) NLI'!P38=0,0,((('KWh (Monthly) ENTRY NLI '!P38*0.5)+'KWh (Cumulative) NLI'!O38-'Rebasing adj NLI'!P28)*P110)*P$19*P$125)</f>
        <v>0</v>
      </c>
      <c r="Q38" s="11">
        <f>IF('KWh (Cumulative) NLI'!Q38=0,0,((('KWh (Monthly) ENTRY NLI '!Q38*0.5)+'KWh (Cumulative) NLI'!P38-'Rebasing adj NLI'!Q28)*Q110)*Q$19*Q$125)</f>
        <v>0</v>
      </c>
      <c r="R38" s="11">
        <f>IF('KWh (Cumulative) NLI'!R38=0,0,((('KWh (Monthly) ENTRY NLI '!R38*0.5)+'KWh (Cumulative) NLI'!Q38-'Rebasing adj NLI'!R28)*R110)*R$19*R$125)</f>
        <v>0</v>
      </c>
      <c r="S38" s="11">
        <f>IF('KWh (Cumulative) NLI'!S38=0,0,((('KWh (Monthly) ENTRY NLI '!S38*0.5)+'KWh (Cumulative) NLI'!R38-'Rebasing adj NLI'!S28)*S110)*S$19*S$125)</f>
        <v>0</v>
      </c>
      <c r="T38" s="11">
        <f>IF('KWh (Cumulative) NLI'!T38=0,0,((('KWh (Monthly) ENTRY NLI '!T38*0.5)+'KWh (Cumulative) NLI'!S38-'Rebasing adj NLI'!T28)*T110)*T$19*T$125)</f>
        <v>0</v>
      </c>
      <c r="U38" s="11">
        <f>IF('KWh (Cumulative) NLI'!U38=0,0,((('KWh (Monthly) ENTRY NLI '!U38*0.5)+'KWh (Cumulative) NLI'!T38-'Rebasing adj NLI'!U28)*U110)*U$19*U$125)</f>
        <v>0</v>
      </c>
      <c r="V38" s="11">
        <f>IF('KWh (Cumulative) NLI'!V38=0,0,((('KWh (Monthly) ENTRY NLI '!V38*0.5)+'KWh (Cumulative) NLI'!U38-'Rebasing adj NLI'!V28)*V110)*V$19*V$125)</f>
        <v>0</v>
      </c>
      <c r="W38" s="11">
        <f>IF('KWh (Cumulative) NLI'!W38=0,0,((('KWh (Monthly) ENTRY NLI '!W38*0.5)+'KWh (Cumulative) NLI'!V38-'Rebasing adj NLI'!W28)*W110)*W$19*W$125)</f>
        <v>0</v>
      </c>
      <c r="X38" s="11">
        <f>IF('KWh (Cumulative) NLI'!X38=0,0,((('KWh (Monthly) ENTRY NLI '!X38*0.5)+'KWh (Cumulative) NLI'!W38-'Rebasing adj NLI'!X28)*X110)*X$19*X$125)</f>
        <v>0</v>
      </c>
      <c r="Y38" s="11">
        <f>IF('KWh (Cumulative) NLI'!Y38=0,0,((('KWh (Monthly) ENTRY NLI '!Y38*0.5)+'KWh (Cumulative) NLI'!X38-'Rebasing adj NLI'!Y28)*Y110)*Y$19*Y$125)</f>
        <v>0</v>
      </c>
      <c r="Z38" s="11">
        <f>IF('KWh (Cumulative) NLI'!Z38=0,0,((('KWh (Monthly) ENTRY NLI '!Z38*0.5)+'KWh (Cumulative) NLI'!Y38-'Rebasing adj NLI'!Z28)*Z110)*Z$19*Z$125)</f>
        <v>0</v>
      </c>
      <c r="AA38" s="11">
        <f>IF('KWh (Cumulative) NLI'!AA38=0,0,((('KWh (Monthly) ENTRY NLI '!AA38*0.5)+'KWh (Cumulative) NLI'!Z38-'Rebasing adj NLI'!AA28)*AA110)*AA$19*AA$125)</f>
        <v>0</v>
      </c>
      <c r="AB38" s="11">
        <f>IF('KWh (Cumulative) NLI'!AB38=0,0,((('KWh (Monthly) ENTRY NLI '!AB38*0.5)+'KWh (Cumulative) NLI'!AA38-'Rebasing adj NLI'!AB28)*AB110)*AB$19*AB$125)</f>
        <v>0</v>
      </c>
      <c r="AC38" s="11">
        <f>IF('KWh (Cumulative) NLI'!AC38=0,0,((('KWh (Monthly) ENTRY NLI '!AC38*0.5)+'KWh (Cumulative) NLI'!AB38-'Rebasing adj NLI'!AC28)*AC110)*AC$19*AC$125)</f>
        <v>0</v>
      </c>
      <c r="AD38" s="11">
        <f>IF('KWh (Cumulative) NLI'!AD38=0,0,((('KWh (Monthly) ENTRY NLI '!AD38*0.5)+'KWh (Cumulative) NLI'!AC38-'Rebasing adj NLI'!AD28)*AD110)*AD$19*AD$125)</f>
        <v>0</v>
      </c>
      <c r="AE38" s="11">
        <f>IF('KWh (Cumulative) NLI'!AE38=0,0,((('KWh (Monthly) ENTRY NLI '!AE38*0.5)+'KWh (Cumulative) NLI'!AD38-'Rebasing adj NLI'!AE28)*AE110)*AE$19*AE$125)</f>
        <v>0</v>
      </c>
      <c r="AF38" s="11">
        <f>IF('KWh (Cumulative) NLI'!AF38=0,0,((('KWh (Monthly) ENTRY NLI '!AF38*0.5)+'KWh (Cumulative) NLI'!AE38-'Rebasing adj NLI'!AF28)*AF110)*AF$19*AF$125)</f>
        <v>0</v>
      </c>
      <c r="AG38" s="11">
        <f>IF('KWh (Cumulative) NLI'!AG38=0,0,((('KWh (Monthly) ENTRY NLI '!AG38*0.5)+'KWh (Cumulative) NLI'!AF38-'Rebasing adj NLI'!AG28)*AG110)*AG$19*AG$125)</f>
        <v>0</v>
      </c>
      <c r="AH38" s="11">
        <f>IF('KWh (Cumulative) NLI'!AH38=0,0,((('KWh (Monthly) ENTRY NLI '!AH38*0.5)+'KWh (Cumulative) NLI'!AG38-'Rebasing adj NLI'!AH28)*AH110)*AH$19*AH$125)</f>
        <v>0</v>
      </c>
      <c r="AI38" s="11">
        <f>IF('KWh (Cumulative) NLI'!AI38=0,0,((('KWh (Monthly) ENTRY NLI '!AI38*0.5)+'KWh (Cumulative) NLI'!AH38-'Rebasing adj NLI'!AI28)*AI110)*AI$19*AI$125)</f>
        <v>0</v>
      </c>
      <c r="AJ38" s="11">
        <f>IF('KWh (Cumulative) NLI'!AJ38=0,0,((('KWh (Monthly) ENTRY NLI '!AJ38*0.5)+'KWh (Cumulative) NLI'!AI38-'Rebasing adj NLI'!AJ28)*AJ110)*AJ$19*AJ$125)</f>
        <v>0</v>
      </c>
      <c r="AK38" s="11">
        <f>IF('KWh (Cumulative) NLI'!AK38=0,0,((('KWh (Monthly) ENTRY NLI '!AK38*0.5)+'KWh (Cumulative) NLI'!AJ38-'Rebasing adj NLI'!AK28)*AK110)*AK$19*AK$125)</f>
        <v>0</v>
      </c>
      <c r="AL38" s="11">
        <f>IF('KWh (Cumulative) NLI'!AL38=0,0,((('KWh (Monthly) ENTRY NLI '!AL38*0.5)+'KWh (Cumulative) NLI'!AK38-'Rebasing adj NLI'!AL28)*AL110)*AL$19*AL$125)</f>
        <v>0</v>
      </c>
      <c r="AM38" s="11">
        <f>IF('KWh (Cumulative) NLI'!AM38=0,0,((('KWh (Monthly) ENTRY NLI '!AM38*0.5)+'KWh (Cumulative) NLI'!AL38-'Rebasing adj NLI'!AM28)*AM110)*AM$19*AM$125)</f>
        <v>0</v>
      </c>
      <c r="AN38" s="11">
        <f>IF('KWh (Cumulative) NLI'!AN38=0,0,((('KWh (Monthly) ENTRY NLI '!AN38*0.5)+'KWh (Cumulative) NLI'!AM38-'Rebasing adj NLI'!AN28)*AN110)*AN$19*AN$125)</f>
        <v>0</v>
      </c>
      <c r="AO38" s="11">
        <f>IF('KWh (Cumulative) NLI'!AO38=0,0,((('KWh (Monthly) ENTRY NLI '!AO38*0.5)+'KWh (Cumulative) NLI'!AN38-'Rebasing adj NLI'!AO28)*AO110)*AO$19*AO$125)</f>
        <v>0</v>
      </c>
      <c r="AP38" s="11">
        <f>IF('KWh (Cumulative) NLI'!AP38=0,0,((('KWh (Monthly) ENTRY NLI '!AP38*0.5)+'KWh (Cumulative) NLI'!AO38-'Rebasing adj NLI'!AP28)*AP110)*AP$19*AP$125)</f>
        <v>0</v>
      </c>
      <c r="AQ38" s="11">
        <f>IF('KWh (Cumulative) NLI'!AQ38=0,0,((('KWh (Monthly) ENTRY NLI '!AQ38*0.5)+'KWh (Cumulative) NLI'!AP38-'Rebasing adj NLI'!AQ28)*AQ110)*AQ$19*AQ$125)</f>
        <v>0</v>
      </c>
      <c r="AR38" s="11">
        <f>IF('KWh (Cumulative) NLI'!AR38=0,0,((('KWh (Monthly) ENTRY NLI '!AR38*0.5)+'KWh (Cumulative) NLI'!AQ38-'Rebasing adj NLI'!AR28)*AR110)*AR$19*AR$125)</f>
        <v>0</v>
      </c>
      <c r="AS38" s="11">
        <f>IF('KWh (Cumulative) NLI'!AS38=0,0,((('KWh (Monthly) ENTRY NLI '!AS38*0.5)+'KWh (Cumulative) NLI'!AR38-'Rebasing adj NLI'!AS28)*AS110)*AS$19*AS$125)</f>
        <v>0</v>
      </c>
      <c r="AT38" s="11">
        <f>IF('KWh (Cumulative) NLI'!AT38=0,0,((('KWh (Monthly) ENTRY NLI '!AT38*0.5)+'KWh (Cumulative) NLI'!AS38-'Rebasing adj NLI'!AT28)*AT110)*AT$19*AT$125)</f>
        <v>0</v>
      </c>
      <c r="AU38" s="11">
        <f>IF('KWh (Cumulative) NLI'!AU38=0,0,((('KWh (Monthly) ENTRY NLI '!AU38*0.5)+'KWh (Cumulative) NLI'!AT38-'Rebasing adj NLI'!AU28)*AU110)*AU$19*AU$125)</f>
        <v>0</v>
      </c>
      <c r="AV38" s="11">
        <f>IF('KWh (Cumulative) NLI'!AV38=0,0,((('KWh (Monthly) ENTRY NLI '!AV38*0.5)+'KWh (Cumulative) NLI'!AU38-'Rebasing adj NLI'!AV28)*AV110)*AV$19*AV$125)</f>
        <v>0</v>
      </c>
      <c r="AW38" s="11">
        <f>IF('KWh (Cumulative) NLI'!AW38=0,0,((('KWh (Monthly) ENTRY NLI '!AW38*0.5)+'KWh (Cumulative) NLI'!AV38-'Rebasing adj NLI'!AW28)*AW110)*AW$19*AW$125)</f>
        <v>0</v>
      </c>
      <c r="AX38" s="11">
        <f>IF('KWh (Cumulative) NLI'!AX38=0,0,((('KWh (Monthly) ENTRY NLI '!AX38*0.5)+'KWh (Cumulative) NLI'!AW38-'Rebasing adj NLI'!AX28)*AX110)*AX$19*AX$125)</f>
        <v>0</v>
      </c>
      <c r="AY38" s="11">
        <f>IF('KWh (Cumulative) NLI'!AY38=0,0,((('KWh (Monthly) ENTRY NLI '!AY38*0.5)+'KWh (Cumulative) NLI'!AX38-'Rebasing adj NLI'!AY28)*AY110)*AY$19*AY$125)</f>
        <v>0</v>
      </c>
      <c r="AZ38" s="11">
        <f>IF('KWh (Cumulative) NLI'!AZ38=0,0,((('KWh (Monthly) ENTRY NLI '!AZ38*0.5)+'KWh (Cumulative) NLI'!AY38-'Rebasing adj NLI'!AZ28)*AZ110)*AZ$19*AZ$125)</f>
        <v>0</v>
      </c>
      <c r="BA38" s="11">
        <f>IF('KWh (Cumulative) NLI'!BA38=0,0,((('KWh (Monthly) ENTRY NLI '!BA38*0.5)+'KWh (Cumulative) NLI'!AZ38-'Rebasing adj NLI'!BA28)*BA110)*BA$19*BA$125)</f>
        <v>0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11">
        <f>IF('KWh (Cumulative) NLI'!CK38=0,0,((('KWh (Monthly) ENTRY NLI '!CK38*0.5)+'KWh (Cumulative) NLI'!CJ38-'Rebasing adj NLI'!CK28)*CK110)*CK$19*CK$125)</f>
        <v>0</v>
      </c>
      <c r="CL38" s="11">
        <f>IF('KWh (Cumulative) NLI'!CL38=0,0,((('KWh (Monthly) ENTRY NLI '!CL38*0.5)+'KWh (Cumulative) NLI'!CK38-'Rebasing adj NLI'!CL28)*CL110)*CL$19*CL$125)</f>
        <v>0</v>
      </c>
      <c r="CM38" s="11">
        <f>IF('KWh (Cumulative) NLI'!CM38=0,0,((('KWh (Monthly) ENTRY NLI '!CM38*0.5)+'KWh (Cumulative) NLI'!CL38-'Rebasing adj NLI'!CM28)*CM110)*CM$19*CM$125)</f>
        <v>0</v>
      </c>
      <c r="CN38" s="11">
        <f>IF('KWh (Cumulative) NLI'!CN38=0,0,((('KWh (Monthly) ENTRY NLI '!CN38*0.5)+'KWh (Cumulative) NLI'!CM38-'Rebasing adj NLI'!CN28)*CN110)*CN$19*CN$125)</f>
        <v>0</v>
      </c>
      <c r="CO38" s="11">
        <f>IF('KWh (Cumulative) NLI'!CO38=0,0,((('KWh (Monthly) ENTRY NLI '!CO38*0.5)+'KWh (Cumulative) NLI'!CN38-'Rebasing adj NLI'!CO28)*CO110)*CO$19*CO$125)</f>
        <v>0</v>
      </c>
      <c r="CP38" s="11">
        <f>IF('KWh (Cumulative) NLI'!CP38=0,0,((('KWh (Monthly) ENTRY NLI '!CP38*0.5)+'KWh (Cumulative) NLI'!CO38-'Rebasing adj NLI'!CP28)*CP110)*CP$19*CP$125)</f>
        <v>0</v>
      </c>
      <c r="CQ38" s="11">
        <f>IF('KWh (Cumulative) NLI'!CQ38=0,0,((('KWh (Monthly) ENTRY NLI '!CQ38*0.5)+'KWh (Cumulative) NLI'!CP38-'Rebasing adj NLI'!CQ28)*CQ110)*CQ$19*CQ$125)</f>
        <v>0</v>
      </c>
      <c r="CR38" s="11">
        <f>IF('KWh (Cumulative) NLI'!CR38=0,0,((('KWh (Monthly) ENTRY NLI '!CR38*0.5)+'KWh (Cumulative) NLI'!CQ38-'Rebasing adj NLI'!CR28)*CR110)*CR$19*CR$125)</f>
        <v>0</v>
      </c>
      <c r="CS38" s="11">
        <f>IF('KWh (Cumulative) NLI'!CS38=0,0,((('KWh (Monthly) ENTRY NLI '!CS38*0.5)+'KWh (Cumulative) NLI'!CR38-'Rebasing adj NLI'!CS28)*CS110)*CS$19*CS$125)</f>
        <v>0</v>
      </c>
      <c r="CT38" s="11">
        <f>IF('KWh (Cumulative) NLI'!CT38=0,0,((('KWh (Monthly) ENTRY NLI '!CT38*0.5)+'KWh (Cumulative) NLI'!CS38-'Rebasing adj NLI'!CT28)*CT110)*CT$19*CT$125)</f>
        <v>0</v>
      </c>
      <c r="CU38" s="11">
        <f>IF('KWh (Cumulative) NLI'!CU38=0,0,((('KWh (Monthly) ENTRY NLI '!CU38*0.5)+'KWh (Cumulative) NLI'!CT38-'Rebasing adj NLI'!CU28)*CU110)*CU$19*CU$125)</f>
        <v>0</v>
      </c>
      <c r="CV38" s="11">
        <f>IF('KWh (Cumulative) NLI'!CV38=0,0,((('KWh (Monthly) ENTRY NLI '!CV38*0.5)+'KWh (Cumulative) NLI'!CU38-'Rebasing adj NLI'!CV28)*CV110)*CV$19*CV$125)</f>
        <v>0</v>
      </c>
      <c r="CW38" s="11">
        <f>IF('KWh (Cumulative) NLI'!CW38=0,0,((('KWh (Monthly) ENTRY NLI '!CW38*0.5)+'KWh (Cumulative) NLI'!CV38-'Rebasing adj NLI'!CW28)*CW110)*CW$19*CW$125)</f>
        <v>0</v>
      </c>
      <c r="CX38" s="11">
        <f>IF('KWh (Cumulative) NLI'!CX38=0,0,((('KWh (Monthly) ENTRY NLI '!CX38*0.5)+'KWh (Cumulative) NLI'!CW38-'Rebasing adj NLI'!CX28)*CX110)*CX$19*CX$125)</f>
        <v>0</v>
      </c>
      <c r="CY38" s="11">
        <f>IF('KWh (Cumulative) NLI'!CY38=0,0,((('KWh (Monthly) ENTRY NLI '!CY38*0.5)+'KWh (Cumulative) NLI'!CX38-'Rebasing adj NLI'!CY28)*CY110)*CY$19*CY$125)</f>
        <v>0</v>
      </c>
      <c r="CZ38" s="11">
        <f>IF('KWh (Cumulative) NLI'!CZ38=0,0,((('KWh (Monthly) ENTRY NLI '!CZ38*0.5)+'KWh (Cumulative) NLI'!CY38-'Rebasing adj NLI'!CZ28)*CZ110)*CZ$19*CZ$125)</f>
        <v>0</v>
      </c>
      <c r="DA38" s="11">
        <f>IF('KWh (Cumulative) NLI'!DA38=0,0,((('KWh (Monthly) ENTRY NLI '!DA38*0.5)+'KWh (Cumulative) NLI'!CZ38-'Rebasing adj NLI'!DA28)*DA110)*DA$19*DA$125)</f>
        <v>0</v>
      </c>
      <c r="DB38" s="11">
        <f>IF('KWh (Cumulative) NLI'!DB38=0,0,((('KWh (Monthly) ENTRY NLI '!DB38*0.5)+'KWh (Cumulative) NLI'!DA38-'Rebasing adj NLI'!DB28)*DB110)*DB$19*DB$125)</f>
        <v>0</v>
      </c>
      <c r="DC38" s="11">
        <f>IF('KWh (Cumulative) NLI'!DC38=0,0,((('KWh (Monthly) ENTRY NLI '!DC38*0.5)+'KWh (Cumulative) NLI'!DB38-'Rebasing adj NLI'!DC28)*DC110)*DC$19*DC$125)</f>
        <v>0</v>
      </c>
      <c r="DD38" s="11">
        <f>IF('KWh (Cumulative) NLI'!DD38=0,0,((('KWh (Monthly) ENTRY NLI '!DD38*0.5)+'KWh (Cumulative) NLI'!DC38-'Rebasing adj NLI'!DD28)*DD110)*DD$19*DD$125)</f>
        <v>0</v>
      </c>
      <c r="DE38" s="11">
        <f>IF('KWh (Cumulative) NLI'!DE38=0,0,((('KWh (Monthly) ENTRY NLI '!DE38*0.5)+'KWh (Cumulative) NLI'!DD38-'Rebasing adj NLI'!DE28)*DE110)*DE$19*DE$125)</f>
        <v>0</v>
      </c>
      <c r="DF38" s="11">
        <f>IF('KWh (Cumulative) NLI'!DF38=0,0,((('KWh (Monthly) ENTRY NLI '!DF38*0.5)+'KWh (Cumulative) NLI'!DE38-'Rebasing adj NLI'!DF28)*DF110)*DF$19*DF$125)</f>
        <v>0</v>
      </c>
      <c r="DG38" s="11">
        <f>IF('KWh (Cumulative) NLI'!DG38=0,0,((('KWh (Monthly) ENTRY NLI '!DG38*0.5)+'KWh (Cumulative) NLI'!DF38-'Rebasing adj NLI'!DG28)*DG110)*DG$19*DG$125)</f>
        <v>0</v>
      </c>
      <c r="DH38" s="11">
        <f>IF('KWh (Cumulative) NLI'!DH38=0,0,((('KWh (Monthly) ENTRY NLI '!DH38*0.5)+'KWh (Cumulative) NLI'!DG38-'Rebasing adj NLI'!DH28)*DH110)*DH$19*DH$125)</f>
        <v>0</v>
      </c>
      <c r="DI38" s="11">
        <f>IF('KWh (Cumulative) NLI'!DI38=0,0,((('KWh (Monthly) ENTRY NLI '!DI38*0.5)+'KWh (Cumulative) NLI'!DH38-'Rebasing adj NLI'!DI28)*DI110)*DI$19*DI$125)</f>
        <v>0</v>
      </c>
      <c r="DJ38" s="11">
        <f>IF('KWh (Cumulative) NLI'!DJ38=0,0,((('KWh (Monthly) ENTRY NLI '!DJ38*0.5)+'KWh (Cumulative) NLI'!DI38-'Rebasing adj NLI'!DJ28)*DJ110)*DJ$19*DJ$125)</f>
        <v>0</v>
      </c>
      <c r="DK38" s="11">
        <f>IF('KWh (Cumulative) NLI'!DK38=0,0,((('KWh (Monthly) ENTRY NLI '!DK38*0.5)+'KWh (Cumulative) NLI'!DJ38-'Rebasing adj NLI'!DK28)*DK110)*DK$19*DK$125)</f>
        <v>0</v>
      </c>
      <c r="DL38" s="11">
        <f>IF('KWh (Cumulative) NLI'!DL38=0,0,((('KWh (Monthly) ENTRY NLI '!DL38*0.5)+'KWh (Cumulative) NLI'!DK38-'Rebasing adj NLI'!DL28)*DL110)*DL$19*DL$125)</f>
        <v>0</v>
      </c>
      <c r="DM38" s="11">
        <f>IF('KWh (Cumulative) NLI'!DM38=0,0,((('KWh (Monthly) ENTRY NLI '!DM38*0.5)+'KWh (Cumulative) NLI'!DL38-'Rebasing adj NLI'!DM28)*DM110)*DM$19*DM$125)</f>
        <v>0</v>
      </c>
      <c r="DN38" s="11">
        <f>IF('KWh (Cumulative) NLI'!DN38=0,0,((('KWh (Monthly) ENTRY NLI '!DN38*0.5)+'KWh (Cumulative) NLI'!DM38-'Rebasing adj NLI'!DN28)*DN110)*DN$19*DN$125)</f>
        <v>0</v>
      </c>
      <c r="DO38" s="11">
        <f>IF('KWh (Cumulative) NLI'!DO38=0,0,((('KWh (Monthly) ENTRY NLI '!DO38*0.5)+'KWh (Cumulative) NLI'!DN38-'Rebasing adj NLI'!DO28)*DO110)*DO$19*DO$125)</f>
        <v>0</v>
      </c>
      <c r="DP38" s="11">
        <f>IF('KWh (Cumulative) NLI'!DP38=0,0,((('KWh (Monthly) ENTRY NLI '!DP38*0.5)+'KWh (Cumulative) NLI'!DO38-'Rebasing adj NLI'!DP28)*DP110)*DP$19*DP$125)</f>
        <v>0</v>
      </c>
      <c r="DQ38" s="11">
        <f>IF('KWh (Cumulative) NLI'!DQ38=0,0,((('KWh (Monthly) ENTRY NLI '!DQ38*0.5)+'KWh (Cumulative) NLI'!DP38-'Rebasing adj NLI'!DQ28)*DQ110)*DQ$19*DQ$125)</f>
        <v>0</v>
      </c>
      <c r="DR38" s="11">
        <f>IF('KWh (Cumulative) NLI'!DR38=0,0,((('KWh (Monthly) ENTRY NLI '!DR38*0.5)+'KWh (Cumulative) NLI'!DQ38-'Rebasing adj NLI'!DR28)*DR110)*DR$19*DR$125)</f>
        <v>0</v>
      </c>
    </row>
    <row r="39" spans="1:122" x14ac:dyDescent="0.25">
      <c r="A39" s="162"/>
      <c r="B39" s="45" t="s">
        <v>11</v>
      </c>
      <c r="C39" s="11">
        <f>IF('KWh (Cumulative) NLI'!C39=0,0,((('KWh (Monthly) ENTRY NLI '!C39*0.5)-'Rebasing adj NLI'!C29)*C111)*C$19*C$125)</f>
        <v>0</v>
      </c>
      <c r="D39" s="11">
        <f>IF('KWh (Cumulative) NLI'!D39=0,0,((('KWh (Monthly) ENTRY NLI '!D39*0.5)+'KWh (Cumulative) NLI'!C39-'Rebasing adj NLI'!D29)*D111)*D$19*D$125)</f>
        <v>0</v>
      </c>
      <c r="E39" s="11">
        <f>IF('KWh (Cumulative) NLI'!E39=0,0,((('KWh (Monthly) ENTRY NLI '!E39*0.5)+'KWh (Cumulative) NLI'!D39-'Rebasing adj NLI'!E29)*E111)*E$19*E$125)</f>
        <v>0</v>
      </c>
      <c r="F39" s="11">
        <f>IF('KWh (Cumulative) NLI'!F39=0,0,((('KWh (Monthly) ENTRY NLI '!F39*0.5)+'KWh (Cumulative) NLI'!E39-'Rebasing adj NLI'!F29)*F111)*F$19*F$125)</f>
        <v>0</v>
      </c>
      <c r="G39" s="11">
        <f>IF('KWh (Cumulative) NLI'!G39=0,0,((('KWh (Monthly) ENTRY NLI '!G39*0.5)+'KWh (Cumulative) NLI'!F39-'Rebasing adj NLI'!G29)*G111)*G$19*G$125)</f>
        <v>0</v>
      </c>
      <c r="H39" s="11">
        <f>IF('KWh (Cumulative) NLI'!H39=0,0,((('KWh (Monthly) ENTRY NLI '!H39*0.5)+'KWh (Cumulative) NLI'!G39-'Rebasing adj NLI'!H29)*H111)*H$19*H$125)</f>
        <v>0</v>
      </c>
      <c r="I39" s="11">
        <f>IF('KWh (Cumulative) NLI'!I39=0,0,((('KWh (Monthly) ENTRY NLI '!I39*0.5)+'KWh (Cumulative) NLI'!H39-'Rebasing adj NLI'!I29)*I111)*I$19*I$125)</f>
        <v>0</v>
      </c>
      <c r="J39" s="11">
        <f>IF('KWh (Cumulative) NLI'!J39=0,0,((('KWh (Monthly) ENTRY NLI '!J39*0.5)+'KWh (Cumulative) NLI'!I39-'Rebasing adj NLI'!J29)*J111)*J$19*J$125)</f>
        <v>0</v>
      </c>
      <c r="K39" s="11">
        <f>IF('KWh (Cumulative) NLI'!K39=0,0,((('KWh (Monthly) ENTRY NLI '!K39*0.5)+'KWh (Cumulative) NLI'!J39-'Rebasing adj NLI'!K29)*K111)*K$19*K$125)</f>
        <v>0</v>
      </c>
      <c r="L39" s="11">
        <f>IF('KWh (Cumulative) NLI'!L39=0,0,((('KWh (Monthly) ENTRY NLI '!L39*0.5)+'KWh (Cumulative) NLI'!K39-'Rebasing adj NLI'!L29)*L111)*L$19*L$125)</f>
        <v>0</v>
      </c>
      <c r="M39" s="11">
        <f>IF('KWh (Cumulative) NLI'!M39=0,0,((('KWh (Monthly) ENTRY NLI '!M39*0.5)+'KWh (Cumulative) NLI'!L39-'Rebasing adj NLI'!M29)*M111)*M$19*M$125)</f>
        <v>0</v>
      </c>
      <c r="N39" s="11">
        <f>IF('KWh (Cumulative) NLI'!N39=0,0,((('KWh (Monthly) ENTRY NLI '!N39*0.5)+'KWh (Cumulative) NLI'!M39-'Rebasing adj NLI'!N29)*N111)*N$19*N$125)</f>
        <v>0</v>
      </c>
      <c r="O39" s="11">
        <f>IF('KWh (Cumulative) NLI'!O39=0,0,((('KWh (Monthly) ENTRY NLI '!O39*0.5)+'KWh (Cumulative) NLI'!N39-'Rebasing adj NLI'!O29)*O111)*O$19*O$125)</f>
        <v>0</v>
      </c>
      <c r="P39" s="11">
        <f>IF('KWh (Cumulative) NLI'!P39=0,0,((('KWh (Monthly) ENTRY NLI '!P39*0.5)+'KWh (Cumulative) NLI'!O39-'Rebasing adj NLI'!P29)*P111)*P$19*P$125)</f>
        <v>0</v>
      </c>
      <c r="Q39" s="11">
        <f>IF('KWh (Cumulative) NLI'!Q39=0,0,((('KWh (Monthly) ENTRY NLI '!Q39*0.5)+'KWh (Cumulative) NLI'!P39-'Rebasing adj NLI'!Q29)*Q111)*Q$19*Q$125)</f>
        <v>0</v>
      </c>
      <c r="R39" s="11">
        <f>IF('KWh (Cumulative) NLI'!R39=0,0,((('KWh (Monthly) ENTRY NLI '!R39*0.5)+'KWh (Cumulative) NLI'!Q39-'Rebasing adj NLI'!R29)*R111)*R$19*R$125)</f>
        <v>0</v>
      </c>
      <c r="S39" s="11">
        <f>IF('KWh (Cumulative) NLI'!S39=0,0,((('KWh (Monthly) ENTRY NLI '!S39*0.5)+'KWh (Cumulative) NLI'!R39-'Rebasing adj NLI'!S29)*S111)*S$19*S$125)</f>
        <v>0</v>
      </c>
      <c r="T39" s="11">
        <f>IF('KWh (Cumulative) NLI'!T39=0,0,((('KWh (Monthly) ENTRY NLI '!T39*0.5)+'KWh (Cumulative) NLI'!S39-'Rebasing adj NLI'!T29)*T111)*T$19*T$125)</f>
        <v>0</v>
      </c>
      <c r="U39" s="11">
        <f>IF('KWh (Cumulative) NLI'!U39=0,0,((('KWh (Monthly) ENTRY NLI '!U39*0.5)+'KWh (Cumulative) NLI'!T39-'Rebasing adj NLI'!U29)*U111)*U$19*U$125)</f>
        <v>0</v>
      </c>
      <c r="V39" s="11">
        <f>IF('KWh (Cumulative) NLI'!V39=0,0,((('KWh (Monthly) ENTRY NLI '!V39*0.5)+'KWh (Cumulative) NLI'!U39-'Rebasing adj NLI'!V29)*V111)*V$19*V$125)</f>
        <v>0</v>
      </c>
      <c r="W39" s="11">
        <f>IF('KWh (Cumulative) NLI'!W39=0,0,((('KWh (Monthly) ENTRY NLI '!W39*0.5)+'KWh (Cumulative) NLI'!V39-'Rebasing adj NLI'!W29)*W111)*W$19*W$125)</f>
        <v>0</v>
      </c>
      <c r="X39" s="11">
        <f>IF('KWh (Cumulative) NLI'!X39=0,0,((('KWh (Monthly) ENTRY NLI '!X39*0.5)+'KWh (Cumulative) NLI'!W39-'Rebasing adj NLI'!X29)*X111)*X$19*X$125)</f>
        <v>0</v>
      </c>
      <c r="Y39" s="11">
        <f>IF('KWh (Cumulative) NLI'!Y39=0,0,((('KWh (Monthly) ENTRY NLI '!Y39*0.5)+'KWh (Cumulative) NLI'!X39-'Rebasing adj NLI'!Y29)*Y111)*Y$19*Y$125)</f>
        <v>0</v>
      </c>
      <c r="Z39" s="11">
        <f>IF('KWh (Cumulative) NLI'!Z39=0,0,((('KWh (Monthly) ENTRY NLI '!Z39*0.5)+'KWh (Cumulative) NLI'!Y39-'Rebasing adj NLI'!Z29)*Z111)*Z$19*Z$125)</f>
        <v>0</v>
      </c>
      <c r="AA39" s="11">
        <f>IF('KWh (Cumulative) NLI'!AA39=0,0,((('KWh (Monthly) ENTRY NLI '!AA39*0.5)+'KWh (Cumulative) NLI'!Z39-'Rebasing adj NLI'!AA29)*AA111)*AA$19*AA$125)</f>
        <v>0</v>
      </c>
      <c r="AB39" s="11">
        <f>IF('KWh (Cumulative) NLI'!AB39=0,0,((('KWh (Monthly) ENTRY NLI '!AB39*0.5)+'KWh (Cumulative) NLI'!AA39-'Rebasing adj NLI'!AB29)*AB111)*AB$19*AB$125)</f>
        <v>0</v>
      </c>
      <c r="AC39" s="11">
        <f>IF('KWh (Cumulative) NLI'!AC39=0,0,((('KWh (Monthly) ENTRY NLI '!AC39*0.5)+'KWh (Cumulative) NLI'!AB39-'Rebasing adj NLI'!AC29)*AC111)*AC$19*AC$125)</f>
        <v>0</v>
      </c>
      <c r="AD39" s="11">
        <f>IF('KWh (Cumulative) NLI'!AD39=0,0,((('KWh (Monthly) ENTRY NLI '!AD39*0.5)+'KWh (Cumulative) NLI'!AC39-'Rebasing adj NLI'!AD29)*AD111)*AD$19*AD$125)</f>
        <v>0</v>
      </c>
      <c r="AE39" s="11">
        <f>IF('KWh (Cumulative) NLI'!AE39=0,0,((('KWh (Monthly) ENTRY NLI '!AE39*0.5)+'KWh (Cumulative) NLI'!AD39-'Rebasing adj NLI'!AE29)*AE111)*AE$19*AE$125)</f>
        <v>0</v>
      </c>
      <c r="AF39" s="11">
        <f>IF('KWh (Cumulative) NLI'!AF39=0,0,((('KWh (Monthly) ENTRY NLI '!AF39*0.5)+'KWh (Cumulative) NLI'!AE39-'Rebasing adj NLI'!AF29)*AF111)*AF$19*AF$125)</f>
        <v>0</v>
      </c>
      <c r="AG39" s="11">
        <f>IF('KWh (Cumulative) NLI'!AG39=0,0,((('KWh (Monthly) ENTRY NLI '!AG39*0.5)+'KWh (Cumulative) NLI'!AF39-'Rebasing adj NLI'!AG29)*AG111)*AG$19*AG$125)</f>
        <v>0</v>
      </c>
      <c r="AH39" s="11">
        <f>IF('KWh (Cumulative) NLI'!AH39=0,0,((('KWh (Monthly) ENTRY NLI '!AH39*0.5)+'KWh (Cumulative) NLI'!AG39-'Rebasing adj NLI'!AH29)*AH111)*AH$19*AH$125)</f>
        <v>0</v>
      </c>
      <c r="AI39" s="11">
        <f>IF('KWh (Cumulative) NLI'!AI39=0,0,((('KWh (Monthly) ENTRY NLI '!AI39*0.5)+'KWh (Cumulative) NLI'!AH39-'Rebasing adj NLI'!AI29)*AI111)*AI$19*AI$125)</f>
        <v>0</v>
      </c>
      <c r="AJ39" s="11">
        <f>IF('KWh (Cumulative) NLI'!AJ39=0,0,((('KWh (Monthly) ENTRY NLI '!AJ39*0.5)+'KWh (Cumulative) NLI'!AI39-'Rebasing adj NLI'!AJ29)*AJ111)*AJ$19*AJ$125)</f>
        <v>0</v>
      </c>
      <c r="AK39" s="11">
        <f>IF('KWh (Cumulative) NLI'!AK39=0,0,((('KWh (Monthly) ENTRY NLI '!AK39*0.5)+'KWh (Cumulative) NLI'!AJ39-'Rebasing adj NLI'!AK29)*AK111)*AK$19*AK$125)</f>
        <v>0</v>
      </c>
      <c r="AL39" s="11">
        <f>IF('KWh (Cumulative) NLI'!AL39=0,0,((('KWh (Monthly) ENTRY NLI '!AL39*0.5)+'KWh (Cumulative) NLI'!AK39-'Rebasing adj NLI'!AL29)*AL111)*AL$19*AL$125)</f>
        <v>0</v>
      </c>
      <c r="AM39" s="11">
        <f>IF('KWh (Cumulative) NLI'!AM39=0,0,((('KWh (Monthly) ENTRY NLI '!AM39*0.5)+'KWh (Cumulative) NLI'!AL39-'Rebasing adj NLI'!AM29)*AM111)*AM$19*AM$125)</f>
        <v>0</v>
      </c>
      <c r="AN39" s="11">
        <f>IF('KWh (Cumulative) NLI'!AN39=0,0,((('KWh (Monthly) ENTRY NLI '!AN39*0.5)+'KWh (Cumulative) NLI'!AM39-'Rebasing adj NLI'!AN29)*AN111)*AN$19*AN$125)</f>
        <v>0</v>
      </c>
      <c r="AO39" s="11">
        <f>IF('KWh (Cumulative) NLI'!AO39=0,0,((('KWh (Monthly) ENTRY NLI '!AO39*0.5)+'KWh (Cumulative) NLI'!AN39-'Rebasing adj NLI'!AO29)*AO111)*AO$19*AO$125)</f>
        <v>0</v>
      </c>
      <c r="AP39" s="11">
        <f>IF('KWh (Cumulative) NLI'!AP39=0,0,((('KWh (Monthly) ENTRY NLI '!AP39*0.5)+'KWh (Cumulative) NLI'!AO39-'Rebasing adj NLI'!AP29)*AP111)*AP$19*AP$125)</f>
        <v>0</v>
      </c>
      <c r="AQ39" s="11">
        <f>IF('KWh (Cumulative) NLI'!AQ39=0,0,((('KWh (Monthly) ENTRY NLI '!AQ39*0.5)+'KWh (Cumulative) NLI'!AP39-'Rebasing adj NLI'!AQ29)*AQ111)*AQ$19*AQ$125)</f>
        <v>0</v>
      </c>
      <c r="AR39" s="11">
        <f>IF('KWh (Cumulative) NLI'!AR39=0,0,((('KWh (Monthly) ENTRY NLI '!AR39*0.5)+'KWh (Cumulative) NLI'!AQ39-'Rebasing adj NLI'!AR29)*AR111)*AR$19*AR$125)</f>
        <v>0</v>
      </c>
      <c r="AS39" s="11">
        <f>IF('KWh (Cumulative) NLI'!AS39=0,0,((('KWh (Monthly) ENTRY NLI '!AS39*0.5)+'KWh (Cumulative) NLI'!AR39-'Rebasing adj NLI'!AS29)*AS111)*AS$19*AS$125)</f>
        <v>0</v>
      </c>
      <c r="AT39" s="11">
        <f>IF('KWh (Cumulative) NLI'!AT39=0,0,((('KWh (Monthly) ENTRY NLI '!AT39*0.5)+'KWh (Cumulative) NLI'!AS39-'Rebasing adj NLI'!AT29)*AT111)*AT$19*AT$125)</f>
        <v>0</v>
      </c>
      <c r="AU39" s="11">
        <f>IF('KWh (Cumulative) NLI'!AU39=0,0,((('KWh (Monthly) ENTRY NLI '!AU39*0.5)+'KWh (Cumulative) NLI'!AT39-'Rebasing adj NLI'!AU29)*AU111)*AU$19*AU$125)</f>
        <v>0</v>
      </c>
      <c r="AV39" s="11">
        <f>IF('KWh (Cumulative) NLI'!AV39=0,0,((('KWh (Monthly) ENTRY NLI '!AV39*0.5)+'KWh (Cumulative) NLI'!AU39-'Rebasing adj NLI'!AV29)*AV111)*AV$19*AV$125)</f>
        <v>0</v>
      </c>
      <c r="AW39" s="11">
        <f>IF('KWh (Cumulative) NLI'!AW39=0,0,((('KWh (Monthly) ENTRY NLI '!AW39*0.5)+'KWh (Cumulative) NLI'!AV39-'Rebasing adj NLI'!AW29)*AW111)*AW$19*AW$125)</f>
        <v>0</v>
      </c>
      <c r="AX39" s="11">
        <f>IF('KWh (Cumulative) NLI'!AX39=0,0,((('KWh (Monthly) ENTRY NLI '!AX39*0.5)+'KWh (Cumulative) NLI'!AW39-'Rebasing adj NLI'!AX29)*AX111)*AX$19*AX$125)</f>
        <v>0</v>
      </c>
      <c r="AY39" s="11">
        <f>IF('KWh (Cumulative) NLI'!AY39=0,0,((('KWh (Monthly) ENTRY NLI '!AY39*0.5)+'KWh (Cumulative) NLI'!AX39-'Rebasing adj NLI'!AY29)*AY111)*AY$19*AY$125)</f>
        <v>0</v>
      </c>
      <c r="AZ39" s="11">
        <f>IF('KWh (Cumulative) NLI'!AZ39=0,0,((('KWh (Monthly) ENTRY NLI '!AZ39*0.5)+'KWh (Cumulative) NLI'!AY39-'Rebasing adj NLI'!AZ29)*AZ111)*AZ$19*AZ$125)</f>
        <v>0</v>
      </c>
      <c r="BA39" s="11">
        <f>IF('KWh (Cumulative) NLI'!BA39=0,0,((('KWh (Monthly) ENTRY NLI '!BA39*0.5)+'KWh (Cumulative) NLI'!AZ39-'Rebasing adj NLI'!BA29)*BA111)*BA$19*BA$125)</f>
        <v>0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11">
        <f>IF('KWh (Cumulative) NLI'!CK39=0,0,((('KWh (Monthly) ENTRY NLI '!CK39*0.5)+'KWh (Cumulative) NLI'!CJ39-'Rebasing adj NLI'!CK29)*CK111)*CK$19*CK$125)</f>
        <v>0</v>
      </c>
      <c r="CL39" s="11">
        <f>IF('KWh (Cumulative) NLI'!CL39=0,0,((('KWh (Monthly) ENTRY NLI '!CL39*0.5)+'KWh (Cumulative) NLI'!CK39-'Rebasing adj NLI'!CL29)*CL111)*CL$19*CL$125)</f>
        <v>0</v>
      </c>
      <c r="CM39" s="11">
        <f>IF('KWh (Cumulative) NLI'!CM39=0,0,((('KWh (Monthly) ENTRY NLI '!CM39*0.5)+'KWh (Cumulative) NLI'!CL39-'Rebasing adj NLI'!CM29)*CM111)*CM$19*CM$125)</f>
        <v>0</v>
      </c>
      <c r="CN39" s="11">
        <f>IF('KWh (Cumulative) NLI'!CN39=0,0,((('KWh (Monthly) ENTRY NLI '!CN39*0.5)+'KWh (Cumulative) NLI'!CM39-'Rebasing adj NLI'!CN29)*CN111)*CN$19*CN$125)</f>
        <v>0</v>
      </c>
      <c r="CO39" s="11">
        <f>IF('KWh (Cumulative) NLI'!CO39=0,0,((('KWh (Monthly) ENTRY NLI '!CO39*0.5)+'KWh (Cumulative) NLI'!CN39-'Rebasing adj NLI'!CO29)*CO111)*CO$19*CO$125)</f>
        <v>0</v>
      </c>
      <c r="CP39" s="11">
        <f>IF('KWh (Cumulative) NLI'!CP39=0,0,((('KWh (Monthly) ENTRY NLI '!CP39*0.5)+'KWh (Cumulative) NLI'!CO39-'Rebasing adj NLI'!CP29)*CP111)*CP$19*CP$125)</f>
        <v>0</v>
      </c>
      <c r="CQ39" s="11">
        <f>IF('KWh (Cumulative) NLI'!CQ39=0,0,((('KWh (Monthly) ENTRY NLI '!CQ39*0.5)+'KWh (Cumulative) NLI'!CP39-'Rebasing adj NLI'!CQ29)*CQ111)*CQ$19*CQ$125)</f>
        <v>0</v>
      </c>
      <c r="CR39" s="11">
        <f>IF('KWh (Cumulative) NLI'!CR39=0,0,((('KWh (Monthly) ENTRY NLI '!CR39*0.5)+'KWh (Cumulative) NLI'!CQ39-'Rebasing adj NLI'!CR29)*CR111)*CR$19*CR$125)</f>
        <v>0</v>
      </c>
      <c r="CS39" s="11">
        <f>IF('KWh (Cumulative) NLI'!CS39=0,0,((('KWh (Monthly) ENTRY NLI '!CS39*0.5)+'KWh (Cumulative) NLI'!CR39-'Rebasing adj NLI'!CS29)*CS111)*CS$19*CS$125)</f>
        <v>0</v>
      </c>
      <c r="CT39" s="11">
        <f>IF('KWh (Cumulative) NLI'!CT39=0,0,((('KWh (Monthly) ENTRY NLI '!CT39*0.5)+'KWh (Cumulative) NLI'!CS39-'Rebasing adj NLI'!CT29)*CT111)*CT$19*CT$125)</f>
        <v>0</v>
      </c>
      <c r="CU39" s="11">
        <f>IF('KWh (Cumulative) NLI'!CU39=0,0,((('KWh (Monthly) ENTRY NLI '!CU39*0.5)+'KWh (Cumulative) NLI'!CT39-'Rebasing adj NLI'!CU29)*CU111)*CU$19*CU$125)</f>
        <v>0</v>
      </c>
      <c r="CV39" s="11">
        <f>IF('KWh (Cumulative) NLI'!CV39=0,0,((('KWh (Monthly) ENTRY NLI '!CV39*0.5)+'KWh (Cumulative) NLI'!CU39-'Rebasing adj NLI'!CV29)*CV111)*CV$19*CV$125)</f>
        <v>0</v>
      </c>
      <c r="CW39" s="11">
        <f>IF('KWh (Cumulative) NLI'!CW39=0,0,((('KWh (Monthly) ENTRY NLI '!CW39*0.5)+'KWh (Cumulative) NLI'!CV39-'Rebasing adj NLI'!CW29)*CW111)*CW$19*CW$125)</f>
        <v>0</v>
      </c>
      <c r="CX39" s="11">
        <f>IF('KWh (Cumulative) NLI'!CX39=0,0,((('KWh (Monthly) ENTRY NLI '!CX39*0.5)+'KWh (Cumulative) NLI'!CW39-'Rebasing adj NLI'!CX29)*CX111)*CX$19*CX$125)</f>
        <v>0</v>
      </c>
      <c r="CY39" s="11">
        <f>IF('KWh (Cumulative) NLI'!CY39=0,0,((('KWh (Monthly) ENTRY NLI '!CY39*0.5)+'KWh (Cumulative) NLI'!CX39-'Rebasing adj NLI'!CY29)*CY111)*CY$19*CY$125)</f>
        <v>0</v>
      </c>
      <c r="CZ39" s="11">
        <f>IF('KWh (Cumulative) NLI'!CZ39=0,0,((('KWh (Monthly) ENTRY NLI '!CZ39*0.5)+'KWh (Cumulative) NLI'!CY39-'Rebasing adj NLI'!CZ29)*CZ111)*CZ$19*CZ$125)</f>
        <v>0</v>
      </c>
      <c r="DA39" s="11">
        <f>IF('KWh (Cumulative) NLI'!DA39=0,0,((('KWh (Monthly) ENTRY NLI '!DA39*0.5)+'KWh (Cumulative) NLI'!CZ39-'Rebasing adj NLI'!DA29)*DA111)*DA$19*DA$125)</f>
        <v>0</v>
      </c>
      <c r="DB39" s="11">
        <f>IF('KWh (Cumulative) NLI'!DB39=0,0,((('KWh (Monthly) ENTRY NLI '!DB39*0.5)+'KWh (Cumulative) NLI'!DA39-'Rebasing adj NLI'!DB29)*DB111)*DB$19*DB$125)</f>
        <v>0</v>
      </c>
      <c r="DC39" s="11">
        <f>IF('KWh (Cumulative) NLI'!DC39=0,0,((('KWh (Monthly) ENTRY NLI '!DC39*0.5)+'KWh (Cumulative) NLI'!DB39-'Rebasing adj NLI'!DC29)*DC111)*DC$19*DC$125)</f>
        <v>0</v>
      </c>
      <c r="DD39" s="11">
        <f>IF('KWh (Cumulative) NLI'!DD39=0,0,((('KWh (Monthly) ENTRY NLI '!DD39*0.5)+'KWh (Cumulative) NLI'!DC39-'Rebasing adj NLI'!DD29)*DD111)*DD$19*DD$125)</f>
        <v>0</v>
      </c>
      <c r="DE39" s="11">
        <f>IF('KWh (Cumulative) NLI'!DE39=0,0,((('KWh (Monthly) ENTRY NLI '!DE39*0.5)+'KWh (Cumulative) NLI'!DD39-'Rebasing adj NLI'!DE29)*DE111)*DE$19*DE$125)</f>
        <v>0</v>
      </c>
      <c r="DF39" s="11">
        <f>IF('KWh (Cumulative) NLI'!DF39=0,0,((('KWh (Monthly) ENTRY NLI '!DF39*0.5)+'KWh (Cumulative) NLI'!DE39-'Rebasing adj NLI'!DF29)*DF111)*DF$19*DF$125)</f>
        <v>0</v>
      </c>
      <c r="DG39" s="11">
        <f>IF('KWh (Cumulative) NLI'!DG39=0,0,((('KWh (Monthly) ENTRY NLI '!DG39*0.5)+'KWh (Cumulative) NLI'!DF39-'Rebasing adj NLI'!DG29)*DG111)*DG$19*DG$125)</f>
        <v>0</v>
      </c>
      <c r="DH39" s="11">
        <f>IF('KWh (Cumulative) NLI'!DH39=0,0,((('KWh (Monthly) ENTRY NLI '!DH39*0.5)+'KWh (Cumulative) NLI'!DG39-'Rebasing adj NLI'!DH29)*DH111)*DH$19*DH$125)</f>
        <v>0</v>
      </c>
      <c r="DI39" s="11">
        <f>IF('KWh (Cumulative) NLI'!DI39=0,0,((('KWh (Monthly) ENTRY NLI '!DI39*0.5)+'KWh (Cumulative) NLI'!DH39-'Rebasing adj NLI'!DI29)*DI111)*DI$19*DI$125)</f>
        <v>0</v>
      </c>
      <c r="DJ39" s="11">
        <f>IF('KWh (Cumulative) NLI'!DJ39=0,0,((('KWh (Monthly) ENTRY NLI '!DJ39*0.5)+'KWh (Cumulative) NLI'!DI39-'Rebasing adj NLI'!DJ29)*DJ111)*DJ$19*DJ$125)</f>
        <v>0</v>
      </c>
      <c r="DK39" s="11">
        <f>IF('KWh (Cumulative) NLI'!DK39=0,0,((('KWh (Monthly) ENTRY NLI '!DK39*0.5)+'KWh (Cumulative) NLI'!DJ39-'Rebasing adj NLI'!DK29)*DK111)*DK$19*DK$125)</f>
        <v>0</v>
      </c>
      <c r="DL39" s="11">
        <f>IF('KWh (Cumulative) NLI'!DL39=0,0,((('KWh (Monthly) ENTRY NLI '!DL39*0.5)+'KWh (Cumulative) NLI'!DK39-'Rebasing adj NLI'!DL29)*DL111)*DL$19*DL$125)</f>
        <v>0</v>
      </c>
      <c r="DM39" s="11">
        <f>IF('KWh (Cumulative) NLI'!DM39=0,0,((('KWh (Monthly) ENTRY NLI '!DM39*0.5)+'KWh (Cumulative) NLI'!DL39-'Rebasing adj NLI'!DM29)*DM111)*DM$19*DM$125)</f>
        <v>0</v>
      </c>
      <c r="DN39" s="11">
        <f>IF('KWh (Cumulative) NLI'!DN39=0,0,((('KWh (Monthly) ENTRY NLI '!DN39*0.5)+'KWh (Cumulative) NLI'!DM39-'Rebasing adj NLI'!DN29)*DN111)*DN$19*DN$125)</f>
        <v>0</v>
      </c>
      <c r="DO39" s="11">
        <f>IF('KWh (Cumulative) NLI'!DO39=0,0,((('KWh (Monthly) ENTRY NLI '!DO39*0.5)+'KWh (Cumulative) NLI'!DN39-'Rebasing adj NLI'!DO29)*DO111)*DO$19*DO$125)</f>
        <v>0</v>
      </c>
      <c r="DP39" s="11">
        <f>IF('KWh (Cumulative) NLI'!DP39=0,0,((('KWh (Monthly) ENTRY NLI '!DP39*0.5)+'KWh (Cumulative) NLI'!DO39-'Rebasing adj NLI'!DP29)*DP111)*DP$19*DP$125)</f>
        <v>0</v>
      </c>
      <c r="DQ39" s="11">
        <f>IF('KWh (Cumulative) NLI'!DQ39=0,0,((('KWh (Monthly) ENTRY NLI '!DQ39*0.5)+'KWh (Cumulative) NLI'!DP39-'Rebasing adj NLI'!DQ29)*DQ111)*DQ$19*DQ$125)</f>
        <v>0</v>
      </c>
      <c r="DR39" s="11">
        <f>IF('KWh (Cumulative) NLI'!DR39=0,0,((('KWh (Monthly) ENTRY NLI '!DR39*0.5)+'KWh (Cumulative) NLI'!DQ39-'Rebasing adj NLI'!DR29)*DR111)*DR$19*DR$125)</f>
        <v>0</v>
      </c>
    </row>
    <row r="40" spans="1:122" x14ac:dyDescent="0.25">
      <c r="A40" s="162"/>
      <c r="B40" s="45" t="s">
        <v>12</v>
      </c>
      <c r="C40" s="11">
        <f>IF('KWh (Cumulative) NLI'!C40=0,0,((('KWh (Monthly) ENTRY NLI '!C40*0.5)-'Rebasing adj NLI'!C30)*C112)*C$19*C$125)</f>
        <v>0</v>
      </c>
      <c r="D40" s="11">
        <f>IF('KWh (Cumulative) NLI'!D40=0,0,((('KWh (Monthly) ENTRY NLI '!D40*0.5)+'KWh (Cumulative) NLI'!C40-'Rebasing adj NLI'!D30)*D112)*D$19*D$125)</f>
        <v>0</v>
      </c>
      <c r="E40" s="11">
        <f>IF('KWh (Cumulative) NLI'!E40=0,0,((('KWh (Monthly) ENTRY NLI '!E40*0.5)+'KWh (Cumulative) NLI'!D40-'Rebasing adj NLI'!E30)*E112)*E$19*E$125)</f>
        <v>0</v>
      </c>
      <c r="F40" s="11">
        <f>IF('KWh (Cumulative) NLI'!F40=0,0,((('KWh (Monthly) ENTRY NLI '!F40*0.5)+'KWh (Cumulative) NLI'!E40-'Rebasing adj NLI'!F30)*F112)*F$19*F$125)</f>
        <v>0</v>
      </c>
      <c r="G40" s="11">
        <f>IF('KWh (Cumulative) NLI'!G40=0,0,((('KWh (Monthly) ENTRY NLI '!G40*0.5)+'KWh (Cumulative) NLI'!F40-'Rebasing adj NLI'!G30)*G112)*G$19*G$125)</f>
        <v>0</v>
      </c>
      <c r="H40" s="11">
        <f>IF('KWh (Cumulative) NLI'!H40=0,0,((('KWh (Monthly) ENTRY NLI '!H40*0.5)+'KWh (Cumulative) NLI'!G40-'Rebasing adj NLI'!H30)*H112)*H$19*H$125)</f>
        <v>0</v>
      </c>
      <c r="I40" s="11">
        <f>IF('KWh (Cumulative) NLI'!I40=0,0,((('KWh (Monthly) ENTRY NLI '!I40*0.5)+'KWh (Cumulative) NLI'!H40-'Rebasing adj NLI'!I30)*I112)*I$19*I$125)</f>
        <v>0</v>
      </c>
      <c r="J40" s="11">
        <f>IF('KWh (Cumulative) NLI'!J40=0,0,((('KWh (Monthly) ENTRY NLI '!J40*0.5)+'KWh (Cumulative) NLI'!I40-'Rebasing adj NLI'!J30)*J112)*J$19*J$125)</f>
        <v>0</v>
      </c>
      <c r="K40" s="11">
        <f>IF('KWh (Cumulative) NLI'!K40=0,0,((('KWh (Monthly) ENTRY NLI '!K40*0.5)+'KWh (Cumulative) NLI'!J40-'Rebasing adj NLI'!K30)*K112)*K$19*K$125)</f>
        <v>0</v>
      </c>
      <c r="L40" s="11">
        <f>IF('KWh (Cumulative) NLI'!L40=0,0,((('KWh (Monthly) ENTRY NLI '!L40*0.5)+'KWh (Cumulative) NLI'!K40-'Rebasing adj NLI'!L30)*L112)*L$19*L$125)</f>
        <v>0</v>
      </c>
      <c r="M40" s="11">
        <f>IF('KWh (Cumulative) NLI'!M40=0,0,((('KWh (Monthly) ENTRY NLI '!M40*0.5)+'KWh (Cumulative) NLI'!L40-'Rebasing adj NLI'!M30)*M112)*M$19*M$125)</f>
        <v>0</v>
      </c>
      <c r="N40" s="11">
        <f>IF('KWh (Cumulative) NLI'!N40=0,0,((('KWh (Monthly) ENTRY NLI '!N40*0.5)+'KWh (Cumulative) NLI'!M40-'Rebasing adj NLI'!N30)*N112)*N$19*N$125)</f>
        <v>0</v>
      </c>
      <c r="O40" s="11">
        <f>IF('KWh (Cumulative) NLI'!O40=0,0,((('KWh (Monthly) ENTRY NLI '!O40*0.5)+'KWh (Cumulative) NLI'!N40-'Rebasing adj NLI'!O30)*O112)*O$19*O$125)</f>
        <v>0</v>
      </c>
      <c r="P40" s="11">
        <f>IF('KWh (Cumulative) NLI'!P40=0,0,((('KWh (Monthly) ENTRY NLI '!P40*0.5)+'KWh (Cumulative) NLI'!O40-'Rebasing adj NLI'!P30)*P112)*P$19*P$125)</f>
        <v>0</v>
      </c>
      <c r="Q40" s="11">
        <f>IF('KWh (Cumulative) NLI'!Q40=0,0,((('KWh (Monthly) ENTRY NLI '!Q40*0.5)+'KWh (Cumulative) NLI'!P40-'Rebasing adj NLI'!Q30)*Q112)*Q$19*Q$125)</f>
        <v>0</v>
      </c>
      <c r="R40" s="11">
        <f>IF('KWh (Cumulative) NLI'!R40=0,0,((('KWh (Monthly) ENTRY NLI '!R40*0.5)+'KWh (Cumulative) NLI'!Q40-'Rebasing adj NLI'!R30)*R112)*R$19*R$125)</f>
        <v>0</v>
      </c>
      <c r="S40" s="11">
        <f>IF('KWh (Cumulative) NLI'!S40=0,0,((('KWh (Monthly) ENTRY NLI '!S40*0.5)+'KWh (Cumulative) NLI'!R40-'Rebasing adj NLI'!S30)*S112)*S$19*S$125)</f>
        <v>0</v>
      </c>
      <c r="T40" s="11">
        <f>IF('KWh (Cumulative) NLI'!T40=0,0,((('KWh (Monthly) ENTRY NLI '!T40*0.5)+'KWh (Cumulative) NLI'!S40-'Rebasing adj NLI'!T30)*T112)*T$19*T$125)</f>
        <v>0</v>
      </c>
      <c r="U40" s="11">
        <f>IF('KWh (Cumulative) NLI'!U40=0,0,((('KWh (Monthly) ENTRY NLI '!U40*0.5)+'KWh (Cumulative) NLI'!T40-'Rebasing adj NLI'!U30)*U112)*U$19*U$125)</f>
        <v>0</v>
      </c>
      <c r="V40" s="11">
        <f>IF('KWh (Cumulative) NLI'!V40=0,0,((('KWh (Monthly) ENTRY NLI '!V40*0.5)+'KWh (Cumulative) NLI'!U40-'Rebasing adj NLI'!V30)*V112)*V$19*V$125)</f>
        <v>0</v>
      </c>
      <c r="W40" s="11">
        <f>IF('KWh (Cumulative) NLI'!W40=0,0,((('KWh (Monthly) ENTRY NLI '!W40*0.5)+'KWh (Cumulative) NLI'!V40-'Rebasing adj NLI'!W30)*W112)*W$19*W$125)</f>
        <v>0</v>
      </c>
      <c r="X40" s="11">
        <f>IF('KWh (Cumulative) NLI'!X40=0,0,((('KWh (Monthly) ENTRY NLI '!X40*0.5)+'KWh (Cumulative) NLI'!W40-'Rebasing adj NLI'!X30)*X112)*X$19*X$125)</f>
        <v>0</v>
      </c>
      <c r="Y40" s="11">
        <f>IF('KWh (Cumulative) NLI'!Y40=0,0,((('KWh (Monthly) ENTRY NLI '!Y40*0.5)+'KWh (Cumulative) NLI'!X40-'Rebasing adj NLI'!Y30)*Y112)*Y$19*Y$125)</f>
        <v>0</v>
      </c>
      <c r="Z40" s="11">
        <f>IF('KWh (Cumulative) NLI'!Z40=0,0,((('KWh (Monthly) ENTRY NLI '!Z40*0.5)+'KWh (Cumulative) NLI'!Y40-'Rebasing adj NLI'!Z30)*Z112)*Z$19*Z$125)</f>
        <v>0</v>
      </c>
      <c r="AA40" s="11">
        <f>IF('KWh (Cumulative) NLI'!AA40=0,0,((('KWh (Monthly) ENTRY NLI '!AA40*0.5)+'KWh (Cumulative) NLI'!Z40-'Rebasing adj NLI'!AA30)*AA112)*AA$19*AA$125)</f>
        <v>0</v>
      </c>
      <c r="AB40" s="11">
        <f>IF('KWh (Cumulative) NLI'!AB40=0,0,((('KWh (Monthly) ENTRY NLI '!AB40*0.5)+'KWh (Cumulative) NLI'!AA40-'Rebasing adj NLI'!AB30)*AB112)*AB$19*AB$125)</f>
        <v>0</v>
      </c>
      <c r="AC40" s="11">
        <f>IF('KWh (Cumulative) NLI'!AC40=0,0,((('KWh (Monthly) ENTRY NLI '!AC40*0.5)+'KWh (Cumulative) NLI'!AB40-'Rebasing adj NLI'!AC30)*AC112)*AC$19*AC$125)</f>
        <v>0</v>
      </c>
      <c r="AD40" s="11">
        <f>IF('KWh (Cumulative) NLI'!AD40=0,0,((('KWh (Monthly) ENTRY NLI '!AD40*0.5)+'KWh (Cumulative) NLI'!AC40-'Rebasing adj NLI'!AD30)*AD112)*AD$19*AD$125)</f>
        <v>0</v>
      </c>
      <c r="AE40" s="11">
        <f>IF('KWh (Cumulative) NLI'!AE40=0,0,((('KWh (Monthly) ENTRY NLI '!AE40*0.5)+'KWh (Cumulative) NLI'!AD40-'Rebasing adj NLI'!AE30)*AE112)*AE$19*AE$125)</f>
        <v>0</v>
      </c>
      <c r="AF40" s="11">
        <f>IF('KWh (Cumulative) NLI'!AF40=0,0,((('KWh (Monthly) ENTRY NLI '!AF40*0.5)+'KWh (Cumulative) NLI'!AE40-'Rebasing adj NLI'!AF30)*AF112)*AF$19*AF$125)</f>
        <v>0</v>
      </c>
      <c r="AG40" s="11">
        <f>IF('KWh (Cumulative) NLI'!AG40=0,0,((('KWh (Monthly) ENTRY NLI '!AG40*0.5)+'KWh (Cumulative) NLI'!AF40-'Rebasing adj NLI'!AG30)*AG112)*AG$19*AG$125)</f>
        <v>0</v>
      </c>
      <c r="AH40" s="11">
        <f>IF('KWh (Cumulative) NLI'!AH40=0,0,((('KWh (Monthly) ENTRY NLI '!AH40*0.5)+'KWh (Cumulative) NLI'!AG40-'Rebasing adj NLI'!AH30)*AH112)*AH$19*AH$125)</f>
        <v>0</v>
      </c>
      <c r="AI40" s="11">
        <f>IF('KWh (Cumulative) NLI'!AI40=0,0,((('KWh (Monthly) ENTRY NLI '!AI40*0.5)+'KWh (Cumulative) NLI'!AH40-'Rebasing adj NLI'!AI30)*AI112)*AI$19*AI$125)</f>
        <v>0</v>
      </c>
      <c r="AJ40" s="11">
        <f>IF('KWh (Cumulative) NLI'!AJ40=0,0,((('KWh (Monthly) ENTRY NLI '!AJ40*0.5)+'KWh (Cumulative) NLI'!AI40-'Rebasing adj NLI'!AJ30)*AJ112)*AJ$19*AJ$125)</f>
        <v>0</v>
      </c>
      <c r="AK40" s="11">
        <f>IF('KWh (Cumulative) NLI'!AK40=0,0,((('KWh (Monthly) ENTRY NLI '!AK40*0.5)+'KWh (Cumulative) NLI'!AJ40-'Rebasing adj NLI'!AK30)*AK112)*AK$19*AK$125)</f>
        <v>0</v>
      </c>
      <c r="AL40" s="11">
        <f>IF('KWh (Cumulative) NLI'!AL40=0,0,((('KWh (Monthly) ENTRY NLI '!AL40*0.5)+'KWh (Cumulative) NLI'!AK40-'Rebasing adj NLI'!AL30)*AL112)*AL$19*AL$125)</f>
        <v>0</v>
      </c>
      <c r="AM40" s="11">
        <f>IF('KWh (Cumulative) NLI'!AM40=0,0,((('KWh (Monthly) ENTRY NLI '!AM40*0.5)+'KWh (Cumulative) NLI'!AL40-'Rebasing adj NLI'!AM30)*AM112)*AM$19*AM$125)</f>
        <v>0</v>
      </c>
      <c r="AN40" s="11">
        <f>IF('KWh (Cumulative) NLI'!AN40=0,0,((('KWh (Monthly) ENTRY NLI '!AN40*0.5)+'KWh (Cumulative) NLI'!AM40-'Rebasing adj NLI'!AN30)*AN112)*AN$19*AN$125)</f>
        <v>0</v>
      </c>
      <c r="AO40" s="11">
        <f>IF('KWh (Cumulative) NLI'!AO40=0,0,((('KWh (Monthly) ENTRY NLI '!AO40*0.5)+'KWh (Cumulative) NLI'!AN40-'Rebasing adj NLI'!AO30)*AO112)*AO$19*AO$125)</f>
        <v>0</v>
      </c>
      <c r="AP40" s="11">
        <f>IF('KWh (Cumulative) NLI'!AP40=0,0,((('KWh (Monthly) ENTRY NLI '!AP40*0.5)+'KWh (Cumulative) NLI'!AO40-'Rebasing adj NLI'!AP30)*AP112)*AP$19*AP$125)</f>
        <v>0</v>
      </c>
      <c r="AQ40" s="11">
        <f>IF('KWh (Cumulative) NLI'!AQ40=0,0,((('KWh (Monthly) ENTRY NLI '!AQ40*0.5)+'KWh (Cumulative) NLI'!AP40-'Rebasing adj NLI'!AQ30)*AQ112)*AQ$19*AQ$125)</f>
        <v>0</v>
      </c>
      <c r="AR40" s="11">
        <f>IF('KWh (Cumulative) NLI'!AR40=0,0,((('KWh (Monthly) ENTRY NLI '!AR40*0.5)+'KWh (Cumulative) NLI'!AQ40-'Rebasing adj NLI'!AR30)*AR112)*AR$19*AR$125)</f>
        <v>0</v>
      </c>
      <c r="AS40" s="11">
        <f>IF('KWh (Cumulative) NLI'!AS40=0,0,((('KWh (Monthly) ENTRY NLI '!AS40*0.5)+'KWh (Cumulative) NLI'!AR40-'Rebasing adj NLI'!AS30)*AS112)*AS$19*AS$125)</f>
        <v>0</v>
      </c>
      <c r="AT40" s="11">
        <f>IF('KWh (Cumulative) NLI'!AT40=0,0,((('KWh (Monthly) ENTRY NLI '!AT40*0.5)+'KWh (Cumulative) NLI'!AS40-'Rebasing adj NLI'!AT30)*AT112)*AT$19*AT$125)</f>
        <v>0</v>
      </c>
      <c r="AU40" s="11">
        <f>IF('KWh (Cumulative) NLI'!AU40=0,0,((('KWh (Monthly) ENTRY NLI '!AU40*0.5)+'KWh (Cumulative) NLI'!AT40-'Rebasing adj NLI'!AU30)*AU112)*AU$19*AU$125)</f>
        <v>0</v>
      </c>
      <c r="AV40" s="11">
        <f>IF('KWh (Cumulative) NLI'!AV40=0,0,((('KWh (Monthly) ENTRY NLI '!AV40*0.5)+'KWh (Cumulative) NLI'!AU40-'Rebasing adj NLI'!AV30)*AV112)*AV$19*AV$125)</f>
        <v>0</v>
      </c>
      <c r="AW40" s="11">
        <f>IF('KWh (Cumulative) NLI'!AW40=0,0,((('KWh (Monthly) ENTRY NLI '!AW40*0.5)+'KWh (Cumulative) NLI'!AV40-'Rebasing adj NLI'!AW30)*AW112)*AW$19*AW$125)</f>
        <v>0</v>
      </c>
      <c r="AX40" s="11">
        <f>IF('KWh (Cumulative) NLI'!AX40=0,0,((('KWh (Monthly) ENTRY NLI '!AX40*0.5)+'KWh (Cumulative) NLI'!AW40-'Rebasing adj NLI'!AX30)*AX112)*AX$19*AX$125)</f>
        <v>0</v>
      </c>
      <c r="AY40" s="11">
        <f>IF('KWh (Cumulative) NLI'!AY40=0,0,((('KWh (Monthly) ENTRY NLI '!AY40*0.5)+'KWh (Cumulative) NLI'!AX40-'Rebasing adj NLI'!AY30)*AY112)*AY$19*AY$125)</f>
        <v>0</v>
      </c>
      <c r="AZ40" s="11">
        <f>IF('KWh (Cumulative) NLI'!AZ40=0,0,((('KWh (Monthly) ENTRY NLI '!AZ40*0.5)+'KWh (Cumulative) NLI'!AY40-'Rebasing adj NLI'!AZ30)*AZ112)*AZ$19*AZ$125)</f>
        <v>0</v>
      </c>
      <c r="BA40" s="11">
        <f>IF('KWh (Cumulative) NLI'!BA40=0,0,((('KWh (Monthly) ENTRY NLI '!BA40*0.5)+'KWh (Cumulative) NLI'!AZ40-'Rebasing adj NLI'!BA30)*BA112)*BA$19*BA$125)</f>
        <v>0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11">
        <f>IF('KWh (Cumulative) NLI'!CK40=0,0,((('KWh (Monthly) ENTRY NLI '!CK40*0.5)+'KWh (Cumulative) NLI'!CJ40-'Rebasing adj NLI'!CK30)*CK112)*CK$19*CK$125)</f>
        <v>0</v>
      </c>
      <c r="CL40" s="11">
        <f>IF('KWh (Cumulative) NLI'!CL40=0,0,((('KWh (Monthly) ENTRY NLI '!CL40*0.5)+'KWh (Cumulative) NLI'!CK40-'Rebasing adj NLI'!CL30)*CL112)*CL$19*CL$125)</f>
        <v>0</v>
      </c>
      <c r="CM40" s="11">
        <f>IF('KWh (Cumulative) NLI'!CM40=0,0,((('KWh (Monthly) ENTRY NLI '!CM40*0.5)+'KWh (Cumulative) NLI'!CL40-'Rebasing adj NLI'!CM30)*CM112)*CM$19*CM$125)</f>
        <v>0</v>
      </c>
      <c r="CN40" s="11">
        <f>IF('KWh (Cumulative) NLI'!CN40=0,0,((('KWh (Monthly) ENTRY NLI '!CN40*0.5)+'KWh (Cumulative) NLI'!CM40-'Rebasing adj NLI'!CN30)*CN112)*CN$19*CN$125)</f>
        <v>0</v>
      </c>
      <c r="CO40" s="11">
        <f>IF('KWh (Cumulative) NLI'!CO40=0,0,((('KWh (Monthly) ENTRY NLI '!CO40*0.5)+'KWh (Cumulative) NLI'!CN40-'Rebasing adj NLI'!CO30)*CO112)*CO$19*CO$125)</f>
        <v>0</v>
      </c>
      <c r="CP40" s="11">
        <f>IF('KWh (Cumulative) NLI'!CP40=0,0,((('KWh (Monthly) ENTRY NLI '!CP40*0.5)+'KWh (Cumulative) NLI'!CO40-'Rebasing adj NLI'!CP30)*CP112)*CP$19*CP$125)</f>
        <v>0</v>
      </c>
      <c r="CQ40" s="11">
        <f>IF('KWh (Cumulative) NLI'!CQ40=0,0,((('KWh (Monthly) ENTRY NLI '!CQ40*0.5)+'KWh (Cumulative) NLI'!CP40-'Rebasing adj NLI'!CQ30)*CQ112)*CQ$19*CQ$125)</f>
        <v>0</v>
      </c>
      <c r="CR40" s="11">
        <f>IF('KWh (Cumulative) NLI'!CR40=0,0,((('KWh (Monthly) ENTRY NLI '!CR40*0.5)+'KWh (Cumulative) NLI'!CQ40-'Rebasing adj NLI'!CR30)*CR112)*CR$19*CR$125)</f>
        <v>0</v>
      </c>
      <c r="CS40" s="11">
        <f>IF('KWh (Cumulative) NLI'!CS40=0,0,((('KWh (Monthly) ENTRY NLI '!CS40*0.5)+'KWh (Cumulative) NLI'!CR40-'Rebasing adj NLI'!CS30)*CS112)*CS$19*CS$125)</f>
        <v>0</v>
      </c>
      <c r="CT40" s="11">
        <f>IF('KWh (Cumulative) NLI'!CT40=0,0,((('KWh (Monthly) ENTRY NLI '!CT40*0.5)+'KWh (Cumulative) NLI'!CS40-'Rebasing adj NLI'!CT30)*CT112)*CT$19*CT$125)</f>
        <v>0</v>
      </c>
      <c r="CU40" s="11">
        <f>IF('KWh (Cumulative) NLI'!CU40=0,0,((('KWh (Monthly) ENTRY NLI '!CU40*0.5)+'KWh (Cumulative) NLI'!CT40-'Rebasing adj NLI'!CU30)*CU112)*CU$19*CU$125)</f>
        <v>0</v>
      </c>
      <c r="CV40" s="11">
        <f>IF('KWh (Cumulative) NLI'!CV40=0,0,((('KWh (Monthly) ENTRY NLI '!CV40*0.5)+'KWh (Cumulative) NLI'!CU40-'Rebasing adj NLI'!CV30)*CV112)*CV$19*CV$125)</f>
        <v>0</v>
      </c>
      <c r="CW40" s="11">
        <f>IF('KWh (Cumulative) NLI'!CW40=0,0,((('KWh (Monthly) ENTRY NLI '!CW40*0.5)+'KWh (Cumulative) NLI'!CV40-'Rebasing adj NLI'!CW30)*CW112)*CW$19*CW$125)</f>
        <v>0</v>
      </c>
      <c r="CX40" s="11">
        <f>IF('KWh (Cumulative) NLI'!CX40=0,0,((('KWh (Monthly) ENTRY NLI '!CX40*0.5)+'KWh (Cumulative) NLI'!CW40-'Rebasing adj NLI'!CX30)*CX112)*CX$19*CX$125)</f>
        <v>0</v>
      </c>
      <c r="CY40" s="11">
        <f>IF('KWh (Cumulative) NLI'!CY40=0,0,((('KWh (Monthly) ENTRY NLI '!CY40*0.5)+'KWh (Cumulative) NLI'!CX40-'Rebasing adj NLI'!CY30)*CY112)*CY$19*CY$125)</f>
        <v>0</v>
      </c>
      <c r="CZ40" s="11">
        <f>IF('KWh (Cumulative) NLI'!CZ40=0,0,((('KWh (Monthly) ENTRY NLI '!CZ40*0.5)+'KWh (Cumulative) NLI'!CY40-'Rebasing adj NLI'!CZ30)*CZ112)*CZ$19*CZ$125)</f>
        <v>0</v>
      </c>
      <c r="DA40" s="11">
        <f>IF('KWh (Cumulative) NLI'!DA40=0,0,((('KWh (Monthly) ENTRY NLI '!DA40*0.5)+'KWh (Cumulative) NLI'!CZ40-'Rebasing adj NLI'!DA30)*DA112)*DA$19*DA$125)</f>
        <v>0</v>
      </c>
      <c r="DB40" s="11">
        <f>IF('KWh (Cumulative) NLI'!DB40=0,0,((('KWh (Monthly) ENTRY NLI '!DB40*0.5)+'KWh (Cumulative) NLI'!DA40-'Rebasing adj NLI'!DB30)*DB112)*DB$19*DB$125)</f>
        <v>0</v>
      </c>
      <c r="DC40" s="11">
        <f>IF('KWh (Cumulative) NLI'!DC40=0,0,((('KWh (Monthly) ENTRY NLI '!DC40*0.5)+'KWh (Cumulative) NLI'!DB40-'Rebasing adj NLI'!DC30)*DC112)*DC$19*DC$125)</f>
        <v>0</v>
      </c>
      <c r="DD40" s="11">
        <f>IF('KWh (Cumulative) NLI'!DD40=0,0,((('KWh (Monthly) ENTRY NLI '!DD40*0.5)+'KWh (Cumulative) NLI'!DC40-'Rebasing adj NLI'!DD30)*DD112)*DD$19*DD$125)</f>
        <v>0</v>
      </c>
      <c r="DE40" s="11">
        <f>IF('KWh (Cumulative) NLI'!DE40=0,0,((('KWh (Monthly) ENTRY NLI '!DE40*0.5)+'KWh (Cumulative) NLI'!DD40-'Rebasing adj NLI'!DE30)*DE112)*DE$19*DE$125)</f>
        <v>0</v>
      </c>
      <c r="DF40" s="11">
        <f>IF('KWh (Cumulative) NLI'!DF40=0,0,((('KWh (Monthly) ENTRY NLI '!DF40*0.5)+'KWh (Cumulative) NLI'!DE40-'Rebasing adj NLI'!DF30)*DF112)*DF$19*DF$125)</f>
        <v>0</v>
      </c>
      <c r="DG40" s="11">
        <f>IF('KWh (Cumulative) NLI'!DG40=0,0,((('KWh (Monthly) ENTRY NLI '!DG40*0.5)+'KWh (Cumulative) NLI'!DF40-'Rebasing adj NLI'!DG30)*DG112)*DG$19*DG$125)</f>
        <v>0</v>
      </c>
      <c r="DH40" s="11">
        <f>IF('KWh (Cumulative) NLI'!DH40=0,0,((('KWh (Monthly) ENTRY NLI '!DH40*0.5)+'KWh (Cumulative) NLI'!DG40-'Rebasing adj NLI'!DH30)*DH112)*DH$19*DH$125)</f>
        <v>0</v>
      </c>
      <c r="DI40" s="11">
        <f>IF('KWh (Cumulative) NLI'!DI40=0,0,((('KWh (Monthly) ENTRY NLI '!DI40*0.5)+'KWh (Cumulative) NLI'!DH40-'Rebasing adj NLI'!DI30)*DI112)*DI$19*DI$125)</f>
        <v>0</v>
      </c>
      <c r="DJ40" s="11">
        <f>IF('KWh (Cumulative) NLI'!DJ40=0,0,((('KWh (Monthly) ENTRY NLI '!DJ40*0.5)+'KWh (Cumulative) NLI'!DI40-'Rebasing adj NLI'!DJ30)*DJ112)*DJ$19*DJ$125)</f>
        <v>0</v>
      </c>
      <c r="DK40" s="11">
        <f>IF('KWh (Cumulative) NLI'!DK40=0,0,((('KWh (Monthly) ENTRY NLI '!DK40*0.5)+'KWh (Cumulative) NLI'!DJ40-'Rebasing adj NLI'!DK30)*DK112)*DK$19*DK$125)</f>
        <v>0</v>
      </c>
      <c r="DL40" s="11">
        <f>IF('KWh (Cumulative) NLI'!DL40=0,0,((('KWh (Monthly) ENTRY NLI '!DL40*0.5)+'KWh (Cumulative) NLI'!DK40-'Rebasing adj NLI'!DL30)*DL112)*DL$19*DL$125)</f>
        <v>0</v>
      </c>
      <c r="DM40" s="11">
        <f>IF('KWh (Cumulative) NLI'!DM40=0,0,((('KWh (Monthly) ENTRY NLI '!DM40*0.5)+'KWh (Cumulative) NLI'!DL40-'Rebasing adj NLI'!DM30)*DM112)*DM$19*DM$125)</f>
        <v>0</v>
      </c>
      <c r="DN40" s="11">
        <f>IF('KWh (Cumulative) NLI'!DN40=0,0,((('KWh (Monthly) ENTRY NLI '!DN40*0.5)+'KWh (Cumulative) NLI'!DM40-'Rebasing adj NLI'!DN30)*DN112)*DN$19*DN$125)</f>
        <v>0</v>
      </c>
      <c r="DO40" s="11">
        <f>IF('KWh (Cumulative) NLI'!DO40=0,0,((('KWh (Monthly) ENTRY NLI '!DO40*0.5)+'KWh (Cumulative) NLI'!DN40-'Rebasing adj NLI'!DO30)*DO112)*DO$19*DO$125)</f>
        <v>0</v>
      </c>
      <c r="DP40" s="11">
        <f>IF('KWh (Cumulative) NLI'!DP40=0,0,((('KWh (Monthly) ENTRY NLI '!DP40*0.5)+'KWh (Cumulative) NLI'!DO40-'Rebasing adj NLI'!DP30)*DP112)*DP$19*DP$125)</f>
        <v>0</v>
      </c>
      <c r="DQ40" s="11">
        <f>IF('KWh (Cumulative) NLI'!DQ40=0,0,((('KWh (Monthly) ENTRY NLI '!DQ40*0.5)+'KWh (Cumulative) NLI'!DP40-'Rebasing adj NLI'!DQ30)*DQ112)*DQ$19*DQ$125)</f>
        <v>0</v>
      </c>
      <c r="DR40" s="11">
        <f>IF('KWh (Cumulative) NLI'!DR40=0,0,((('KWh (Monthly) ENTRY NLI '!DR40*0.5)+'KWh (Cumulative) NLI'!DQ40-'Rebasing adj NLI'!DR30)*DR112)*DR$19*DR$125)</f>
        <v>0</v>
      </c>
    </row>
    <row r="41" spans="1:122" x14ac:dyDescent="0.25">
      <c r="A41" s="162"/>
      <c r="B41" s="45" t="s">
        <v>3</v>
      </c>
      <c r="C41" s="11">
        <f>IF('KWh (Cumulative) NLI'!C41=0,0,((('KWh (Monthly) ENTRY NLI '!C41*0.5)-'Rebasing adj NLI'!C31)*C113)*C$19*C$125)</f>
        <v>0</v>
      </c>
      <c r="D41" s="11">
        <f>IF('KWh (Cumulative) NLI'!D41=0,0,((('KWh (Monthly) ENTRY NLI '!D41*0.5)+'KWh (Cumulative) NLI'!C41-'Rebasing adj NLI'!D31)*D113)*D$19*D$125)</f>
        <v>0</v>
      </c>
      <c r="E41" s="11">
        <f>IF('KWh (Cumulative) NLI'!E41=0,0,((('KWh (Monthly) ENTRY NLI '!E41*0.5)+'KWh (Cumulative) NLI'!D41-'Rebasing adj NLI'!E31)*E113)*E$19*E$125)</f>
        <v>0</v>
      </c>
      <c r="F41" s="11">
        <f>IF('KWh (Cumulative) NLI'!F41=0,0,((('KWh (Monthly) ENTRY NLI '!F41*0.5)+'KWh (Cumulative) NLI'!E41-'Rebasing adj NLI'!F31)*F113)*F$19*F$125)</f>
        <v>0</v>
      </c>
      <c r="G41" s="11">
        <f>IF('KWh (Cumulative) NLI'!G41=0,0,((('KWh (Monthly) ENTRY NLI '!G41*0.5)+'KWh (Cumulative) NLI'!F41-'Rebasing adj NLI'!G31)*G113)*G$19*G$125)</f>
        <v>0</v>
      </c>
      <c r="H41" s="11">
        <f>IF('KWh (Cumulative) NLI'!H41=0,0,((('KWh (Monthly) ENTRY NLI '!H41*0.5)+'KWh (Cumulative) NLI'!G41-'Rebasing adj NLI'!H31)*H113)*H$19*H$125)</f>
        <v>0</v>
      </c>
      <c r="I41" s="11">
        <f>IF('KWh (Cumulative) NLI'!I41=0,0,((('KWh (Monthly) ENTRY NLI '!I41*0.5)+'KWh (Cumulative) NLI'!H41-'Rebasing adj NLI'!I31)*I113)*I$19*I$125)</f>
        <v>0</v>
      </c>
      <c r="J41" s="11">
        <f>IF('KWh (Cumulative) NLI'!J41=0,0,((('KWh (Monthly) ENTRY NLI '!J41*0.5)+'KWh (Cumulative) NLI'!I41-'Rebasing adj NLI'!J31)*J113)*J$19*J$125)</f>
        <v>0</v>
      </c>
      <c r="K41" s="11">
        <f>IF('KWh (Cumulative) NLI'!K41=0,0,((('KWh (Monthly) ENTRY NLI '!K41*0.5)+'KWh (Cumulative) NLI'!J41-'Rebasing adj NLI'!K31)*K113)*K$19*K$125)</f>
        <v>0</v>
      </c>
      <c r="L41" s="11">
        <f>IF('KWh (Cumulative) NLI'!L41=0,0,((('KWh (Monthly) ENTRY NLI '!L41*0.5)+'KWh (Cumulative) NLI'!K41-'Rebasing adj NLI'!L31)*L113)*L$19*L$125)</f>
        <v>0</v>
      </c>
      <c r="M41" s="11">
        <f>IF('KWh (Cumulative) NLI'!M41=0,0,((('KWh (Monthly) ENTRY NLI '!M41*0.5)+'KWh (Cumulative) NLI'!L41-'Rebasing adj NLI'!M31)*M113)*M$19*M$125)</f>
        <v>0</v>
      </c>
      <c r="N41" s="11">
        <f>IF('KWh (Cumulative) NLI'!N41=0,0,((('KWh (Monthly) ENTRY NLI '!N41*0.5)+'KWh (Cumulative) NLI'!M41-'Rebasing adj NLI'!N31)*N113)*N$19*N$125)</f>
        <v>0</v>
      </c>
      <c r="O41" s="11">
        <f>IF('KWh (Cumulative) NLI'!O41=0,0,((('KWh (Monthly) ENTRY NLI '!O41*0.5)+'KWh (Cumulative) NLI'!N41-'Rebasing adj NLI'!O31)*O113)*O$19*O$125)</f>
        <v>0</v>
      </c>
      <c r="P41" s="11">
        <f>IF('KWh (Cumulative) NLI'!P41=0,0,((('KWh (Monthly) ENTRY NLI '!P41*0.5)+'KWh (Cumulative) NLI'!O41-'Rebasing adj NLI'!P31)*P113)*P$19*P$125)</f>
        <v>0</v>
      </c>
      <c r="Q41" s="11">
        <f>IF('KWh (Cumulative) NLI'!Q41=0,0,((('KWh (Monthly) ENTRY NLI '!Q41*0.5)+'KWh (Cumulative) NLI'!P41-'Rebasing adj NLI'!Q31)*Q113)*Q$19*Q$125)</f>
        <v>0</v>
      </c>
      <c r="R41" s="11">
        <f>IF('KWh (Cumulative) NLI'!R41=0,0,((('KWh (Monthly) ENTRY NLI '!R41*0.5)+'KWh (Cumulative) NLI'!Q41-'Rebasing adj NLI'!R31)*R113)*R$19*R$125)</f>
        <v>0</v>
      </c>
      <c r="S41" s="11">
        <f>IF('KWh (Cumulative) NLI'!S41=0,0,((('KWh (Monthly) ENTRY NLI '!S41*0.5)+'KWh (Cumulative) NLI'!R41-'Rebasing adj NLI'!S31)*S113)*S$19*S$125)</f>
        <v>0</v>
      </c>
      <c r="T41" s="11">
        <f>IF('KWh (Cumulative) NLI'!T41=0,0,((('KWh (Monthly) ENTRY NLI '!T41*0.5)+'KWh (Cumulative) NLI'!S41-'Rebasing adj NLI'!T31)*T113)*T$19*T$125)</f>
        <v>0</v>
      </c>
      <c r="U41" s="11">
        <f>IF('KWh (Cumulative) NLI'!U41=0,0,((('KWh (Monthly) ENTRY NLI '!U41*0.5)+'KWh (Cumulative) NLI'!T41-'Rebasing adj NLI'!U31)*U113)*U$19*U$125)</f>
        <v>0</v>
      </c>
      <c r="V41" s="11">
        <f>IF('KWh (Cumulative) NLI'!V41=0,0,((('KWh (Monthly) ENTRY NLI '!V41*0.5)+'KWh (Cumulative) NLI'!U41-'Rebasing adj NLI'!V31)*V113)*V$19*V$125)</f>
        <v>0</v>
      </c>
      <c r="W41" s="11">
        <f>IF('KWh (Cumulative) NLI'!W41=0,0,((('KWh (Monthly) ENTRY NLI '!W41*0.5)+'KWh (Cumulative) NLI'!V41-'Rebasing adj NLI'!W31)*W113)*W$19*W$125)</f>
        <v>0</v>
      </c>
      <c r="X41" s="11">
        <f>IF('KWh (Cumulative) NLI'!X41=0,0,((('KWh (Monthly) ENTRY NLI '!X41*0.5)+'KWh (Cumulative) NLI'!W41-'Rebasing adj NLI'!X31)*X113)*X$19*X$125)</f>
        <v>0</v>
      </c>
      <c r="Y41" s="11">
        <f>IF('KWh (Cumulative) NLI'!Y41=0,0,((('KWh (Monthly) ENTRY NLI '!Y41*0.5)+'KWh (Cumulative) NLI'!X41-'Rebasing adj NLI'!Y31)*Y113)*Y$19*Y$125)</f>
        <v>0</v>
      </c>
      <c r="Z41" s="11">
        <f>IF('KWh (Cumulative) NLI'!Z41=0,0,((('KWh (Monthly) ENTRY NLI '!Z41*0.5)+'KWh (Cumulative) NLI'!Y41-'Rebasing adj NLI'!Z31)*Z113)*Z$19*Z$125)</f>
        <v>0</v>
      </c>
      <c r="AA41" s="11">
        <f>IF('KWh (Cumulative) NLI'!AA41=0,0,((('KWh (Monthly) ENTRY NLI '!AA41*0.5)+'KWh (Cumulative) NLI'!Z41-'Rebasing adj NLI'!AA31)*AA113)*AA$19*AA$125)</f>
        <v>0</v>
      </c>
      <c r="AB41" s="11">
        <f>IF('KWh (Cumulative) NLI'!AB41=0,0,((('KWh (Monthly) ENTRY NLI '!AB41*0.5)+'KWh (Cumulative) NLI'!AA41-'Rebasing adj NLI'!AB31)*AB113)*AB$19*AB$125)</f>
        <v>0</v>
      </c>
      <c r="AC41" s="11">
        <f>IF('KWh (Cumulative) NLI'!AC41=0,0,((('KWh (Monthly) ENTRY NLI '!AC41*0.5)+'KWh (Cumulative) NLI'!AB41-'Rebasing adj NLI'!AC31)*AC113)*AC$19*AC$125)</f>
        <v>0</v>
      </c>
      <c r="AD41" s="11">
        <f>IF('KWh (Cumulative) NLI'!AD41=0,0,((('KWh (Monthly) ENTRY NLI '!AD41*0.5)+'KWh (Cumulative) NLI'!AC41-'Rebasing adj NLI'!AD31)*AD113)*AD$19*AD$125)</f>
        <v>0</v>
      </c>
      <c r="AE41" s="11">
        <f>IF('KWh (Cumulative) NLI'!AE41=0,0,((('KWh (Monthly) ENTRY NLI '!AE41*0.5)+'KWh (Cumulative) NLI'!AD41-'Rebasing adj NLI'!AE31)*AE113)*AE$19*AE$125)</f>
        <v>0</v>
      </c>
      <c r="AF41" s="11">
        <f>IF('KWh (Cumulative) NLI'!AF41=0,0,((('KWh (Monthly) ENTRY NLI '!AF41*0.5)+'KWh (Cumulative) NLI'!AE41-'Rebasing adj NLI'!AF31)*AF113)*AF$19*AF$125)</f>
        <v>0</v>
      </c>
      <c r="AG41" s="11">
        <f>IF('KWh (Cumulative) NLI'!AG41=0,0,((('KWh (Monthly) ENTRY NLI '!AG41*0.5)+'KWh (Cumulative) NLI'!AF41-'Rebasing adj NLI'!AG31)*AG113)*AG$19*AG$125)</f>
        <v>0</v>
      </c>
      <c r="AH41" s="11">
        <f>IF('KWh (Cumulative) NLI'!AH41=0,0,((('KWh (Monthly) ENTRY NLI '!AH41*0.5)+'KWh (Cumulative) NLI'!AG41-'Rebasing adj NLI'!AH31)*AH113)*AH$19*AH$125)</f>
        <v>0</v>
      </c>
      <c r="AI41" s="11">
        <f>IF('KWh (Cumulative) NLI'!AI41=0,0,((('KWh (Monthly) ENTRY NLI '!AI41*0.5)+'KWh (Cumulative) NLI'!AH41-'Rebasing adj NLI'!AI31)*AI113)*AI$19*AI$125)</f>
        <v>0</v>
      </c>
      <c r="AJ41" s="11">
        <f>IF('KWh (Cumulative) NLI'!AJ41=0,0,((('KWh (Monthly) ENTRY NLI '!AJ41*0.5)+'KWh (Cumulative) NLI'!AI41-'Rebasing adj NLI'!AJ31)*AJ113)*AJ$19*AJ$125)</f>
        <v>0</v>
      </c>
      <c r="AK41" s="11">
        <f>IF('KWh (Cumulative) NLI'!AK41=0,0,((('KWh (Monthly) ENTRY NLI '!AK41*0.5)+'KWh (Cumulative) NLI'!AJ41-'Rebasing adj NLI'!AK31)*AK113)*AK$19*AK$125)</f>
        <v>0</v>
      </c>
      <c r="AL41" s="11">
        <f>IF('KWh (Cumulative) NLI'!AL41=0,0,((('KWh (Monthly) ENTRY NLI '!AL41*0.5)+'KWh (Cumulative) NLI'!AK41-'Rebasing adj NLI'!AL31)*AL113)*AL$19*AL$125)</f>
        <v>0</v>
      </c>
      <c r="AM41" s="11">
        <f>IF('KWh (Cumulative) NLI'!AM41=0,0,((('KWh (Monthly) ENTRY NLI '!AM41*0.5)+'KWh (Cumulative) NLI'!AL41-'Rebasing adj NLI'!AM31)*AM113)*AM$19*AM$125)</f>
        <v>0</v>
      </c>
      <c r="AN41" s="11">
        <f>IF('KWh (Cumulative) NLI'!AN41=0,0,((('KWh (Monthly) ENTRY NLI '!AN41*0.5)+'KWh (Cumulative) NLI'!AM41-'Rebasing adj NLI'!AN31)*AN113)*AN$19*AN$125)</f>
        <v>0</v>
      </c>
      <c r="AO41" s="11">
        <f>IF('KWh (Cumulative) NLI'!AO41=0,0,((('KWh (Monthly) ENTRY NLI '!AO41*0.5)+'KWh (Cumulative) NLI'!AN41-'Rebasing adj NLI'!AO31)*AO113)*AO$19*AO$125)</f>
        <v>0</v>
      </c>
      <c r="AP41" s="11">
        <f>IF('KWh (Cumulative) NLI'!AP41=0,0,((('KWh (Monthly) ENTRY NLI '!AP41*0.5)+'KWh (Cumulative) NLI'!AO41-'Rebasing adj NLI'!AP31)*AP113)*AP$19*AP$125)</f>
        <v>0</v>
      </c>
      <c r="AQ41" s="11">
        <f>IF('KWh (Cumulative) NLI'!AQ41=0,0,((('KWh (Monthly) ENTRY NLI '!AQ41*0.5)+'KWh (Cumulative) NLI'!AP41-'Rebasing adj NLI'!AQ31)*AQ113)*AQ$19*AQ$125)</f>
        <v>0</v>
      </c>
      <c r="AR41" s="11">
        <f>IF('KWh (Cumulative) NLI'!AR41=0,0,((('KWh (Monthly) ENTRY NLI '!AR41*0.5)+'KWh (Cumulative) NLI'!AQ41-'Rebasing adj NLI'!AR31)*AR113)*AR$19*AR$125)</f>
        <v>0</v>
      </c>
      <c r="AS41" s="11">
        <f>IF('KWh (Cumulative) NLI'!AS41=0,0,((('KWh (Monthly) ENTRY NLI '!AS41*0.5)+'KWh (Cumulative) NLI'!AR41-'Rebasing adj NLI'!AS31)*AS113)*AS$19*AS$125)</f>
        <v>0</v>
      </c>
      <c r="AT41" s="11">
        <f>IF('KWh (Cumulative) NLI'!AT41=0,0,((('KWh (Monthly) ENTRY NLI '!AT41*0.5)+'KWh (Cumulative) NLI'!AS41-'Rebasing adj NLI'!AT31)*AT113)*AT$19*AT$125)</f>
        <v>0</v>
      </c>
      <c r="AU41" s="11">
        <f>IF('KWh (Cumulative) NLI'!AU41=0,0,((('KWh (Monthly) ENTRY NLI '!AU41*0.5)+'KWh (Cumulative) NLI'!AT41-'Rebasing adj NLI'!AU31)*AU113)*AU$19*AU$125)</f>
        <v>0</v>
      </c>
      <c r="AV41" s="11">
        <f>IF('KWh (Cumulative) NLI'!AV41=0,0,((('KWh (Monthly) ENTRY NLI '!AV41*0.5)+'KWh (Cumulative) NLI'!AU41-'Rebasing adj NLI'!AV31)*AV113)*AV$19*AV$125)</f>
        <v>0</v>
      </c>
      <c r="AW41" s="11">
        <f>IF('KWh (Cumulative) NLI'!AW41=0,0,((('KWh (Monthly) ENTRY NLI '!AW41*0.5)+'KWh (Cumulative) NLI'!AV41-'Rebasing adj NLI'!AW31)*AW113)*AW$19*AW$125)</f>
        <v>0</v>
      </c>
      <c r="AX41" s="11">
        <f>IF('KWh (Cumulative) NLI'!AX41=0,0,((('KWh (Monthly) ENTRY NLI '!AX41*0.5)+'KWh (Cumulative) NLI'!AW41-'Rebasing adj NLI'!AX31)*AX113)*AX$19*AX$125)</f>
        <v>0</v>
      </c>
      <c r="AY41" s="11">
        <f>IF('KWh (Cumulative) NLI'!AY41=0,0,((('KWh (Monthly) ENTRY NLI '!AY41*0.5)+'KWh (Cumulative) NLI'!AX41-'Rebasing adj NLI'!AY31)*AY113)*AY$19*AY$125)</f>
        <v>0</v>
      </c>
      <c r="AZ41" s="11">
        <f>IF('KWh (Cumulative) NLI'!AZ41=0,0,((('KWh (Monthly) ENTRY NLI '!AZ41*0.5)+'KWh (Cumulative) NLI'!AY41-'Rebasing adj NLI'!AZ31)*AZ113)*AZ$19*AZ$125)</f>
        <v>0</v>
      </c>
      <c r="BA41" s="11">
        <f>IF('KWh (Cumulative) NLI'!BA41=0,0,((('KWh (Monthly) ENTRY NLI '!BA41*0.5)+'KWh (Cumulative) NLI'!AZ41-'Rebasing adj NLI'!BA31)*BA113)*BA$19*BA$125)</f>
        <v>0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11">
        <f>IF('KWh (Cumulative) NLI'!CK41=0,0,((('KWh (Monthly) ENTRY NLI '!CK41*0.5)+'KWh (Cumulative) NLI'!CJ41-'Rebasing adj NLI'!CK31)*CK113)*CK$19*CK$125)</f>
        <v>0</v>
      </c>
      <c r="CL41" s="11">
        <f>IF('KWh (Cumulative) NLI'!CL41=0,0,((('KWh (Monthly) ENTRY NLI '!CL41*0.5)+'KWh (Cumulative) NLI'!CK41-'Rebasing adj NLI'!CL31)*CL113)*CL$19*CL$125)</f>
        <v>0</v>
      </c>
      <c r="CM41" s="11">
        <f>IF('KWh (Cumulative) NLI'!CM41=0,0,((('KWh (Monthly) ENTRY NLI '!CM41*0.5)+'KWh (Cumulative) NLI'!CL41-'Rebasing adj NLI'!CM31)*CM113)*CM$19*CM$125)</f>
        <v>0</v>
      </c>
      <c r="CN41" s="11">
        <f>IF('KWh (Cumulative) NLI'!CN41=0,0,((('KWh (Monthly) ENTRY NLI '!CN41*0.5)+'KWh (Cumulative) NLI'!CM41-'Rebasing adj NLI'!CN31)*CN113)*CN$19*CN$125)</f>
        <v>0</v>
      </c>
      <c r="CO41" s="11">
        <f>IF('KWh (Cumulative) NLI'!CO41=0,0,((('KWh (Monthly) ENTRY NLI '!CO41*0.5)+'KWh (Cumulative) NLI'!CN41-'Rebasing adj NLI'!CO31)*CO113)*CO$19*CO$125)</f>
        <v>0</v>
      </c>
      <c r="CP41" s="11">
        <f>IF('KWh (Cumulative) NLI'!CP41=0,0,((('KWh (Monthly) ENTRY NLI '!CP41*0.5)+'KWh (Cumulative) NLI'!CO41-'Rebasing adj NLI'!CP31)*CP113)*CP$19*CP$125)</f>
        <v>0</v>
      </c>
      <c r="CQ41" s="11">
        <f>IF('KWh (Cumulative) NLI'!CQ41=0,0,((('KWh (Monthly) ENTRY NLI '!CQ41*0.5)+'KWh (Cumulative) NLI'!CP41-'Rebasing adj NLI'!CQ31)*CQ113)*CQ$19*CQ$125)</f>
        <v>0</v>
      </c>
      <c r="CR41" s="11">
        <f>IF('KWh (Cumulative) NLI'!CR41=0,0,((('KWh (Monthly) ENTRY NLI '!CR41*0.5)+'KWh (Cumulative) NLI'!CQ41-'Rebasing adj NLI'!CR31)*CR113)*CR$19*CR$125)</f>
        <v>0</v>
      </c>
      <c r="CS41" s="11">
        <f>IF('KWh (Cumulative) NLI'!CS41=0,0,((('KWh (Monthly) ENTRY NLI '!CS41*0.5)+'KWh (Cumulative) NLI'!CR41-'Rebasing adj NLI'!CS31)*CS113)*CS$19*CS$125)</f>
        <v>0</v>
      </c>
      <c r="CT41" s="11">
        <f>IF('KWh (Cumulative) NLI'!CT41=0,0,((('KWh (Monthly) ENTRY NLI '!CT41*0.5)+'KWh (Cumulative) NLI'!CS41-'Rebasing adj NLI'!CT31)*CT113)*CT$19*CT$125)</f>
        <v>0</v>
      </c>
      <c r="CU41" s="11">
        <f>IF('KWh (Cumulative) NLI'!CU41=0,0,((('KWh (Monthly) ENTRY NLI '!CU41*0.5)+'KWh (Cumulative) NLI'!CT41-'Rebasing adj NLI'!CU31)*CU113)*CU$19*CU$125)</f>
        <v>0</v>
      </c>
      <c r="CV41" s="11">
        <f>IF('KWh (Cumulative) NLI'!CV41=0,0,((('KWh (Monthly) ENTRY NLI '!CV41*0.5)+'KWh (Cumulative) NLI'!CU41-'Rebasing adj NLI'!CV31)*CV113)*CV$19*CV$125)</f>
        <v>0</v>
      </c>
      <c r="CW41" s="11">
        <f>IF('KWh (Cumulative) NLI'!CW41=0,0,((('KWh (Monthly) ENTRY NLI '!CW41*0.5)+'KWh (Cumulative) NLI'!CV41-'Rebasing adj NLI'!CW31)*CW113)*CW$19*CW$125)</f>
        <v>0</v>
      </c>
      <c r="CX41" s="11">
        <f>IF('KWh (Cumulative) NLI'!CX41=0,0,((('KWh (Monthly) ENTRY NLI '!CX41*0.5)+'KWh (Cumulative) NLI'!CW41-'Rebasing adj NLI'!CX31)*CX113)*CX$19*CX$125)</f>
        <v>0</v>
      </c>
      <c r="CY41" s="11">
        <f>IF('KWh (Cumulative) NLI'!CY41=0,0,((('KWh (Monthly) ENTRY NLI '!CY41*0.5)+'KWh (Cumulative) NLI'!CX41-'Rebasing adj NLI'!CY31)*CY113)*CY$19*CY$125)</f>
        <v>0</v>
      </c>
      <c r="CZ41" s="11">
        <f>IF('KWh (Cumulative) NLI'!CZ41=0,0,((('KWh (Monthly) ENTRY NLI '!CZ41*0.5)+'KWh (Cumulative) NLI'!CY41-'Rebasing adj NLI'!CZ31)*CZ113)*CZ$19*CZ$125)</f>
        <v>0</v>
      </c>
      <c r="DA41" s="11">
        <f>IF('KWh (Cumulative) NLI'!DA41=0,0,((('KWh (Monthly) ENTRY NLI '!DA41*0.5)+'KWh (Cumulative) NLI'!CZ41-'Rebasing adj NLI'!DA31)*DA113)*DA$19*DA$125)</f>
        <v>0</v>
      </c>
      <c r="DB41" s="11">
        <f>IF('KWh (Cumulative) NLI'!DB41=0,0,((('KWh (Monthly) ENTRY NLI '!DB41*0.5)+'KWh (Cumulative) NLI'!DA41-'Rebasing adj NLI'!DB31)*DB113)*DB$19*DB$125)</f>
        <v>0</v>
      </c>
      <c r="DC41" s="11">
        <f>IF('KWh (Cumulative) NLI'!DC41=0,0,((('KWh (Monthly) ENTRY NLI '!DC41*0.5)+'KWh (Cumulative) NLI'!DB41-'Rebasing adj NLI'!DC31)*DC113)*DC$19*DC$125)</f>
        <v>0</v>
      </c>
      <c r="DD41" s="11">
        <f>IF('KWh (Cumulative) NLI'!DD41=0,0,((('KWh (Monthly) ENTRY NLI '!DD41*0.5)+'KWh (Cumulative) NLI'!DC41-'Rebasing adj NLI'!DD31)*DD113)*DD$19*DD$125)</f>
        <v>0</v>
      </c>
      <c r="DE41" s="11">
        <f>IF('KWh (Cumulative) NLI'!DE41=0,0,((('KWh (Monthly) ENTRY NLI '!DE41*0.5)+'KWh (Cumulative) NLI'!DD41-'Rebasing adj NLI'!DE31)*DE113)*DE$19*DE$125)</f>
        <v>0</v>
      </c>
      <c r="DF41" s="11">
        <f>IF('KWh (Cumulative) NLI'!DF41=0,0,((('KWh (Monthly) ENTRY NLI '!DF41*0.5)+'KWh (Cumulative) NLI'!DE41-'Rebasing adj NLI'!DF31)*DF113)*DF$19*DF$125)</f>
        <v>0</v>
      </c>
      <c r="DG41" s="11">
        <f>IF('KWh (Cumulative) NLI'!DG41=0,0,((('KWh (Monthly) ENTRY NLI '!DG41*0.5)+'KWh (Cumulative) NLI'!DF41-'Rebasing adj NLI'!DG31)*DG113)*DG$19*DG$125)</f>
        <v>0</v>
      </c>
      <c r="DH41" s="11">
        <f>IF('KWh (Cumulative) NLI'!DH41=0,0,((('KWh (Monthly) ENTRY NLI '!DH41*0.5)+'KWh (Cumulative) NLI'!DG41-'Rebasing adj NLI'!DH31)*DH113)*DH$19*DH$125)</f>
        <v>0</v>
      </c>
      <c r="DI41" s="11">
        <f>IF('KWh (Cumulative) NLI'!DI41=0,0,((('KWh (Monthly) ENTRY NLI '!DI41*0.5)+'KWh (Cumulative) NLI'!DH41-'Rebasing adj NLI'!DI31)*DI113)*DI$19*DI$125)</f>
        <v>0</v>
      </c>
      <c r="DJ41" s="11">
        <f>IF('KWh (Cumulative) NLI'!DJ41=0,0,((('KWh (Monthly) ENTRY NLI '!DJ41*0.5)+'KWh (Cumulative) NLI'!DI41-'Rebasing adj NLI'!DJ31)*DJ113)*DJ$19*DJ$125)</f>
        <v>0</v>
      </c>
      <c r="DK41" s="11">
        <f>IF('KWh (Cumulative) NLI'!DK41=0,0,((('KWh (Monthly) ENTRY NLI '!DK41*0.5)+'KWh (Cumulative) NLI'!DJ41-'Rebasing adj NLI'!DK31)*DK113)*DK$19*DK$125)</f>
        <v>0</v>
      </c>
      <c r="DL41" s="11">
        <f>IF('KWh (Cumulative) NLI'!DL41=0,0,((('KWh (Monthly) ENTRY NLI '!DL41*0.5)+'KWh (Cumulative) NLI'!DK41-'Rebasing adj NLI'!DL31)*DL113)*DL$19*DL$125)</f>
        <v>0</v>
      </c>
      <c r="DM41" s="11">
        <f>IF('KWh (Cumulative) NLI'!DM41=0,0,((('KWh (Monthly) ENTRY NLI '!DM41*0.5)+'KWh (Cumulative) NLI'!DL41-'Rebasing adj NLI'!DM31)*DM113)*DM$19*DM$125)</f>
        <v>0</v>
      </c>
      <c r="DN41" s="11">
        <f>IF('KWh (Cumulative) NLI'!DN41=0,0,((('KWh (Monthly) ENTRY NLI '!DN41*0.5)+'KWh (Cumulative) NLI'!DM41-'Rebasing adj NLI'!DN31)*DN113)*DN$19*DN$125)</f>
        <v>0</v>
      </c>
      <c r="DO41" s="11">
        <f>IF('KWh (Cumulative) NLI'!DO41=0,0,((('KWh (Monthly) ENTRY NLI '!DO41*0.5)+'KWh (Cumulative) NLI'!DN41-'Rebasing adj NLI'!DO31)*DO113)*DO$19*DO$125)</f>
        <v>0</v>
      </c>
      <c r="DP41" s="11">
        <f>IF('KWh (Cumulative) NLI'!DP41=0,0,((('KWh (Monthly) ENTRY NLI '!DP41*0.5)+'KWh (Cumulative) NLI'!DO41-'Rebasing adj NLI'!DP31)*DP113)*DP$19*DP$125)</f>
        <v>0</v>
      </c>
      <c r="DQ41" s="11">
        <f>IF('KWh (Cumulative) NLI'!DQ41=0,0,((('KWh (Monthly) ENTRY NLI '!DQ41*0.5)+'KWh (Cumulative) NLI'!DP41-'Rebasing adj NLI'!DQ31)*DQ113)*DQ$19*DQ$125)</f>
        <v>0</v>
      </c>
      <c r="DR41" s="11">
        <f>IF('KWh (Cumulative) NLI'!DR41=0,0,((('KWh (Monthly) ENTRY NLI '!DR41*0.5)+'KWh (Cumulative) NLI'!DQ41-'Rebasing adj NLI'!DR31)*DR113)*DR$19*DR$125)</f>
        <v>0</v>
      </c>
    </row>
    <row r="42" spans="1:122" x14ac:dyDescent="0.25">
      <c r="A42" s="162"/>
      <c r="B42" s="45" t="s">
        <v>13</v>
      </c>
      <c r="C42" s="11">
        <f>IF('KWh (Cumulative) NLI'!C42=0,0,((('KWh (Monthly) ENTRY NLI '!C42*0.5)-'Rebasing adj NLI'!C32)*C114)*C$19*C$125)</f>
        <v>0</v>
      </c>
      <c r="D42" s="11">
        <f>IF('KWh (Cumulative) NLI'!D42=0,0,((('KWh (Monthly) ENTRY NLI '!D42*0.5)+'KWh (Cumulative) NLI'!C42-'Rebasing adj NLI'!D32)*D114)*D$19*D$125)</f>
        <v>0</v>
      </c>
      <c r="E42" s="11">
        <f>IF('KWh (Cumulative) NLI'!E42=0,0,((('KWh (Monthly) ENTRY NLI '!E42*0.5)+'KWh (Cumulative) NLI'!D42-'Rebasing adj NLI'!E32)*E114)*E$19*E$125)</f>
        <v>0</v>
      </c>
      <c r="F42" s="11">
        <f>IF('KWh (Cumulative) NLI'!F42=0,0,((('KWh (Monthly) ENTRY NLI '!F42*0.5)+'KWh (Cumulative) NLI'!E42-'Rebasing adj NLI'!F32)*F114)*F$19*F$125)</f>
        <v>0</v>
      </c>
      <c r="G42" s="11">
        <f>IF('KWh (Cumulative) NLI'!G42=0,0,((('KWh (Monthly) ENTRY NLI '!G42*0.5)+'KWh (Cumulative) NLI'!F42-'Rebasing adj NLI'!G32)*G114)*G$19*G$125)</f>
        <v>0</v>
      </c>
      <c r="H42" s="11">
        <f>IF('KWh (Cumulative) NLI'!H42=0,0,((('KWh (Monthly) ENTRY NLI '!H42*0.5)+'KWh (Cumulative) NLI'!G42-'Rebasing adj NLI'!H32)*H114)*H$19*H$125)</f>
        <v>0</v>
      </c>
      <c r="I42" s="11">
        <f>IF('KWh (Cumulative) NLI'!I42=0,0,((('KWh (Monthly) ENTRY NLI '!I42*0.5)+'KWh (Cumulative) NLI'!H42-'Rebasing adj NLI'!I32)*I114)*I$19*I$125)</f>
        <v>0</v>
      </c>
      <c r="J42" s="11">
        <f>IF('KWh (Cumulative) NLI'!J42=0,0,((('KWh (Monthly) ENTRY NLI '!J42*0.5)+'KWh (Cumulative) NLI'!I42-'Rebasing adj NLI'!J32)*J114)*J$19*J$125)</f>
        <v>0</v>
      </c>
      <c r="K42" s="11">
        <f>IF('KWh (Cumulative) NLI'!K42=0,0,((('KWh (Monthly) ENTRY NLI '!K42*0.5)+'KWh (Cumulative) NLI'!J42-'Rebasing adj NLI'!K32)*K114)*K$19*K$125)</f>
        <v>0</v>
      </c>
      <c r="L42" s="11">
        <f>IF('KWh (Cumulative) NLI'!L42=0,0,((('KWh (Monthly) ENTRY NLI '!L42*0.5)+'KWh (Cumulative) NLI'!K42-'Rebasing adj NLI'!L32)*L114)*L$19*L$125)</f>
        <v>0</v>
      </c>
      <c r="M42" s="11">
        <f>IF('KWh (Cumulative) NLI'!M42=0,0,((('KWh (Monthly) ENTRY NLI '!M42*0.5)+'KWh (Cumulative) NLI'!L42-'Rebasing adj NLI'!M32)*M114)*M$19*M$125)</f>
        <v>0</v>
      </c>
      <c r="N42" s="11">
        <f>IF('KWh (Cumulative) NLI'!N42=0,0,((('KWh (Monthly) ENTRY NLI '!N42*0.5)+'KWh (Cumulative) NLI'!M42-'Rebasing adj NLI'!N32)*N114)*N$19*N$125)</f>
        <v>0</v>
      </c>
      <c r="O42" s="11">
        <f>IF('KWh (Cumulative) NLI'!O42=0,0,((('KWh (Monthly) ENTRY NLI '!O42*0.5)+'KWh (Cumulative) NLI'!N42-'Rebasing adj NLI'!O32)*O114)*O$19*O$125)</f>
        <v>0</v>
      </c>
      <c r="P42" s="11">
        <f>IF('KWh (Cumulative) NLI'!P42=0,0,((('KWh (Monthly) ENTRY NLI '!P42*0.5)+'KWh (Cumulative) NLI'!O42-'Rebasing adj NLI'!P32)*P114)*P$19*P$125)</f>
        <v>0</v>
      </c>
      <c r="Q42" s="11">
        <f>IF('KWh (Cumulative) NLI'!Q42=0,0,((('KWh (Monthly) ENTRY NLI '!Q42*0.5)+'KWh (Cumulative) NLI'!P42-'Rebasing adj NLI'!Q32)*Q114)*Q$19*Q$125)</f>
        <v>0</v>
      </c>
      <c r="R42" s="11">
        <f>IF('KWh (Cumulative) NLI'!R42=0,0,((('KWh (Monthly) ENTRY NLI '!R42*0.5)+'KWh (Cumulative) NLI'!Q42-'Rebasing adj NLI'!R32)*R114)*R$19*R$125)</f>
        <v>0</v>
      </c>
      <c r="S42" s="11">
        <f>IF('KWh (Cumulative) NLI'!S42=0,0,((('KWh (Monthly) ENTRY NLI '!S42*0.5)+'KWh (Cumulative) NLI'!R42-'Rebasing adj NLI'!S32)*S114)*S$19*S$125)</f>
        <v>0</v>
      </c>
      <c r="T42" s="11">
        <f>IF('KWh (Cumulative) NLI'!T42=0,0,((('KWh (Monthly) ENTRY NLI '!T42*0.5)+'KWh (Cumulative) NLI'!S42-'Rebasing adj NLI'!T32)*T114)*T$19*T$125)</f>
        <v>0</v>
      </c>
      <c r="U42" s="11">
        <f>IF('KWh (Cumulative) NLI'!U42=0,0,((('KWh (Monthly) ENTRY NLI '!U42*0.5)+'KWh (Cumulative) NLI'!T42-'Rebasing adj NLI'!U32)*U114)*U$19*U$125)</f>
        <v>0</v>
      </c>
      <c r="V42" s="11">
        <f>IF('KWh (Cumulative) NLI'!V42=0,0,((('KWh (Monthly) ENTRY NLI '!V42*0.5)+'KWh (Cumulative) NLI'!U42-'Rebasing adj NLI'!V32)*V114)*V$19*V$125)</f>
        <v>0</v>
      </c>
      <c r="W42" s="11">
        <f>IF('KWh (Cumulative) NLI'!W42=0,0,((('KWh (Monthly) ENTRY NLI '!W42*0.5)+'KWh (Cumulative) NLI'!V42-'Rebasing adj NLI'!W32)*W114)*W$19*W$125)</f>
        <v>0</v>
      </c>
      <c r="X42" s="11">
        <f>IF('KWh (Cumulative) NLI'!X42=0,0,((('KWh (Monthly) ENTRY NLI '!X42*0.5)+'KWh (Cumulative) NLI'!W42-'Rebasing adj NLI'!X32)*X114)*X$19*X$125)</f>
        <v>0</v>
      </c>
      <c r="Y42" s="11">
        <f>IF('KWh (Cumulative) NLI'!Y42=0,0,((('KWh (Monthly) ENTRY NLI '!Y42*0.5)+'KWh (Cumulative) NLI'!X42-'Rebasing adj NLI'!Y32)*Y114)*Y$19*Y$125)</f>
        <v>0</v>
      </c>
      <c r="Z42" s="11">
        <f>IF('KWh (Cumulative) NLI'!Z42=0,0,((('KWh (Monthly) ENTRY NLI '!Z42*0.5)+'KWh (Cumulative) NLI'!Y42-'Rebasing adj NLI'!Z32)*Z114)*Z$19*Z$125)</f>
        <v>0</v>
      </c>
      <c r="AA42" s="11">
        <f>IF('KWh (Cumulative) NLI'!AA42=0,0,((('KWh (Monthly) ENTRY NLI '!AA42*0.5)+'KWh (Cumulative) NLI'!Z42-'Rebasing adj NLI'!AA32)*AA114)*AA$19*AA$125)</f>
        <v>0</v>
      </c>
      <c r="AB42" s="11">
        <f>IF('KWh (Cumulative) NLI'!AB42=0,0,((('KWh (Monthly) ENTRY NLI '!AB42*0.5)+'KWh (Cumulative) NLI'!AA42-'Rebasing adj NLI'!AB32)*AB114)*AB$19*AB$125)</f>
        <v>0</v>
      </c>
      <c r="AC42" s="11">
        <f>IF('KWh (Cumulative) NLI'!AC42=0,0,((('KWh (Monthly) ENTRY NLI '!AC42*0.5)+'KWh (Cumulative) NLI'!AB42-'Rebasing adj NLI'!AC32)*AC114)*AC$19*AC$125)</f>
        <v>0</v>
      </c>
      <c r="AD42" s="11">
        <f>IF('KWh (Cumulative) NLI'!AD42=0,0,((('KWh (Monthly) ENTRY NLI '!AD42*0.5)+'KWh (Cumulative) NLI'!AC42-'Rebasing adj NLI'!AD32)*AD114)*AD$19*AD$125)</f>
        <v>0</v>
      </c>
      <c r="AE42" s="11">
        <f>IF('KWh (Cumulative) NLI'!AE42=0,0,((('KWh (Monthly) ENTRY NLI '!AE42*0.5)+'KWh (Cumulative) NLI'!AD42-'Rebasing adj NLI'!AE32)*AE114)*AE$19*AE$125)</f>
        <v>0</v>
      </c>
      <c r="AF42" s="11">
        <f>IF('KWh (Cumulative) NLI'!AF42=0,0,((('KWh (Monthly) ENTRY NLI '!AF42*0.5)+'KWh (Cumulative) NLI'!AE42-'Rebasing adj NLI'!AF32)*AF114)*AF$19*AF$125)</f>
        <v>0</v>
      </c>
      <c r="AG42" s="11">
        <f>IF('KWh (Cumulative) NLI'!AG42=0,0,((('KWh (Monthly) ENTRY NLI '!AG42*0.5)+'KWh (Cumulative) NLI'!AF42-'Rebasing adj NLI'!AG32)*AG114)*AG$19*AG$125)</f>
        <v>0</v>
      </c>
      <c r="AH42" s="11">
        <f>IF('KWh (Cumulative) NLI'!AH42=0,0,((('KWh (Monthly) ENTRY NLI '!AH42*0.5)+'KWh (Cumulative) NLI'!AG42-'Rebasing adj NLI'!AH32)*AH114)*AH$19*AH$125)</f>
        <v>0</v>
      </c>
      <c r="AI42" s="11">
        <f>IF('KWh (Cumulative) NLI'!AI42=0,0,((('KWh (Monthly) ENTRY NLI '!AI42*0.5)+'KWh (Cumulative) NLI'!AH42-'Rebasing adj NLI'!AI32)*AI114)*AI$19*AI$125)</f>
        <v>0</v>
      </c>
      <c r="AJ42" s="11">
        <f>IF('KWh (Cumulative) NLI'!AJ42=0,0,((('KWh (Monthly) ENTRY NLI '!AJ42*0.5)+'KWh (Cumulative) NLI'!AI42-'Rebasing adj NLI'!AJ32)*AJ114)*AJ$19*AJ$125)</f>
        <v>0</v>
      </c>
      <c r="AK42" s="11">
        <f>IF('KWh (Cumulative) NLI'!AK42=0,0,((('KWh (Monthly) ENTRY NLI '!AK42*0.5)+'KWh (Cumulative) NLI'!AJ42-'Rebasing adj NLI'!AK32)*AK114)*AK$19*AK$125)</f>
        <v>0</v>
      </c>
      <c r="AL42" s="11">
        <f>IF('KWh (Cumulative) NLI'!AL42=0,0,((('KWh (Monthly) ENTRY NLI '!AL42*0.5)+'KWh (Cumulative) NLI'!AK42-'Rebasing adj NLI'!AL32)*AL114)*AL$19*AL$125)</f>
        <v>0</v>
      </c>
      <c r="AM42" s="11">
        <f>IF('KWh (Cumulative) NLI'!AM42=0,0,((('KWh (Monthly) ENTRY NLI '!AM42*0.5)+'KWh (Cumulative) NLI'!AL42-'Rebasing adj NLI'!AM32)*AM114)*AM$19*AM$125)</f>
        <v>0</v>
      </c>
      <c r="AN42" s="11">
        <f>IF('KWh (Cumulative) NLI'!AN42=0,0,((('KWh (Monthly) ENTRY NLI '!AN42*0.5)+'KWh (Cumulative) NLI'!AM42-'Rebasing adj NLI'!AN32)*AN114)*AN$19*AN$125)</f>
        <v>0</v>
      </c>
      <c r="AO42" s="11">
        <f>IF('KWh (Cumulative) NLI'!AO42=0,0,((('KWh (Monthly) ENTRY NLI '!AO42*0.5)+'KWh (Cumulative) NLI'!AN42-'Rebasing adj NLI'!AO32)*AO114)*AO$19*AO$125)</f>
        <v>0</v>
      </c>
      <c r="AP42" s="11">
        <f>IF('KWh (Cumulative) NLI'!AP42=0,0,((('KWh (Monthly) ENTRY NLI '!AP42*0.5)+'KWh (Cumulative) NLI'!AO42-'Rebasing adj NLI'!AP32)*AP114)*AP$19*AP$125)</f>
        <v>0</v>
      </c>
      <c r="AQ42" s="11">
        <f>IF('KWh (Cumulative) NLI'!AQ42=0,0,((('KWh (Monthly) ENTRY NLI '!AQ42*0.5)+'KWh (Cumulative) NLI'!AP42-'Rebasing adj NLI'!AQ32)*AQ114)*AQ$19*AQ$125)</f>
        <v>0</v>
      </c>
      <c r="AR42" s="11">
        <f>IF('KWh (Cumulative) NLI'!AR42=0,0,((('KWh (Monthly) ENTRY NLI '!AR42*0.5)+'KWh (Cumulative) NLI'!AQ42-'Rebasing adj NLI'!AR32)*AR114)*AR$19*AR$125)</f>
        <v>0</v>
      </c>
      <c r="AS42" s="11">
        <f>IF('KWh (Cumulative) NLI'!AS42=0,0,((('KWh (Monthly) ENTRY NLI '!AS42*0.5)+'KWh (Cumulative) NLI'!AR42-'Rebasing adj NLI'!AS32)*AS114)*AS$19*AS$125)</f>
        <v>0</v>
      </c>
      <c r="AT42" s="11">
        <f>IF('KWh (Cumulative) NLI'!AT42=0,0,((('KWh (Monthly) ENTRY NLI '!AT42*0.5)+'KWh (Cumulative) NLI'!AS42-'Rebasing adj NLI'!AT32)*AT114)*AT$19*AT$125)</f>
        <v>0</v>
      </c>
      <c r="AU42" s="11">
        <f>IF('KWh (Cumulative) NLI'!AU42=0,0,((('KWh (Monthly) ENTRY NLI '!AU42*0.5)+'KWh (Cumulative) NLI'!AT42-'Rebasing adj NLI'!AU32)*AU114)*AU$19*AU$125)</f>
        <v>0</v>
      </c>
      <c r="AV42" s="11">
        <f>IF('KWh (Cumulative) NLI'!AV42=0,0,((('KWh (Monthly) ENTRY NLI '!AV42*0.5)+'KWh (Cumulative) NLI'!AU42-'Rebasing adj NLI'!AV32)*AV114)*AV$19*AV$125)</f>
        <v>0</v>
      </c>
      <c r="AW42" s="11">
        <f>IF('KWh (Cumulative) NLI'!AW42=0,0,((('KWh (Monthly) ENTRY NLI '!AW42*0.5)+'KWh (Cumulative) NLI'!AV42-'Rebasing adj NLI'!AW32)*AW114)*AW$19*AW$125)</f>
        <v>0</v>
      </c>
      <c r="AX42" s="11">
        <f>IF('KWh (Cumulative) NLI'!AX42=0,0,((('KWh (Monthly) ENTRY NLI '!AX42*0.5)+'KWh (Cumulative) NLI'!AW42-'Rebasing adj NLI'!AX32)*AX114)*AX$19*AX$125)</f>
        <v>0</v>
      </c>
      <c r="AY42" s="11">
        <f>IF('KWh (Cumulative) NLI'!AY42=0,0,((('KWh (Monthly) ENTRY NLI '!AY42*0.5)+'KWh (Cumulative) NLI'!AX42-'Rebasing adj NLI'!AY32)*AY114)*AY$19*AY$125)</f>
        <v>0</v>
      </c>
      <c r="AZ42" s="11">
        <f>IF('KWh (Cumulative) NLI'!AZ42=0,0,((('KWh (Monthly) ENTRY NLI '!AZ42*0.5)+'KWh (Cumulative) NLI'!AY42-'Rebasing adj NLI'!AZ32)*AZ114)*AZ$19*AZ$125)</f>
        <v>0</v>
      </c>
      <c r="BA42" s="11">
        <f>IF('KWh (Cumulative) NLI'!BA42=0,0,((('KWh (Monthly) ENTRY NLI '!BA42*0.5)+'KWh (Cumulative) NLI'!AZ42-'Rebasing adj NLI'!BA32)*BA114)*BA$19*BA$125)</f>
        <v>0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11">
        <f>IF('KWh (Cumulative) NLI'!CK42=0,0,((('KWh (Monthly) ENTRY NLI '!CK42*0.5)+'KWh (Cumulative) NLI'!CJ42-'Rebasing adj NLI'!CK32)*CK114)*CK$19*CK$125)</f>
        <v>0</v>
      </c>
      <c r="CL42" s="11">
        <f>IF('KWh (Cumulative) NLI'!CL42=0,0,((('KWh (Monthly) ENTRY NLI '!CL42*0.5)+'KWh (Cumulative) NLI'!CK42-'Rebasing adj NLI'!CL32)*CL114)*CL$19*CL$125)</f>
        <v>0</v>
      </c>
      <c r="CM42" s="11">
        <f>IF('KWh (Cumulative) NLI'!CM42=0,0,((('KWh (Monthly) ENTRY NLI '!CM42*0.5)+'KWh (Cumulative) NLI'!CL42-'Rebasing adj NLI'!CM32)*CM114)*CM$19*CM$125)</f>
        <v>0</v>
      </c>
      <c r="CN42" s="11">
        <f>IF('KWh (Cumulative) NLI'!CN42=0,0,((('KWh (Monthly) ENTRY NLI '!CN42*0.5)+'KWh (Cumulative) NLI'!CM42-'Rebasing adj NLI'!CN32)*CN114)*CN$19*CN$125)</f>
        <v>0</v>
      </c>
      <c r="CO42" s="11">
        <f>IF('KWh (Cumulative) NLI'!CO42=0,0,((('KWh (Monthly) ENTRY NLI '!CO42*0.5)+'KWh (Cumulative) NLI'!CN42-'Rebasing adj NLI'!CO32)*CO114)*CO$19*CO$125)</f>
        <v>0</v>
      </c>
      <c r="CP42" s="11">
        <f>IF('KWh (Cumulative) NLI'!CP42=0,0,((('KWh (Monthly) ENTRY NLI '!CP42*0.5)+'KWh (Cumulative) NLI'!CO42-'Rebasing adj NLI'!CP32)*CP114)*CP$19*CP$125)</f>
        <v>0</v>
      </c>
      <c r="CQ42" s="11">
        <f>IF('KWh (Cumulative) NLI'!CQ42=0,0,((('KWh (Monthly) ENTRY NLI '!CQ42*0.5)+'KWh (Cumulative) NLI'!CP42-'Rebasing adj NLI'!CQ32)*CQ114)*CQ$19*CQ$125)</f>
        <v>0</v>
      </c>
      <c r="CR42" s="11">
        <f>IF('KWh (Cumulative) NLI'!CR42=0,0,((('KWh (Monthly) ENTRY NLI '!CR42*0.5)+'KWh (Cumulative) NLI'!CQ42-'Rebasing adj NLI'!CR32)*CR114)*CR$19*CR$125)</f>
        <v>0</v>
      </c>
      <c r="CS42" s="11">
        <f>IF('KWh (Cumulative) NLI'!CS42=0,0,((('KWh (Monthly) ENTRY NLI '!CS42*0.5)+'KWh (Cumulative) NLI'!CR42-'Rebasing adj NLI'!CS32)*CS114)*CS$19*CS$125)</f>
        <v>0</v>
      </c>
      <c r="CT42" s="11">
        <f>IF('KWh (Cumulative) NLI'!CT42=0,0,((('KWh (Monthly) ENTRY NLI '!CT42*0.5)+'KWh (Cumulative) NLI'!CS42-'Rebasing adj NLI'!CT32)*CT114)*CT$19*CT$125)</f>
        <v>0</v>
      </c>
      <c r="CU42" s="11">
        <f>IF('KWh (Cumulative) NLI'!CU42=0,0,((('KWh (Monthly) ENTRY NLI '!CU42*0.5)+'KWh (Cumulative) NLI'!CT42-'Rebasing adj NLI'!CU32)*CU114)*CU$19*CU$125)</f>
        <v>0</v>
      </c>
      <c r="CV42" s="11">
        <f>IF('KWh (Cumulative) NLI'!CV42=0,0,((('KWh (Monthly) ENTRY NLI '!CV42*0.5)+'KWh (Cumulative) NLI'!CU42-'Rebasing adj NLI'!CV32)*CV114)*CV$19*CV$125)</f>
        <v>0</v>
      </c>
      <c r="CW42" s="11">
        <f>IF('KWh (Cumulative) NLI'!CW42=0,0,((('KWh (Monthly) ENTRY NLI '!CW42*0.5)+'KWh (Cumulative) NLI'!CV42-'Rebasing adj NLI'!CW32)*CW114)*CW$19*CW$125)</f>
        <v>0</v>
      </c>
      <c r="CX42" s="11">
        <f>IF('KWh (Cumulative) NLI'!CX42=0,0,((('KWh (Monthly) ENTRY NLI '!CX42*0.5)+'KWh (Cumulative) NLI'!CW42-'Rebasing adj NLI'!CX32)*CX114)*CX$19*CX$125)</f>
        <v>0</v>
      </c>
      <c r="CY42" s="11">
        <f>IF('KWh (Cumulative) NLI'!CY42=0,0,((('KWh (Monthly) ENTRY NLI '!CY42*0.5)+'KWh (Cumulative) NLI'!CX42-'Rebasing adj NLI'!CY32)*CY114)*CY$19*CY$125)</f>
        <v>0</v>
      </c>
      <c r="CZ42" s="11">
        <f>IF('KWh (Cumulative) NLI'!CZ42=0,0,((('KWh (Monthly) ENTRY NLI '!CZ42*0.5)+'KWh (Cumulative) NLI'!CY42-'Rebasing adj NLI'!CZ32)*CZ114)*CZ$19*CZ$125)</f>
        <v>0</v>
      </c>
      <c r="DA42" s="11">
        <f>IF('KWh (Cumulative) NLI'!DA42=0,0,((('KWh (Monthly) ENTRY NLI '!DA42*0.5)+'KWh (Cumulative) NLI'!CZ42-'Rebasing adj NLI'!DA32)*DA114)*DA$19*DA$125)</f>
        <v>0</v>
      </c>
      <c r="DB42" s="11">
        <f>IF('KWh (Cumulative) NLI'!DB42=0,0,((('KWh (Monthly) ENTRY NLI '!DB42*0.5)+'KWh (Cumulative) NLI'!DA42-'Rebasing adj NLI'!DB32)*DB114)*DB$19*DB$125)</f>
        <v>0</v>
      </c>
      <c r="DC42" s="11">
        <f>IF('KWh (Cumulative) NLI'!DC42=0,0,((('KWh (Monthly) ENTRY NLI '!DC42*0.5)+'KWh (Cumulative) NLI'!DB42-'Rebasing adj NLI'!DC32)*DC114)*DC$19*DC$125)</f>
        <v>0</v>
      </c>
      <c r="DD42" s="11">
        <f>IF('KWh (Cumulative) NLI'!DD42=0,0,((('KWh (Monthly) ENTRY NLI '!DD42*0.5)+'KWh (Cumulative) NLI'!DC42-'Rebasing adj NLI'!DD32)*DD114)*DD$19*DD$125)</f>
        <v>0</v>
      </c>
      <c r="DE42" s="11">
        <f>IF('KWh (Cumulative) NLI'!DE42=0,0,((('KWh (Monthly) ENTRY NLI '!DE42*0.5)+'KWh (Cumulative) NLI'!DD42-'Rebasing adj NLI'!DE32)*DE114)*DE$19*DE$125)</f>
        <v>0</v>
      </c>
      <c r="DF42" s="11">
        <f>IF('KWh (Cumulative) NLI'!DF42=0,0,((('KWh (Monthly) ENTRY NLI '!DF42*0.5)+'KWh (Cumulative) NLI'!DE42-'Rebasing adj NLI'!DF32)*DF114)*DF$19*DF$125)</f>
        <v>0</v>
      </c>
      <c r="DG42" s="11">
        <f>IF('KWh (Cumulative) NLI'!DG42=0,0,((('KWh (Monthly) ENTRY NLI '!DG42*0.5)+'KWh (Cumulative) NLI'!DF42-'Rebasing adj NLI'!DG32)*DG114)*DG$19*DG$125)</f>
        <v>0</v>
      </c>
      <c r="DH42" s="11">
        <f>IF('KWh (Cumulative) NLI'!DH42=0,0,((('KWh (Monthly) ENTRY NLI '!DH42*0.5)+'KWh (Cumulative) NLI'!DG42-'Rebasing adj NLI'!DH32)*DH114)*DH$19*DH$125)</f>
        <v>0</v>
      </c>
      <c r="DI42" s="11">
        <f>IF('KWh (Cumulative) NLI'!DI42=0,0,((('KWh (Monthly) ENTRY NLI '!DI42*0.5)+'KWh (Cumulative) NLI'!DH42-'Rebasing adj NLI'!DI32)*DI114)*DI$19*DI$125)</f>
        <v>0</v>
      </c>
      <c r="DJ42" s="11">
        <f>IF('KWh (Cumulative) NLI'!DJ42=0,0,((('KWh (Monthly) ENTRY NLI '!DJ42*0.5)+'KWh (Cumulative) NLI'!DI42-'Rebasing adj NLI'!DJ32)*DJ114)*DJ$19*DJ$125)</f>
        <v>0</v>
      </c>
      <c r="DK42" s="11">
        <f>IF('KWh (Cumulative) NLI'!DK42=0,0,((('KWh (Monthly) ENTRY NLI '!DK42*0.5)+'KWh (Cumulative) NLI'!DJ42-'Rebasing adj NLI'!DK32)*DK114)*DK$19*DK$125)</f>
        <v>0</v>
      </c>
      <c r="DL42" s="11">
        <f>IF('KWh (Cumulative) NLI'!DL42=0,0,((('KWh (Monthly) ENTRY NLI '!DL42*0.5)+'KWh (Cumulative) NLI'!DK42-'Rebasing adj NLI'!DL32)*DL114)*DL$19*DL$125)</f>
        <v>0</v>
      </c>
      <c r="DM42" s="11">
        <f>IF('KWh (Cumulative) NLI'!DM42=0,0,((('KWh (Monthly) ENTRY NLI '!DM42*0.5)+'KWh (Cumulative) NLI'!DL42-'Rebasing adj NLI'!DM32)*DM114)*DM$19*DM$125)</f>
        <v>0</v>
      </c>
      <c r="DN42" s="11">
        <f>IF('KWh (Cumulative) NLI'!DN42=0,0,((('KWh (Monthly) ENTRY NLI '!DN42*0.5)+'KWh (Cumulative) NLI'!DM42-'Rebasing adj NLI'!DN32)*DN114)*DN$19*DN$125)</f>
        <v>0</v>
      </c>
      <c r="DO42" s="11">
        <f>IF('KWh (Cumulative) NLI'!DO42=0,0,((('KWh (Monthly) ENTRY NLI '!DO42*0.5)+'KWh (Cumulative) NLI'!DN42-'Rebasing adj NLI'!DO32)*DO114)*DO$19*DO$125)</f>
        <v>0</v>
      </c>
      <c r="DP42" s="11">
        <f>IF('KWh (Cumulative) NLI'!DP42=0,0,((('KWh (Monthly) ENTRY NLI '!DP42*0.5)+'KWh (Cumulative) NLI'!DO42-'Rebasing adj NLI'!DP32)*DP114)*DP$19*DP$125)</f>
        <v>0</v>
      </c>
      <c r="DQ42" s="11">
        <f>IF('KWh (Cumulative) NLI'!DQ42=0,0,((('KWh (Monthly) ENTRY NLI '!DQ42*0.5)+'KWh (Cumulative) NLI'!DP42-'Rebasing adj NLI'!DQ32)*DQ114)*DQ$19*DQ$125)</f>
        <v>0</v>
      </c>
      <c r="DR42" s="11">
        <f>IF('KWh (Cumulative) NLI'!DR42=0,0,((('KWh (Monthly) ENTRY NLI '!DR42*0.5)+'KWh (Cumulative) NLI'!DQ42-'Rebasing adj NLI'!DR32)*DR114)*DR$19*DR$125)</f>
        <v>0</v>
      </c>
    </row>
    <row r="43" spans="1:122" x14ac:dyDescent="0.25">
      <c r="A43" s="162"/>
      <c r="B43" s="45" t="s">
        <v>4</v>
      </c>
      <c r="C43" s="11">
        <f>IF('KWh (Cumulative) NLI'!C43=0,0,((('KWh (Monthly) ENTRY NLI '!C43*0.5)-'Rebasing adj NLI'!C33)*C115)*C$19*C$125)</f>
        <v>0</v>
      </c>
      <c r="D43" s="11">
        <f>IF('KWh (Cumulative) NLI'!D43=0,0,((('KWh (Monthly) ENTRY NLI '!D43*0.5)+'KWh (Cumulative) NLI'!C43-'Rebasing adj NLI'!D33)*D115)*D$19*D$125)</f>
        <v>0</v>
      </c>
      <c r="E43" s="11">
        <f>IF('KWh (Cumulative) NLI'!E43=0,0,((('KWh (Monthly) ENTRY NLI '!E43*0.5)+'KWh (Cumulative) NLI'!D43-'Rebasing adj NLI'!E33)*E115)*E$19*E$125)</f>
        <v>0</v>
      </c>
      <c r="F43" s="11">
        <f>IF('KWh (Cumulative) NLI'!F43=0,0,((('KWh (Monthly) ENTRY NLI '!F43*0.5)+'KWh (Cumulative) NLI'!E43-'Rebasing adj NLI'!F33)*F115)*F$19*F$125)</f>
        <v>0</v>
      </c>
      <c r="G43" s="11">
        <f>IF('KWh (Cumulative) NLI'!G43=0,0,((('KWh (Monthly) ENTRY NLI '!G43*0.5)+'KWh (Cumulative) NLI'!F43-'Rebasing adj NLI'!G33)*G115)*G$19*G$125)</f>
        <v>0</v>
      </c>
      <c r="H43" s="11">
        <f>IF('KWh (Cumulative) NLI'!H43=0,0,((('KWh (Monthly) ENTRY NLI '!H43*0.5)+'KWh (Cumulative) NLI'!G43-'Rebasing adj NLI'!H33)*H115)*H$19*H$125)</f>
        <v>0</v>
      </c>
      <c r="I43" s="11">
        <f>IF('KWh (Cumulative) NLI'!I43=0,0,((('KWh (Monthly) ENTRY NLI '!I43*0.5)+'KWh (Cumulative) NLI'!H43-'Rebasing adj NLI'!I33)*I115)*I$19*I$125)</f>
        <v>0</v>
      </c>
      <c r="J43" s="11">
        <f>IF('KWh (Cumulative) NLI'!J43=0,0,((('KWh (Monthly) ENTRY NLI '!J43*0.5)+'KWh (Cumulative) NLI'!I43-'Rebasing adj NLI'!J33)*J115)*J$19*J$125)</f>
        <v>0</v>
      </c>
      <c r="K43" s="11">
        <f>IF('KWh (Cumulative) NLI'!K43=0,0,((('KWh (Monthly) ENTRY NLI '!K43*0.5)+'KWh (Cumulative) NLI'!J43-'Rebasing adj NLI'!K33)*K115)*K$19*K$125)</f>
        <v>0</v>
      </c>
      <c r="L43" s="11">
        <f>IF('KWh (Cumulative) NLI'!L43=0,0,((('KWh (Monthly) ENTRY NLI '!L43*0.5)+'KWh (Cumulative) NLI'!K73-'Rebasing adj NLI'!L33)*L115)*L$19*L$125)</f>
        <v>0</v>
      </c>
      <c r="M43" s="11">
        <f>IF('KWh (Cumulative) NLI'!M43=0,0,((('KWh (Monthly) ENTRY NLI '!M43*0.5)+'KWh (Cumulative) NLI'!L43-'Rebasing adj NLI'!M33)*M115)*M$19*M$125)</f>
        <v>0</v>
      </c>
      <c r="N43" s="11">
        <f>IF('KWh (Cumulative) NLI'!N43=0,0,((('KWh (Monthly) ENTRY NLI '!N43*0.5)+'KWh (Cumulative) NLI'!M43-'Rebasing adj NLI'!N33)*N115)*N$19*N$125)</f>
        <v>0</v>
      </c>
      <c r="O43" s="11">
        <f>IF('KWh (Cumulative) NLI'!O43=0,0,((('KWh (Monthly) ENTRY NLI '!O43*0.5)+'KWh (Cumulative) NLI'!N43-'Rebasing adj NLI'!O33)*O115)*O$19*O$125)</f>
        <v>0</v>
      </c>
      <c r="P43" s="11">
        <f>IF('KWh (Cumulative) NLI'!P43=0,0,((('KWh (Monthly) ENTRY NLI '!P43*0.5)+'KWh (Cumulative) NLI'!O43-'Rebasing adj NLI'!P33)*P115)*P$19*P$125)</f>
        <v>0</v>
      </c>
      <c r="Q43" s="11">
        <f>IF('KWh (Cumulative) NLI'!Q43=0,0,((('KWh (Monthly) ENTRY NLI '!Q43*0.5)+'KWh (Cumulative) NLI'!P43-'Rebasing adj NLI'!Q33)*Q115)*Q$19*Q$125)</f>
        <v>0</v>
      </c>
      <c r="R43" s="11">
        <f>IF('KWh (Cumulative) NLI'!R43=0,0,((('KWh (Monthly) ENTRY NLI '!R43*0.5)+'KWh (Cumulative) NLI'!Q43-'Rebasing adj NLI'!R33)*R115)*R$19*R$125)</f>
        <v>0</v>
      </c>
      <c r="S43" s="11">
        <f>IF('KWh (Cumulative) NLI'!S43=0,0,((('KWh (Monthly) ENTRY NLI '!S43*1)+'KWh (Cumulative) NLI'!R43-'Rebasing adj NLI'!S33)*S115)*S$19*S$125)</f>
        <v>0</v>
      </c>
      <c r="T43" s="11">
        <f>IF('KWh (Cumulative) NLI'!T43=0,0,((('KWh (Monthly) ENTRY NLI '!T43*0.5)+'KWh (Cumulative) NLI'!S43-'Rebasing adj NLI'!T33)*T115)*T$19*T$125)</f>
        <v>0</v>
      </c>
      <c r="U43" s="11">
        <f>IF('KWh (Cumulative) NLI'!U43=0,0,((('KWh (Monthly) ENTRY NLI '!U43*0.5)+'KWh (Cumulative) NLI'!T43-'Rebasing adj NLI'!U33)*U115)*U$19*U$125)</f>
        <v>0</v>
      </c>
      <c r="V43" s="11">
        <f>IF('KWh (Cumulative) NLI'!V43=0,0,((('KWh (Monthly) ENTRY NLI '!V43*0.5)+'KWh (Cumulative) NLI'!U43-'Rebasing adj NLI'!V33)*V115)*V$19*V$125)</f>
        <v>0</v>
      </c>
      <c r="W43" s="11">
        <f>IF('KWh (Cumulative) NLI'!W43=0,0,((('KWh (Monthly) ENTRY NLI '!W43*0.5)+'KWh (Cumulative) NLI'!V43-'Rebasing adj NLI'!W33)*W115)*W$19*W$125)</f>
        <v>0</v>
      </c>
      <c r="X43" s="11">
        <f>IF('KWh (Cumulative) NLI'!X43=0,0,((('KWh (Monthly) ENTRY NLI '!X43*0.5)+'KWh (Cumulative) NLI'!W43-'Rebasing adj NLI'!X33)*X115)*X$19*X$125)</f>
        <v>0</v>
      </c>
      <c r="Y43" s="11">
        <f>IF('KWh (Cumulative) NLI'!Y43=0,0,((('KWh (Monthly) ENTRY NLI '!Y43*0.5)+'KWh (Cumulative) NLI'!X43-'Rebasing adj NLI'!Y33)*Y115)*Y$19*Y$125)</f>
        <v>0</v>
      </c>
      <c r="Z43" s="11">
        <f>IF('KWh (Cumulative) NLI'!Z43=0,0,((('KWh (Monthly) ENTRY NLI '!Z43*0.5)+'KWh (Cumulative) NLI'!Y43-'Rebasing adj NLI'!Z33)*Z115)*Z$19*Z$125)</f>
        <v>0</v>
      </c>
      <c r="AA43" s="11">
        <f>IF('KWh (Cumulative) NLI'!AA43=0,0,((('KWh (Monthly) ENTRY NLI '!AA43*0.5)+'KWh (Cumulative) NLI'!Z43-'Rebasing adj NLI'!AA33)*AA115)*AA$19*AA$125)</f>
        <v>0</v>
      </c>
      <c r="AB43" s="11">
        <f>IF('KWh (Cumulative) NLI'!AB43=0,0,((('KWh (Monthly) ENTRY NLI '!AB43*0.5)+'KWh (Cumulative) NLI'!AA43-'Rebasing adj NLI'!AB33)*AB115)*AB$19*AB$125)</f>
        <v>0</v>
      </c>
      <c r="AC43" s="11">
        <f>IF('KWh (Cumulative) NLI'!AC43=0,0,((('KWh (Monthly) ENTRY NLI '!AC43*0.5)+'KWh (Cumulative) NLI'!AB43-'Rebasing adj NLI'!AC33)*AC115)*AC$19*AC$125)</f>
        <v>0</v>
      </c>
      <c r="AD43" s="11">
        <f>IF('KWh (Cumulative) NLI'!AD43=0,0,((('KWh (Monthly) ENTRY NLI '!AD43*0.5)+'KWh (Cumulative) NLI'!AC43-'Rebasing adj NLI'!AD33)*AD115)*AD$19*AD$125)</f>
        <v>0</v>
      </c>
      <c r="AE43" s="11">
        <f>IF('KWh (Cumulative) NLI'!AE43=0,0,((('KWh (Monthly) ENTRY NLI '!AE43*1)+'KWh (Cumulative) NLI'!AD43-'Rebasing adj NLI'!AE33)*AE115)*AE$19*AE$125)</f>
        <v>0</v>
      </c>
      <c r="AF43" s="11">
        <f>IF('KWh (Cumulative) NLI'!AF43=0,0,((('KWh (Monthly) ENTRY NLI '!AF43*0.5)+'KWh (Cumulative) NLI'!AE43-'Rebasing adj NLI'!AF33)*AF115)*AF$19*AF$125)</f>
        <v>0</v>
      </c>
      <c r="AG43" s="11">
        <f>IF('KWh (Cumulative) NLI'!AG43=0,0,((('KWh (Monthly) ENTRY NLI '!AG43*0.5)+'KWh (Cumulative) NLI'!AF43-'Rebasing adj NLI'!AG33)*AG115)*AG$19*AG$125)</f>
        <v>0</v>
      </c>
      <c r="AH43" s="11">
        <f>IF('KWh (Cumulative) NLI'!AH43=0,0,((('KWh (Monthly) ENTRY NLI '!AH43*0.5)+'KWh (Cumulative) NLI'!AG43-'Rebasing adj NLI'!AH33)*AH115)*AH$19*AH$125)</f>
        <v>0</v>
      </c>
      <c r="AI43" s="11">
        <f>IF('KWh (Cumulative) NLI'!AI43=0,0,((('KWh (Monthly) ENTRY NLI '!AI43*0.5)+'KWh (Cumulative) NLI'!AH43-'Rebasing adj NLI'!AI33)*AI115)*AI$19*AI$125)</f>
        <v>0</v>
      </c>
      <c r="AJ43" s="11">
        <f>IF('KWh (Cumulative) NLI'!AJ43=0,0,((('KWh (Monthly) ENTRY NLI '!AJ43*0.5)+'KWh (Cumulative) NLI'!AI43-'Rebasing adj NLI'!AJ33)*AJ115)*AJ$19*AJ$125)</f>
        <v>0</v>
      </c>
      <c r="AK43" s="11">
        <f>IF('KWh (Cumulative) NLI'!AK43=0,0,((('KWh (Monthly) ENTRY NLI '!AK43*0.5)+'KWh (Cumulative) NLI'!AJ43-'Rebasing adj NLI'!AK33)*AK115)*AK$19*AK$125)</f>
        <v>0</v>
      </c>
      <c r="AL43" s="11">
        <f>IF('KWh (Cumulative) NLI'!AL43=0,0,((('KWh (Monthly) ENTRY NLI '!AL43*0.5)+'KWh (Cumulative) NLI'!AK43-'Rebasing adj NLI'!AL33)*AL115)*AL$19*AL$125)</f>
        <v>0</v>
      </c>
      <c r="AM43" s="11">
        <f>IF('KWh (Cumulative) NLI'!AM43=0,0,((('KWh (Monthly) ENTRY NLI '!AM43*0.5)+'KWh (Cumulative) NLI'!AL43-'Rebasing adj NLI'!AM33)*AM115)*AM$19*AM$125)</f>
        <v>0</v>
      </c>
      <c r="AN43" s="11">
        <f>IF('KWh (Cumulative) NLI'!AN43=0,0,((('KWh (Monthly) ENTRY NLI '!AN43*0.5)+'KWh (Cumulative) NLI'!AM43-'Rebasing adj NLI'!AN33)*AN115)*AN$19*AN$125)</f>
        <v>0</v>
      </c>
      <c r="AO43" s="11">
        <f>IF('KWh (Cumulative) NLI'!AO43=0,0,((('KWh (Monthly) ENTRY NLI '!AO43*0.5)+'KWh (Cumulative) NLI'!AN43-'Rebasing adj NLI'!AO33)*AO115)*AO$19*AO$125)</f>
        <v>0</v>
      </c>
      <c r="AP43" s="11">
        <f>IF('KWh (Cumulative) NLI'!AP43=0,0,((('KWh (Monthly) ENTRY NLI '!AP43*0.5)+'KWh (Cumulative) NLI'!AO43-'Rebasing adj NLI'!AP33)*AP115)*AP$19*AP$125)</f>
        <v>0</v>
      </c>
      <c r="AQ43" s="11">
        <f>IF('KWh (Cumulative) NLI'!AQ43=0,0,((('KWh (Monthly) ENTRY NLI '!AQ43*1)+'KWh (Cumulative) NLI'!AP43-'Rebasing adj NLI'!AQ33)*AQ115)*AQ$19*AQ$125)</f>
        <v>0</v>
      </c>
      <c r="AR43" s="11">
        <f>IF('KWh (Cumulative) NLI'!AR43=0,0,((('KWh (Monthly) ENTRY NLI '!AR43*0.5)+'KWh (Cumulative) NLI'!AQ43-'Rebasing adj NLI'!AR33)*AR115)*AR$19*AR$125)</f>
        <v>0</v>
      </c>
      <c r="AS43" s="11">
        <f>IF('KWh (Cumulative) NLI'!AS43=0,0,((('KWh (Monthly) ENTRY NLI '!AS43*0.5)+'KWh (Cumulative) NLI'!AR43-'Rebasing adj NLI'!AS33)*AS115)*AS$19*AS$125)</f>
        <v>0</v>
      </c>
      <c r="AT43" s="11">
        <f>IF('KWh (Cumulative) NLI'!AT43=0,0,((('KWh (Monthly) ENTRY NLI '!AT43*0.5)+'KWh (Cumulative) NLI'!AS43-'Rebasing adj NLI'!AT33)*AT115)*AT$19*AT$125)</f>
        <v>0</v>
      </c>
      <c r="AU43" s="11">
        <f>IF('KWh (Cumulative) NLI'!AU43=0,0,((('KWh (Monthly) ENTRY NLI '!AU43*0.5)+'KWh (Cumulative) NLI'!AT43-'Rebasing adj NLI'!AU33)*AU115)*AU$19*AU$125)</f>
        <v>0</v>
      </c>
      <c r="AV43" s="11">
        <f>IF('KWh (Cumulative) NLI'!AV43=0,0,((('KWh (Monthly) ENTRY NLI '!AV43*0.5)+'KWh (Cumulative) NLI'!AU43-'Rebasing adj NLI'!AV33)*AV115)*AV$19*AV$125)</f>
        <v>0</v>
      </c>
      <c r="AW43" s="11">
        <f>IF('KWh (Cumulative) NLI'!AW43=0,0,((('KWh (Monthly) ENTRY NLI '!AW43*0.5)+'KWh (Cumulative) NLI'!AV43-'Rebasing adj NLI'!AW33)*AW115)*AW$19*AW$125)</f>
        <v>0</v>
      </c>
      <c r="AX43" s="11">
        <f>IF('KWh (Cumulative) NLI'!AX43=0,0,((('KWh (Monthly) ENTRY NLI '!AX43*0.5)+'KWh (Cumulative) NLI'!AW43-'Rebasing adj NLI'!AX33)*AX115)*AX$19*AX$125)</f>
        <v>0</v>
      </c>
      <c r="AY43" s="11">
        <f>IF('KWh (Cumulative) NLI'!AY43=0,0,((('KWh (Monthly) ENTRY NLI '!AY43*0.5)+'KWh (Cumulative) NLI'!AX43-'Rebasing adj NLI'!AY33)*AY115)*AY$19*AY$125)</f>
        <v>0</v>
      </c>
      <c r="AZ43" s="11">
        <f>IF('KWh (Cumulative) NLI'!AZ43=0,0,((('KWh (Monthly) ENTRY NLI '!AZ43*0.5)+'KWh (Cumulative) NLI'!AY43-'Rebasing adj NLI'!AZ33)*AZ115)*AZ$19*AZ$125)</f>
        <v>0</v>
      </c>
      <c r="BA43" s="11">
        <f>IF('KWh (Cumulative) NLI'!BA43=0,0,((('KWh (Monthly) ENTRY NLI '!BA43*0.5)+'KWh (Cumulative) NLI'!AZ43-'Rebasing adj NLI'!BA33)*BA115)*BA$19*BA$125)</f>
        <v>0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'!BC43*1)+'KWh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'!BO43*1)+'KWh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11">
        <f>IF('KWh (Cumulative) NLI'!CK43=0,0,((('KWh (Monthly) ENTRY NLI '!CK43*0.5)+'KWh (Cumulative) NLI'!CJ43-'Rebasing adj NLI'!CK33)*CK115)*CK$19*CK$125)</f>
        <v>0</v>
      </c>
      <c r="CL43" s="11">
        <f>IF('KWh (Cumulative) NLI'!CL43=0,0,((('KWh (Monthly) ENTRY NLI '!CL43*0.5)+'KWh (Cumulative) NLI'!CK43-'Rebasing adj NLI'!CL33)*CL115)*CL$19*CL$125)</f>
        <v>0</v>
      </c>
      <c r="CM43" s="11">
        <f>IF('KWh (Cumulative) NLI'!CM43=0,0,((('KWh (Monthly) ENTRY NLI '!CM43*0.5)+'KWh (Cumulative) NLI'!CL43-'Rebasing adj NLI'!CM33)*CM115)*CM$19*CM$125)</f>
        <v>0</v>
      </c>
      <c r="CN43" s="11">
        <f>IF('KWh (Cumulative) NLI'!CN43=0,0,((('KWh (Monthly) ENTRY NLI '!CN43*0.5)+'KWh (Cumulative) NLI'!CM43-'Rebasing adj NLI'!CN33)*CN115)*CN$19*CN$125)</f>
        <v>0</v>
      </c>
      <c r="CO43" s="11">
        <f>IF('KWh (Cumulative) NLI'!CO43=0,0,((('KWh (Monthly) ENTRY NLI '!CO43*0.5)+'KWh (Cumulative) NLI'!CN43-'Rebasing adj NLI'!CO33)*CO115)*CO$19*CO$125)</f>
        <v>0</v>
      </c>
      <c r="CP43" s="11">
        <f>IF('KWh (Cumulative) NLI'!CP43=0,0,((('KWh (Monthly) ENTRY NLI '!CP43*0.5)+'KWh (Cumulative) NLI'!CO43-'Rebasing adj NLI'!CP33)*CP115)*CP$19*CP$125)</f>
        <v>0</v>
      </c>
      <c r="CQ43" s="11">
        <f>IF('KWh (Cumulative) NLI'!CQ43=0,0,((('KWh (Monthly) ENTRY NLI '!CQ43*0.5)+'KWh (Cumulative) NLI'!CP43-'Rebasing adj NLI'!CQ33)*CQ115)*CQ$19*CQ$125)</f>
        <v>0</v>
      </c>
      <c r="CR43" s="11">
        <f>IF('KWh (Cumulative) NLI'!CR43=0,0,((('KWh (Monthly) ENTRY NLI '!CR43*0.5)+'KWh (Cumulative) NLI'!CQ43-'Rebasing adj NLI'!CR33)*CR115)*CR$19*CR$125)</f>
        <v>0</v>
      </c>
      <c r="CS43" s="11">
        <f>IF('KWh (Cumulative) NLI'!CS43=0,0,((('KWh (Monthly) ENTRY NLI '!CS43*0.5)+'KWh (Cumulative) NLI'!CR43-'Rebasing adj NLI'!CS33)*CS115)*CS$19*CS$125)</f>
        <v>0</v>
      </c>
      <c r="CT43" s="11">
        <f>IF('KWh (Cumulative) NLI'!CT43=0,0,((('KWh (Monthly) ENTRY NLI '!CT43*0.5)+'KWh (Cumulative) NLI'!CS43-'Rebasing adj NLI'!CT33)*CT115)*CT$19*CT$125)</f>
        <v>0</v>
      </c>
      <c r="CU43" s="11">
        <f>IF('KWh (Cumulative) NLI'!CU43=0,0,((('KWh (Monthly) ENTRY NLI '!CU43*0.5)+'KWh (Cumulative) NLI'!CT43-'Rebasing adj NLI'!CU33)*CU115)*CU$19*CU$125)</f>
        <v>0</v>
      </c>
      <c r="CV43" s="11">
        <f>IF('KWh (Cumulative) NLI'!CV43=0,0,((('KWh (Monthly) ENTRY NLI '!CV43*0.5)+'KWh (Cumulative) NLI'!CU43-'Rebasing adj NLI'!CV33)*CV115)*CV$19*CV$125)</f>
        <v>0</v>
      </c>
      <c r="CW43" s="11">
        <f>IF('KWh (Cumulative) NLI'!CW43=0,0,((('KWh (Monthly) ENTRY NLI '!CW43*0.5)+'KWh (Cumulative) NLI'!CV43-'Rebasing adj NLI'!CW33)*CW115)*CW$19*CW$125)</f>
        <v>0</v>
      </c>
      <c r="CX43" s="11">
        <f>IF('KWh (Cumulative) NLI'!CX43=0,0,((('KWh (Monthly) ENTRY NLI '!CX43*0.5)+'KWh (Cumulative) NLI'!CW43-'Rebasing adj NLI'!CX33)*CX115)*CX$19*CX$125)</f>
        <v>0</v>
      </c>
      <c r="CY43" s="11">
        <f>IF('KWh (Cumulative) NLI'!CY43=0,0,((('KWh (Monthly) ENTRY NLI '!CY43*0.5)+'KWh (Cumulative) NLI'!CX43-'Rebasing adj NLI'!CY33)*CY115)*CY$19*CY$125)</f>
        <v>0</v>
      </c>
      <c r="CZ43" s="11">
        <f>IF('KWh (Cumulative) NLI'!CZ43=0,0,((('KWh (Monthly) ENTRY NLI '!CZ43*0.5)+'KWh (Cumulative) NLI'!CY43-'Rebasing adj NLI'!CZ33)*CZ115)*CZ$19*CZ$125)</f>
        <v>0</v>
      </c>
      <c r="DA43" s="11">
        <f>IF('KWh (Cumulative) NLI'!DA43=0,0,((('KWh (Monthly) ENTRY NLI '!DA43*0.5)+'KWh (Cumulative) NLI'!CZ43-'Rebasing adj NLI'!DA33)*DA115)*DA$19*DA$125)</f>
        <v>0</v>
      </c>
      <c r="DB43" s="11">
        <f>IF('KWh (Cumulative) NLI'!DB43=0,0,((('KWh (Monthly) ENTRY NLI '!DB43*0.5)+'KWh (Cumulative) NLI'!DA43-'Rebasing adj NLI'!DB33)*DB115)*DB$19*DB$125)</f>
        <v>0</v>
      </c>
      <c r="DC43" s="11">
        <f>IF('KWh (Cumulative) NLI'!DC43=0,0,((('KWh (Monthly) ENTRY NLI '!DC43*0.5)+'KWh (Cumulative) NLI'!DB43-'Rebasing adj NLI'!DC33)*DC115)*DC$19*DC$125)</f>
        <v>0</v>
      </c>
      <c r="DD43" s="11">
        <f>IF('KWh (Cumulative) NLI'!DD43=0,0,((('KWh (Monthly) ENTRY NLI '!DD43*0.5)+'KWh (Cumulative) NLI'!DC43-'Rebasing adj NLI'!DD33)*DD115)*DD$19*DD$125)</f>
        <v>0</v>
      </c>
      <c r="DE43" s="11">
        <f>IF('KWh (Cumulative) NLI'!DE43=0,0,((('KWh (Monthly) ENTRY NLI '!DE43*0.5)+'KWh (Cumulative) NLI'!DD43-'Rebasing adj NLI'!DE33)*DE115)*DE$19*DE$125)</f>
        <v>0</v>
      </c>
      <c r="DF43" s="11">
        <f>IF('KWh (Cumulative) NLI'!DF43=0,0,((('KWh (Monthly) ENTRY NLI '!DF43*0.5)+'KWh (Cumulative) NLI'!DE43-'Rebasing adj NLI'!DF33)*DF115)*DF$19*DF$125)</f>
        <v>0</v>
      </c>
      <c r="DG43" s="11">
        <f>IF('KWh (Cumulative) NLI'!DG43=0,0,((('KWh (Monthly) ENTRY NLI '!DG43*0.5)+'KWh (Cumulative) NLI'!DF43-'Rebasing adj NLI'!DG33)*DG115)*DG$19*DG$125)</f>
        <v>0</v>
      </c>
      <c r="DH43" s="11">
        <f>IF('KWh (Cumulative) NLI'!DH43=0,0,((('KWh (Monthly) ENTRY NLI '!DH43*0.5)+'KWh (Cumulative) NLI'!DG43-'Rebasing adj NLI'!DH33)*DH115)*DH$19*DH$125)</f>
        <v>0</v>
      </c>
      <c r="DI43" s="11">
        <f>IF('KWh (Cumulative) NLI'!DI43=0,0,((('KWh (Monthly) ENTRY NLI '!DI43*0.5)+'KWh (Cumulative) NLI'!DH43-'Rebasing adj NLI'!DI33)*DI115)*DI$19*DI$125)</f>
        <v>0</v>
      </c>
      <c r="DJ43" s="11">
        <f>IF('KWh (Cumulative) NLI'!DJ43=0,0,((('KWh (Monthly) ENTRY NLI '!DJ43*0.5)+'KWh (Cumulative) NLI'!DI43-'Rebasing adj NLI'!DJ33)*DJ115)*DJ$19*DJ$125)</f>
        <v>0</v>
      </c>
      <c r="DK43" s="11">
        <f>IF('KWh (Cumulative) NLI'!DK43=0,0,((('KWh (Monthly) ENTRY NLI '!DK43*0.5)+'KWh (Cumulative) NLI'!DJ43-'Rebasing adj NLI'!DK33)*DK115)*DK$19*DK$125)</f>
        <v>0</v>
      </c>
      <c r="DL43" s="11">
        <f>IF('KWh (Cumulative) NLI'!DL43=0,0,((('KWh (Monthly) ENTRY NLI '!DL43*0.5)+'KWh (Cumulative) NLI'!DK43-'Rebasing adj NLI'!DL33)*DL115)*DL$19*DL$125)</f>
        <v>0</v>
      </c>
      <c r="DM43" s="11">
        <f>IF('KWh (Cumulative) NLI'!DM43=0,0,((('KWh (Monthly) ENTRY NLI '!DM43*0.5)+'KWh (Cumulative) NLI'!DL43-'Rebasing adj NLI'!DM33)*DM115)*DM$19*DM$125)</f>
        <v>0</v>
      </c>
      <c r="DN43" s="11">
        <f>IF('KWh (Cumulative) NLI'!DN43=0,0,((('KWh (Monthly) ENTRY NLI '!DN43*0.5)+'KWh (Cumulative) NLI'!DM43-'Rebasing adj NLI'!DN33)*DN115)*DN$19*DN$125)</f>
        <v>0</v>
      </c>
      <c r="DO43" s="11">
        <f>IF('KWh (Cumulative) NLI'!DO43=0,0,((('KWh (Monthly) ENTRY NLI '!DO43*0.5)+'KWh (Cumulative) NLI'!DN43-'Rebasing adj NLI'!DO33)*DO115)*DO$19*DO$125)</f>
        <v>0</v>
      </c>
      <c r="DP43" s="11">
        <f>IF('KWh (Cumulative) NLI'!DP43=0,0,((('KWh (Monthly) ENTRY NLI '!DP43*0.5)+'KWh (Cumulative) NLI'!DO43-'Rebasing adj NLI'!DP33)*DP115)*DP$19*DP$125)</f>
        <v>0</v>
      </c>
      <c r="DQ43" s="11">
        <f>IF('KWh (Cumulative) NLI'!DQ43=0,0,((('KWh (Monthly) ENTRY NLI '!DQ43*0.5)+'KWh (Cumulative) NLI'!DP43-'Rebasing adj NLI'!DQ33)*DQ115)*DQ$19*DQ$125)</f>
        <v>0</v>
      </c>
      <c r="DR43" s="11">
        <f>IF('KWh (Cumulative) NLI'!DR43=0,0,((('KWh (Monthly) ENTRY NLI '!DR43*0.5)+'KWh (Cumulative) NLI'!DQ43-'Rebasing adj NLI'!DR33)*DR115)*DR$19*DR$125)</f>
        <v>0</v>
      </c>
    </row>
    <row r="44" spans="1:122" x14ac:dyDescent="0.25">
      <c r="A44" s="163"/>
      <c r="B44" s="45" t="s">
        <v>14</v>
      </c>
      <c r="C44" s="11">
        <f>IF('KWh (Cumulative) NLI'!C44=0,0,((('KWh (Monthly) ENTRY NLI '!C44*0.5)-'Rebasing adj NLI'!C34)*C116)*C$19*C$125)</f>
        <v>0</v>
      </c>
      <c r="D44" s="11">
        <f>IF('KWh (Cumulative) NLI'!D44=0,0,((('KWh (Monthly) ENTRY NLI '!D44*0.5)+'KWh (Cumulative) NLI'!C44-'Rebasing adj NLI'!D34)*D116)*D$19*D$125)</f>
        <v>0</v>
      </c>
      <c r="E44" s="11">
        <f>IF('KWh (Cumulative) NLI'!E44=0,0,((('KWh (Monthly) ENTRY NLI '!E44*0.5)+'KWh (Cumulative) NLI'!D44-'Rebasing adj NLI'!E34)*E116)*E$19*E$125)</f>
        <v>0</v>
      </c>
      <c r="F44" s="11">
        <f>IF('KWh (Cumulative) NLI'!F44=0,0,((('KWh (Monthly) ENTRY NLI '!F44*0.5)+'KWh (Cumulative) NLI'!E44-'Rebasing adj NLI'!F34)*F116)*F$19*F$125)</f>
        <v>0</v>
      </c>
      <c r="G44" s="11">
        <f>IF('KWh (Cumulative) NLI'!G44=0,0,((('KWh (Monthly) ENTRY NLI '!G44*0.5)+'KWh (Cumulative) NLI'!F44-'Rebasing adj NLI'!G34)*G116)*G$19*G$125)</f>
        <v>0</v>
      </c>
      <c r="H44" s="11">
        <f>IF('KWh (Cumulative) NLI'!H44=0,0,((('KWh (Monthly) ENTRY NLI '!H44*0.5)+'KWh (Cumulative) NLI'!G44-'Rebasing adj NLI'!H34)*H116)*H$19*H$125)</f>
        <v>0</v>
      </c>
      <c r="I44" s="11">
        <f>IF('KWh (Cumulative) NLI'!I44=0,0,((('KWh (Monthly) ENTRY NLI '!I44*0.5)+'KWh (Cumulative) NLI'!H44-'Rebasing adj NLI'!I34)*I116)*I$19*I$125)</f>
        <v>0</v>
      </c>
      <c r="J44" s="11">
        <f>IF('KWh (Cumulative) NLI'!J44=0,0,((('KWh (Monthly) ENTRY NLI '!J44*0.5)+'KWh (Cumulative) NLI'!I44-'Rebasing adj NLI'!J34)*J116)*J$19*J$125)</f>
        <v>0</v>
      </c>
      <c r="K44" s="11">
        <f>IF('KWh (Cumulative) NLI'!K44=0,0,((('KWh (Monthly) ENTRY NLI '!K44*0.5)+'KWh (Cumulative) NLI'!J44-'Rebasing adj NLI'!K34)*K116)*K$19*K$125)</f>
        <v>0</v>
      </c>
      <c r="L44" s="11">
        <f>IF('KWh (Cumulative) NLI'!L44=0,0,((('KWh (Monthly) ENTRY NLI '!L44*0.5)+'KWh (Cumulative) NLI'!K44-'Rebasing adj NLI'!L34)*L116)*L$19*L$125)</f>
        <v>0</v>
      </c>
      <c r="M44" s="11">
        <f>IF('KWh (Cumulative) NLI'!M44=0,0,((('KWh (Monthly) ENTRY NLI '!M44*0.5)+'KWh (Cumulative) NLI'!L44-'Rebasing adj NLI'!M34)*M116)*M$19*M$125)</f>
        <v>0</v>
      </c>
      <c r="N44" s="11">
        <f>IF('KWh (Cumulative) NLI'!N44=0,0,((('KWh (Monthly) ENTRY NLI '!N44*0.5)+'KWh (Cumulative) NLI'!M44-'Rebasing adj NLI'!N34)*N116)*N$19*N$125)</f>
        <v>0</v>
      </c>
      <c r="O44" s="11">
        <f>IF('KWh (Cumulative) NLI'!O44=0,0,((('KWh (Monthly) ENTRY NLI '!O44*0.5)+'KWh (Cumulative) NLI'!N44-'Rebasing adj NLI'!O34)*O116)*O$19*O$125)</f>
        <v>0</v>
      </c>
      <c r="P44" s="11">
        <f>IF('KWh (Cumulative) NLI'!P44=0,0,((('KWh (Monthly) ENTRY NLI '!P44*0.5)+'KWh (Cumulative) NLI'!O44-'Rebasing adj NLI'!P34)*P116)*P$19*P$125)</f>
        <v>0</v>
      </c>
      <c r="Q44" s="11">
        <f>IF('KWh (Cumulative) NLI'!Q44=0,0,((('KWh (Monthly) ENTRY NLI '!Q44*0.5)+'KWh (Cumulative) NLI'!P44-'Rebasing adj NLI'!Q34)*Q116)*Q$19*Q$125)</f>
        <v>0</v>
      </c>
      <c r="R44" s="11">
        <f>IF('KWh (Cumulative) NLI'!R44=0,0,((('KWh (Monthly) ENTRY NLI '!R44*0.5)+'KWh (Cumulative) NLI'!Q44-'Rebasing adj NLI'!R34)*R116)*R$19*R$125)</f>
        <v>0</v>
      </c>
      <c r="S44" s="11">
        <f>IF('KWh (Cumulative) NLI'!S44=0,0,((('KWh (Monthly) ENTRY NLI '!S44*0.5)+'KWh (Cumulative) NLI'!R44-'Rebasing adj NLI'!S34)*S116)*S$19*S$125)</f>
        <v>0</v>
      </c>
      <c r="T44" s="11">
        <f>IF('KWh (Cumulative) NLI'!T44=0,0,((('KWh (Monthly) ENTRY NLI '!T44*0.5)+'KWh (Cumulative) NLI'!S44-'Rebasing adj NLI'!T34)*T116)*T$19*T$125)</f>
        <v>0</v>
      </c>
      <c r="U44" s="11">
        <f>IF('KWh (Cumulative) NLI'!U44=0,0,((('KWh (Monthly) ENTRY NLI '!U44*0.5)+'KWh (Cumulative) NLI'!T44-'Rebasing adj NLI'!U34)*U116)*U$19*U$125)</f>
        <v>0</v>
      </c>
      <c r="V44" s="11">
        <f>IF('KWh (Cumulative) NLI'!V44=0,0,((('KWh (Monthly) ENTRY NLI '!V44*0.5)+'KWh (Cumulative) NLI'!U44-'Rebasing adj NLI'!V34)*V116)*V$19*V$125)</f>
        <v>0</v>
      </c>
      <c r="W44" s="11">
        <f>IF('KWh (Cumulative) NLI'!W44=0,0,((('KWh (Monthly) ENTRY NLI '!W44*0.5)+'KWh (Cumulative) NLI'!V44-'Rebasing adj NLI'!W34)*W116)*W$19*W$125)</f>
        <v>0</v>
      </c>
      <c r="X44" s="11">
        <f>IF('KWh (Cumulative) NLI'!X44=0,0,((('KWh (Monthly) ENTRY NLI '!X44*0.5)+'KWh (Cumulative) NLI'!W44-'Rebasing adj NLI'!X34)*X116)*X$19*X$125)</f>
        <v>0</v>
      </c>
      <c r="Y44" s="11">
        <f>IF('KWh (Cumulative) NLI'!Y44=0,0,((('KWh (Monthly) ENTRY NLI '!Y44*0.5)+'KWh (Cumulative) NLI'!X44-'Rebasing adj NLI'!Y34)*Y116)*Y$19*Y$125)</f>
        <v>0</v>
      </c>
      <c r="Z44" s="11">
        <f>IF('KWh (Cumulative) NLI'!Z44=0,0,((('KWh (Monthly) ENTRY NLI '!Z44*0.5)+'KWh (Cumulative) NLI'!Y44-'Rebasing adj NLI'!Z34)*Z116)*Z$19*Z$125)</f>
        <v>0</v>
      </c>
      <c r="AA44" s="11">
        <f>IF('KWh (Cumulative) NLI'!AA44=0,0,((('KWh (Monthly) ENTRY NLI '!AA44*0.5)+'KWh (Cumulative) NLI'!Z44-'Rebasing adj NLI'!AA34)*AA116)*AA$19*AA$125)</f>
        <v>0</v>
      </c>
      <c r="AB44" s="11">
        <f>IF('KWh (Cumulative) NLI'!AB44=0,0,((('KWh (Monthly) ENTRY NLI '!AB44*0.5)+'KWh (Cumulative) NLI'!AA44-'Rebasing adj NLI'!AB34)*AB116)*AB$19*AB$125)</f>
        <v>0</v>
      </c>
      <c r="AC44" s="11">
        <f>IF('KWh (Cumulative) NLI'!AC44=0,0,((('KWh (Monthly) ENTRY NLI '!AC44*0.5)+'KWh (Cumulative) NLI'!AB44-'Rebasing adj NLI'!AC34)*AC116)*AC$19*AC$125)</f>
        <v>0</v>
      </c>
      <c r="AD44" s="11">
        <f>IF('KWh (Cumulative) NLI'!AD44=0,0,((('KWh (Monthly) ENTRY NLI '!AD44*0.5)+'KWh (Cumulative) NLI'!AC44-'Rebasing adj NLI'!AD34)*AD116)*AD$19*AD$125)</f>
        <v>0</v>
      </c>
      <c r="AE44" s="11">
        <f>IF('KWh (Cumulative) NLI'!AE44=0,0,((('KWh (Monthly) ENTRY NLI '!AE44*0.5)+'KWh (Cumulative) NLI'!AD44-'Rebasing adj NLI'!AE34)*AE116)*AE$19*AE$125)</f>
        <v>0</v>
      </c>
      <c r="AF44" s="11">
        <f>IF('KWh (Cumulative) NLI'!AF44=0,0,((('KWh (Monthly) ENTRY NLI '!AF44*0.5)+'KWh (Cumulative) NLI'!AE44-'Rebasing adj NLI'!AF34)*AF116)*AF$19*AF$125)</f>
        <v>0</v>
      </c>
      <c r="AG44" s="11">
        <f>IF('KWh (Cumulative) NLI'!AG44=0,0,((('KWh (Monthly) ENTRY NLI '!AG44*0.5)+'KWh (Cumulative) NLI'!AF44-'Rebasing adj NLI'!AG34)*AG116)*AG$19*AG$125)</f>
        <v>0</v>
      </c>
      <c r="AH44" s="11">
        <f>IF('KWh (Cumulative) NLI'!AH44=0,0,((('KWh (Monthly) ENTRY NLI '!AH44*0.5)+'KWh (Cumulative) NLI'!AG44-'Rebasing adj NLI'!AH34)*AH116)*AH$19*AH$125)</f>
        <v>0</v>
      </c>
      <c r="AI44" s="11">
        <f>IF('KWh (Cumulative) NLI'!AI44=0,0,((('KWh (Monthly) ENTRY NLI '!AI44*0.5)+'KWh (Cumulative) NLI'!AH44-'Rebasing adj NLI'!AI34)*AI116)*AI$19*AI$125)</f>
        <v>0</v>
      </c>
      <c r="AJ44" s="11">
        <f>IF('KWh (Cumulative) NLI'!AJ44=0,0,((('KWh (Monthly) ENTRY NLI '!AJ44*0.5)+'KWh (Cumulative) NLI'!AI44-'Rebasing adj NLI'!AJ34)*AJ116)*AJ$19*AJ$125)</f>
        <v>0</v>
      </c>
      <c r="AK44" s="11">
        <f>IF('KWh (Cumulative) NLI'!AK44=0,0,((('KWh (Monthly) ENTRY NLI '!AK44*0.5)+'KWh (Cumulative) NLI'!AJ44-'Rebasing adj NLI'!AK34)*AK116)*AK$19*AK$125)</f>
        <v>0</v>
      </c>
      <c r="AL44" s="11">
        <f>IF('KWh (Cumulative) NLI'!AL44=0,0,((('KWh (Monthly) ENTRY NLI '!AL44*0.5)+'KWh (Cumulative) NLI'!AK44-'Rebasing adj NLI'!AL34)*AL116)*AL$19*AL$125)</f>
        <v>0</v>
      </c>
      <c r="AM44" s="11">
        <f>IF('KWh (Cumulative) NLI'!AM44=0,0,((('KWh (Monthly) ENTRY NLI '!AM44*0.5)+'KWh (Cumulative) NLI'!AL44-'Rebasing adj NLI'!AM34)*AM116)*AM$19*AM$125)</f>
        <v>0</v>
      </c>
      <c r="AN44" s="11">
        <f>IF('KWh (Cumulative) NLI'!AN44=0,0,((('KWh (Monthly) ENTRY NLI '!AN44*0.5)+'KWh (Cumulative) NLI'!AM44-'Rebasing adj NLI'!AN34)*AN116)*AN$19*AN$125)</f>
        <v>0</v>
      </c>
      <c r="AO44" s="11">
        <f>IF('KWh (Cumulative) NLI'!AO44=0,0,((('KWh (Monthly) ENTRY NLI '!AO44*0.5)+'KWh (Cumulative) NLI'!AN44-'Rebasing adj NLI'!AO34)*AO116)*AO$19*AO$125)</f>
        <v>0</v>
      </c>
      <c r="AP44" s="11">
        <f>IF('KWh (Cumulative) NLI'!AP44=0,0,((('KWh (Monthly) ENTRY NLI '!AP44*0.5)+'KWh (Cumulative) NLI'!AO44-'Rebasing adj NLI'!AP34)*AP116)*AP$19*AP$125)</f>
        <v>0</v>
      </c>
      <c r="AQ44" s="11">
        <f>IF('KWh (Cumulative) NLI'!AQ44=0,0,((('KWh (Monthly) ENTRY NLI '!AQ44*0.5)+'KWh (Cumulative) NLI'!AP44-'Rebasing adj NLI'!AQ34)*AQ116)*AQ$19*AQ$125)</f>
        <v>0</v>
      </c>
      <c r="AR44" s="11">
        <f>IF('KWh (Cumulative) NLI'!AR44=0,0,((('KWh (Monthly) ENTRY NLI '!AR44*0.5)+'KWh (Cumulative) NLI'!AQ44-'Rebasing adj NLI'!AR34)*AR116)*AR$19*AR$125)</f>
        <v>0</v>
      </c>
      <c r="AS44" s="11">
        <f>IF('KWh (Cumulative) NLI'!AS44=0,0,((('KWh (Monthly) ENTRY NLI '!AS44*0.5)+'KWh (Cumulative) NLI'!AR44-'Rebasing adj NLI'!AS34)*AS116)*AS$19*AS$125)</f>
        <v>0</v>
      </c>
      <c r="AT44" s="11">
        <f>IF('KWh (Cumulative) NLI'!AT44=0,0,((('KWh (Monthly) ENTRY NLI '!AT44*0.5)+'KWh (Cumulative) NLI'!AS44-'Rebasing adj NLI'!AT34)*AT116)*AT$19*AT$125)</f>
        <v>0</v>
      </c>
      <c r="AU44" s="11">
        <f>IF('KWh (Cumulative) NLI'!AU44=0,0,((('KWh (Monthly) ENTRY NLI '!AU44*0.5)+'KWh (Cumulative) NLI'!AT44-'Rebasing adj NLI'!AU34)*AU116)*AU$19*AU$125)</f>
        <v>0</v>
      </c>
      <c r="AV44" s="11">
        <f>IF('KWh (Cumulative) NLI'!AV44=0,0,((('KWh (Monthly) ENTRY NLI '!AV44*0.5)+'KWh (Cumulative) NLI'!AU44-'Rebasing adj NLI'!AV34)*AV116)*AV$19*AV$125)</f>
        <v>0</v>
      </c>
      <c r="AW44" s="11">
        <f>IF('KWh (Cumulative) NLI'!AW44=0,0,((('KWh (Monthly) ENTRY NLI '!AW44*0.5)+'KWh (Cumulative) NLI'!AV44-'Rebasing adj NLI'!AW34)*AW116)*AW$19*AW$125)</f>
        <v>0</v>
      </c>
      <c r="AX44" s="11">
        <f>IF('KWh (Cumulative) NLI'!AX44=0,0,((('KWh (Monthly) ENTRY NLI '!AX44*0.5)+'KWh (Cumulative) NLI'!AW44-'Rebasing adj NLI'!AX34)*AX116)*AX$19*AX$125)</f>
        <v>0</v>
      </c>
      <c r="AY44" s="11">
        <f>IF('KWh (Cumulative) NLI'!AY44=0,0,((('KWh (Monthly) ENTRY NLI '!AY44*0.5)+'KWh (Cumulative) NLI'!AX44-'Rebasing adj NLI'!AY34)*AY116)*AY$19*AY$125)</f>
        <v>0</v>
      </c>
      <c r="AZ44" s="11">
        <f>IF('KWh (Cumulative) NLI'!AZ44=0,0,((('KWh (Monthly) ENTRY NLI '!AZ44*0.5)+'KWh (Cumulative) NLI'!AY44-'Rebasing adj NLI'!AZ34)*AZ116)*AZ$19*AZ$125)</f>
        <v>0</v>
      </c>
      <c r="BA44" s="11">
        <f>IF('KWh (Cumulative) NLI'!BA44=0,0,((('KWh (Monthly) ENTRY NLI '!BA44*0.5)+'KWh (Cumulative) NLI'!AZ44-'Rebasing adj NLI'!BA34)*BA116)*BA$19*BA$125)</f>
        <v>0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11">
        <f>IF('KWh (Cumulative) NLI'!CK44=0,0,((('KWh (Monthly) ENTRY NLI '!CK44*0.5)+'KWh (Cumulative) NLI'!CJ44-'Rebasing adj NLI'!CK34)*CK116)*CK$19*CK$125)</f>
        <v>0</v>
      </c>
      <c r="CL44" s="11">
        <f>IF('KWh (Cumulative) NLI'!CL44=0,0,((('KWh (Monthly) ENTRY NLI '!CL44*0.5)+'KWh (Cumulative) NLI'!CK44-'Rebasing adj NLI'!CL34)*CL116)*CL$19*CL$125)</f>
        <v>0</v>
      </c>
      <c r="CM44" s="11">
        <f>IF('KWh (Cumulative) NLI'!CM44=0,0,((('KWh (Monthly) ENTRY NLI '!CM44*0.5)+'KWh (Cumulative) NLI'!CL44-'Rebasing adj NLI'!CM34)*CM116)*CM$19*CM$125)</f>
        <v>0</v>
      </c>
      <c r="CN44" s="11">
        <f>IF('KWh (Cumulative) NLI'!CN44=0,0,((('KWh (Monthly) ENTRY NLI '!CN44*0.5)+'KWh (Cumulative) NLI'!CM44-'Rebasing adj NLI'!CN34)*CN116)*CN$19*CN$125)</f>
        <v>0</v>
      </c>
      <c r="CO44" s="11">
        <f>IF('KWh (Cumulative) NLI'!CO44=0,0,((('KWh (Monthly) ENTRY NLI '!CO44*0.5)+'KWh (Cumulative) NLI'!CN44-'Rebasing adj NLI'!CO34)*CO116)*CO$19*CO$125)</f>
        <v>0</v>
      </c>
      <c r="CP44" s="11">
        <f>IF('KWh (Cumulative) NLI'!CP44=0,0,((('KWh (Monthly) ENTRY NLI '!CP44*0.5)+'KWh (Cumulative) NLI'!CO44-'Rebasing adj NLI'!CP34)*CP116)*CP$19*CP$125)</f>
        <v>0</v>
      </c>
      <c r="CQ44" s="11">
        <f>IF('KWh (Cumulative) NLI'!CQ44=0,0,((('KWh (Monthly) ENTRY NLI '!CQ44*0.5)+'KWh (Cumulative) NLI'!CP44-'Rebasing adj NLI'!CQ34)*CQ116)*CQ$19*CQ$125)</f>
        <v>0</v>
      </c>
      <c r="CR44" s="11">
        <f>IF('KWh (Cumulative) NLI'!CR44=0,0,((('KWh (Monthly) ENTRY NLI '!CR44*0.5)+'KWh (Cumulative) NLI'!CQ44-'Rebasing adj NLI'!CR34)*CR116)*CR$19*CR$125)</f>
        <v>0</v>
      </c>
      <c r="CS44" s="11">
        <f>IF('KWh (Cumulative) NLI'!CS44=0,0,((('KWh (Monthly) ENTRY NLI '!CS44*0.5)+'KWh (Cumulative) NLI'!CR44-'Rebasing adj NLI'!CS34)*CS116)*CS$19*CS$125)</f>
        <v>0</v>
      </c>
      <c r="CT44" s="11">
        <f>IF('KWh (Cumulative) NLI'!CT44=0,0,((('KWh (Monthly) ENTRY NLI '!CT44*0.5)+'KWh (Cumulative) NLI'!CS44-'Rebasing adj NLI'!CT34)*CT116)*CT$19*CT$125)</f>
        <v>0</v>
      </c>
      <c r="CU44" s="11">
        <f>IF('KWh (Cumulative) NLI'!CU44=0,0,((('KWh (Monthly) ENTRY NLI '!CU44*0.5)+'KWh (Cumulative) NLI'!CT44-'Rebasing adj NLI'!CU34)*CU116)*CU$19*CU$125)</f>
        <v>0</v>
      </c>
      <c r="CV44" s="11">
        <f>IF('KWh (Cumulative) NLI'!CV44=0,0,((('KWh (Monthly) ENTRY NLI '!CV44*0.5)+'KWh (Cumulative) NLI'!CU44-'Rebasing adj NLI'!CV34)*CV116)*CV$19*CV$125)</f>
        <v>0</v>
      </c>
      <c r="CW44" s="11">
        <f>IF('KWh (Cumulative) NLI'!CW44=0,0,((('KWh (Monthly) ENTRY NLI '!CW44*0.5)+'KWh (Cumulative) NLI'!CV44-'Rebasing adj NLI'!CW34)*CW116)*CW$19*CW$125)</f>
        <v>0</v>
      </c>
      <c r="CX44" s="11">
        <f>IF('KWh (Cumulative) NLI'!CX44=0,0,((('KWh (Monthly) ENTRY NLI '!CX44*0.5)+'KWh (Cumulative) NLI'!CW44-'Rebasing adj NLI'!CX34)*CX116)*CX$19*CX$125)</f>
        <v>0</v>
      </c>
      <c r="CY44" s="11">
        <f>IF('KWh (Cumulative) NLI'!CY44=0,0,((('KWh (Monthly) ENTRY NLI '!CY44*0.5)+'KWh (Cumulative) NLI'!CX44-'Rebasing adj NLI'!CY34)*CY116)*CY$19*CY$125)</f>
        <v>0</v>
      </c>
      <c r="CZ44" s="11">
        <f>IF('KWh (Cumulative) NLI'!CZ44=0,0,((('KWh (Monthly) ENTRY NLI '!CZ44*0.5)+'KWh (Cumulative) NLI'!CY44-'Rebasing adj NLI'!CZ34)*CZ116)*CZ$19*CZ$125)</f>
        <v>0</v>
      </c>
      <c r="DA44" s="11">
        <f>IF('KWh (Cumulative) NLI'!DA44=0,0,((('KWh (Monthly) ENTRY NLI '!DA44*0.5)+'KWh (Cumulative) NLI'!CZ44-'Rebasing adj NLI'!DA34)*DA116)*DA$19*DA$125)</f>
        <v>0</v>
      </c>
      <c r="DB44" s="11">
        <f>IF('KWh (Cumulative) NLI'!DB44=0,0,((('KWh (Monthly) ENTRY NLI '!DB44*0.5)+'KWh (Cumulative) NLI'!DA44-'Rebasing adj NLI'!DB34)*DB116)*DB$19*DB$125)</f>
        <v>0</v>
      </c>
      <c r="DC44" s="11">
        <f>IF('KWh (Cumulative) NLI'!DC44=0,0,((('KWh (Monthly) ENTRY NLI '!DC44*0.5)+'KWh (Cumulative) NLI'!DB44-'Rebasing adj NLI'!DC34)*DC116)*DC$19*DC$125)</f>
        <v>0</v>
      </c>
      <c r="DD44" s="11">
        <f>IF('KWh (Cumulative) NLI'!DD44=0,0,((('KWh (Monthly) ENTRY NLI '!DD44*0.5)+'KWh (Cumulative) NLI'!DC44-'Rebasing adj NLI'!DD34)*DD116)*DD$19*DD$125)</f>
        <v>0</v>
      </c>
      <c r="DE44" s="11">
        <f>IF('KWh (Cumulative) NLI'!DE44=0,0,((('KWh (Monthly) ENTRY NLI '!DE44*0.5)+'KWh (Cumulative) NLI'!DD44-'Rebasing adj NLI'!DE34)*DE116)*DE$19*DE$125)</f>
        <v>0</v>
      </c>
      <c r="DF44" s="11">
        <f>IF('KWh (Cumulative) NLI'!DF44=0,0,((('KWh (Monthly) ENTRY NLI '!DF44*0.5)+'KWh (Cumulative) NLI'!DE44-'Rebasing adj NLI'!DF34)*DF116)*DF$19*DF$125)</f>
        <v>0</v>
      </c>
      <c r="DG44" s="11">
        <f>IF('KWh (Cumulative) NLI'!DG44=0,0,((('KWh (Monthly) ENTRY NLI '!DG44*0.5)+'KWh (Cumulative) NLI'!DF44-'Rebasing adj NLI'!DG34)*DG116)*DG$19*DG$125)</f>
        <v>0</v>
      </c>
      <c r="DH44" s="11">
        <f>IF('KWh (Cumulative) NLI'!DH44=0,0,((('KWh (Monthly) ENTRY NLI '!DH44*0.5)+'KWh (Cumulative) NLI'!DG44-'Rebasing adj NLI'!DH34)*DH116)*DH$19*DH$125)</f>
        <v>0</v>
      </c>
      <c r="DI44" s="11">
        <f>IF('KWh (Cumulative) NLI'!DI44=0,0,((('KWh (Monthly) ENTRY NLI '!DI44*0.5)+'KWh (Cumulative) NLI'!DH44-'Rebasing adj NLI'!DI34)*DI116)*DI$19*DI$125)</f>
        <v>0</v>
      </c>
      <c r="DJ44" s="11">
        <f>IF('KWh (Cumulative) NLI'!DJ44=0,0,((('KWh (Monthly) ENTRY NLI '!DJ44*0.5)+'KWh (Cumulative) NLI'!DI44-'Rebasing adj NLI'!DJ34)*DJ116)*DJ$19*DJ$125)</f>
        <v>0</v>
      </c>
      <c r="DK44" s="11">
        <f>IF('KWh (Cumulative) NLI'!DK44=0,0,((('KWh (Monthly) ENTRY NLI '!DK44*0.5)+'KWh (Cumulative) NLI'!DJ44-'Rebasing adj NLI'!DK34)*DK116)*DK$19*DK$125)</f>
        <v>0</v>
      </c>
      <c r="DL44" s="11">
        <f>IF('KWh (Cumulative) NLI'!DL44=0,0,((('KWh (Monthly) ENTRY NLI '!DL44*0.5)+'KWh (Cumulative) NLI'!DK44-'Rebasing adj NLI'!DL34)*DL116)*DL$19*DL$125)</f>
        <v>0</v>
      </c>
      <c r="DM44" s="11">
        <f>IF('KWh (Cumulative) NLI'!DM44=0,0,((('KWh (Monthly) ENTRY NLI '!DM44*0.5)+'KWh (Cumulative) NLI'!DL44-'Rebasing adj NLI'!DM34)*DM116)*DM$19*DM$125)</f>
        <v>0</v>
      </c>
      <c r="DN44" s="11">
        <f>IF('KWh (Cumulative) NLI'!DN44=0,0,((('KWh (Monthly) ENTRY NLI '!DN44*0.5)+'KWh (Cumulative) NLI'!DM44-'Rebasing adj NLI'!DN34)*DN116)*DN$19*DN$125)</f>
        <v>0</v>
      </c>
      <c r="DO44" s="11">
        <f>IF('KWh (Cumulative) NLI'!DO44=0,0,((('KWh (Monthly) ENTRY NLI '!DO44*0.5)+'KWh (Cumulative) NLI'!DN44-'Rebasing adj NLI'!DO34)*DO116)*DO$19*DO$125)</f>
        <v>0</v>
      </c>
      <c r="DP44" s="11">
        <f>IF('KWh (Cumulative) NLI'!DP44=0,0,((('KWh (Monthly) ENTRY NLI '!DP44*0.5)+'KWh (Cumulative) NLI'!DO44-'Rebasing adj NLI'!DP34)*DP116)*DP$19*DP$125)</f>
        <v>0</v>
      </c>
      <c r="DQ44" s="11">
        <f>IF('KWh (Cumulative) NLI'!DQ44=0,0,((('KWh (Monthly) ENTRY NLI '!DQ44*0.5)+'KWh (Cumulative) NLI'!DP44-'Rebasing adj NLI'!DQ34)*DQ116)*DQ$19*DQ$125)</f>
        <v>0</v>
      </c>
      <c r="DR44" s="11">
        <f>IF('KWh (Cumulative) NLI'!DR44=0,0,((('KWh (Monthly) ENTRY NLI '!DR44*0.5)+'KWh (Cumulative) NLI'!DQ44-'Rebasing adj NLI'!DR34)*DR116)*DR$19*DR$125)</f>
        <v>0</v>
      </c>
    </row>
    <row r="45" spans="1:122" x14ac:dyDescent="0.25">
      <c r="A45" s="163"/>
      <c r="B45" s="45" t="s">
        <v>15</v>
      </c>
      <c r="C45" s="11">
        <f>IF('KWh (Cumulative) NLI'!C45=0,0,((('KWh (Monthly) ENTRY NLI '!C45*0.5)-'Rebasing adj NLI'!C35)*C117)*C$19*C$125)</f>
        <v>0</v>
      </c>
      <c r="D45" s="11">
        <f>IF('KWh (Cumulative) NLI'!D45=0,0,((('KWh (Monthly) ENTRY NLI '!D45*0.5)+'KWh (Cumulative) NLI'!C45-'Rebasing adj NLI'!D35)*D117)*D$19*D$125)</f>
        <v>0</v>
      </c>
      <c r="E45" s="11">
        <f>IF('KWh (Cumulative) NLI'!E45=0,0,((('KWh (Monthly) ENTRY NLI '!E45*0.5)+'KWh (Cumulative) NLI'!D45-'Rebasing adj NLI'!E35)*E117)*E$19*E$125)</f>
        <v>0</v>
      </c>
      <c r="F45" s="11">
        <f>IF('KWh (Cumulative) NLI'!F45=0,0,((('KWh (Monthly) ENTRY NLI '!F45*0.5)+'KWh (Cumulative) NLI'!E45-'Rebasing adj NLI'!F35)*F117)*F$19*F$125)</f>
        <v>0</v>
      </c>
      <c r="G45" s="11">
        <f>IF('KWh (Cumulative) NLI'!G45=0,0,((('KWh (Monthly) ENTRY NLI '!G45*0.5)+'KWh (Cumulative) NLI'!F45-'Rebasing adj NLI'!G35)*G117)*G$19*G$125)</f>
        <v>0</v>
      </c>
      <c r="H45" s="11">
        <f>IF('KWh (Cumulative) NLI'!H45=0,0,((('KWh (Monthly) ENTRY NLI '!H45*0.5)+'KWh (Cumulative) NLI'!G45-'Rebasing adj NLI'!H35)*H117)*H$19*H$125)</f>
        <v>0</v>
      </c>
      <c r="I45" s="11">
        <f>IF('KWh (Cumulative) NLI'!I45=0,0,((('KWh (Monthly) ENTRY NLI '!I45*0.5)+'KWh (Cumulative) NLI'!H45-'Rebasing adj NLI'!I35)*I117)*I$19*I$125)</f>
        <v>0</v>
      </c>
      <c r="J45" s="11">
        <f>IF('KWh (Cumulative) NLI'!J45=0,0,((('KWh (Monthly) ENTRY NLI '!J45*0.5)+'KWh (Cumulative) NLI'!I45-'Rebasing adj NLI'!J35)*J117)*J$19*J$125)</f>
        <v>0</v>
      </c>
      <c r="K45" s="11">
        <f>IF('KWh (Cumulative) NLI'!K45=0,0,((('KWh (Monthly) ENTRY NLI '!K45*0.5)+'KWh (Cumulative) NLI'!J45-'Rebasing adj NLI'!K35)*K117)*K$19*K$125)</f>
        <v>0</v>
      </c>
      <c r="L45" s="11">
        <f>IF('KWh (Cumulative) NLI'!L45=0,0,((('KWh (Monthly) ENTRY NLI '!L45*0.5)+'KWh (Cumulative) NLI'!K45-'Rebasing adj NLI'!L35)*L117)*L$19*L$125)</f>
        <v>0</v>
      </c>
      <c r="M45" s="11">
        <f>IF('KWh (Cumulative) NLI'!M45=0,0,((('KWh (Monthly) ENTRY NLI '!M45*0.5)+'KWh (Cumulative) NLI'!L45-'Rebasing adj NLI'!M35)*M117)*M$19*M$125)</f>
        <v>0</v>
      </c>
      <c r="N45" s="11">
        <f>IF('KWh (Cumulative) NLI'!N45=0,0,((('KWh (Monthly) ENTRY NLI '!N45*0.5)+'KWh (Cumulative) NLI'!M45-'Rebasing adj NLI'!N35)*N117)*N$19*N$125)</f>
        <v>0</v>
      </c>
      <c r="O45" s="11">
        <f>IF('KWh (Cumulative) NLI'!O45=0,0,((('KWh (Monthly) ENTRY NLI '!O45*0.5)+'KWh (Cumulative) NLI'!N45-'Rebasing adj NLI'!O35)*O117)*O$19*O$125)</f>
        <v>0</v>
      </c>
      <c r="P45" s="11">
        <f>IF('KWh (Cumulative) NLI'!P45=0,0,((('KWh (Monthly) ENTRY NLI '!P45*0.5)+'KWh (Cumulative) NLI'!O45-'Rebasing adj NLI'!P35)*P117)*P$19*P$125)</f>
        <v>0</v>
      </c>
      <c r="Q45" s="11">
        <f>IF('KWh (Cumulative) NLI'!Q45=0,0,((('KWh (Monthly) ENTRY NLI '!Q45*0.5)+'KWh (Cumulative) NLI'!P45-'Rebasing adj NLI'!Q35)*Q117)*Q$19*Q$125)</f>
        <v>0</v>
      </c>
      <c r="R45" s="11">
        <f>IF('KWh (Cumulative) NLI'!R45=0,0,((('KWh (Monthly) ENTRY NLI '!R45*0.5)+'KWh (Cumulative) NLI'!Q45-'Rebasing adj NLI'!R35)*R117)*R$19*R$125)</f>
        <v>0</v>
      </c>
      <c r="S45" s="11">
        <f>IF('KWh (Cumulative) NLI'!S45=0,0,((('KWh (Monthly) ENTRY NLI '!S45*0.5)+'KWh (Cumulative) NLI'!R45-'Rebasing adj NLI'!S35)*S117)*S$19*S$125)</f>
        <v>0</v>
      </c>
      <c r="T45" s="11">
        <f>IF('KWh (Cumulative) NLI'!T45=0,0,((('KWh (Monthly) ENTRY NLI '!T45*0.5)+'KWh (Cumulative) NLI'!S45-'Rebasing adj NLI'!T35)*T117)*T$19*T$125)</f>
        <v>0</v>
      </c>
      <c r="U45" s="11">
        <f>IF('KWh (Cumulative) NLI'!U45=0,0,((('KWh (Monthly) ENTRY NLI '!U45*0.5)+'KWh (Cumulative) NLI'!T45-'Rebasing adj NLI'!U35)*U117)*U$19*U$125)</f>
        <v>0</v>
      </c>
      <c r="V45" s="11">
        <f>IF('KWh (Cumulative) NLI'!V45=0,0,((('KWh (Monthly) ENTRY NLI '!V45*0.5)+'KWh (Cumulative) NLI'!U45-'Rebasing adj NLI'!V35)*V117)*V$19*V$125)</f>
        <v>0</v>
      </c>
      <c r="W45" s="11">
        <f>IF('KWh (Cumulative) NLI'!W45=0,0,((('KWh (Monthly) ENTRY NLI '!W45*0.5)+'KWh (Cumulative) NLI'!V45-'Rebasing adj NLI'!W35)*W117)*W$19*W$125)</f>
        <v>0</v>
      </c>
      <c r="X45" s="11">
        <f>IF('KWh (Cumulative) NLI'!X45=0,0,((('KWh (Monthly) ENTRY NLI '!X45*0.5)+'KWh (Cumulative) NLI'!W45-'Rebasing adj NLI'!X35)*X117)*X$19*X$125)</f>
        <v>0</v>
      </c>
      <c r="Y45" s="11">
        <f>IF('KWh (Cumulative) NLI'!Y45=0,0,((('KWh (Monthly) ENTRY NLI '!Y45*0.5)+'KWh (Cumulative) NLI'!X45-'Rebasing adj NLI'!Y35)*Y117)*Y$19*Y$125)</f>
        <v>0</v>
      </c>
      <c r="Z45" s="11">
        <f>IF('KWh (Cumulative) NLI'!Z45=0,0,((('KWh (Monthly) ENTRY NLI '!Z45*0.5)+'KWh (Cumulative) NLI'!Y45-'Rebasing adj NLI'!Z35)*Z117)*Z$19*Z$125)</f>
        <v>0</v>
      </c>
      <c r="AA45" s="11">
        <f>IF('KWh (Cumulative) NLI'!AA45=0,0,((('KWh (Monthly) ENTRY NLI '!AA45*0.5)+'KWh (Cumulative) NLI'!Z45-'Rebasing adj NLI'!AA35)*AA117)*AA$19*AA$125)</f>
        <v>0</v>
      </c>
      <c r="AB45" s="11">
        <f>IF('KWh (Cumulative) NLI'!AB45=0,0,((('KWh (Monthly) ENTRY NLI '!AB45*0.5)+'KWh (Cumulative) NLI'!AA45-'Rebasing adj NLI'!AB35)*AB117)*AB$19*AB$125)</f>
        <v>0</v>
      </c>
      <c r="AC45" s="11">
        <f>IF('KWh (Cumulative) NLI'!AC45=0,0,((('KWh (Monthly) ENTRY NLI '!AC45*0.5)+'KWh (Cumulative) NLI'!AB45-'Rebasing adj NLI'!AC35)*AC117)*AC$19*AC$125)</f>
        <v>0</v>
      </c>
      <c r="AD45" s="11">
        <f>IF('KWh (Cumulative) NLI'!AD45=0,0,((('KWh (Monthly) ENTRY NLI '!AD45*0.5)+'KWh (Cumulative) NLI'!AC45-'Rebasing adj NLI'!AD35)*AD117)*AD$19*AD$125)</f>
        <v>0</v>
      </c>
      <c r="AE45" s="11">
        <f>IF('KWh (Cumulative) NLI'!AE45=0,0,((('KWh (Monthly) ENTRY NLI '!AE45*0.5)+'KWh (Cumulative) NLI'!AD45-'Rebasing adj NLI'!AE35)*AE117)*AE$19*AE$125)</f>
        <v>0</v>
      </c>
      <c r="AF45" s="11">
        <f>IF('KWh (Cumulative) NLI'!AF45=0,0,((('KWh (Monthly) ENTRY NLI '!AF45*0.5)+'KWh (Cumulative) NLI'!AE45-'Rebasing adj NLI'!AF35)*AF117)*AF$19*AF$125)</f>
        <v>0</v>
      </c>
      <c r="AG45" s="11">
        <f>IF('KWh (Cumulative) NLI'!AG45=0,0,((('KWh (Monthly) ENTRY NLI '!AG45*0.5)+'KWh (Cumulative) NLI'!AF45-'Rebasing adj NLI'!AG35)*AG117)*AG$19*AG$125)</f>
        <v>0</v>
      </c>
      <c r="AH45" s="11">
        <f>IF('KWh (Cumulative) NLI'!AH45=0,0,((('KWh (Monthly) ENTRY NLI '!AH45*0.5)+'KWh (Cumulative) NLI'!AG45-'Rebasing adj NLI'!AH35)*AH117)*AH$19*AH$125)</f>
        <v>0</v>
      </c>
      <c r="AI45" s="11">
        <f>IF('KWh (Cumulative) NLI'!AI45=0,0,((('KWh (Monthly) ENTRY NLI '!AI45*0.5)+'KWh (Cumulative) NLI'!AH45-'Rebasing adj NLI'!AI35)*AI117)*AI$19*AI$125)</f>
        <v>0</v>
      </c>
      <c r="AJ45" s="11">
        <f>IF('KWh (Cumulative) NLI'!AJ45=0,0,((('KWh (Monthly) ENTRY NLI '!AJ45*0.5)+'KWh (Cumulative) NLI'!AI45-'Rebasing adj NLI'!AJ35)*AJ117)*AJ$19*AJ$125)</f>
        <v>0</v>
      </c>
      <c r="AK45" s="11">
        <f>IF('KWh (Cumulative) NLI'!AK45=0,0,((('KWh (Monthly) ENTRY NLI '!AK45*0.5)+'KWh (Cumulative) NLI'!AJ45-'Rebasing adj NLI'!AK35)*AK117)*AK$19*AK$125)</f>
        <v>0</v>
      </c>
      <c r="AL45" s="11">
        <f>IF('KWh (Cumulative) NLI'!AL45=0,0,((('KWh (Monthly) ENTRY NLI '!AL45*0.5)+'KWh (Cumulative) NLI'!AK45-'Rebasing adj NLI'!AL35)*AL117)*AL$19*AL$125)</f>
        <v>0</v>
      </c>
      <c r="AM45" s="11">
        <f>IF('KWh (Cumulative) NLI'!AM45=0,0,((('KWh (Monthly) ENTRY NLI '!AM45*0.5)+'KWh (Cumulative) NLI'!AL45-'Rebasing adj NLI'!AM35)*AM117)*AM$19*AM$125)</f>
        <v>0</v>
      </c>
      <c r="AN45" s="11">
        <f>IF('KWh (Cumulative) NLI'!AN45=0,0,((('KWh (Monthly) ENTRY NLI '!AN45*0.5)+'KWh (Cumulative) NLI'!AM45-'Rebasing adj NLI'!AN35)*AN117)*AN$19*AN$125)</f>
        <v>0</v>
      </c>
      <c r="AO45" s="11">
        <f>IF('KWh (Cumulative) NLI'!AO45=0,0,((('KWh (Monthly) ENTRY NLI '!AO45*0.5)+'KWh (Cumulative) NLI'!AN45-'Rebasing adj NLI'!AO35)*AO117)*AO$19*AO$125)</f>
        <v>0</v>
      </c>
      <c r="AP45" s="11">
        <f>IF('KWh (Cumulative) NLI'!AP45=0,0,((('KWh (Monthly) ENTRY NLI '!AP45*0.5)+'KWh (Cumulative) NLI'!AO45-'Rebasing adj NLI'!AP35)*AP117)*AP$19*AP$125)</f>
        <v>0</v>
      </c>
      <c r="AQ45" s="11">
        <f>IF('KWh (Cumulative) NLI'!AQ45=0,0,((('KWh (Monthly) ENTRY NLI '!AQ45*0.5)+'KWh (Cumulative) NLI'!AP45-'Rebasing adj NLI'!AQ35)*AQ117)*AQ$19*AQ$125)</f>
        <v>0</v>
      </c>
      <c r="AR45" s="11">
        <f>IF('KWh (Cumulative) NLI'!AR45=0,0,((('KWh (Monthly) ENTRY NLI '!AR45*0.5)+'KWh (Cumulative) NLI'!AQ45-'Rebasing adj NLI'!AR35)*AR117)*AR$19*AR$125)</f>
        <v>0</v>
      </c>
      <c r="AS45" s="11">
        <f>IF('KWh (Cumulative) NLI'!AS45=0,0,((('KWh (Monthly) ENTRY NLI '!AS45*0.5)+'KWh (Cumulative) NLI'!AR45-'Rebasing adj NLI'!AS35)*AS117)*AS$19*AS$125)</f>
        <v>0</v>
      </c>
      <c r="AT45" s="11">
        <f>IF('KWh (Cumulative) NLI'!AT45=0,0,((('KWh (Monthly) ENTRY NLI '!AT45*0.5)+'KWh (Cumulative) NLI'!AS45-'Rebasing adj NLI'!AT35)*AT117)*AT$19*AT$125)</f>
        <v>0</v>
      </c>
      <c r="AU45" s="11">
        <f>IF('KWh (Cumulative) NLI'!AU45=0,0,((('KWh (Monthly) ENTRY NLI '!AU45*0.5)+'KWh (Cumulative) NLI'!AT45-'Rebasing adj NLI'!AU35)*AU117)*AU$19*AU$125)</f>
        <v>0</v>
      </c>
      <c r="AV45" s="11">
        <f>IF('KWh (Cumulative) NLI'!AV45=0,0,((('KWh (Monthly) ENTRY NLI '!AV45*0.5)+'KWh (Cumulative) NLI'!AU45-'Rebasing adj NLI'!AV35)*AV117)*AV$19*AV$125)</f>
        <v>0</v>
      </c>
      <c r="AW45" s="11">
        <f>IF('KWh (Cumulative) NLI'!AW45=0,0,((('KWh (Monthly) ENTRY NLI '!AW45*0.5)+'KWh (Cumulative) NLI'!AV45-'Rebasing adj NLI'!AW35)*AW117)*AW$19*AW$125)</f>
        <v>0</v>
      </c>
      <c r="AX45" s="11">
        <f>IF('KWh (Cumulative) NLI'!AX45=0,0,((('KWh (Monthly) ENTRY NLI '!AX45*0.5)+'KWh (Cumulative) NLI'!AW45-'Rebasing adj NLI'!AX35)*AX117)*AX$19*AX$125)</f>
        <v>0</v>
      </c>
      <c r="AY45" s="11">
        <f>IF('KWh (Cumulative) NLI'!AY45=0,0,((('KWh (Monthly) ENTRY NLI '!AY45*0.5)+'KWh (Cumulative) NLI'!AX45-'Rebasing adj NLI'!AY35)*AY117)*AY$19*AY$125)</f>
        <v>0</v>
      </c>
      <c r="AZ45" s="11">
        <f>IF('KWh (Cumulative) NLI'!AZ45=0,0,((('KWh (Monthly) ENTRY NLI '!AZ45*0.5)+'KWh (Cumulative) NLI'!AY45-'Rebasing adj NLI'!AZ35)*AZ117)*AZ$19*AZ$125)</f>
        <v>0</v>
      </c>
      <c r="BA45" s="11">
        <f>IF('KWh (Cumulative) NLI'!BA45=0,0,((('KWh (Monthly) ENTRY NLI '!BA45*0.5)+'KWh (Cumulative) NLI'!AZ45-'Rebasing adj NLI'!BA35)*BA117)*BA$19*BA$125)</f>
        <v>0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11">
        <f>IF('KWh (Cumulative) NLI'!CK45=0,0,((('KWh (Monthly) ENTRY NLI '!CK45*0.5)+'KWh (Cumulative) NLI'!CJ45-'Rebasing adj NLI'!CK35)*CK117)*CK$19*CK$125)</f>
        <v>0</v>
      </c>
      <c r="CL45" s="11">
        <f>IF('KWh (Cumulative) NLI'!CL45=0,0,((('KWh (Monthly) ENTRY NLI '!CL45*0.5)+'KWh (Cumulative) NLI'!CK45-'Rebasing adj NLI'!CL35)*CL117)*CL$19*CL$125)</f>
        <v>0</v>
      </c>
      <c r="CM45" s="11">
        <f>IF('KWh (Cumulative) NLI'!CM45=0,0,((('KWh (Monthly) ENTRY NLI '!CM45*0.5)+'KWh (Cumulative) NLI'!CL45-'Rebasing adj NLI'!CM35)*CM117)*CM$19*CM$125)</f>
        <v>0</v>
      </c>
      <c r="CN45" s="11">
        <f>IF('KWh (Cumulative) NLI'!CN45=0,0,((('KWh (Monthly) ENTRY NLI '!CN45*0.5)+'KWh (Cumulative) NLI'!CM45-'Rebasing adj NLI'!CN35)*CN117)*CN$19*CN$125)</f>
        <v>0</v>
      </c>
      <c r="CO45" s="11">
        <f>IF('KWh (Cumulative) NLI'!CO45=0,0,((('KWh (Monthly) ENTRY NLI '!CO45*0.5)+'KWh (Cumulative) NLI'!CN45-'Rebasing adj NLI'!CO35)*CO117)*CO$19*CO$125)</f>
        <v>0</v>
      </c>
      <c r="CP45" s="11">
        <f>IF('KWh (Cumulative) NLI'!CP45=0,0,((('KWh (Monthly) ENTRY NLI '!CP45*0.5)+'KWh (Cumulative) NLI'!CO45-'Rebasing adj NLI'!CP35)*CP117)*CP$19*CP$125)</f>
        <v>0</v>
      </c>
      <c r="CQ45" s="11">
        <f>IF('KWh (Cumulative) NLI'!CQ45=0,0,((('KWh (Monthly) ENTRY NLI '!CQ45*0.5)+'KWh (Cumulative) NLI'!CP45-'Rebasing adj NLI'!CQ35)*CQ117)*CQ$19*CQ$125)</f>
        <v>0</v>
      </c>
      <c r="CR45" s="11">
        <f>IF('KWh (Cumulative) NLI'!CR45=0,0,((('KWh (Monthly) ENTRY NLI '!CR45*0.5)+'KWh (Cumulative) NLI'!CQ45-'Rebasing adj NLI'!CR35)*CR117)*CR$19*CR$125)</f>
        <v>0</v>
      </c>
      <c r="CS45" s="11">
        <f>IF('KWh (Cumulative) NLI'!CS45=0,0,((('KWh (Monthly) ENTRY NLI '!CS45*0.5)+'KWh (Cumulative) NLI'!CR45-'Rebasing adj NLI'!CS35)*CS117)*CS$19*CS$125)</f>
        <v>0</v>
      </c>
      <c r="CT45" s="11">
        <f>IF('KWh (Cumulative) NLI'!CT45=0,0,((('KWh (Monthly) ENTRY NLI '!CT45*0.5)+'KWh (Cumulative) NLI'!CS45-'Rebasing adj NLI'!CT35)*CT117)*CT$19*CT$125)</f>
        <v>0</v>
      </c>
      <c r="CU45" s="11">
        <f>IF('KWh (Cumulative) NLI'!CU45=0,0,((('KWh (Monthly) ENTRY NLI '!CU45*0.5)+'KWh (Cumulative) NLI'!CT45-'Rebasing adj NLI'!CU35)*CU117)*CU$19*CU$125)</f>
        <v>0</v>
      </c>
      <c r="CV45" s="11">
        <f>IF('KWh (Cumulative) NLI'!CV45=0,0,((('KWh (Monthly) ENTRY NLI '!CV45*0.5)+'KWh (Cumulative) NLI'!CU45-'Rebasing adj NLI'!CV35)*CV117)*CV$19*CV$125)</f>
        <v>0</v>
      </c>
      <c r="CW45" s="11">
        <f>IF('KWh (Cumulative) NLI'!CW45=0,0,((('KWh (Monthly) ENTRY NLI '!CW45*0.5)+'KWh (Cumulative) NLI'!CV45-'Rebasing adj NLI'!CW35)*CW117)*CW$19*CW$125)</f>
        <v>0</v>
      </c>
      <c r="CX45" s="11">
        <f>IF('KWh (Cumulative) NLI'!CX45=0,0,((('KWh (Monthly) ENTRY NLI '!CX45*0.5)+'KWh (Cumulative) NLI'!CW45-'Rebasing adj NLI'!CX35)*CX117)*CX$19*CX$125)</f>
        <v>0</v>
      </c>
      <c r="CY45" s="11">
        <f>IF('KWh (Cumulative) NLI'!CY45=0,0,((('KWh (Monthly) ENTRY NLI '!CY45*0.5)+'KWh (Cumulative) NLI'!CX45-'Rebasing adj NLI'!CY35)*CY117)*CY$19*CY$125)</f>
        <v>0</v>
      </c>
      <c r="CZ45" s="11">
        <f>IF('KWh (Cumulative) NLI'!CZ45=0,0,((('KWh (Monthly) ENTRY NLI '!CZ45*0.5)+'KWh (Cumulative) NLI'!CY45-'Rebasing adj NLI'!CZ35)*CZ117)*CZ$19*CZ$125)</f>
        <v>0</v>
      </c>
      <c r="DA45" s="11">
        <f>IF('KWh (Cumulative) NLI'!DA45=0,0,((('KWh (Monthly) ENTRY NLI '!DA45*0.5)+'KWh (Cumulative) NLI'!CZ45-'Rebasing adj NLI'!DA35)*DA117)*DA$19*DA$125)</f>
        <v>0</v>
      </c>
      <c r="DB45" s="11">
        <f>IF('KWh (Cumulative) NLI'!DB45=0,0,((('KWh (Monthly) ENTRY NLI '!DB45*0.5)+'KWh (Cumulative) NLI'!DA45-'Rebasing adj NLI'!DB35)*DB117)*DB$19*DB$125)</f>
        <v>0</v>
      </c>
      <c r="DC45" s="11">
        <f>IF('KWh (Cumulative) NLI'!DC45=0,0,((('KWh (Monthly) ENTRY NLI '!DC45*0.5)+'KWh (Cumulative) NLI'!DB45-'Rebasing adj NLI'!DC35)*DC117)*DC$19*DC$125)</f>
        <v>0</v>
      </c>
      <c r="DD45" s="11">
        <f>IF('KWh (Cumulative) NLI'!DD45=0,0,((('KWh (Monthly) ENTRY NLI '!DD45*0.5)+'KWh (Cumulative) NLI'!DC45-'Rebasing adj NLI'!DD35)*DD117)*DD$19*DD$125)</f>
        <v>0</v>
      </c>
      <c r="DE45" s="11">
        <f>IF('KWh (Cumulative) NLI'!DE45=0,0,((('KWh (Monthly) ENTRY NLI '!DE45*0.5)+'KWh (Cumulative) NLI'!DD45-'Rebasing adj NLI'!DE35)*DE117)*DE$19*DE$125)</f>
        <v>0</v>
      </c>
      <c r="DF45" s="11">
        <f>IF('KWh (Cumulative) NLI'!DF45=0,0,((('KWh (Monthly) ENTRY NLI '!DF45*0.5)+'KWh (Cumulative) NLI'!DE45-'Rebasing adj NLI'!DF35)*DF117)*DF$19*DF$125)</f>
        <v>0</v>
      </c>
      <c r="DG45" s="11">
        <f>IF('KWh (Cumulative) NLI'!DG45=0,0,((('KWh (Monthly) ENTRY NLI '!DG45*0.5)+'KWh (Cumulative) NLI'!DF45-'Rebasing adj NLI'!DG35)*DG117)*DG$19*DG$125)</f>
        <v>0</v>
      </c>
      <c r="DH45" s="11">
        <f>IF('KWh (Cumulative) NLI'!DH45=0,0,((('KWh (Monthly) ENTRY NLI '!DH45*0.5)+'KWh (Cumulative) NLI'!DG45-'Rebasing adj NLI'!DH35)*DH117)*DH$19*DH$125)</f>
        <v>0</v>
      </c>
      <c r="DI45" s="11">
        <f>IF('KWh (Cumulative) NLI'!DI45=0,0,((('KWh (Monthly) ENTRY NLI '!DI45*0.5)+'KWh (Cumulative) NLI'!DH45-'Rebasing adj NLI'!DI35)*DI117)*DI$19*DI$125)</f>
        <v>0</v>
      </c>
      <c r="DJ45" s="11">
        <f>IF('KWh (Cumulative) NLI'!DJ45=0,0,((('KWh (Monthly) ENTRY NLI '!DJ45*0.5)+'KWh (Cumulative) NLI'!DI45-'Rebasing adj NLI'!DJ35)*DJ117)*DJ$19*DJ$125)</f>
        <v>0</v>
      </c>
      <c r="DK45" s="11">
        <f>IF('KWh (Cumulative) NLI'!DK45=0,0,((('KWh (Monthly) ENTRY NLI '!DK45*0.5)+'KWh (Cumulative) NLI'!DJ45-'Rebasing adj NLI'!DK35)*DK117)*DK$19*DK$125)</f>
        <v>0</v>
      </c>
      <c r="DL45" s="11">
        <f>IF('KWh (Cumulative) NLI'!DL45=0,0,((('KWh (Monthly) ENTRY NLI '!DL45*0.5)+'KWh (Cumulative) NLI'!DK45-'Rebasing adj NLI'!DL35)*DL117)*DL$19*DL$125)</f>
        <v>0</v>
      </c>
      <c r="DM45" s="11">
        <f>IF('KWh (Cumulative) NLI'!DM45=0,0,((('KWh (Monthly) ENTRY NLI '!DM45*0.5)+'KWh (Cumulative) NLI'!DL45-'Rebasing adj NLI'!DM35)*DM117)*DM$19*DM$125)</f>
        <v>0</v>
      </c>
      <c r="DN45" s="11">
        <f>IF('KWh (Cumulative) NLI'!DN45=0,0,((('KWh (Monthly) ENTRY NLI '!DN45*0.5)+'KWh (Cumulative) NLI'!DM45-'Rebasing adj NLI'!DN35)*DN117)*DN$19*DN$125)</f>
        <v>0</v>
      </c>
      <c r="DO45" s="11">
        <f>IF('KWh (Cumulative) NLI'!DO45=0,0,((('KWh (Monthly) ENTRY NLI '!DO45*0.5)+'KWh (Cumulative) NLI'!DN45-'Rebasing adj NLI'!DO35)*DO117)*DO$19*DO$125)</f>
        <v>0</v>
      </c>
      <c r="DP45" s="11">
        <f>IF('KWh (Cumulative) NLI'!DP45=0,0,((('KWh (Monthly) ENTRY NLI '!DP45*0.5)+'KWh (Cumulative) NLI'!DO45-'Rebasing adj NLI'!DP35)*DP117)*DP$19*DP$125)</f>
        <v>0</v>
      </c>
      <c r="DQ45" s="11">
        <f>IF('KWh (Cumulative) NLI'!DQ45=0,0,((('KWh (Monthly) ENTRY NLI '!DQ45*0.5)+'KWh (Cumulative) NLI'!DP45-'Rebasing adj NLI'!DQ35)*DQ117)*DQ$19*DQ$125)</f>
        <v>0</v>
      </c>
      <c r="DR45" s="11">
        <f>IF('KWh (Cumulative) NLI'!DR45=0,0,((('KWh (Monthly) ENTRY NLI '!DR45*0.5)+'KWh (Cumulative) NLI'!DQ45-'Rebasing adj NLI'!DR35)*DR117)*DR$19*DR$125)</f>
        <v>0</v>
      </c>
    </row>
    <row r="46" spans="1:122" x14ac:dyDescent="0.25">
      <c r="A46" s="163"/>
      <c r="B46" s="45" t="s">
        <v>7</v>
      </c>
      <c r="C46" s="11">
        <f>IF('KWh (Cumulative) NLI'!C46=0,0,((('KWh (Monthly) ENTRY NLI '!C46*0.5)-'Rebasing adj NLI'!C36)*C118)*C$19*C$125)</f>
        <v>0</v>
      </c>
      <c r="D46" s="11">
        <f>IF('KWh (Cumulative) NLI'!D46=0,0,((('KWh (Monthly) ENTRY NLI '!D46*0.5)+'KWh (Cumulative) NLI'!C46-'Rebasing adj NLI'!D36)*D118)*D$19*D$125)</f>
        <v>0</v>
      </c>
      <c r="E46" s="11">
        <f>IF('KWh (Cumulative) NLI'!E46=0,0,((('KWh (Monthly) ENTRY NLI '!E46*0.5)+'KWh (Cumulative) NLI'!D46-'Rebasing adj NLI'!E36)*E118)*E$19*E$125)</f>
        <v>0</v>
      </c>
      <c r="F46" s="11">
        <f>IF('KWh (Cumulative) NLI'!F46=0,0,((('KWh (Monthly) ENTRY NLI '!F46*0.5)+'KWh (Cumulative) NLI'!E46-'Rebasing adj NLI'!F36)*F118)*F$19*F$125)</f>
        <v>0</v>
      </c>
      <c r="G46" s="11">
        <f>IF('KWh (Cumulative) NLI'!G46=0,0,((('KWh (Monthly) ENTRY NLI '!G46*0.5)+'KWh (Cumulative) NLI'!F46-'Rebasing adj NLI'!G36)*G118)*G$19*G$125)</f>
        <v>0</v>
      </c>
      <c r="H46" s="11">
        <f>IF('KWh (Cumulative) NLI'!H46=0,0,((('KWh (Monthly) ENTRY NLI '!H46*0.5)+'KWh (Cumulative) NLI'!G46-'Rebasing adj NLI'!H36)*H118)*H$19*H$125)</f>
        <v>0</v>
      </c>
      <c r="I46" s="11">
        <f>IF('KWh (Cumulative) NLI'!I46=0,0,((('KWh (Monthly) ENTRY NLI '!I46*0.5)+'KWh (Cumulative) NLI'!H46-'Rebasing adj NLI'!I36)*I118)*I$19*I$125)</f>
        <v>0</v>
      </c>
      <c r="J46" s="11">
        <f>IF('KWh (Cumulative) NLI'!J46=0,0,((('KWh (Monthly) ENTRY NLI '!J46*0.5)+'KWh (Cumulative) NLI'!I46-'Rebasing adj NLI'!J36)*J118)*J$19*J$125)</f>
        <v>0</v>
      </c>
      <c r="K46" s="11">
        <f>IF('KWh (Cumulative) NLI'!K46=0,0,((('KWh (Monthly) ENTRY NLI '!K46*0.5)+'KWh (Cumulative) NLI'!J46-'Rebasing adj NLI'!K36)*K118)*K$19*K$125)</f>
        <v>0</v>
      </c>
      <c r="L46" s="11">
        <f>IF('KWh (Cumulative) NLI'!L46=0,0,((('KWh (Monthly) ENTRY NLI '!L46*0.5)+'KWh (Cumulative) NLI'!K46-'Rebasing adj NLI'!L36)*L118)*L$19*L$125)</f>
        <v>0</v>
      </c>
      <c r="M46" s="11">
        <f>IF('KWh (Cumulative) NLI'!M46=0,0,((('KWh (Monthly) ENTRY NLI '!M46*0.5)+'KWh (Cumulative) NLI'!L46-'Rebasing adj NLI'!M36)*M118)*M$19*M$125)</f>
        <v>0</v>
      </c>
      <c r="N46" s="11">
        <f>IF('KWh (Cumulative) NLI'!N46=0,0,((('KWh (Monthly) ENTRY NLI '!N46*0.5)+'KWh (Cumulative) NLI'!M46-'Rebasing adj NLI'!N36)*N118)*N$19*N$125)</f>
        <v>0</v>
      </c>
      <c r="O46" s="11">
        <f>IF('KWh (Cumulative) NLI'!O46=0,0,((('KWh (Monthly) ENTRY NLI '!O46*0.5)+'KWh (Cumulative) NLI'!N46-'Rebasing adj NLI'!O36)*O118)*O$19*O$125)</f>
        <v>0</v>
      </c>
      <c r="P46" s="11">
        <f>IF('KWh (Cumulative) NLI'!P46=0,0,((('KWh (Monthly) ENTRY NLI '!P46*0.5)+'KWh (Cumulative) NLI'!O46-'Rebasing adj NLI'!P36)*P118)*P$19*P$125)</f>
        <v>0</v>
      </c>
      <c r="Q46" s="11">
        <f>IF('KWh (Cumulative) NLI'!Q46=0,0,((('KWh (Monthly) ENTRY NLI '!Q46*0.5)+'KWh (Cumulative) NLI'!P46-'Rebasing adj NLI'!Q36)*Q118)*Q$19*Q$125)</f>
        <v>0</v>
      </c>
      <c r="R46" s="11">
        <f>IF('KWh (Cumulative) NLI'!R46=0,0,((('KWh (Monthly) ENTRY NLI '!R46*0.5)+'KWh (Cumulative) NLI'!Q46-'Rebasing adj NLI'!R36)*R118)*R$19*R$125)</f>
        <v>0</v>
      </c>
      <c r="S46" s="11">
        <f>IF('KWh (Cumulative) NLI'!S46=0,0,((('KWh (Monthly) ENTRY NLI '!S46*0.5)+'KWh (Cumulative) NLI'!R46-'Rebasing adj NLI'!S36)*S118)*S$19*S$125)</f>
        <v>0</v>
      </c>
      <c r="T46" s="11">
        <f>IF('KWh (Cumulative) NLI'!T46=0,0,((('KWh (Monthly) ENTRY NLI '!T46*0.5)+'KWh (Cumulative) NLI'!S46-'Rebasing adj NLI'!T36)*T118)*T$19*T$125)</f>
        <v>0</v>
      </c>
      <c r="U46" s="11">
        <f>IF('KWh (Cumulative) NLI'!U46=0,0,((('KWh (Monthly) ENTRY NLI '!U46*0.5)+'KWh (Cumulative) NLI'!T46-'Rebasing adj NLI'!U36)*U118)*U$19*U$125)</f>
        <v>0</v>
      </c>
      <c r="V46" s="11">
        <f>IF('KWh (Cumulative) NLI'!V46=0,0,((('KWh (Monthly) ENTRY NLI '!V46*0.5)+'KWh (Cumulative) NLI'!U46-'Rebasing adj NLI'!V36)*V118)*V$19*V$125)</f>
        <v>0</v>
      </c>
      <c r="W46" s="11">
        <f>IF('KWh (Cumulative) NLI'!W46=0,0,((('KWh (Monthly) ENTRY NLI '!W46*0.5)+'KWh (Cumulative) NLI'!V46-'Rebasing adj NLI'!W36)*W118)*W$19*W$125)</f>
        <v>0</v>
      </c>
      <c r="X46" s="11">
        <f>IF('KWh (Cumulative) NLI'!X46=0,0,((('KWh (Monthly) ENTRY NLI '!X46*0.5)+'KWh (Cumulative) NLI'!W46-'Rebasing adj NLI'!X36)*X118)*X$19*X$125)</f>
        <v>0</v>
      </c>
      <c r="Y46" s="11">
        <f>IF('KWh (Cumulative) NLI'!Y46=0,0,((('KWh (Monthly) ENTRY NLI '!Y46*0.5)+'KWh (Cumulative) NLI'!X46-'Rebasing adj NLI'!Y36)*Y118)*Y$19*Y$125)</f>
        <v>0</v>
      </c>
      <c r="Z46" s="11">
        <f>IF('KWh (Cumulative) NLI'!Z46=0,0,((('KWh (Monthly) ENTRY NLI '!Z46*0.5)+'KWh (Cumulative) NLI'!Y46-'Rebasing adj NLI'!Z36)*Z118)*Z$19*Z$125)</f>
        <v>0</v>
      </c>
      <c r="AA46" s="11">
        <f>IF('KWh (Cumulative) NLI'!AA46=0,0,((('KWh (Monthly) ENTRY NLI '!AA46*0.5)+'KWh (Cumulative) NLI'!Z46-'Rebasing adj NLI'!AA36)*AA118)*AA$19*AA$125)</f>
        <v>0</v>
      </c>
      <c r="AB46" s="11">
        <f>IF('KWh (Cumulative) NLI'!AB46=0,0,((('KWh (Monthly) ENTRY NLI '!AB46*0.5)+'KWh (Cumulative) NLI'!AA46-'Rebasing adj NLI'!AB36)*AB118)*AB$19*AB$125)</f>
        <v>0</v>
      </c>
      <c r="AC46" s="11">
        <f>IF('KWh (Cumulative) NLI'!AC46=0,0,((('KWh (Monthly) ENTRY NLI '!AC46*0.5)+'KWh (Cumulative) NLI'!AB46-'Rebasing adj NLI'!AC36)*AC118)*AC$19*AC$125)</f>
        <v>0</v>
      </c>
      <c r="AD46" s="11">
        <f>IF('KWh (Cumulative) NLI'!AD46=0,0,((('KWh (Monthly) ENTRY NLI '!AD46*0.5)+'KWh (Cumulative) NLI'!AC46-'Rebasing adj NLI'!AD36)*AD118)*AD$19*AD$125)</f>
        <v>0</v>
      </c>
      <c r="AE46" s="11">
        <f>IF('KWh (Cumulative) NLI'!AE46=0,0,((('KWh (Monthly) ENTRY NLI '!AE46*0.5)+'KWh (Cumulative) NLI'!AD46-'Rebasing adj NLI'!AE36)*AE118)*AE$19*AE$125)</f>
        <v>0</v>
      </c>
      <c r="AF46" s="11">
        <f>IF('KWh (Cumulative) NLI'!AF46=0,0,((('KWh (Monthly) ENTRY NLI '!AF46*0.5)+'KWh (Cumulative) NLI'!AE46-'Rebasing adj NLI'!AF36)*AF118)*AF$19*AF$125)</f>
        <v>0</v>
      </c>
      <c r="AG46" s="11">
        <f>IF('KWh (Cumulative) NLI'!AG46=0,0,((('KWh (Monthly) ENTRY NLI '!AG46*0.5)+'KWh (Cumulative) NLI'!AF46-'Rebasing adj NLI'!AG36)*AG118)*AG$19*AG$125)</f>
        <v>0</v>
      </c>
      <c r="AH46" s="11">
        <f>IF('KWh (Cumulative) NLI'!AH46=0,0,((('KWh (Monthly) ENTRY NLI '!AH46*0.5)+'KWh (Cumulative) NLI'!AG46-'Rebasing adj NLI'!AH36)*AH118)*AH$19*AH$125)</f>
        <v>0</v>
      </c>
      <c r="AI46" s="11">
        <f>IF('KWh (Cumulative) NLI'!AI46=0,0,((('KWh (Monthly) ENTRY NLI '!AI46*0.5)+'KWh (Cumulative) NLI'!AH46-'Rebasing adj NLI'!AI36)*AI118)*AI$19*AI$125)</f>
        <v>0</v>
      </c>
      <c r="AJ46" s="11">
        <f>IF('KWh (Cumulative) NLI'!AJ46=0,0,((('KWh (Monthly) ENTRY NLI '!AJ46*0.5)+'KWh (Cumulative) NLI'!AI46-'Rebasing adj NLI'!AJ36)*AJ118)*AJ$19*AJ$125)</f>
        <v>0</v>
      </c>
      <c r="AK46" s="11">
        <f>IF('KWh (Cumulative) NLI'!AK46=0,0,((('KWh (Monthly) ENTRY NLI '!AK46*0.5)+'KWh (Cumulative) NLI'!AJ46-'Rebasing adj NLI'!AK36)*AK118)*AK$19*AK$125)</f>
        <v>0</v>
      </c>
      <c r="AL46" s="11">
        <f>IF('KWh (Cumulative) NLI'!AL46=0,0,((('KWh (Monthly) ENTRY NLI '!AL46*0.5)+'KWh (Cumulative) NLI'!AK46-'Rebasing adj NLI'!AL36)*AL118)*AL$19*AL$125)</f>
        <v>0</v>
      </c>
      <c r="AM46" s="11">
        <f>IF('KWh (Cumulative) NLI'!AM46=0,0,((('KWh (Monthly) ENTRY NLI '!AM46*0.5)+'KWh (Cumulative) NLI'!AL46-'Rebasing adj NLI'!AM36)*AM118)*AM$19*AM$125)</f>
        <v>0</v>
      </c>
      <c r="AN46" s="11">
        <f>IF('KWh (Cumulative) NLI'!AN46=0,0,((('KWh (Monthly) ENTRY NLI '!AN46*0.5)+'KWh (Cumulative) NLI'!AM46-'Rebasing adj NLI'!AN36)*AN118)*AN$19*AN$125)</f>
        <v>0</v>
      </c>
      <c r="AO46" s="11">
        <f>IF('KWh (Cumulative) NLI'!AO46=0,0,((('KWh (Monthly) ENTRY NLI '!AO46*0.5)+'KWh (Cumulative) NLI'!AN46-'Rebasing adj NLI'!AO36)*AO118)*AO$19*AO$125)</f>
        <v>0</v>
      </c>
      <c r="AP46" s="11">
        <f>IF('KWh (Cumulative) NLI'!AP46=0,0,((('KWh (Monthly) ENTRY NLI '!AP46*0.5)+'KWh (Cumulative) NLI'!AO46-'Rebasing adj NLI'!AP36)*AP118)*AP$19*AP$125)</f>
        <v>0</v>
      </c>
      <c r="AQ46" s="11">
        <f>IF('KWh (Cumulative) NLI'!AQ46=0,0,((('KWh (Monthly) ENTRY NLI '!AQ46*0.5)+'KWh (Cumulative) NLI'!AP46-'Rebasing adj NLI'!AQ36)*AQ118)*AQ$19*AQ$125)</f>
        <v>0</v>
      </c>
      <c r="AR46" s="11">
        <f>IF('KWh (Cumulative) NLI'!AR46=0,0,((('KWh (Monthly) ENTRY NLI '!AR46*0.5)+'KWh (Cumulative) NLI'!AQ46-'Rebasing adj NLI'!AR36)*AR118)*AR$19*AR$125)</f>
        <v>0</v>
      </c>
      <c r="AS46" s="11">
        <f>IF('KWh (Cumulative) NLI'!AS46=0,0,((('KWh (Monthly) ENTRY NLI '!AS46*0.5)+'KWh (Cumulative) NLI'!AR46-'Rebasing adj NLI'!AS36)*AS118)*AS$19*AS$125)</f>
        <v>0</v>
      </c>
      <c r="AT46" s="11">
        <f>IF('KWh (Cumulative) NLI'!AT46=0,0,((('KWh (Monthly) ENTRY NLI '!AT46*0.5)+'KWh (Cumulative) NLI'!AS46-'Rebasing adj NLI'!AT36)*AT118)*AT$19*AT$125)</f>
        <v>0</v>
      </c>
      <c r="AU46" s="11">
        <f>IF('KWh (Cumulative) NLI'!AU46=0,0,((('KWh (Monthly) ENTRY NLI '!AU46*0.5)+'KWh (Cumulative) NLI'!AT46-'Rebasing adj NLI'!AU36)*AU118)*AU$19*AU$125)</f>
        <v>0</v>
      </c>
      <c r="AV46" s="11">
        <f>IF('KWh (Cumulative) NLI'!AV46=0,0,((('KWh (Monthly) ENTRY NLI '!AV46*0.5)+'KWh (Cumulative) NLI'!AU46-'Rebasing adj NLI'!AV36)*AV118)*AV$19*AV$125)</f>
        <v>0</v>
      </c>
      <c r="AW46" s="11">
        <f>IF('KWh (Cumulative) NLI'!AW46=0,0,((('KWh (Monthly) ENTRY NLI '!AW46*0.5)+'KWh (Cumulative) NLI'!AV46-'Rebasing adj NLI'!AW36)*AW118)*AW$19*AW$125)</f>
        <v>0</v>
      </c>
      <c r="AX46" s="11">
        <f>IF('KWh (Cumulative) NLI'!AX46=0,0,((('KWh (Monthly) ENTRY NLI '!AX46*0.5)+'KWh (Cumulative) NLI'!AW46-'Rebasing adj NLI'!AX36)*AX118)*AX$19*AX$125)</f>
        <v>0</v>
      </c>
      <c r="AY46" s="11">
        <f>IF('KWh (Cumulative) NLI'!AY46=0,0,((('KWh (Monthly) ENTRY NLI '!AY46*0.5)+'KWh (Cumulative) NLI'!AX46-'Rebasing adj NLI'!AY36)*AY118)*AY$19*AY$125)</f>
        <v>0</v>
      </c>
      <c r="AZ46" s="11">
        <f>IF('KWh (Cumulative) NLI'!AZ46=0,0,((('KWh (Monthly) ENTRY NLI '!AZ46*0.5)+'KWh (Cumulative) NLI'!AY46-'Rebasing adj NLI'!AZ36)*AZ118)*AZ$19*AZ$125)</f>
        <v>0</v>
      </c>
      <c r="BA46" s="11">
        <f>IF('KWh (Cumulative) NLI'!BA46=0,0,((('KWh (Monthly) ENTRY NLI '!BA46*0.5)+'KWh (Cumulative) NLI'!AZ46-'Rebasing adj NLI'!BA36)*BA118)*BA$19*BA$125)</f>
        <v>0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11">
        <f>IF('KWh (Cumulative) NLI'!CK46=0,0,((('KWh (Monthly) ENTRY NLI '!CK46*0.5)+'KWh (Cumulative) NLI'!CJ46-'Rebasing adj NLI'!CK36)*CK118)*CK$19*CK$125)</f>
        <v>0</v>
      </c>
      <c r="CL46" s="11">
        <f>IF('KWh (Cumulative) NLI'!CL46=0,0,((('KWh (Monthly) ENTRY NLI '!CL46*0.5)+'KWh (Cumulative) NLI'!CK46-'Rebasing adj NLI'!CL36)*CL118)*CL$19*CL$125)</f>
        <v>0</v>
      </c>
      <c r="CM46" s="11">
        <f>IF('KWh (Cumulative) NLI'!CM46=0,0,((('KWh (Monthly) ENTRY NLI '!CM46*0.5)+'KWh (Cumulative) NLI'!CL46-'Rebasing adj NLI'!CM36)*CM118)*CM$19*CM$125)</f>
        <v>0</v>
      </c>
      <c r="CN46" s="11">
        <f>IF('KWh (Cumulative) NLI'!CN46=0,0,((('KWh (Monthly) ENTRY NLI '!CN46*0.5)+'KWh (Cumulative) NLI'!CM46-'Rebasing adj NLI'!CN36)*CN118)*CN$19*CN$125)</f>
        <v>0</v>
      </c>
      <c r="CO46" s="11">
        <f>IF('KWh (Cumulative) NLI'!CO46=0,0,((('KWh (Monthly) ENTRY NLI '!CO46*0.5)+'KWh (Cumulative) NLI'!CN46-'Rebasing adj NLI'!CO36)*CO118)*CO$19*CO$125)</f>
        <v>0</v>
      </c>
      <c r="CP46" s="11">
        <f>IF('KWh (Cumulative) NLI'!CP46=0,0,((('KWh (Monthly) ENTRY NLI '!CP46*0.5)+'KWh (Cumulative) NLI'!CO46-'Rebasing adj NLI'!CP36)*CP118)*CP$19*CP$125)</f>
        <v>0</v>
      </c>
      <c r="CQ46" s="11">
        <f>IF('KWh (Cumulative) NLI'!CQ46=0,0,((('KWh (Monthly) ENTRY NLI '!CQ46*0.5)+'KWh (Cumulative) NLI'!CP46-'Rebasing adj NLI'!CQ36)*CQ118)*CQ$19*CQ$125)</f>
        <v>0</v>
      </c>
      <c r="CR46" s="11">
        <f>IF('KWh (Cumulative) NLI'!CR46=0,0,((('KWh (Monthly) ENTRY NLI '!CR46*0.5)+'KWh (Cumulative) NLI'!CQ46-'Rebasing adj NLI'!CR36)*CR118)*CR$19*CR$125)</f>
        <v>0</v>
      </c>
      <c r="CS46" s="11">
        <f>IF('KWh (Cumulative) NLI'!CS46=0,0,((('KWh (Monthly) ENTRY NLI '!CS46*0.5)+'KWh (Cumulative) NLI'!CR46-'Rebasing adj NLI'!CS36)*CS118)*CS$19*CS$125)</f>
        <v>0</v>
      </c>
      <c r="CT46" s="11">
        <f>IF('KWh (Cumulative) NLI'!CT46=0,0,((('KWh (Monthly) ENTRY NLI '!CT46*0.5)+'KWh (Cumulative) NLI'!CS46-'Rebasing adj NLI'!CT36)*CT118)*CT$19*CT$125)</f>
        <v>0</v>
      </c>
      <c r="CU46" s="11">
        <f>IF('KWh (Cumulative) NLI'!CU46=0,0,((('KWh (Monthly) ENTRY NLI '!CU46*0.5)+'KWh (Cumulative) NLI'!CT46-'Rebasing adj NLI'!CU36)*CU118)*CU$19*CU$125)</f>
        <v>0</v>
      </c>
      <c r="CV46" s="11">
        <f>IF('KWh (Cumulative) NLI'!CV46=0,0,((('KWh (Monthly) ENTRY NLI '!CV46*0.5)+'KWh (Cumulative) NLI'!CU46-'Rebasing adj NLI'!CV36)*CV118)*CV$19*CV$125)</f>
        <v>0</v>
      </c>
      <c r="CW46" s="11">
        <f>IF('KWh (Cumulative) NLI'!CW46=0,0,((('KWh (Monthly) ENTRY NLI '!CW46*0.5)+'KWh (Cumulative) NLI'!CV46-'Rebasing adj NLI'!CW36)*CW118)*CW$19*CW$125)</f>
        <v>0</v>
      </c>
      <c r="CX46" s="11">
        <f>IF('KWh (Cumulative) NLI'!CX46=0,0,((('KWh (Monthly) ENTRY NLI '!CX46*0.5)+'KWh (Cumulative) NLI'!CW46-'Rebasing adj NLI'!CX36)*CX118)*CX$19*CX$125)</f>
        <v>0</v>
      </c>
      <c r="CY46" s="11">
        <f>IF('KWh (Cumulative) NLI'!CY46=0,0,((('KWh (Monthly) ENTRY NLI '!CY46*0.5)+'KWh (Cumulative) NLI'!CX46-'Rebasing adj NLI'!CY36)*CY118)*CY$19*CY$125)</f>
        <v>0</v>
      </c>
      <c r="CZ46" s="11">
        <f>IF('KWh (Cumulative) NLI'!CZ46=0,0,((('KWh (Monthly) ENTRY NLI '!CZ46*0.5)+'KWh (Cumulative) NLI'!CY46-'Rebasing adj NLI'!CZ36)*CZ118)*CZ$19*CZ$125)</f>
        <v>0</v>
      </c>
      <c r="DA46" s="11">
        <f>IF('KWh (Cumulative) NLI'!DA46=0,0,((('KWh (Monthly) ENTRY NLI '!DA46*0.5)+'KWh (Cumulative) NLI'!CZ46-'Rebasing adj NLI'!DA36)*DA118)*DA$19*DA$125)</f>
        <v>0</v>
      </c>
      <c r="DB46" s="11">
        <f>IF('KWh (Cumulative) NLI'!DB46=0,0,((('KWh (Monthly) ENTRY NLI '!DB46*0.5)+'KWh (Cumulative) NLI'!DA46-'Rebasing adj NLI'!DB36)*DB118)*DB$19*DB$125)</f>
        <v>0</v>
      </c>
      <c r="DC46" s="11">
        <f>IF('KWh (Cumulative) NLI'!DC46=0,0,((('KWh (Monthly) ENTRY NLI '!DC46*0.5)+'KWh (Cumulative) NLI'!DB46-'Rebasing adj NLI'!DC36)*DC118)*DC$19*DC$125)</f>
        <v>0</v>
      </c>
      <c r="DD46" s="11">
        <f>IF('KWh (Cumulative) NLI'!DD46=0,0,((('KWh (Monthly) ENTRY NLI '!DD46*0.5)+'KWh (Cumulative) NLI'!DC46-'Rebasing adj NLI'!DD36)*DD118)*DD$19*DD$125)</f>
        <v>0</v>
      </c>
      <c r="DE46" s="11">
        <f>IF('KWh (Cumulative) NLI'!DE46=0,0,((('KWh (Monthly) ENTRY NLI '!DE46*0.5)+'KWh (Cumulative) NLI'!DD46-'Rebasing adj NLI'!DE36)*DE118)*DE$19*DE$125)</f>
        <v>0</v>
      </c>
      <c r="DF46" s="11">
        <f>IF('KWh (Cumulative) NLI'!DF46=0,0,((('KWh (Monthly) ENTRY NLI '!DF46*0.5)+'KWh (Cumulative) NLI'!DE46-'Rebasing adj NLI'!DF36)*DF118)*DF$19*DF$125)</f>
        <v>0</v>
      </c>
      <c r="DG46" s="11">
        <f>IF('KWh (Cumulative) NLI'!DG46=0,0,((('KWh (Monthly) ENTRY NLI '!DG46*0.5)+'KWh (Cumulative) NLI'!DF46-'Rebasing adj NLI'!DG36)*DG118)*DG$19*DG$125)</f>
        <v>0</v>
      </c>
      <c r="DH46" s="11">
        <f>IF('KWh (Cumulative) NLI'!DH46=0,0,((('KWh (Monthly) ENTRY NLI '!DH46*0.5)+'KWh (Cumulative) NLI'!DG46-'Rebasing adj NLI'!DH36)*DH118)*DH$19*DH$125)</f>
        <v>0</v>
      </c>
      <c r="DI46" s="11">
        <f>IF('KWh (Cumulative) NLI'!DI46=0,0,((('KWh (Monthly) ENTRY NLI '!DI46*0.5)+'KWh (Cumulative) NLI'!DH46-'Rebasing adj NLI'!DI36)*DI118)*DI$19*DI$125)</f>
        <v>0</v>
      </c>
      <c r="DJ46" s="11">
        <f>IF('KWh (Cumulative) NLI'!DJ46=0,0,((('KWh (Monthly) ENTRY NLI '!DJ46*0.5)+'KWh (Cumulative) NLI'!DI46-'Rebasing adj NLI'!DJ36)*DJ118)*DJ$19*DJ$125)</f>
        <v>0</v>
      </c>
      <c r="DK46" s="11">
        <f>IF('KWh (Cumulative) NLI'!DK46=0,0,((('KWh (Monthly) ENTRY NLI '!DK46*0.5)+'KWh (Cumulative) NLI'!DJ46-'Rebasing adj NLI'!DK36)*DK118)*DK$19*DK$125)</f>
        <v>0</v>
      </c>
      <c r="DL46" s="11">
        <f>IF('KWh (Cumulative) NLI'!DL46=0,0,((('KWh (Monthly) ENTRY NLI '!DL46*0.5)+'KWh (Cumulative) NLI'!DK46-'Rebasing adj NLI'!DL36)*DL118)*DL$19*DL$125)</f>
        <v>0</v>
      </c>
      <c r="DM46" s="11">
        <f>IF('KWh (Cumulative) NLI'!DM46=0,0,((('KWh (Monthly) ENTRY NLI '!DM46*0.5)+'KWh (Cumulative) NLI'!DL46-'Rebasing adj NLI'!DM36)*DM118)*DM$19*DM$125)</f>
        <v>0</v>
      </c>
      <c r="DN46" s="11">
        <f>IF('KWh (Cumulative) NLI'!DN46=0,0,((('KWh (Monthly) ENTRY NLI '!DN46*0.5)+'KWh (Cumulative) NLI'!DM46-'Rebasing adj NLI'!DN36)*DN118)*DN$19*DN$125)</f>
        <v>0</v>
      </c>
      <c r="DO46" s="11">
        <f>IF('KWh (Cumulative) NLI'!DO46=0,0,((('KWh (Monthly) ENTRY NLI '!DO46*0.5)+'KWh (Cumulative) NLI'!DN46-'Rebasing adj NLI'!DO36)*DO118)*DO$19*DO$125)</f>
        <v>0</v>
      </c>
      <c r="DP46" s="11">
        <f>IF('KWh (Cumulative) NLI'!DP46=0,0,((('KWh (Monthly) ENTRY NLI '!DP46*0.5)+'KWh (Cumulative) NLI'!DO46-'Rebasing adj NLI'!DP36)*DP118)*DP$19*DP$125)</f>
        <v>0</v>
      </c>
      <c r="DQ46" s="11">
        <f>IF('KWh (Cumulative) NLI'!DQ46=0,0,((('KWh (Monthly) ENTRY NLI '!DQ46*0.5)+'KWh (Cumulative) NLI'!DP46-'Rebasing adj NLI'!DQ36)*DQ118)*DQ$19*DQ$125)</f>
        <v>0</v>
      </c>
      <c r="DR46" s="11">
        <f>IF('KWh (Cumulative) NLI'!DR46=0,0,((('KWh (Monthly) ENTRY NLI '!DR46*0.5)+'KWh (Cumulative) NLI'!DQ46-'Rebasing adj NLI'!DR36)*DR118)*DR$19*DR$125)</f>
        <v>0</v>
      </c>
    </row>
    <row r="47" spans="1:122" ht="15.75" thickBot="1" x14ac:dyDescent="0.3">
      <c r="A47" s="164"/>
      <c r="B47" s="45" t="s">
        <v>8</v>
      </c>
      <c r="C47" s="11">
        <f>IF('KWh (Cumulative) NLI'!C47=0,0,((('KWh (Monthly) ENTRY NLI '!C47*0.5)-'Rebasing adj NLI'!C37)*C119)*C$19*C$125)</f>
        <v>0</v>
      </c>
      <c r="D47" s="11">
        <f>IF('KWh (Cumulative) NLI'!D47=0,0,((('KWh (Monthly) ENTRY NLI '!D47*0.5)+'KWh (Cumulative) NLI'!C47-'Rebasing adj NLI'!D37)*D119)*D$19*D$125)</f>
        <v>0</v>
      </c>
      <c r="E47" s="11">
        <f>IF('KWh (Cumulative) NLI'!E47=0,0,((('KWh (Monthly) ENTRY NLI '!E47*0.5)+'KWh (Cumulative) NLI'!D47-'Rebasing adj NLI'!E37)*E119)*E$19*E$125)</f>
        <v>0</v>
      </c>
      <c r="F47" s="11">
        <f>IF('KWh (Cumulative) NLI'!F47=0,0,((('KWh (Monthly) ENTRY NLI '!F47*0.5)+'KWh (Cumulative) NLI'!E47-'Rebasing adj NLI'!F37)*F119)*F$19*F$125)</f>
        <v>0</v>
      </c>
      <c r="G47" s="11">
        <f>IF('KWh (Cumulative) NLI'!G47=0,0,((('KWh (Monthly) ENTRY NLI '!G47*0.5)+'KWh (Cumulative) NLI'!F47-'Rebasing adj NLI'!G37)*G119)*G$19*G$125)</f>
        <v>0</v>
      </c>
      <c r="H47" s="11">
        <f>IF('KWh (Cumulative) NLI'!H47=0,0,((('KWh (Monthly) ENTRY NLI '!H47*0.5)+'KWh (Cumulative) NLI'!G47-'Rebasing adj NLI'!H37)*H119)*H$19*H$125)</f>
        <v>0</v>
      </c>
      <c r="I47" s="11">
        <f>IF('KWh (Cumulative) NLI'!I47=0,0,((('KWh (Monthly) ENTRY NLI '!I47*0.5)+'KWh (Cumulative) NLI'!H47-'Rebasing adj NLI'!I37)*I119)*I$19*I$125)</f>
        <v>0</v>
      </c>
      <c r="J47" s="11">
        <f>IF('KWh (Cumulative) NLI'!J47=0,0,((('KWh (Monthly) ENTRY NLI '!J47*0.5)+'KWh (Cumulative) NLI'!I47-'Rebasing adj NLI'!J37)*J119)*J$19*J$125)</f>
        <v>0</v>
      </c>
      <c r="K47" s="11">
        <f>IF('KWh (Cumulative) NLI'!K47=0,0,((('KWh (Monthly) ENTRY NLI '!K47*0.5)+'KWh (Cumulative) NLI'!J47-'Rebasing adj NLI'!K37)*K119)*K$19*K$125)</f>
        <v>0</v>
      </c>
      <c r="L47" s="11">
        <f>IF('KWh (Cumulative) NLI'!L47=0,0,((('KWh (Monthly) ENTRY NLI '!L47*0.5)+'KWh (Cumulative) NLI'!K47-'Rebasing adj NLI'!L37)*L119)*L$19*L$125)</f>
        <v>0</v>
      </c>
      <c r="M47" s="11">
        <f>IF('KWh (Cumulative) NLI'!M47=0,0,((('KWh (Monthly) ENTRY NLI '!M47*0.5)+'KWh (Cumulative) NLI'!L47-'Rebasing adj NLI'!M37)*M119)*M$19*M$125)</f>
        <v>0</v>
      </c>
      <c r="N47" s="11">
        <f>IF('KWh (Cumulative) NLI'!N47=0,0,((('KWh (Monthly) ENTRY NLI '!N47*0.5)+'KWh (Cumulative) NLI'!M47-'Rebasing adj NLI'!N37)*N119)*N$19*N$125)</f>
        <v>0</v>
      </c>
      <c r="O47" s="11">
        <f>IF('KWh (Cumulative) NLI'!O47=0,0,((('KWh (Monthly) ENTRY NLI '!O47*0.5)+'KWh (Cumulative) NLI'!N47-'Rebasing adj NLI'!O37)*O119)*O$19*O$125)</f>
        <v>0</v>
      </c>
      <c r="P47" s="11">
        <f>IF('KWh (Cumulative) NLI'!P47=0,0,((('KWh (Monthly) ENTRY NLI '!P47*0.5)+'KWh (Cumulative) NLI'!O47-'Rebasing adj NLI'!P37)*P119)*P$19*P$125)</f>
        <v>0</v>
      </c>
      <c r="Q47" s="11">
        <f>IF('KWh (Cumulative) NLI'!Q47=0,0,((('KWh (Monthly) ENTRY NLI '!Q47*0.5)+'KWh (Cumulative) NLI'!P47-'Rebasing adj NLI'!Q37)*Q119)*Q$19*Q$125)</f>
        <v>0</v>
      </c>
      <c r="R47" s="11">
        <f>IF('KWh (Cumulative) NLI'!R47=0,0,((('KWh (Monthly) ENTRY NLI '!R47*0.5)+'KWh (Cumulative) NLI'!Q47-'Rebasing adj NLI'!R37)*R119)*R$19*R$125)</f>
        <v>0</v>
      </c>
      <c r="S47" s="11">
        <f>IF('KWh (Cumulative) NLI'!S47=0,0,((('KWh (Monthly) ENTRY NLI '!S47*0.5)+'KWh (Cumulative) NLI'!R47-'Rebasing adj NLI'!S37)*S119)*S$19*S$125)</f>
        <v>0</v>
      </c>
      <c r="T47" s="11">
        <f>IF('KWh (Cumulative) NLI'!T47=0,0,((('KWh (Monthly) ENTRY NLI '!T47*0.5)+'KWh (Cumulative) NLI'!S47-'Rebasing adj NLI'!T37)*T119)*T$19*T$125)</f>
        <v>0</v>
      </c>
      <c r="U47" s="11">
        <f>IF('KWh (Cumulative) NLI'!U47=0,0,((('KWh (Monthly) ENTRY NLI '!U47*0.5)+'KWh (Cumulative) NLI'!T47-'Rebasing adj NLI'!U37)*U119)*U$19*U$125)</f>
        <v>0</v>
      </c>
      <c r="V47" s="11">
        <f>IF('KWh (Cumulative) NLI'!V47=0,0,((('KWh (Monthly) ENTRY NLI '!V47*0.5)+'KWh (Cumulative) NLI'!U47-'Rebasing adj NLI'!V37)*V119)*V$19*V$125)</f>
        <v>0</v>
      </c>
      <c r="W47" s="11">
        <f>IF('KWh (Cumulative) NLI'!W47=0,0,((('KWh (Monthly) ENTRY NLI '!W47*0.5)+'KWh (Cumulative) NLI'!V47-'Rebasing adj NLI'!W37)*W119)*W$19*W$125)</f>
        <v>0</v>
      </c>
      <c r="X47" s="11">
        <f>IF('KWh (Cumulative) NLI'!X47=0,0,((('KWh (Monthly) ENTRY NLI '!X47*0.5)+'KWh (Cumulative) NLI'!W47-'Rebasing adj NLI'!X37)*X119)*X$19*X$125)</f>
        <v>0</v>
      </c>
      <c r="Y47" s="11">
        <f>IF('KWh (Cumulative) NLI'!Y47=0,0,((('KWh (Monthly) ENTRY NLI '!Y47*0.5)+'KWh (Cumulative) NLI'!X47-'Rebasing adj NLI'!Y37)*Y119)*Y$19*Y$125)</f>
        <v>0</v>
      </c>
      <c r="Z47" s="11">
        <f>IF('KWh (Cumulative) NLI'!Z47=0,0,((('KWh (Monthly) ENTRY NLI '!Z47*0.5)+'KWh (Cumulative) NLI'!Y47-'Rebasing adj NLI'!Z37)*Z119)*Z$19*Z$125)</f>
        <v>0</v>
      </c>
      <c r="AA47" s="11">
        <f>IF('KWh (Cumulative) NLI'!AA47=0,0,((('KWh (Monthly) ENTRY NLI '!AA47*0.5)+'KWh (Cumulative) NLI'!Z47-'Rebasing adj NLI'!AA37)*AA119)*AA$19*AA$125)</f>
        <v>0</v>
      </c>
      <c r="AB47" s="11">
        <f>IF('KWh (Cumulative) NLI'!AB47=0,0,((('KWh (Monthly) ENTRY NLI '!AB47*0.5)+'KWh (Cumulative) NLI'!AA47-'Rebasing adj NLI'!AB37)*AB119)*AB$19*AB$125)</f>
        <v>0</v>
      </c>
      <c r="AC47" s="11">
        <f>IF('KWh (Cumulative) NLI'!AC47=0,0,((('KWh (Monthly) ENTRY NLI '!AC47*0.5)+'KWh (Cumulative) NLI'!AB47-'Rebasing adj NLI'!AC37)*AC119)*AC$19*AC$125)</f>
        <v>0</v>
      </c>
      <c r="AD47" s="11">
        <f>IF('KWh (Cumulative) NLI'!AD47=0,0,((('KWh (Monthly) ENTRY NLI '!AD47*0.5)+'KWh (Cumulative) NLI'!AC47-'Rebasing adj NLI'!AD37)*AD119)*AD$19*AD$125)</f>
        <v>0</v>
      </c>
      <c r="AE47" s="11">
        <f>IF('KWh (Cumulative) NLI'!AE47=0,0,((('KWh (Monthly) ENTRY NLI '!AE47*0.5)+'KWh (Cumulative) NLI'!AD47-'Rebasing adj NLI'!AE37)*AE119)*AE$19*AE$125)</f>
        <v>0</v>
      </c>
      <c r="AF47" s="11">
        <f>IF('KWh (Cumulative) NLI'!AF47=0,0,((('KWh (Monthly) ENTRY NLI '!AF47*0.5)+'KWh (Cumulative) NLI'!AE47-'Rebasing adj NLI'!AF37)*AF119)*AF$19*AF$125)</f>
        <v>0</v>
      </c>
      <c r="AG47" s="11">
        <f>IF('KWh (Cumulative) NLI'!AG47=0,0,((('KWh (Monthly) ENTRY NLI '!AG47*0.5)+'KWh (Cumulative) NLI'!AF47-'Rebasing adj NLI'!AG37)*AG119)*AG$19*AG$125)</f>
        <v>0</v>
      </c>
      <c r="AH47" s="11">
        <f>IF('KWh (Cumulative) NLI'!AH47=0,0,((('KWh (Monthly) ENTRY NLI '!AH47*0.5)+'KWh (Cumulative) NLI'!AG47-'Rebasing adj NLI'!AH37)*AH119)*AH$19*AH$125)</f>
        <v>0</v>
      </c>
      <c r="AI47" s="11">
        <f>IF('KWh (Cumulative) NLI'!AI47=0,0,((('KWh (Monthly) ENTRY NLI '!AI47*0.5)+'KWh (Cumulative) NLI'!AH47-'Rebasing adj NLI'!AI37)*AI119)*AI$19*AI$125)</f>
        <v>0</v>
      </c>
      <c r="AJ47" s="11">
        <f>IF('KWh (Cumulative) NLI'!AJ47=0,0,((('KWh (Monthly) ENTRY NLI '!AJ47*0.5)+'KWh (Cumulative) NLI'!AI47-'Rebasing adj NLI'!AJ37)*AJ119)*AJ$19*AJ$125)</f>
        <v>0</v>
      </c>
      <c r="AK47" s="11">
        <f>IF('KWh (Cumulative) NLI'!AK47=0,0,((('KWh (Monthly) ENTRY NLI '!AK47*0.5)+'KWh (Cumulative) NLI'!AJ47-'Rebasing adj NLI'!AK37)*AK119)*AK$19*AK$125)</f>
        <v>0</v>
      </c>
      <c r="AL47" s="11">
        <f>IF('KWh (Cumulative) NLI'!AL47=0,0,((('KWh (Monthly) ENTRY NLI '!AL47*0.5)+'KWh (Cumulative) NLI'!AK47-'Rebasing adj NLI'!AL37)*AL119)*AL$19*AL$125)</f>
        <v>0</v>
      </c>
      <c r="AM47" s="11">
        <f>IF('KWh (Cumulative) NLI'!AM47=0,0,((('KWh (Monthly) ENTRY NLI '!AM47*0.5)+'KWh (Cumulative) NLI'!AL47-'Rebasing adj NLI'!AM37)*AM119)*AM$19*AM$125)</f>
        <v>0</v>
      </c>
      <c r="AN47" s="11">
        <f>IF('KWh (Cumulative) NLI'!AN47=0,0,((('KWh (Monthly) ENTRY NLI '!AN47*0.5)+'KWh (Cumulative) NLI'!AM47-'Rebasing adj NLI'!AN37)*AN119)*AN$19*AN$125)</f>
        <v>0</v>
      </c>
      <c r="AO47" s="11">
        <f>IF('KWh (Cumulative) NLI'!AO47=0,0,((('KWh (Monthly) ENTRY NLI '!AO47*0.5)+'KWh (Cumulative) NLI'!AN47-'Rebasing adj NLI'!AO37)*AO119)*AO$19*AO$125)</f>
        <v>0</v>
      </c>
      <c r="AP47" s="11">
        <f>IF('KWh (Cumulative) NLI'!AP47=0,0,((('KWh (Monthly) ENTRY NLI '!AP47*0.5)+'KWh (Cumulative) NLI'!AO47-'Rebasing adj NLI'!AP37)*AP119)*AP$19*AP$125)</f>
        <v>0</v>
      </c>
      <c r="AQ47" s="11">
        <f>IF('KWh (Cumulative) NLI'!AQ47=0,0,((('KWh (Monthly) ENTRY NLI '!AQ47*0.5)+'KWh (Cumulative) NLI'!AP47-'Rebasing adj NLI'!AQ37)*AQ119)*AQ$19*AQ$125)</f>
        <v>0</v>
      </c>
      <c r="AR47" s="11">
        <f>IF('KWh (Cumulative) NLI'!AR47=0,0,((('KWh (Monthly) ENTRY NLI '!AR47*0.5)+'KWh (Cumulative) NLI'!AQ47-'Rebasing adj NLI'!AR37)*AR119)*AR$19*AR$125)</f>
        <v>0</v>
      </c>
      <c r="AS47" s="11">
        <f>IF('KWh (Cumulative) NLI'!AS47=0,0,((('KWh (Monthly) ENTRY NLI '!AS47*0.5)+'KWh (Cumulative) NLI'!AR47-'Rebasing adj NLI'!AS37)*AS119)*AS$19*AS$125)</f>
        <v>0</v>
      </c>
      <c r="AT47" s="11">
        <f>IF('KWh (Cumulative) NLI'!AT47=0,0,((('KWh (Monthly) ENTRY NLI '!AT47*0.5)+'KWh (Cumulative) NLI'!AS47-'Rebasing adj NLI'!AT37)*AT119)*AT$19*AT$125)</f>
        <v>0</v>
      </c>
      <c r="AU47" s="11">
        <f>IF('KWh (Cumulative) NLI'!AU47=0,0,((('KWh (Monthly) ENTRY NLI '!AU47*0.5)+'KWh (Cumulative) NLI'!AT47-'Rebasing adj NLI'!AU37)*AU119)*AU$19*AU$125)</f>
        <v>0</v>
      </c>
      <c r="AV47" s="11">
        <f>IF('KWh (Cumulative) NLI'!AV47=0,0,((('KWh (Monthly) ENTRY NLI '!AV47*0.5)+'KWh (Cumulative) NLI'!AU47-'Rebasing adj NLI'!AV37)*AV119)*AV$19*AV$125)</f>
        <v>0</v>
      </c>
      <c r="AW47" s="11">
        <f>IF('KWh (Cumulative) NLI'!AW47=0,0,((('KWh (Monthly) ENTRY NLI '!AW47*0.5)+'KWh (Cumulative) NLI'!AV47-'Rebasing adj NLI'!AW37)*AW119)*AW$19*AW$125)</f>
        <v>0</v>
      </c>
      <c r="AX47" s="11">
        <f>IF('KWh (Cumulative) NLI'!AX47=0,0,((('KWh (Monthly) ENTRY NLI '!AX47*0.5)+'KWh (Cumulative) NLI'!AW47-'Rebasing adj NLI'!AX37)*AX119)*AX$19*AX$125)</f>
        <v>0</v>
      </c>
      <c r="AY47" s="11">
        <f>IF('KWh (Cumulative) NLI'!AY47=0,0,((('KWh (Monthly) ENTRY NLI '!AY47*0.5)+'KWh (Cumulative) NLI'!AX47-'Rebasing adj NLI'!AY37)*AY119)*AY$19*AY$125)</f>
        <v>0</v>
      </c>
      <c r="AZ47" s="11">
        <f>IF('KWh (Cumulative) NLI'!AZ47=0,0,((('KWh (Monthly) ENTRY NLI '!AZ47*0.5)+'KWh (Cumulative) NLI'!AY47-'Rebasing adj NLI'!AZ37)*AZ119)*AZ$19*AZ$125)</f>
        <v>0</v>
      </c>
      <c r="BA47" s="11">
        <f>IF('KWh (Cumulative) NLI'!BA47=0,0,((('KWh (Monthly) ENTRY NLI '!BA47*0.5)+'KWh (Cumulative) NLI'!AZ47-'Rebasing adj NLI'!BA37)*BA119)*BA$19*BA$125)</f>
        <v>0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11">
        <f>IF('KWh (Cumulative) NLI'!CK47=0,0,((('KWh (Monthly) ENTRY NLI '!CK47*0.5)+'KWh (Cumulative) NLI'!CJ47-'Rebasing adj NLI'!CK37)*CK119)*CK$19*CK$125)</f>
        <v>0</v>
      </c>
      <c r="CL47" s="11">
        <f>IF('KWh (Cumulative) NLI'!CL47=0,0,((('KWh (Monthly) ENTRY NLI '!CL47*0.5)+'KWh (Cumulative) NLI'!CK47-'Rebasing adj NLI'!CL37)*CL119)*CL$19*CL$125)</f>
        <v>0</v>
      </c>
      <c r="CM47" s="11">
        <f>IF('KWh (Cumulative) NLI'!CM47=0,0,((('KWh (Monthly) ENTRY NLI '!CM47*0.5)+'KWh (Cumulative) NLI'!CL47-'Rebasing adj NLI'!CM37)*CM119)*CM$19*CM$125)</f>
        <v>0</v>
      </c>
      <c r="CN47" s="11">
        <f>IF('KWh (Cumulative) NLI'!CN47=0,0,((('KWh (Monthly) ENTRY NLI '!CN47*0.5)+'KWh (Cumulative) NLI'!CM47-'Rebasing adj NLI'!CN37)*CN119)*CN$19*CN$125)</f>
        <v>0</v>
      </c>
      <c r="CO47" s="11">
        <f>IF('KWh (Cumulative) NLI'!CO47=0,0,((('KWh (Monthly) ENTRY NLI '!CO47*0.5)+'KWh (Cumulative) NLI'!CN47-'Rebasing adj NLI'!CO37)*CO119)*CO$19*CO$125)</f>
        <v>0</v>
      </c>
      <c r="CP47" s="11">
        <f>IF('KWh (Cumulative) NLI'!CP47=0,0,((('KWh (Monthly) ENTRY NLI '!CP47*0.5)+'KWh (Cumulative) NLI'!CO47-'Rebasing adj NLI'!CP37)*CP119)*CP$19*CP$125)</f>
        <v>0</v>
      </c>
      <c r="CQ47" s="11">
        <f>IF('KWh (Cumulative) NLI'!CQ47=0,0,((('KWh (Monthly) ENTRY NLI '!CQ47*0.5)+'KWh (Cumulative) NLI'!CP47-'Rebasing adj NLI'!CQ37)*CQ119)*CQ$19*CQ$125)</f>
        <v>0</v>
      </c>
      <c r="CR47" s="11">
        <f>IF('KWh (Cumulative) NLI'!CR47=0,0,((('KWh (Monthly) ENTRY NLI '!CR47*0.5)+'KWh (Cumulative) NLI'!CQ47-'Rebasing adj NLI'!CR37)*CR119)*CR$19*CR$125)</f>
        <v>0</v>
      </c>
      <c r="CS47" s="11">
        <f>IF('KWh (Cumulative) NLI'!CS47=0,0,((('KWh (Monthly) ENTRY NLI '!CS47*0.5)+'KWh (Cumulative) NLI'!CR47-'Rebasing adj NLI'!CS37)*CS119)*CS$19*CS$125)</f>
        <v>0</v>
      </c>
      <c r="CT47" s="11">
        <f>IF('KWh (Cumulative) NLI'!CT47=0,0,((('KWh (Monthly) ENTRY NLI '!CT47*0.5)+'KWh (Cumulative) NLI'!CS47-'Rebasing adj NLI'!CT37)*CT119)*CT$19*CT$125)</f>
        <v>0</v>
      </c>
      <c r="CU47" s="11">
        <f>IF('KWh (Cumulative) NLI'!CU47=0,0,((('KWh (Monthly) ENTRY NLI '!CU47*0.5)+'KWh (Cumulative) NLI'!CT47-'Rebasing adj NLI'!CU37)*CU119)*CU$19*CU$125)</f>
        <v>0</v>
      </c>
      <c r="CV47" s="11">
        <f>IF('KWh (Cumulative) NLI'!CV47=0,0,((('KWh (Monthly) ENTRY NLI '!CV47*0.5)+'KWh (Cumulative) NLI'!CU47-'Rebasing adj NLI'!CV37)*CV119)*CV$19*CV$125)</f>
        <v>0</v>
      </c>
      <c r="CW47" s="11">
        <f>IF('KWh (Cumulative) NLI'!CW47=0,0,((('KWh (Monthly) ENTRY NLI '!CW47*0.5)+'KWh (Cumulative) NLI'!CV47-'Rebasing adj NLI'!CW37)*CW119)*CW$19*CW$125)</f>
        <v>0</v>
      </c>
      <c r="CX47" s="11">
        <f>IF('KWh (Cumulative) NLI'!CX47=0,0,((('KWh (Monthly) ENTRY NLI '!CX47*0.5)+'KWh (Cumulative) NLI'!CW47-'Rebasing adj NLI'!CX37)*CX119)*CX$19*CX$125)</f>
        <v>0</v>
      </c>
      <c r="CY47" s="11">
        <f>IF('KWh (Cumulative) NLI'!CY47=0,0,((('KWh (Monthly) ENTRY NLI '!CY47*0.5)+'KWh (Cumulative) NLI'!CX47-'Rebasing adj NLI'!CY37)*CY119)*CY$19*CY$125)</f>
        <v>0</v>
      </c>
      <c r="CZ47" s="11">
        <f>IF('KWh (Cumulative) NLI'!CZ47=0,0,((('KWh (Monthly) ENTRY NLI '!CZ47*0.5)+'KWh (Cumulative) NLI'!CY47-'Rebasing adj NLI'!CZ37)*CZ119)*CZ$19*CZ$125)</f>
        <v>0</v>
      </c>
      <c r="DA47" s="11">
        <f>IF('KWh (Cumulative) NLI'!DA47=0,0,((('KWh (Monthly) ENTRY NLI '!DA47*0.5)+'KWh (Cumulative) NLI'!CZ47-'Rebasing adj NLI'!DA37)*DA119)*DA$19*DA$125)</f>
        <v>0</v>
      </c>
      <c r="DB47" s="11">
        <f>IF('KWh (Cumulative) NLI'!DB47=0,0,((('KWh (Monthly) ENTRY NLI '!DB47*0.5)+'KWh (Cumulative) NLI'!DA47-'Rebasing adj NLI'!DB37)*DB119)*DB$19*DB$125)</f>
        <v>0</v>
      </c>
      <c r="DC47" s="11">
        <f>IF('KWh (Cumulative) NLI'!DC47=0,0,((('KWh (Monthly) ENTRY NLI '!DC47*0.5)+'KWh (Cumulative) NLI'!DB47-'Rebasing adj NLI'!DC37)*DC119)*DC$19*DC$125)</f>
        <v>0</v>
      </c>
      <c r="DD47" s="11">
        <f>IF('KWh (Cumulative) NLI'!DD47=0,0,((('KWh (Monthly) ENTRY NLI '!DD47*0.5)+'KWh (Cumulative) NLI'!DC47-'Rebasing adj NLI'!DD37)*DD119)*DD$19*DD$125)</f>
        <v>0</v>
      </c>
      <c r="DE47" s="11">
        <f>IF('KWh (Cumulative) NLI'!DE47=0,0,((('KWh (Monthly) ENTRY NLI '!DE47*0.5)+'KWh (Cumulative) NLI'!DD47-'Rebasing adj NLI'!DE37)*DE119)*DE$19*DE$125)</f>
        <v>0</v>
      </c>
      <c r="DF47" s="11">
        <f>IF('KWh (Cumulative) NLI'!DF47=0,0,((('KWh (Monthly) ENTRY NLI '!DF47*0.5)+'KWh (Cumulative) NLI'!DE47-'Rebasing adj NLI'!DF37)*DF119)*DF$19*DF$125)</f>
        <v>0</v>
      </c>
      <c r="DG47" s="11">
        <f>IF('KWh (Cumulative) NLI'!DG47=0,0,((('KWh (Monthly) ENTRY NLI '!DG47*0.5)+'KWh (Cumulative) NLI'!DF47-'Rebasing adj NLI'!DG37)*DG119)*DG$19*DG$125)</f>
        <v>0</v>
      </c>
      <c r="DH47" s="11">
        <f>IF('KWh (Cumulative) NLI'!DH47=0,0,((('KWh (Monthly) ENTRY NLI '!DH47*0.5)+'KWh (Cumulative) NLI'!DG47-'Rebasing adj NLI'!DH37)*DH119)*DH$19*DH$125)</f>
        <v>0</v>
      </c>
      <c r="DI47" s="11">
        <f>IF('KWh (Cumulative) NLI'!DI47=0,0,((('KWh (Monthly) ENTRY NLI '!DI47*0.5)+'KWh (Cumulative) NLI'!DH47-'Rebasing adj NLI'!DI37)*DI119)*DI$19*DI$125)</f>
        <v>0</v>
      </c>
      <c r="DJ47" s="11">
        <f>IF('KWh (Cumulative) NLI'!DJ47=0,0,((('KWh (Monthly) ENTRY NLI '!DJ47*0.5)+'KWh (Cumulative) NLI'!DI47-'Rebasing adj NLI'!DJ37)*DJ119)*DJ$19*DJ$125)</f>
        <v>0</v>
      </c>
      <c r="DK47" s="11">
        <f>IF('KWh (Cumulative) NLI'!DK47=0,0,((('KWh (Monthly) ENTRY NLI '!DK47*0.5)+'KWh (Cumulative) NLI'!DJ47-'Rebasing adj NLI'!DK37)*DK119)*DK$19*DK$125)</f>
        <v>0</v>
      </c>
      <c r="DL47" s="11">
        <f>IF('KWh (Cumulative) NLI'!DL47=0,0,((('KWh (Monthly) ENTRY NLI '!DL47*0.5)+'KWh (Cumulative) NLI'!DK47-'Rebasing adj NLI'!DL37)*DL119)*DL$19*DL$125)</f>
        <v>0</v>
      </c>
      <c r="DM47" s="11">
        <f>IF('KWh (Cumulative) NLI'!DM47=0,0,((('KWh (Monthly) ENTRY NLI '!DM47*0.5)+'KWh (Cumulative) NLI'!DL47-'Rebasing adj NLI'!DM37)*DM119)*DM$19*DM$125)</f>
        <v>0</v>
      </c>
      <c r="DN47" s="11">
        <f>IF('KWh (Cumulative) NLI'!DN47=0,0,((('KWh (Monthly) ENTRY NLI '!DN47*0.5)+'KWh (Cumulative) NLI'!DM47-'Rebasing adj NLI'!DN37)*DN119)*DN$19*DN$125)</f>
        <v>0</v>
      </c>
      <c r="DO47" s="11">
        <f>IF('KWh (Cumulative) NLI'!DO47=0,0,((('KWh (Monthly) ENTRY NLI '!DO47*0.5)+'KWh (Cumulative) NLI'!DN47-'Rebasing adj NLI'!DO37)*DO119)*DO$19*DO$125)</f>
        <v>0</v>
      </c>
      <c r="DP47" s="11">
        <f>IF('KWh (Cumulative) NLI'!DP47=0,0,((('KWh (Monthly) ENTRY NLI '!DP47*0.5)+'KWh (Cumulative) NLI'!DO47-'Rebasing adj NLI'!DP37)*DP119)*DP$19*DP$125)</f>
        <v>0</v>
      </c>
      <c r="DQ47" s="11">
        <f>IF('KWh (Cumulative) NLI'!DQ47=0,0,((('KWh (Monthly) ENTRY NLI '!DQ47*0.5)+'KWh (Cumulative) NLI'!DP47-'Rebasing adj NLI'!DQ37)*DQ119)*DQ$19*DQ$125)</f>
        <v>0</v>
      </c>
      <c r="DR47" s="11">
        <f>IF('KWh (Cumulative) NLI'!DR47=0,0,((('KWh (Monthly) ENTRY NLI '!DR47*0.5)+'KWh (Cumulative) NLI'!DQ47-'Rebasing adj NLI'!DR37)*DR119)*DR$19*DR$125)</f>
        <v>0</v>
      </c>
    </row>
    <row r="48" spans="1:122" ht="15.75" thickBot="1" x14ac:dyDescent="0.3"/>
    <row r="49" spans="1:122" ht="15.75" x14ac:dyDescent="0.25">
      <c r="A49" s="19"/>
      <c r="B49" s="76" t="s">
        <v>32</v>
      </c>
      <c r="C49" s="51">
        <v>43466</v>
      </c>
      <c r="D49" s="51">
        <v>43497</v>
      </c>
      <c r="E49" s="49">
        <v>43525</v>
      </c>
      <c r="F49" s="49">
        <v>43556</v>
      </c>
      <c r="G49" s="55">
        <v>43586</v>
      </c>
      <c r="H49" s="49">
        <v>43617</v>
      </c>
      <c r="I49" s="49">
        <v>43647</v>
      </c>
      <c r="J49" s="49">
        <v>43678</v>
      </c>
      <c r="K49" s="49">
        <v>43709</v>
      </c>
      <c r="L49" s="49">
        <v>43739</v>
      </c>
      <c r="M49" s="49">
        <v>43770</v>
      </c>
      <c r="N49" s="49">
        <v>43800</v>
      </c>
      <c r="O49" s="49">
        <v>43831</v>
      </c>
      <c r="P49" s="49">
        <v>43862</v>
      </c>
      <c r="Q49" s="50">
        <v>43891</v>
      </c>
      <c r="R49" s="50">
        <v>43922</v>
      </c>
      <c r="S49" s="50">
        <v>43952</v>
      </c>
      <c r="T49" s="50">
        <v>43983</v>
      </c>
      <c r="U49" s="50">
        <v>44013</v>
      </c>
      <c r="V49" s="50">
        <v>44044</v>
      </c>
      <c r="W49" s="50">
        <v>44075</v>
      </c>
      <c r="X49" s="50">
        <v>44105</v>
      </c>
      <c r="Y49" s="50">
        <v>44136</v>
      </c>
      <c r="Z49" s="50">
        <v>44166</v>
      </c>
      <c r="AA49" s="50">
        <v>44197</v>
      </c>
      <c r="AB49" s="50">
        <v>44228</v>
      </c>
      <c r="AC49" s="51">
        <v>44256</v>
      </c>
      <c r="AD49" s="51">
        <v>44287</v>
      </c>
      <c r="AE49" s="51">
        <v>44317</v>
      </c>
      <c r="AF49" s="51">
        <v>44348</v>
      </c>
      <c r="AG49" s="51">
        <v>44378</v>
      </c>
      <c r="AH49" s="51">
        <v>44409</v>
      </c>
      <c r="AI49" s="51">
        <v>44440</v>
      </c>
      <c r="AJ49" s="51">
        <v>44470</v>
      </c>
      <c r="AK49" s="51">
        <v>44501</v>
      </c>
      <c r="AL49" s="51">
        <v>44531</v>
      </c>
      <c r="AM49" s="51">
        <v>44562</v>
      </c>
      <c r="AN49" s="51">
        <v>44593</v>
      </c>
      <c r="AO49" s="49">
        <v>44621</v>
      </c>
      <c r="AP49" s="49">
        <v>44652</v>
      </c>
      <c r="AQ49" s="49">
        <v>44682</v>
      </c>
      <c r="AR49" s="49">
        <v>44713</v>
      </c>
      <c r="AS49" s="49">
        <v>44743</v>
      </c>
      <c r="AT49" s="49">
        <v>44774</v>
      </c>
      <c r="AU49" s="49">
        <v>44805</v>
      </c>
      <c r="AV49" s="49">
        <v>44835</v>
      </c>
      <c r="AW49" s="49">
        <v>44866</v>
      </c>
      <c r="AX49" s="49">
        <v>44896</v>
      </c>
      <c r="AY49" s="49">
        <v>44927</v>
      </c>
      <c r="AZ49" s="49">
        <v>44958</v>
      </c>
      <c r="BA49" s="50">
        <v>44986</v>
      </c>
      <c r="BB49" s="50">
        <v>45017</v>
      </c>
      <c r="BC49" s="50">
        <v>45047</v>
      </c>
      <c r="BD49" s="50">
        <v>45078</v>
      </c>
      <c r="BE49" s="50">
        <v>45108</v>
      </c>
      <c r="BF49" s="50">
        <v>45139</v>
      </c>
      <c r="BG49" s="50">
        <v>45170</v>
      </c>
      <c r="BH49" s="50">
        <v>45200</v>
      </c>
      <c r="BI49" s="50">
        <v>45231</v>
      </c>
      <c r="BJ49" s="50">
        <v>45261</v>
      </c>
      <c r="BK49" s="50">
        <v>45292</v>
      </c>
      <c r="BL49" s="50">
        <v>45323</v>
      </c>
      <c r="BM49" s="51">
        <v>45352</v>
      </c>
      <c r="BN49" s="51">
        <v>45383</v>
      </c>
      <c r="BO49" s="51">
        <v>45413</v>
      </c>
      <c r="BP49" s="51">
        <v>45444</v>
      </c>
      <c r="BQ49" s="51">
        <v>45474</v>
      </c>
      <c r="BR49" s="51">
        <v>45505</v>
      </c>
      <c r="BS49" s="51">
        <v>45536</v>
      </c>
      <c r="BT49" s="51">
        <v>45566</v>
      </c>
      <c r="BU49" s="51">
        <v>45597</v>
      </c>
      <c r="BV49" s="51">
        <v>45627</v>
      </c>
      <c r="BW49" s="51">
        <v>45658</v>
      </c>
      <c r="BX49" s="51">
        <v>45689</v>
      </c>
      <c r="BY49" s="49">
        <v>45717</v>
      </c>
      <c r="BZ49" s="49">
        <v>45748</v>
      </c>
      <c r="CA49" s="49">
        <v>45778</v>
      </c>
      <c r="CB49" s="49">
        <v>45809</v>
      </c>
      <c r="CC49" s="49">
        <v>45839</v>
      </c>
      <c r="CD49" s="49">
        <v>45870</v>
      </c>
      <c r="CE49" s="49">
        <v>45901</v>
      </c>
      <c r="CF49" s="49">
        <v>45931</v>
      </c>
      <c r="CG49" s="49">
        <v>45962</v>
      </c>
      <c r="CH49" s="49">
        <v>45992</v>
      </c>
      <c r="CI49" s="49">
        <v>46023</v>
      </c>
      <c r="CJ49" s="49">
        <v>46054</v>
      </c>
      <c r="CK49" s="49">
        <v>46082</v>
      </c>
      <c r="CL49" s="49">
        <v>46113</v>
      </c>
      <c r="CM49" s="49">
        <v>46143</v>
      </c>
      <c r="CN49" s="49">
        <v>46174</v>
      </c>
      <c r="CO49" s="49">
        <v>46204</v>
      </c>
      <c r="CP49" s="49">
        <v>46235</v>
      </c>
      <c r="CQ49" s="49">
        <v>46266</v>
      </c>
      <c r="CR49" s="49">
        <v>46296</v>
      </c>
      <c r="CS49" s="49">
        <v>46327</v>
      </c>
      <c r="CT49" s="49">
        <v>46357</v>
      </c>
      <c r="CU49" s="49">
        <v>46388</v>
      </c>
      <c r="CV49" s="49">
        <v>46419</v>
      </c>
      <c r="CW49" s="49">
        <v>46447</v>
      </c>
      <c r="CX49" s="49">
        <v>46478</v>
      </c>
      <c r="CY49" s="49">
        <v>46508</v>
      </c>
      <c r="CZ49" s="49">
        <v>46539</v>
      </c>
      <c r="DA49" s="49">
        <v>46569</v>
      </c>
      <c r="DB49" s="49">
        <v>46600</v>
      </c>
      <c r="DC49" s="49">
        <v>46631</v>
      </c>
      <c r="DD49" s="49">
        <v>46661</v>
      </c>
      <c r="DE49" s="49">
        <v>46692</v>
      </c>
      <c r="DF49" s="49">
        <v>46722</v>
      </c>
      <c r="DG49" s="49">
        <v>46753</v>
      </c>
      <c r="DH49" s="49">
        <v>46784</v>
      </c>
      <c r="DI49" s="49">
        <v>46813</v>
      </c>
      <c r="DJ49" s="49">
        <v>46844</v>
      </c>
      <c r="DK49" s="49">
        <v>46874</v>
      </c>
      <c r="DL49" s="49">
        <v>46905</v>
      </c>
      <c r="DM49" s="49">
        <v>46935</v>
      </c>
      <c r="DN49" s="49">
        <v>46966</v>
      </c>
      <c r="DO49" s="49">
        <v>46997</v>
      </c>
      <c r="DP49" s="49">
        <v>47027</v>
      </c>
      <c r="DQ49" s="49">
        <v>47058</v>
      </c>
      <c r="DR49" s="49">
        <v>47088</v>
      </c>
    </row>
    <row r="50" spans="1:122" ht="15" customHeight="1" x14ac:dyDescent="0.25">
      <c r="A50" s="162" t="s">
        <v>29</v>
      </c>
      <c r="B50" s="45" t="s">
        <v>9</v>
      </c>
      <c r="C50" s="11">
        <f>IF('KWh (Cumulative) NLI'!C50=0,0,((('KWh (Monthly) ENTRY NLI '!C50*0.5)-'Rebasing adj NLI'!C40)*C107)*C$19*C$126)</f>
        <v>0</v>
      </c>
      <c r="D50" s="11">
        <f>IF('KWh (Cumulative) NLI'!D50=0,0,((('KWh (Monthly) ENTRY NLI '!D50*0.5)+'KWh (Cumulative) NLI'!C50-'Rebasing adj NLI'!D40)*D107)*D$19*D$126)</f>
        <v>0</v>
      </c>
      <c r="E50" s="11">
        <f>IF('KWh (Cumulative) NLI'!E50=0,0,((('KWh (Monthly) ENTRY NLI '!E50*0.5)+'KWh (Cumulative) NLI'!D50-'Rebasing adj NLI'!E40)*E107)*E$19*E$126)</f>
        <v>0</v>
      </c>
      <c r="F50" s="11">
        <f>IF('KWh (Cumulative) NLI'!F50=0,0,((('KWh (Monthly) ENTRY NLI '!F50*0.5)+'KWh (Cumulative) NLI'!E50-'Rebasing adj NLI'!F40)*F107)*F$19*F$126)</f>
        <v>0</v>
      </c>
      <c r="G50" s="11">
        <f>IF('KWh (Cumulative) NLI'!G50=0,0,((('KWh (Monthly) ENTRY NLI '!G50*0.5)+'KWh (Cumulative) NLI'!F50-'Rebasing adj NLI'!G40)*G107)*G$19*G$126)</f>
        <v>0</v>
      </c>
      <c r="H50" s="11">
        <f>IF('KWh (Cumulative) NLI'!H50=0,0,((('KWh (Monthly) ENTRY NLI '!H50*0.5)+'KWh (Cumulative) NLI'!G50-'Rebasing adj NLI'!H40)*H107)*H$19*H$126)</f>
        <v>0</v>
      </c>
      <c r="I50" s="11">
        <f>IF('KWh (Cumulative) NLI'!I50=0,0,((('KWh (Monthly) ENTRY NLI '!I50*0.5)+'KWh (Cumulative) NLI'!H50-'Rebasing adj NLI'!I40)*I107)*I$19*I$126)</f>
        <v>0</v>
      </c>
      <c r="J50" s="11">
        <f>IF('KWh (Cumulative) NLI'!J50=0,0,((('KWh (Monthly) ENTRY NLI '!J50*0.5)+'KWh (Cumulative) NLI'!I50-'Rebasing adj NLI'!J40)*J107)*J$19*J$126)</f>
        <v>0</v>
      </c>
      <c r="K50" s="11">
        <f>IF('KWh (Cumulative) NLI'!K50=0,0,((('KWh (Monthly) ENTRY NLI '!K50*0.5)+'KWh (Cumulative) NLI'!J50-'Rebasing adj NLI'!K40)*K107)*K$19*K$126)</f>
        <v>0</v>
      </c>
      <c r="L50" s="11">
        <f>IF('KWh (Cumulative) NLI'!L50=0,0,((('KWh (Monthly) ENTRY NLI '!L50*0.5)+'KWh (Cumulative) NLI'!K50-'Rebasing adj NLI'!L40)*L107)*L$19*L$126)</f>
        <v>0</v>
      </c>
      <c r="M50" s="11">
        <f>IF('KWh (Cumulative) NLI'!M50=0,0,((('KWh (Monthly) ENTRY NLI '!M50*0.5)+'KWh (Cumulative) NLI'!L50-'Rebasing adj NLI'!M40)*M107)*M$19*M$126)</f>
        <v>0</v>
      </c>
      <c r="N50" s="11">
        <f>IF('KWh (Cumulative) NLI'!N50=0,0,((('KWh (Monthly) ENTRY NLI '!N50*0.5)+'KWh (Cumulative) NLI'!M50-'Rebasing adj NLI'!N40)*N107)*N$19*N$126)</f>
        <v>0</v>
      </c>
      <c r="O50" s="11">
        <f>IF('KWh (Cumulative) NLI'!O50=0,0,((('KWh (Monthly) ENTRY NLI '!O50*0.5)+'KWh (Cumulative) NLI'!N50-'Rebasing adj NLI'!O40)*O107)*O$19*O$126)</f>
        <v>0</v>
      </c>
      <c r="P50" s="11">
        <f>IF('KWh (Cumulative) NLI'!P50=0,0,((('KWh (Monthly) ENTRY NLI '!P50*0.5)+'KWh (Cumulative) NLI'!O50-'Rebasing adj NLI'!P40)*P107)*P$19*P$126)</f>
        <v>0</v>
      </c>
      <c r="Q50" s="11">
        <f>IF('KWh (Cumulative) NLI'!Q50=0,0,((('KWh (Monthly) ENTRY NLI '!Q50*0.5)+'KWh (Cumulative) NLI'!P50-'Rebasing adj NLI'!Q40)*Q107)*Q$19*Q$126)</f>
        <v>0</v>
      </c>
      <c r="R50" s="11">
        <f>IF('KWh (Cumulative) NLI'!R50=0,0,((('KWh (Monthly) ENTRY NLI '!R50*0.5)+'KWh (Cumulative) NLI'!Q50-'Rebasing adj NLI'!R40)*R107)*R$19*R$126)</f>
        <v>0</v>
      </c>
      <c r="S50" s="11">
        <f>IF('KWh (Cumulative) NLI'!S50=0,0,((('KWh (Monthly) ENTRY NLI '!S50*0.5)+'KWh (Cumulative) NLI'!R50-'Rebasing adj NLI'!S40)*S107)*S$19*S$126)</f>
        <v>0</v>
      </c>
      <c r="T50" s="11">
        <f>IF('KWh (Cumulative) NLI'!T50=0,0,((('KWh (Monthly) ENTRY NLI '!T50*0.5)+'KWh (Cumulative) NLI'!S50-'Rebasing adj NLI'!T40)*T107)*T$19*T$126)</f>
        <v>0</v>
      </c>
      <c r="U50" s="11">
        <f>IF('KWh (Cumulative) NLI'!U50=0,0,((('KWh (Monthly) ENTRY NLI '!U50*0.5)+'KWh (Cumulative) NLI'!T50-'Rebasing adj NLI'!U40)*U107)*U$19*U$126)</f>
        <v>0</v>
      </c>
      <c r="V50" s="11">
        <f>IF('KWh (Cumulative) NLI'!V50=0,0,((('KWh (Monthly) ENTRY NLI '!V50*0.5)+'KWh (Cumulative) NLI'!U50-'Rebasing adj NLI'!V40)*V107)*V$19*V$126)</f>
        <v>0</v>
      </c>
      <c r="W50" s="11">
        <f>IF('KWh (Cumulative) NLI'!W50=0,0,((('KWh (Monthly) ENTRY NLI '!W50*0.5)+'KWh (Cumulative) NLI'!V50-'Rebasing adj NLI'!W40)*W107)*W$19*W$126)</f>
        <v>0</v>
      </c>
      <c r="X50" s="11">
        <f>IF('KWh (Cumulative) NLI'!X50=0,0,((('KWh (Monthly) ENTRY NLI '!X50*0.5)+'KWh (Cumulative) NLI'!W50-'Rebasing adj NLI'!X40)*X107)*X$19*X$126)</f>
        <v>0</v>
      </c>
      <c r="Y50" s="11">
        <f>IF('KWh (Cumulative) NLI'!Y50=0,0,((('KWh (Monthly) ENTRY NLI '!Y50*0.5)+'KWh (Cumulative) NLI'!X50-'Rebasing adj NLI'!Y40)*Y107)*Y$19*Y$126)</f>
        <v>0</v>
      </c>
      <c r="Z50" s="11">
        <f>IF('KWh (Cumulative) NLI'!Z50=0,0,((('KWh (Monthly) ENTRY NLI '!Z50*0.5)+'KWh (Cumulative) NLI'!Y50-'Rebasing adj NLI'!Z40)*Z107)*Z$19*Z$126)</f>
        <v>0</v>
      </c>
      <c r="AA50" s="11">
        <f>IF('KWh (Cumulative) NLI'!AA50=0,0,((('KWh (Monthly) ENTRY NLI '!AA50*0.5)+'KWh (Cumulative) NLI'!Z50-'Rebasing adj NLI'!AA40)*AA107)*AA$19*AA$126)</f>
        <v>0</v>
      </c>
      <c r="AB50" s="11">
        <f>IF('KWh (Cumulative) NLI'!AB50=0,0,((('KWh (Monthly) ENTRY NLI '!AB50*0.5)+'KWh (Cumulative) NLI'!AA50-'Rebasing adj NLI'!AB40)*AB107)*AB$19*AB$126)</f>
        <v>0</v>
      </c>
      <c r="AC50" s="11">
        <f>IF('KWh (Cumulative) NLI'!AC50=0,0,((('KWh (Monthly) ENTRY NLI '!AC50*0.5)+'KWh (Cumulative) NLI'!AB50-'Rebasing adj NLI'!AC40)*AC107)*AC$19*AC$126)</f>
        <v>0</v>
      </c>
      <c r="AD50" s="11">
        <f>IF('KWh (Cumulative) NLI'!AD50=0,0,((('KWh (Monthly) ENTRY NLI '!AD50*0.5)+'KWh (Cumulative) NLI'!AC50-'Rebasing adj NLI'!AD40)*AD107)*AD$19*AD$126)</f>
        <v>0</v>
      </c>
      <c r="AE50" s="11">
        <f>IF('KWh (Cumulative) NLI'!AE50=0,0,((('KWh (Monthly) ENTRY NLI '!AE50*0.5)+'KWh (Cumulative) NLI'!AD50-'Rebasing adj NLI'!AE40)*AE107)*AE$19*AE$126)</f>
        <v>0</v>
      </c>
      <c r="AF50" s="11">
        <f>IF('KWh (Cumulative) NLI'!AF50=0,0,((('KWh (Monthly) ENTRY NLI '!AF50*0.5)+'KWh (Cumulative) NLI'!AE50-'Rebasing adj NLI'!AF40)*AF107)*AF$19*AF$126)</f>
        <v>0</v>
      </c>
      <c r="AG50" s="11">
        <f>IF('KWh (Cumulative) NLI'!AG50=0,0,((('KWh (Monthly) ENTRY NLI '!AG50*0.5)+'KWh (Cumulative) NLI'!AF50-'Rebasing adj NLI'!AG40)*AG107)*AG$19*AG$126)</f>
        <v>0</v>
      </c>
      <c r="AH50" s="11">
        <f>IF('KWh (Cumulative) NLI'!AH50=0,0,((('KWh (Monthly) ENTRY NLI '!AH50*0.5)+'KWh (Cumulative) NLI'!AG50-'Rebasing adj NLI'!AH40)*AH107)*AH$19*AH$126)</f>
        <v>0</v>
      </c>
      <c r="AI50" s="11">
        <f>IF('KWh (Cumulative) NLI'!AI50=0,0,((('KWh (Monthly) ENTRY NLI '!AI50*0.5)+'KWh (Cumulative) NLI'!AH50-'Rebasing adj NLI'!AI40)*AI107)*AI$19*AI$126)</f>
        <v>0</v>
      </c>
      <c r="AJ50" s="11">
        <f>IF('KWh (Cumulative) NLI'!AJ50=0,0,((('KWh (Monthly) ENTRY NLI '!AJ50*0.5)+'KWh (Cumulative) NLI'!AI50-'Rebasing adj NLI'!AJ40)*AJ107)*AJ$19*AJ$126)</f>
        <v>0</v>
      </c>
      <c r="AK50" s="11">
        <f>IF('KWh (Cumulative) NLI'!AK50=0,0,((('KWh (Monthly) ENTRY NLI '!AK50*0.5)+'KWh (Cumulative) NLI'!AJ50-'Rebasing adj NLI'!AK40)*AK107)*AK$19*AK$126)</f>
        <v>0</v>
      </c>
      <c r="AL50" s="11">
        <f>IF('KWh (Cumulative) NLI'!AL50=0,0,((('KWh (Monthly) ENTRY NLI '!AL50*0.5)+'KWh (Cumulative) NLI'!AK50-'Rebasing adj NLI'!AL40)*AL107)*AL$19*AL$126)</f>
        <v>0</v>
      </c>
      <c r="AM50" s="11">
        <f>IF('KWh (Cumulative) NLI'!AM50=0,0,((('KWh (Monthly) ENTRY NLI '!AM50*0.5)+'KWh (Cumulative) NLI'!AL50-'Rebasing adj NLI'!AM40)*AM107)*AM$19*AM$126)</f>
        <v>0</v>
      </c>
      <c r="AN50" s="11">
        <f>IF('KWh (Cumulative) NLI'!AN50=0,0,((('KWh (Monthly) ENTRY NLI '!AN50*0.5)+'KWh (Cumulative) NLI'!AM50-'Rebasing adj NLI'!AN40)*AN107)*AN$19*AN$126)</f>
        <v>0</v>
      </c>
      <c r="AO50" s="11">
        <f>IF('KWh (Cumulative) NLI'!AO50=0,0,((('KWh (Monthly) ENTRY NLI '!AO50*0.5)+'KWh (Cumulative) NLI'!AN50-'Rebasing adj NLI'!AO40)*AO107)*AO$19*AO$126)</f>
        <v>0</v>
      </c>
      <c r="AP50" s="11">
        <f>IF('KWh (Cumulative) NLI'!AP50=0,0,((('KWh (Monthly) ENTRY NLI '!AP50*0.5)+'KWh (Cumulative) NLI'!AO50-'Rebasing adj NLI'!AP40)*AP107)*AP$19*AP$126)</f>
        <v>0</v>
      </c>
      <c r="AQ50" s="11">
        <f>IF('KWh (Cumulative) NLI'!AQ50=0,0,((('KWh (Monthly) ENTRY NLI '!AQ50*0.5)+'KWh (Cumulative) NLI'!AP50-'Rebasing adj NLI'!AQ40)*AQ107)*AQ$19*AQ$126)</f>
        <v>0</v>
      </c>
      <c r="AR50" s="11">
        <f>IF('KWh (Cumulative) NLI'!AR50=0,0,((('KWh (Monthly) ENTRY NLI '!AR50*0.5)+'KWh (Cumulative) NLI'!AQ50-'Rebasing adj NLI'!AR40)*AR107)*AR$19*AR$126)</f>
        <v>0</v>
      </c>
      <c r="AS50" s="11">
        <f>IF('KWh (Cumulative) NLI'!AS50=0,0,((('KWh (Monthly) ENTRY NLI '!AS50*0.5)+'KWh (Cumulative) NLI'!AR50-'Rebasing adj NLI'!AS40)*AS107)*AS$19*AS$126)</f>
        <v>0</v>
      </c>
      <c r="AT50" s="11">
        <f>IF('KWh (Cumulative) NLI'!AT50=0,0,((('KWh (Monthly) ENTRY NLI '!AT50*0.5)+'KWh (Cumulative) NLI'!AS50-'Rebasing adj NLI'!AT40)*AT107)*AT$19*AT$126)</f>
        <v>0</v>
      </c>
      <c r="AU50" s="11">
        <f>IF('KWh (Cumulative) NLI'!AU50=0,0,((('KWh (Monthly) ENTRY NLI '!AU50*0.5)+'KWh (Cumulative) NLI'!AT50-'Rebasing adj NLI'!AU40)*AU107)*AU$19*AU$126)</f>
        <v>0</v>
      </c>
      <c r="AV50" s="11">
        <f>IF('KWh (Cumulative) NLI'!AV50=0,0,((('KWh (Monthly) ENTRY NLI '!AV50*0.5)+'KWh (Cumulative) NLI'!AU50-'Rebasing adj NLI'!AV40)*AV107)*AV$19*AV$126)</f>
        <v>0</v>
      </c>
      <c r="AW50" s="11">
        <f>IF('KWh (Cumulative) NLI'!AW50=0,0,((('KWh (Monthly) ENTRY NLI '!AW50*0.5)+'KWh (Cumulative) NLI'!AV50-'Rebasing adj NLI'!AW40)*AW107)*AW$19*AW$126)</f>
        <v>0</v>
      </c>
      <c r="AX50" s="11">
        <f>IF('KWh (Cumulative) NLI'!AX50=0,0,((('KWh (Monthly) ENTRY NLI '!AX50*0.5)+'KWh (Cumulative) NLI'!AW50-'Rebasing adj NLI'!AX40)*AX107)*AX$19*AX$126)</f>
        <v>0</v>
      </c>
      <c r="AY50" s="11">
        <f>IF('KWh (Cumulative) NLI'!AY50=0,0,((('KWh (Monthly) ENTRY NLI '!AY50*0.5)+'KWh (Cumulative) NLI'!AX50-'Rebasing adj NLI'!AY40)*AY107)*AY$19*AY$126)</f>
        <v>0</v>
      </c>
      <c r="AZ50" s="11">
        <f>IF('KWh (Cumulative) NLI'!AZ50=0,0,((('KWh (Monthly) ENTRY NLI '!AZ50*0.5)+'KWh (Cumulative) NLI'!AY50-'Rebasing adj NLI'!AZ40)*AZ107)*AZ$19*AZ$126)</f>
        <v>0</v>
      </c>
      <c r="BA50" s="11">
        <f>IF('KWh (Cumulative) NLI'!BA50=0,0,((('KWh (Monthly) ENTRY NLI '!BA50*0.5)+'KWh (Cumulative) NLI'!AZ50-'Rebasing adj NLI'!BA40)*BA107)*BA$19*BA$126)</f>
        <v>0</v>
      </c>
      <c r="BB50" s="11">
        <f>IF('KWh (Cumulative) NLI'!BB50=0,0,((('KWh (Monthly) ENTRY NLI '!BB50*0.5)+'KWh (Cumulative) NLI'!BA50-'Rebasing adj NLI'!BB40)*BB107)*BB$19*BB$126)</f>
        <v>0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11">
        <f>IF('KWh (Cumulative) NLI'!CK50=0,0,((('KWh (Monthly) ENTRY NLI '!CK50*0.5)+'KWh (Cumulative) NLI'!CJ50-'Rebasing adj NLI'!CK40)*CK107)*CK$19*CK$126)</f>
        <v>0</v>
      </c>
      <c r="CL50" s="11">
        <f>IF('KWh (Cumulative) NLI'!CL50=0,0,((('KWh (Monthly) ENTRY NLI '!CL50*0.5)+'KWh (Cumulative) NLI'!CK50-'Rebasing adj NLI'!CL40)*CL107)*CL$19*CL$126)</f>
        <v>0</v>
      </c>
      <c r="CM50" s="11">
        <f>IF('KWh (Cumulative) NLI'!CM50=0,0,((('KWh (Monthly) ENTRY NLI '!CM50*0.5)+'KWh (Cumulative) NLI'!CL50-'Rebasing adj NLI'!CM40)*CM107)*CM$19*CM$126)</f>
        <v>0</v>
      </c>
      <c r="CN50" s="11">
        <f>IF('KWh (Cumulative) NLI'!CN50=0,0,((('KWh (Monthly) ENTRY NLI '!CN50*0.5)+'KWh (Cumulative) NLI'!CM50-'Rebasing adj NLI'!CN40)*CN107)*CN$19*CN$126)</f>
        <v>0</v>
      </c>
      <c r="CO50" s="11">
        <f>IF('KWh (Cumulative) NLI'!CO50=0,0,((('KWh (Monthly) ENTRY NLI '!CO50*0.5)+'KWh (Cumulative) NLI'!CN50-'Rebasing adj NLI'!CO40)*CO107)*CO$19*CO$126)</f>
        <v>0</v>
      </c>
      <c r="CP50" s="11">
        <f>IF('KWh (Cumulative) NLI'!CP50=0,0,((('KWh (Monthly) ENTRY NLI '!CP50*0.5)+'KWh (Cumulative) NLI'!CO50-'Rebasing adj NLI'!CP40)*CP107)*CP$19*CP$126)</f>
        <v>0</v>
      </c>
      <c r="CQ50" s="11">
        <f>IF('KWh (Cumulative) NLI'!CQ50=0,0,((('KWh (Monthly) ENTRY NLI '!CQ50*0.5)+'KWh (Cumulative) NLI'!CP50-'Rebasing adj NLI'!CQ40)*CQ107)*CQ$19*CQ$126)</f>
        <v>0</v>
      </c>
      <c r="CR50" s="11">
        <f>IF('KWh (Cumulative) NLI'!CR50=0,0,((('KWh (Monthly) ENTRY NLI '!CR50*0.5)+'KWh (Cumulative) NLI'!CQ50-'Rebasing adj NLI'!CR40)*CR107)*CR$19*CR$126)</f>
        <v>0</v>
      </c>
      <c r="CS50" s="11">
        <f>IF('KWh (Cumulative) NLI'!CS50=0,0,((('KWh (Monthly) ENTRY NLI '!CS50*0.5)+'KWh (Cumulative) NLI'!CR50-'Rebasing adj NLI'!CS40)*CS107)*CS$19*CS$126)</f>
        <v>0</v>
      </c>
      <c r="CT50" s="11">
        <f>IF('KWh (Cumulative) NLI'!CT50=0,0,((('KWh (Monthly) ENTRY NLI '!CT50*0.5)+'KWh (Cumulative) NLI'!CS50-'Rebasing adj NLI'!CT40)*CT107)*CT$19*CT$126)</f>
        <v>0</v>
      </c>
      <c r="CU50" s="11">
        <f>IF('KWh (Cumulative) NLI'!CU50=0,0,((('KWh (Monthly) ENTRY NLI '!CU50*0.5)+'KWh (Cumulative) NLI'!CT50-'Rebasing adj NLI'!CU40)*CU107)*CU$19*CU$126)</f>
        <v>0</v>
      </c>
      <c r="CV50" s="11">
        <f>IF('KWh (Cumulative) NLI'!CV50=0,0,((('KWh (Monthly) ENTRY NLI '!CV50*0.5)+'KWh (Cumulative) NLI'!CU50-'Rebasing adj NLI'!CV40)*CV107)*CV$19*CV$126)</f>
        <v>0</v>
      </c>
      <c r="CW50" s="11">
        <f>IF('KWh (Cumulative) NLI'!CW50=0,0,((('KWh (Monthly) ENTRY NLI '!CW50*0.5)+'KWh (Cumulative) NLI'!CV50-'Rebasing adj NLI'!CW40)*CW107)*CW$19*CW$126)</f>
        <v>0</v>
      </c>
      <c r="CX50" s="11">
        <f>IF('KWh (Cumulative) NLI'!CX50=0,0,((('KWh (Monthly) ENTRY NLI '!CX50*0.5)+'KWh (Cumulative) NLI'!CW50-'Rebasing adj NLI'!CX40)*CX107)*CX$19*CX$126)</f>
        <v>0</v>
      </c>
      <c r="CY50" s="11">
        <f>IF('KWh (Cumulative) NLI'!CY50=0,0,((('KWh (Monthly) ENTRY NLI '!CY50*0.5)+'KWh (Cumulative) NLI'!CX50-'Rebasing adj NLI'!CY40)*CY107)*CY$19*CY$126)</f>
        <v>0</v>
      </c>
      <c r="CZ50" s="11">
        <f>IF('KWh (Cumulative) NLI'!CZ50=0,0,((('KWh (Monthly) ENTRY NLI '!CZ50*0.5)+'KWh (Cumulative) NLI'!CY50-'Rebasing adj NLI'!CZ40)*CZ107)*CZ$19*CZ$126)</f>
        <v>0</v>
      </c>
      <c r="DA50" s="11">
        <f>IF('KWh (Cumulative) NLI'!DA50=0,0,((('KWh (Monthly) ENTRY NLI '!DA50*0.5)+'KWh (Cumulative) NLI'!CZ50-'Rebasing adj NLI'!DA40)*DA107)*DA$19*DA$126)</f>
        <v>0</v>
      </c>
      <c r="DB50" s="11">
        <f>IF('KWh (Cumulative) NLI'!DB50=0,0,((('KWh (Monthly) ENTRY NLI '!DB50*0.5)+'KWh (Cumulative) NLI'!DA50-'Rebasing adj NLI'!DB40)*DB107)*DB$19*DB$126)</f>
        <v>0</v>
      </c>
      <c r="DC50" s="11">
        <f>IF('KWh (Cumulative) NLI'!DC50=0,0,((('KWh (Monthly) ENTRY NLI '!DC50*0.5)+'KWh (Cumulative) NLI'!DB50-'Rebasing adj NLI'!DC40)*DC107)*DC$19*DC$126)</f>
        <v>0</v>
      </c>
      <c r="DD50" s="11">
        <f>IF('KWh (Cumulative) NLI'!DD50=0,0,((('KWh (Monthly) ENTRY NLI '!DD50*0.5)+'KWh (Cumulative) NLI'!DC50-'Rebasing adj NLI'!DD40)*DD107)*DD$19*DD$126)</f>
        <v>0</v>
      </c>
      <c r="DE50" s="11">
        <f>IF('KWh (Cumulative) NLI'!DE50=0,0,((('KWh (Monthly) ENTRY NLI '!DE50*0.5)+'KWh (Cumulative) NLI'!DD50-'Rebasing adj NLI'!DE40)*DE107)*DE$19*DE$126)</f>
        <v>0</v>
      </c>
      <c r="DF50" s="11">
        <f>IF('KWh (Cumulative) NLI'!DF50=0,0,((('KWh (Monthly) ENTRY NLI '!DF50*0.5)+'KWh (Cumulative) NLI'!DE50-'Rebasing adj NLI'!DF40)*DF107)*DF$19*DF$126)</f>
        <v>0</v>
      </c>
      <c r="DG50" s="11">
        <f>IF('KWh (Cumulative) NLI'!DG50=0,0,((('KWh (Monthly) ENTRY NLI '!DG50*0.5)+'KWh (Cumulative) NLI'!DF50-'Rebasing adj NLI'!DG40)*DG107)*DG$19*DG$126)</f>
        <v>0</v>
      </c>
      <c r="DH50" s="11">
        <f>IF('KWh (Cumulative) NLI'!DH50=0,0,((('KWh (Monthly) ENTRY NLI '!DH50*0.5)+'KWh (Cumulative) NLI'!DG50-'Rebasing adj NLI'!DH40)*DH107)*DH$19*DH$126)</f>
        <v>0</v>
      </c>
      <c r="DI50" s="11">
        <f>IF('KWh (Cumulative) NLI'!DI50=0,0,((('KWh (Monthly) ENTRY NLI '!DI50*0.5)+'KWh (Cumulative) NLI'!DH50-'Rebasing adj NLI'!DI40)*DI107)*DI$19*DI$126)</f>
        <v>0</v>
      </c>
      <c r="DJ50" s="11">
        <f>IF('KWh (Cumulative) NLI'!DJ50=0,0,((('KWh (Monthly) ENTRY NLI '!DJ50*0.5)+'KWh (Cumulative) NLI'!DI50-'Rebasing adj NLI'!DJ40)*DJ107)*DJ$19*DJ$126)</f>
        <v>0</v>
      </c>
      <c r="DK50" s="11">
        <f>IF('KWh (Cumulative) NLI'!DK50=0,0,((('KWh (Monthly) ENTRY NLI '!DK50*0.5)+'KWh (Cumulative) NLI'!DJ50-'Rebasing adj NLI'!DK40)*DK107)*DK$19*DK$126)</f>
        <v>0</v>
      </c>
      <c r="DL50" s="11">
        <f>IF('KWh (Cumulative) NLI'!DL50=0,0,((('KWh (Monthly) ENTRY NLI '!DL50*0.5)+'KWh (Cumulative) NLI'!DK50-'Rebasing adj NLI'!DL40)*DL107)*DL$19*DL$126)</f>
        <v>0</v>
      </c>
      <c r="DM50" s="11">
        <f>IF('KWh (Cumulative) NLI'!DM50=0,0,((('KWh (Monthly) ENTRY NLI '!DM50*0.5)+'KWh (Cumulative) NLI'!DL50-'Rebasing adj NLI'!DM40)*DM107)*DM$19*DM$126)</f>
        <v>0</v>
      </c>
      <c r="DN50" s="11">
        <f>IF('KWh (Cumulative) NLI'!DN50=0,0,((('KWh (Monthly) ENTRY NLI '!DN50*0.5)+'KWh (Cumulative) NLI'!DM50-'Rebasing adj NLI'!DN40)*DN107)*DN$19*DN$126)</f>
        <v>0</v>
      </c>
      <c r="DO50" s="11">
        <f>IF('KWh (Cumulative) NLI'!DO50=0,0,((('KWh (Monthly) ENTRY NLI '!DO50*0.5)+'KWh (Cumulative) NLI'!DN50-'Rebasing adj NLI'!DO40)*DO107)*DO$19*DO$126)</f>
        <v>0</v>
      </c>
      <c r="DP50" s="11">
        <f>IF('KWh (Cumulative) NLI'!DP50=0,0,((('KWh (Monthly) ENTRY NLI '!DP50*0.5)+'KWh (Cumulative) NLI'!DO50-'Rebasing adj NLI'!DP40)*DP107)*DP$19*DP$126)</f>
        <v>0</v>
      </c>
      <c r="DQ50" s="11">
        <f>IF('KWh (Cumulative) NLI'!DQ50=0,0,((('KWh (Monthly) ENTRY NLI '!DQ50*0.5)+'KWh (Cumulative) NLI'!DP50-'Rebasing adj NLI'!DQ40)*DQ107)*DQ$19*DQ$126)</f>
        <v>0</v>
      </c>
      <c r="DR50" s="11">
        <f>IF('KWh (Cumulative) NLI'!DR50=0,0,((('KWh (Monthly) ENTRY NLI '!DR50*0.5)+'KWh (Cumulative) NLI'!DQ50-'Rebasing adj NLI'!DR40)*DR107)*DR$19*DR$126)</f>
        <v>0</v>
      </c>
    </row>
    <row r="51" spans="1:122" x14ac:dyDescent="0.25">
      <c r="A51" s="162"/>
      <c r="B51" s="45" t="s">
        <v>6</v>
      </c>
      <c r="C51" s="11">
        <f>IF('KWh (Cumulative) NLI'!C51=0,0,((('KWh (Monthly) ENTRY NLI '!C51*0.5)-'Rebasing adj NLI'!C41)*C108)*C$19*C$126)</f>
        <v>0</v>
      </c>
      <c r="D51" s="11">
        <f>IF('KWh (Cumulative) NLI'!D51=0,0,((('KWh (Monthly) ENTRY NLI '!D51*0.5)+'KWh (Cumulative) NLI'!C51-'Rebasing adj NLI'!D41)*D108)*D$19*D$126)</f>
        <v>0</v>
      </c>
      <c r="E51" s="11">
        <f>IF('KWh (Cumulative) NLI'!E51=0,0,((('KWh (Monthly) ENTRY NLI '!E51*0.5)+'KWh (Cumulative) NLI'!D51-'Rebasing adj NLI'!E41)*E108)*E$19*E$126)</f>
        <v>0</v>
      </c>
      <c r="F51" s="11">
        <f>IF('KWh (Cumulative) NLI'!F51=0,0,((('KWh (Monthly) ENTRY NLI '!F51*0.5)+'KWh (Cumulative) NLI'!E51-'Rebasing adj NLI'!F41)*F108)*F$19*F$126)</f>
        <v>0</v>
      </c>
      <c r="G51" s="11">
        <f>IF('KWh (Cumulative) NLI'!G51=0,0,((('KWh (Monthly) ENTRY NLI '!G51*0.5)+'KWh (Cumulative) NLI'!F51-'Rebasing adj NLI'!G41)*G108)*G$19*G$126)</f>
        <v>0</v>
      </c>
      <c r="H51" s="11">
        <f>IF('KWh (Cumulative) NLI'!H51=0,0,((('KWh (Monthly) ENTRY NLI '!H51*0.5)+'KWh (Cumulative) NLI'!G51-'Rebasing adj NLI'!H41)*H108)*H$19*H$126)</f>
        <v>0</v>
      </c>
      <c r="I51" s="11">
        <f>IF('KWh (Cumulative) NLI'!I51=0,0,((('KWh (Monthly) ENTRY NLI '!I51*0.5)+'KWh (Cumulative) NLI'!H51-'Rebasing adj NLI'!I41)*I108)*I$19*I$126)</f>
        <v>0</v>
      </c>
      <c r="J51" s="11">
        <f>IF('KWh (Cumulative) NLI'!J51=0,0,((('KWh (Monthly) ENTRY NLI '!J51*0.5)+'KWh (Cumulative) NLI'!I51-'Rebasing adj NLI'!J41)*J108)*J$19*J$126)</f>
        <v>0</v>
      </c>
      <c r="K51" s="11">
        <f>IF('KWh (Cumulative) NLI'!K51=0,0,((('KWh (Monthly) ENTRY NLI '!K51*0.5)+'KWh (Cumulative) NLI'!J51-'Rebasing adj NLI'!K41)*K108)*K$19*K$126)</f>
        <v>0</v>
      </c>
      <c r="L51" s="11">
        <f>IF('KWh (Cumulative) NLI'!L51=0,0,((('KWh (Monthly) ENTRY NLI '!L51*0.5)+'KWh (Cumulative) NLI'!K51-'Rebasing adj NLI'!L41)*L108)*L$19*L$126)</f>
        <v>0</v>
      </c>
      <c r="M51" s="11">
        <f>IF('KWh (Cumulative) NLI'!M51=0,0,((('KWh (Monthly) ENTRY NLI '!M51*0.5)+'KWh (Cumulative) NLI'!L51-'Rebasing adj NLI'!M41)*M108)*M$19*M$126)</f>
        <v>0</v>
      </c>
      <c r="N51" s="11">
        <f>IF('KWh (Cumulative) NLI'!N51=0,0,((('KWh (Monthly) ENTRY NLI '!N51*0.5)+'KWh (Cumulative) NLI'!M51-'Rebasing adj NLI'!N41)*N108)*N$19*N$126)</f>
        <v>0</v>
      </c>
      <c r="O51" s="11">
        <f>IF('KWh (Cumulative) NLI'!O51=0,0,((('KWh (Monthly) ENTRY NLI '!O51*0.5)+'KWh (Cumulative) NLI'!N51-'Rebasing adj NLI'!O41)*O108)*O$19*O$126)</f>
        <v>0</v>
      </c>
      <c r="P51" s="11">
        <f>IF('KWh (Cumulative) NLI'!P51=0,0,((('KWh (Monthly) ENTRY NLI '!P51*0.5)+'KWh (Cumulative) NLI'!O51-'Rebasing adj NLI'!P41)*P108)*P$19*P$126)</f>
        <v>0</v>
      </c>
      <c r="Q51" s="11">
        <f>IF('KWh (Cumulative) NLI'!Q51=0,0,((('KWh (Monthly) ENTRY NLI '!Q51*0.5)+'KWh (Cumulative) NLI'!P51-'Rebasing adj NLI'!Q41)*Q108)*Q$19*Q$126)</f>
        <v>0</v>
      </c>
      <c r="R51" s="11">
        <f>IF('KWh (Cumulative) NLI'!R51=0,0,((('KWh (Monthly) ENTRY NLI '!R51*0.5)+'KWh (Cumulative) NLI'!Q51-'Rebasing adj NLI'!R41)*R108)*R$19*R$126)</f>
        <v>0</v>
      </c>
      <c r="S51" s="11">
        <f>IF('KWh (Cumulative) NLI'!S51=0,0,((('KWh (Monthly) ENTRY NLI '!S51*0.5)+'KWh (Cumulative) NLI'!R51-'Rebasing adj NLI'!S41)*S108)*S$19*S$126)</f>
        <v>0</v>
      </c>
      <c r="T51" s="11">
        <f>IF('KWh (Cumulative) NLI'!T51=0,0,((('KWh (Monthly) ENTRY NLI '!T51*0.5)+'KWh (Cumulative) NLI'!S51-'Rebasing adj NLI'!T41)*T108)*T$19*T$126)</f>
        <v>0</v>
      </c>
      <c r="U51" s="11">
        <f>IF('KWh (Cumulative) NLI'!U51=0,0,((('KWh (Monthly) ENTRY NLI '!U51*0.5)+'KWh (Cumulative) NLI'!T51-'Rebasing adj NLI'!U41)*U108)*U$19*U$126)</f>
        <v>0</v>
      </c>
      <c r="V51" s="11">
        <f>IF('KWh (Cumulative) NLI'!V51=0,0,((('KWh (Monthly) ENTRY NLI '!V51*0.5)+'KWh (Cumulative) NLI'!U51-'Rebasing adj NLI'!V41)*V108)*V$19*V$126)</f>
        <v>0</v>
      </c>
      <c r="W51" s="11">
        <f>IF('KWh (Cumulative) NLI'!W51=0,0,((('KWh (Monthly) ENTRY NLI '!W51*0.5)+'KWh (Cumulative) NLI'!V51-'Rebasing adj NLI'!W41)*W108)*W$19*W$126)</f>
        <v>0</v>
      </c>
      <c r="X51" s="11">
        <f>IF('KWh (Cumulative) NLI'!X51=0,0,((('KWh (Monthly) ENTRY NLI '!X51*0.5)+'KWh (Cumulative) NLI'!W51-'Rebasing adj NLI'!X41)*X108)*X$19*X$126)</f>
        <v>0</v>
      </c>
      <c r="Y51" s="11">
        <f>IF('KWh (Cumulative) NLI'!Y51=0,0,((('KWh (Monthly) ENTRY NLI '!Y51*0.5)+'KWh (Cumulative) NLI'!X51-'Rebasing adj NLI'!Y41)*Y108)*Y$19*Y$126)</f>
        <v>0</v>
      </c>
      <c r="Z51" s="11">
        <f>IF('KWh (Cumulative) NLI'!Z51=0,0,((('KWh (Monthly) ENTRY NLI '!Z51*0.5)+'KWh (Cumulative) NLI'!Y51-'Rebasing adj NLI'!Z41)*Z108)*Z$19*Z$126)</f>
        <v>0</v>
      </c>
      <c r="AA51" s="11">
        <f>IF('KWh (Cumulative) NLI'!AA51=0,0,((('KWh (Monthly) ENTRY NLI '!AA51*0.5)+'KWh (Cumulative) NLI'!Z51-'Rebasing adj NLI'!AA41)*AA108)*AA$19*AA$126)</f>
        <v>0</v>
      </c>
      <c r="AB51" s="11">
        <f>IF('KWh (Cumulative) NLI'!AB51=0,0,((('KWh (Monthly) ENTRY NLI '!AB51*0.5)+'KWh (Cumulative) NLI'!AA51-'Rebasing adj NLI'!AB41)*AB108)*AB$19*AB$126)</f>
        <v>0</v>
      </c>
      <c r="AC51" s="11">
        <f>IF('KWh (Cumulative) NLI'!AC51=0,0,((('KWh (Monthly) ENTRY NLI '!AC51*0.5)+'KWh (Cumulative) NLI'!AB51-'Rebasing adj NLI'!AC41)*AC108)*AC$19*AC$126)</f>
        <v>0</v>
      </c>
      <c r="AD51" s="11">
        <f>IF('KWh (Cumulative) NLI'!AD51=0,0,((('KWh (Monthly) ENTRY NLI '!AD51*0.5)+'KWh (Cumulative) NLI'!AC51-'Rebasing adj NLI'!AD41)*AD108)*AD$19*AD$126)</f>
        <v>0</v>
      </c>
      <c r="AE51" s="11">
        <f>IF('KWh (Cumulative) NLI'!AE51=0,0,((('KWh (Monthly) ENTRY NLI '!AE51*0.5)+'KWh (Cumulative) NLI'!AD51-'Rebasing adj NLI'!AE41)*AE108)*AE$19*AE$126)</f>
        <v>0</v>
      </c>
      <c r="AF51" s="11">
        <f>IF('KWh (Cumulative) NLI'!AF51=0,0,((('KWh (Monthly) ENTRY NLI '!AF51*0.5)+'KWh (Cumulative) NLI'!AE51-'Rebasing adj NLI'!AF41)*AF108)*AF$19*AF$126)</f>
        <v>0</v>
      </c>
      <c r="AG51" s="11">
        <f>IF('KWh (Cumulative) NLI'!AG51=0,0,((('KWh (Monthly) ENTRY NLI '!AG51*0.5)+'KWh (Cumulative) NLI'!AF51-'Rebasing adj NLI'!AG41)*AG108)*AG$19*AG$126)</f>
        <v>0</v>
      </c>
      <c r="AH51" s="11">
        <f>IF('KWh (Cumulative) NLI'!AH51=0,0,((('KWh (Monthly) ENTRY NLI '!AH51*0.5)+'KWh (Cumulative) NLI'!AG51-'Rebasing adj NLI'!AH41)*AH108)*AH$19*AH$126)</f>
        <v>0</v>
      </c>
      <c r="AI51" s="11">
        <f>IF('KWh (Cumulative) NLI'!AI51=0,0,((('KWh (Monthly) ENTRY NLI '!AI51*0.5)+'KWh (Cumulative) NLI'!AH51-'Rebasing adj NLI'!AI41)*AI108)*AI$19*AI$126)</f>
        <v>0</v>
      </c>
      <c r="AJ51" s="11">
        <f>IF('KWh (Cumulative) NLI'!AJ51=0,0,((('KWh (Monthly) ENTRY NLI '!AJ51*0.5)+'KWh (Cumulative) NLI'!AI51-'Rebasing adj NLI'!AJ41)*AJ108)*AJ$19*AJ$126)</f>
        <v>0</v>
      </c>
      <c r="AK51" s="11">
        <f>IF('KWh (Cumulative) NLI'!AK51=0,0,((('KWh (Monthly) ENTRY NLI '!AK51*0.5)+'KWh (Cumulative) NLI'!AJ51-'Rebasing adj NLI'!AK41)*AK108)*AK$19*AK$126)</f>
        <v>0</v>
      </c>
      <c r="AL51" s="11">
        <f>IF('KWh (Cumulative) NLI'!AL51=0,0,((('KWh (Monthly) ENTRY NLI '!AL51*0.5)+'KWh (Cumulative) NLI'!AK51-'Rebasing adj NLI'!AL41)*AL108)*AL$19*AL$126)</f>
        <v>0</v>
      </c>
      <c r="AM51" s="11">
        <f>IF('KWh (Cumulative) NLI'!AM51=0,0,((('KWh (Monthly) ENTRY NLI '!AM51*0.5)+'KWh (Cumulative) NLI'!AL51-'Rebasing adj NLI'!AM41)*AM108)*AM$19*AM$126)</f>
        <v>0</v>
      </c>
      <c r="AN51" s="11">
        <f>IF('KWh (Cumulative) NLI'!AN51=0,0,((('KWh (Monthly) ENTRY NLI '!AN51*0.5)+'KWh (Cumulative) NLI'!AM51-'Rebasing adj NLI'!AN41)*AN108)*AN$19*AN$126)</f>
        <v>0</v>
      </c>
      <c r="AO51" s="11">
        <f>IF('KWh (Cumulative) NLI'!AO51=0,0,((('KWh (Monthly) ENTRY NLI '!AO51*0.5)+'KWh (Cumulative) NLI'!AN51-'Rebasing adj NLI'!AO41)*AO108)*AO$19*AO$126)</f>
        <v>0</v>
      </c>
      <c r="AP51" s="11">
        <f>IF('KWh (Cumulative) NLI'!AP51=0,0,((('KWh (Monthly) ENTRY NLI '!AP51*0.5)+'KWh (Cumulative) NLI'!AO51-'Rebasing adj NLI'!AP41)*AP108)*AP$19*AP$126)</f>
        <v>0</v>
      </c>
      <c r="AQ51" s="11">
        <f>IF('KWh (Cumulative) NLI'!AQ51=0,0,((('KWh (Monthly) ENTRY NLI '!AQ51*0.5)+'KWh (Cumulative) NLI'!AP51-'Rebasing adj NLI'!AQ41)*AQ108)*AQ$19*AQ$126)</f>
        <v>0</v>
      </c>
      <c r="AR51" s="11">
        <f>IF('KWh (Cumulative) NLI'!AR51=0,0,((('KWh (Monthly) ENTRY NLI '!AR51*0.5)+'KWh (Cumulative) NLI'!AQ51-'Rebasing adj NLI'!AR41)*AR108)*AR$19*AR$126)</f>
        <v>0</v>
      </c>
      <c r="AS51" s="11">
        <f>IF('KWh (Cumulative) NLI'!AS51=0,0,((('KWh (Monthly) ENTRY NLI '!AS51*0.5)+'KWh (Cumulative) NLI'!AR51-'Rebasing adj NLI'!AS41)*AS108)*AS$19*AS$126)</f>
        <v>0</v>
      </c>
      <c r="AT51" s="11">
        <f>IF('KWh (Cumulative) NLI'!AT51=0,0,((('KWh (Monthly) ENTRY NLI '!AT51*0.5)+'KWh (Cumulative) NLI'!AS51-'Rebasing adj NLI'!AT41)*AT108)*AT$19*AT$126)</f>
        <v>0</v>
      </c>
      <c r="AU51" s="11">
        <f>IF('KWh (Cumulative) NLI'!AU51=0,0,((('KWh (Monthly) ENTRY NLI '!AU51*0.5)+'KWh (Cumulative) NLI'!AT51-'Rebasing adj NLI'!AU41)*AU108)*AU$19*AU$126)</f>
        <v>0</v>
      </c>
      <c r="AV51" s="11">
        <f>IF('KWh (Cumulative) NLI'!AV51=0,0,((('KWh (Monthly) ENTRY NLI '!AV51*0.5)+'KWh (Cumulative) NLI'!AU51-'Rebasing adj NLI'!AV41)*AV108)*AV$19*AV$126)</f>
        <v>0</v>
      </c>
      <c r="AW51" s="11">
        <f>IF('KWh (Cumulative) NLI'!AW51=0,0,((('KWh (Monthly) ENTRY NLI '!AW51*0.5)+'KWh (Cumulative) NLI'!AV51-'Rebasing adj NLI'!AW41)*AW108)*AW$19*AW$126)</f>
        <v>0</v>
      </c>
      <c r="AX51" s="11">
        <f>IF('KWh (Cumulative) NLI'!AX51=0,0,((('KWh (Monthly) ENTRY NLI '!AX51*0.5)+'KWh (Cumulative) NLI'!AW51-'Rebasing adj NLI'!AX41)*AX108)*AX$19*AX$126)</f>
        <v>0</v>
      </c>
      <c r="AY51" s="11">
        <f>IF('KWh (Cumulative) NLI'!AY51=0,0,((('KWh (Monthly) ENTRY NLI '!AY51*0.5)+'KWh (Cumulative) NLI'!AX51-'Rebasing adj NLI'!AY41)*AY108)*AY$19*AY$126)</f>
        <v>0</v>
      </c>
      <c r="AZ51" s="11">
        <f>IF('KWh (Cumulative) NLI'!AZ51=0,0,((('KWh (Monthly) ENTRY NLI '!AZ51*0.5)+'KWh (Cumulative) NLI'!AY51-'Rebasing adj NLI'!AZ41)*AZ108)*AZ$19*AZ$126)</f>
        <v>0</v>
      </c>
      <c r="BA51" s="11">
        <f>IF('KWh (Cumulative) NLI'!BA51=0,0,((('KWh (Monthly) ENTRY NLI '!BA51*0.5)+'KWh (Cumulative) NLI'!AZ51-'Rebasing adj NLI'!BA41)*BA108)*BA$19*BA$126)</f>
        <v>0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11">
        <f>IF('KWh (Cumulative) NLI'!CK51=0,0,((('KWh (Monthly) ENTRY NLI '!CK51*0.5)+'KWh (Cumulative) NLI'!CJ51-'Rebasing adj NLI'!CK41)*CK108)*CK$19*CK$126)</f>
        <v>0</v>
      </c>
      <c r="CL51" s="11">
        <f>IF('KWh (Cumulative) NLI'!CL51=0,0,((('KWh (Monthly) ENTRY NLI '!CL51*0.5)+'KWh (Cumulative) NLI'!CK51-'Rebasing adj NLI'!CL41)*CL108)*CL$19*CL$126)</f>
        <v>0</v>
      </c>
      <c r="CM51" s="11">
        <f>IF('KWh (Cumulative) NLI'!CM51=0,0,((('KWh (Monthly) ENTRY NLI '!CM51*0.5)+'KWh (Cumulative) NLI'!CL51-'Rebasing adj NLI'!CM41)*CM108)*CM$19*CM$126)</f>
        <v>0</v>
      </c>
      <c r="CN51" s="11">
        <f>IF('KWh (Cumulative) NLI'!CN51=0,0,((('KWh (Monthly) ENTRY NLI '!CN51*0.5)+'KWh (Cumulative) NLI'!CM51-'Rebasing adj NLI'!CN41)*CN108)*CN$19*CN$126)</f>
        <v>0</v>
      </c>
      <c r="CO51" s="11">
        <f>IF('KWh (Cumulative) NLI'!CO51=0,0,((('KWh (Monthly) ENTRY NLI '!CO51*0.5)+'KWh (Cumulative) NLI'!CN51-'Rebasing adj NLI'!CO41)*CO108)*CO$19*CO$126)</f>
        <v>0</v>
      </c>
      <c r="CP51" s="11">
        <f>IF('KWh (Cumulative) NLI'!CP51=0,0,((('KWh (Monthly) ENTRY NLI '!CP51*0.5)+'KWh (Cumulative) NLI'!CO51-'Rebasing adj NLI'!CP41)*CP108)*CP$19*CP$126)</f>
        <v>0</v>
      </c>
      <c r="CQ51" s="11">
        <f>IF('KWh (Cumulative) NLI'!CQ51=0,0,((('KWh (Monthly) ENTRY NLI '!CQ51*0.5)+'KWh (Cumulative) NLI'!CP51-'Rebasing adj NLI'!CQ41)*CQ108)*CQ$19*CQ$126)</f>
        <v>0</v>
      </c>
      <c r="CR51" s="11">
        <f>IF('KWh (Cumulative) NLI'!CR51=0,0,((('KWh (Monthly) ENTRY NLI '!CR51*0.5)+'KWh (Cumulative) NLI'!CQ51-'Rebasing adj NLI'!CR41)*CR108)*CR$19*CR$126)</f>
        <v>0</v>
      </c>
      <c r="CS51" s="11">
        <f>IF('KWh (Cumulative) NLI'!CS51=0,0,((('KWh (Monthly) ENTRY NLI '!CS51*0.5)+'KWh (Cumulative) NLI'!CR51-'Rebasing adj NLI'!CS41)*CS108)*CS$19*CS$126)</f>
        <v>0</v>
      </c>
      <c r="CT51" s="11">
        <f>IF('KWh (Cumulative) NLI'!CT51=0,0,((('KWh (Monthly) ENTRY NLI '!CT51*0.5)+'KWh (Cumulative) NLI'!CS51-'Rebasing adj NLI'!CT41)*CT108)*CT$19*CT$126)</f>
        <v>0</v>
      </c>
      <c r="CU51" s="11">
        <f>IF('KWh (Cumulative) NLI'!CU51=0,0,((('KWh (Monthly) ENTRY NLI '!CU51*0.5)+'KWh (Cumulative) NLI'!CT51-'Rebasing adj NLI'!CU41)*CU108)*CU$19*CU$126)</f>
        <v>0</v>
      </c>
      <c r="CV51" s="11">
        <f>IF('KWh (Cumulative) NLI'!CV51=0,0,((('KWh (Monthly) ENTRY NLI '!CV51*0.5)+'KWh (Cumulative) NLI'!CU51-'Rebasing adj NLI'!CV41)*CV108)*CV$19*CV$126)</f>
        <v>0</v>
      </c>
      <c r="CW51" s="11">
        <f>IF('KWh (Cumulative) NLI'!CW51=0,0,((('KWh (Monthly) ENTRY NLI '!CW51*0.5)+'KWh (Cumulative) NLI'!CV51-'Rebasing adj NLI'!CW41)*CW108)*CW$19*CW$126)</f>
        <v>0</v>
      </c>
      <c r="CX51" s="11">
        <f>IF('KWh (Cumulative) NLI'!CX51=0,0,((('KWh (Monthly) ENTRY NLI '!CX51*0.5)+'KWh (Cumulative) NLI'!CW51-'Rebasing adj NLI'!CX41)*CX108)*CX$19*CX$126)</f>
        <v>0</v>
      </c>
      <c r="CY51" s="11">
        <f>IF('KWh (Cumulative) NLI'!CY51=0,0,((('KWh (Monthly) ENTRY NLI '!CY51*0.5)+'KWh (Cumulative) NLI'!CX51-'Rebasing adj NLI'!CY41)*CY108)*CY$19*CY$126)</f>
        <v>0</v>
      </c>
      <c r="CZ51" s="11">
        <f>IF('KWh (Cumulative) NLI'!CZ51=0,0,((('KWh (Monthly) ENTRY NLI '!CZ51*0.5)+'KWh (Cumulative) NLI'!CY51-'Rebasing adj NLI'!CZ41)*CZ108)*CZ$19*CZ$126)</f>
        <v>0</v>
      </c>
      <c r="DA51" s="11">
        <f>IF('KWh (Cumulative) NLI'!DA51=0,0,((('KWh (Monthly) ENTRY NLI '!DA51*0.5)+'KWh (Cumulative) NLI'!CZ51-'Rebasing adj NLI'!DA41)*DA108)*DA$19*DA$126)</f>
        <v>0</v>
      </c>
      <c r="DB51" s="11">
        <f>IF('KWh (Cumulative) NLI'!DB51=0,0,((('KWh (Monthly) ENTRY NLI '!DB51*0.5)+'KWh (Cumulative) NLI'!DA51-'Rebasing adj NLI'!DB41)*DB108)*DB$19*DB$126)</f>
        <v>0</v>
      </c>
      <c r="DC51" s="11">
        <f>IF('KWh (Cumulative) NLI'!DC51=0,0,((('KWh (Monthly) ENTRY NLI '!DC51*0.5)+'KWh (Cumulative) NLI'!DB51-'Rebasing adj NLI'!DC41)*DC108)*DC$19*DC$126)</f>
        <v>0</v>
      </c>
      <c r="DD51" s="11">
        <f>IF('KWh (Cumulative) NLI'!DD51=0,0,((('KWh (Monthly) ENTRY NLI '!DD51*0.5)+'KWh (Cumulative) NLI'!DC51-'Rebasing adj NLI'!DD41)*DD108)*DD$19*DD$126)</f>
        <v>0</v>
      </c>
      <c r="DE51" s="11">
        <f>IF('KWh (Cumulative) NLI'!DE51=0,0,((('KWh (Monthly) ENTRY NLI '!DE51*0.5)+'KWh (Cumulative) NLI'!DD51-'Rebasing adj NLI'!DE41)*DE108)*DE$19*DE$126)</f>
        <v>0</v>
      </c>
      <c r="DF51" s="11">
        <f>IF('KWh (Cumulative) NLI'!DF51=0,0,((('KWh (Monthly) ENTRY NLI '!DF51*0.5)+'KWh (Cumulative) NLI'!DE51-'Rebasing adj NLI'!DF41)*DF108)*DF$19*DF$126)</f>
        <v>0</v>
      </c>
      <c r="DG51" s="11">
        <f>IF('KWh (Cumulative) NLI'!DG51=0,0,((('KWh (Monthly) ENTRY NLI '!DG51*0.5)+'KWh (Cumulative) NLI'!DF51-'Rebasing adj NLI'!DG41)*DG108)*DG$19*DG$126)</f>
        <v>0</v>
      </c>
      <c r="DH51" s="11">
        <f>IF('KWh (Cumulative) NLI'!DH51=0,0,((('KWh (Monthly) ENTRY NLI '!DH51*0.5)+'KWh (Cumulative) NLI'!DG51-'Rebasing adj NLI'!DH41)*DH108)*DH$19*DH$126)</f>
        <v>0</v>
      </c>
      <c r="DI51" s="11">
        <f>IF('KWh (Cumulative) NLI'!DI51=0,0,((('KWh (Monthly) ENTRY NLI '!DI51*0.5)+'KWh (Cumulative) NLI'!DH51-'Rebasing adj NLI'!DI41)*DI108)*DI$19*DI$126)</f>
        <v>0</v>
      </c>
      <c r="DJ51" s="11">
        <f>IF('KWh (Cumulative) NLI'!DJ51=0,0,((('KWh (Monthly) ENTRY NLI '!DJ51*0.5)+'KWh (Cumulative) NLI'!DI51-'Rebasing adj NLI'!DJ41)*DJ108)*DJ$19*DJ$126)</f>
        <v>0</v>
      </c>
      <c r="DK51" s="11">
        <f>IF('KWh (Cumulative) NLI'!DK51=0,0,((('KWh (Monthly) ENTRY NLI '!DK51*0.5)+'KWh (Cumulative) NLI'!DJ51-'Rebasing adj NLI'!DK41)*DK108)*DK$19*DK$126)</f>
        <v>0</v>
      </c>
      <c r="DL51" s="11">
        <f>IF('KWh (Cumulative) NLI'!DL51=0,0,((('KWh (Monthly) ENTRY NLI '!DL51*0.5)+'KWh (Cumulative) NLI'!DK51-'Rebasing adj NLI'!DL41)*DL108)*DL$19*DL$126)</f>
        <v>0</v>
      </c>
      <c r="DM51" s="11">
        <f>IF('KWh (Cumulative) NLI'!DM51=0,0,((('KWh (Monthly) ENTRY NLI '!DM51*0.5)+'KWh (Cumulative) NLI'!DL51-'Rebasing adj NLI'!DM41)*DM108)*DM$19*DM$126)</f>
        <v>0</v>
      </c>
      <c r="DN51" s="11">
        <f>IF('KWh (Cumulative) NLI'!DN51=0,0,((('KWh (Monthly) ENTRY NLI '!DN51*0.5)+'KWh (Cumulative) NLI'!DM51-'Rebasing adj NLI'!DN41)*DN108)*DN$19*DN$126)</f>
        <v>0</v>
      </c>
      <c r="DO51" s="11">
        <f>IF('KWh (Cumulative) NLI'!DO51=0,0,((('KWh (Monthly) ENTRY NLI '!DO51*0.5)+'KWh (Cumulative) NLI'!DN51-'Rebasing adj NLI'!DO41)*DO108)*DO$19*DO$126)</f>
        <v>0</v>
      </c>
      <c r="DP51" s="11">
        <f>IF('KWh (Cumulative) NLI'!DP51=0,0,((('KWh (Monthly) ENTRY NLI '!DP51*0.5)+'KWh (Cumulative) NLI'!DO51-'Rebasing adj NLI'!DP41)*DP108)*DP$19*DP$126)</f>
        <v>0</v>
      </c>
      <c r="DQ51" s="11">
        <f>IF('KWh (Cumulative) NLI'!DQ51=0,0,((('KWh (Monthly) ENTRY NLI '!DQ51*0.5)+'KWh (Cumulative) NLI'!DP51-'Rebasing adj NLI'!DQ41)*DQ108)*DQ$19*DQ$126)</f>
        <v>0</v>
      </c>
      <c r="DR51" s="11">
        <f>IF('KWh (Cumulative) NLI'!DR51=0,0,((('KWh (Monthly) ENTRY NLI '!DR51*0.5)+'KWh (Cumulative) NLI'!DQ51-'Rebasing adj NLI'!DR41)*DR108)*DR$19*DR$126)</f>
        <v>0</v>
      </c>
    </row>
    <row r="52" spans="1:122" x14ac:dyDescent="0.25">
      <c r="A52" s="162"/>
      <c r="B52" s="45" t="s">
        <v>10</v>
      </c>
      <c r="C52" s="11">
        <f>IF('KWh (Cumulative) NLI'!C52=0,0,((('KWh (Monthly) ENTRY NLI '!C52*0.5)-'Rebasing adj NLI'!C42)*C109)*C$19*C$126)</f>
        <v>0</v>
      </c>
      <c r="D52" s="11">
        <f>IF('KWh (Cumulative) NLI'!D52=0,0,((('KWh (Monthly) ENTRY NLI '!D52*0.5)+'KWh (Cumulative) NLI'!C52-'Rebasing adj NLI'!D42)*D109)*D$19*D$126)</f>
        <v>0</v>
      </c>
      <c r="E52" s="11">
        <f>IF('KWh (Cumulative) NLI'!E52=0,0,((('KWh (Monthly) ENTRY NLI '!E52*0.5)+'KWh (Cumulative) NLI'!D52-'Rebasing adj NLI'!E42)*E109)*E$19*E$126)</f>
        <v>0</v>
      </c>
      <c r="F52" s="11">
        <f>IF('KWh (Cumulative) NLI'!F52=0,0,((('KWh (Monthly) ENTRY NLI '!F52*0.5)+'KWh (Cumulative) NLI'!E52-'Rebasing adj NLI'!F42)*F109)*F$19*F$126)</f>
        <v>0</v>
      </c>
      <c r="G52" s="11">
        <f>IF('KWh (Cumulative) NLI'!G52=0,0,((('KWh (Monthly) ENTRY NLI '!G52*0.5)+'KWh (Cumulative) NLI'!F52-'Rebasing adj NLI'!G42)*G109)*G$19*G$126)</f>
        <v>0</v>
      </c>
      <c r="H52" s="11">
        <f>IF('KWh (Cumulative) NLI'!H52=0,0,((('KWh (Monthly) ENTRY NLI '!H52*0.5)+'KWh (Cumulative) NLI'!G52-'Rebasing adj NLI'!H42)*H109)*H$19*H$126)</f>
        <v>0</v>
      </c>
      <c r="I52" s="11">
        <f>IF('KWh (Cumulative) NLI'!I52=0,0,((('KWh (Monthly) ENTRY NLI '!I52*0.5)+'KWh (Cumulative) NLI'!H52-'Rebasing adj NLI'!I42)*I109)*I$19*I$126)</f>
        <v>0</v>
      </c>
      <c r="J52" s="11">
        <f>IF('KWh (Cumulative) NLI'!J52=0,0,((('KWh (Monthly) ENTRY NLI '!J52*0.5)+'KWh (Cumulative) NLI'!I52-'Rebasing adj NLI'!J42)*J109)*J$19*J$126)</f>
        <v>0</v>
      </c>
      <c r="K52" s="11">
        <f>IF('KWh (Cumulative) NLI'!K52=0,0,((('KWh (Monthly) ENTRY NLI '!K52*0.5)+'KWh (Cumulative) NLI'!J52-'Rebasing adj NLI'!K42)*K109)*K$19*K$126)</f>
        <v>0</v>
      </c>
      <c r="L52" s="11">
        <f>IF('KWh (Cumulative) NLI'!L52=0,0,((('KWh (Monthly) ENTRY NLI '!L52*0.5)+'KWh (Cumulative) NLI'!K52-'Rebasing adj NLI'!L42)*L109)*L$19*L$126)</f>
        <v>0</v>
      </c>
      <c r="M52" s="11">
        <f>IF('KWh (Cumulative) NLI'!M52=0,0,((('KWh (Monthly) ENTRY NLI '!M52*0.5)+'KWh (Cumulative) NLI'!L52-'Rebasing adj NLI'!M42)*M109)*M$19*M$126)</f>
        <v>0</v>
      </c>
      <c r="N52" s="11">
        <f>IF('KWh (Cumulative) NLI'!N52=0,0,((('KWh (Monthly) ENTRY NLI '!N52*0.5)+'KWh (Cumulative) NLI'!M52-'Rebasing adj NLI'!N42)*N109)*N$19*N$126)</f>
        <v>0</v>
      </c>
      <c r="O52" s="11">
        <f>IF('KWh (Cumulative) NLI'!O52=0,0,((('KWh (Monthly) ENTRY NLI '!O52*0.5)+'KWh (Cumulative) NLI'!N52-'Rebasing adj NLI'!O42)*O109)*O$19*O$126)</f>
        <v>0</v>
      </c>
      <c r="P52" s="11">
        <f>IF('KWh (Cumulative) NLI'!P52=0,0,((('KWh (Monthly) ENTRY NLI '!P52*0.5)+'KWh (Cumulative) NLI'!O52-'Rebasing adj NLI'!P42)*P109)*P$19*P$126)</f>
        <v>0</v>
      </c>
      <c r="Q52" s="11">
        <f>IF('KWh (Cumulative) NLI'!Q52=0,0,((('KWh (Monthly) ENTRY NLI '!Q52*0.5)+'KWh (Cumulative) NLI'!P52-'Rebasing adj NLI'!Q42)*Q109)*Q$19*Q$126)</f>
        <v>0</v>
      </c>
      <c r="R52" s="11">
        <f>IF('KWh (Cumulative) NLI'!R52=0,0,((('KWh (Monthly) ENTRY NLI '!R52*0.5)+'KWh (Cumulative) NLI'!Q52-'Rebasing adj NLI'!R42)*R109)*R$19*R$126)</f>
        <v>0</v>
      </c>
      <c r="S52" s="11">
        <f>IF('KWh (Cumulative) NLI'!S52=0,0,((('KWh (Monthly) ENTRY NLI '!S52*0.5)+'KWh (Cumulative) NLI'!R52-'Rebasing adj NLI'!S42)*S109)*S$19*S$126)</f>
        <v>0</v>
      </c>
      <c r="T52" s="11">
        <f>IF('KWh (Cumulative) NLI'!T52=0,0,((('KWh (Monthly) ENTRY NLI '!T52*0.5)+'KWh (Cumulative) NLI'!S52-'Rebasing adj NLI'!T42)*T109)*T$19*T$126)</f>
        <v>0</v>
      </c>
      <c r="U52" s="11">
        <f>IF('KWh (Cumulative) NLI'!U52=0,0,((('KWh (Monthly) ENTRY NLI '!U52*0.5)+'KWh (Cumulative) NLI'!T52-'Rebasing adj NLI'!U42)*U109)*U$19*U$126)</f>
        <v>0</v>
      </c>
      <c r="V52" s="11">
        <f>IF('KWh (Cumulative) NLI'!V52=0,0,((('KWh (Monthly) ENTRY NLI '!V52*0.5)+'KWh (Cumulative) NLI'!U52-'Rebasing adj NLI'!V42)*V109)*V$19*V$126)</f>
        <v>0</v>
      </c>
      <c r="W52" s="11">
        <f>IF('KWh (Cumulative) NLI'!W52=0,0,((('KWh (Monthly) ENTRY NLI '!W52*0.5)+'KWh (Cumulative) NLI'!V52-'Rebasing adj NLI'!W42)*W109)*W$19*W$126)</f>
        <v>0</v>
      </c>
      <c r="X52" s="11">
        <f>IF('KWh (Cumulative) NLI'!X52=0,0,((('KWh (Monthly) ENTRY NLI '!X52*0.5)+'KWh (Cumulative) NLI'!W52-'Rebasing adj NLI'!X42)*X109)*X$19*X$126)</f>
        <v>0</v>
      </c>
      <c r="Y52" s="11">
        <f>IF('KWh (Cumulative) NLI'!Y52=0,0,((('KWh (Monthly) ENTRY NLI '!Y52*0.5)+'KWh (Cumulative) NLI'!X52-'Rebasing adj NLI'!Y42)*Y109)*Y$19*Y$126)</f>
        <v>0</v>
      </c>
      <c r="Z52" s="11">
        <f>IF('KWh (Cumulative) NLI'!Z52=0,0,((('KWh (Monthly) ENTRY NLI '!Z52*0.5)+'KWh (Cumulative) NLI'!Y52-'Rebasing adj NLI'!Z42)*Z109)*Z$19*Z$126)</f>
        <v>0</v>
      </c>
      <c r="AA52" s="11">
        <f>IF('KWh (Cumulative) NLI'!AA52=0,0,((('KWh (Monthly) ENTRY NLI '!AA52*0.5)+'KWh (Cumulative) NLI'!Z52-'Rebasing adj NLI'!AA42)*AA109)*AA$19*AA$126)</f>
        <v>0</v>
      </c>
      <c r="AB52" s="11">
        <f>IF('KWh (Cumulative) NLI'!AB52=0,0,((('KWh (Monthly) ENTRY NLI '!AB52*0.5)+'KWh (Cumulative) NLI'!AA52-'Rebasing adj NLI'!AB42)*AB109)*AB$19*AB$126)</f>
        <v>0</v>
      </c>
      <c r="AC52" s="11">
        <f>IF('KWh (Cumulative) NLI'!AC52=0,0,((('KWh (Monthly) ENTRY NLI '!AC52*0.5)+'KWh (Cumulative) NLI'!AB52-'Rebasing adj NLI'!AC42)*AC109)*AC$19*AC$126)</f>
        <v>0</v>
      </c>
      <c r="AD52" s="11">
        <f>IF('KWh (Cumulative) NLI'!AD52=0,0,((('KWh (Monthly) ENTRY NLI '!AD52*0.5)+'KWh (Cumulative) NLI'!AC52-'Rebasing adj NLI'!AD42)*AD109)*AD$19*AD$126)</f>
        <v>0</v>
      </c>
      <c r="AE52" s="11">
        <f>IF('KWh (Cumulative) NLI'!AE52=0,0,((('KWh (Monthly) ENTRY NLI '!AE52*0.5)+'KWh (Cumulative) NLI'!AD52-'Rebasing adj NLI'!AE42)*AE109)*AE$19*AE$126)</f>
        <v>0</v>
      </c>
      <c r="AF52" s="11">
        <f>IF('KWh (Cumulative) NLI'!AF52=0,0,((('KWh (Monthly) ENTRY NLI '!AF52*0.5)+'KWh (Cumulative) NLI'!AE52-'Rebasing adj NLI'!AF42)*AF109)*AF$19*AF$126)</f>
        <v>0</v>
      </c>
      <c r="AG52" s="11">
        <f>IF('KWh (Cumulative) NLI'!AG52=0,0,((('KWh (Monthly) ENTRY NLI '!AG52*0.5)+'KWh (Cumulative) NLI'!AF52-'Rebasing adj NLI'!AG42)*AG109)*AG$19*AG$126)</f>
        <v>0</v>
      </c>
      <c r="AH52" s="11">
        <f>IF('KWh (Cumulative) NLI'!AH52=0,0,((('KWh (Monthly) ENTRY NLI '!AH52*0.5)+'KWh (Cumulative) NLI'!AG52-'Rebasing adj NLI'!AH42)*AH109)*AH$19*AH$126)</f>
        <v>0</v>
      </c>
      <c r="AI52" s="11">
        <f>IF('KWh (Cumulative) NLI'!AI52=0,0,((('KWh (Monthly) ENTRY NLI '!AI52*0.5)+'KWh (Cumulative) NLI'!AH52-'Rebasing adj NLI'!AI42)*AI109)*AI$19*AI$126)</f>
        <v>0</v>
      </c>
      <c r="AJ52" s="11">
        <f>IF('KWh (Cumulative) NLI'!AJ52=0,0,((('KWh (Monthly) ENTRY NLI '!AJ52*0.5)+'KWh (Cumulative) NLI'!AI52-'Rebasing adj NLI'!AJ42)*AJ109)*AJ$19*AJ$126)</f>
        <v>0</v>
      </c>
      <c r="AK52" s="11">
        <f>IF('KWh (Cumulative) NLI'!AK52=0,0,((('KWh (Monthly) ENTRY NLI '!AK52*0.5)+'KWh (Cumulative) NLI'!AJ52-'Rebasing adj NLI'!AK42)*AK109)*AK$19*AK$126)</f>
        <v>0</v>
      </c>
      <c r="AL52" s="11">
        <f>IF('KWh (Cumulative) NLI'!AL52=0,0,((('KWh (Monthly) ENTRY NLI '!AL52*0.5)+'KWh (Cumulative) NLI'!AK52-'Rebasing adj NLI'!AL42)*AL109)*AL$19*AL$126)</f>
        <v>0</v>
      </c>
      <c r="AM52" s="11">
        <f>IF('KWh (Cumulative) NLI'!AM52=0,0,((('KWh (Monthly) ENTRY NLI '!AM52*0.5)+'KWh (Cumulative) NLI'!AL52-'Rebasing adj NLI'!AM42)*AM109)*AM$19*AM$126)</f>
        <v>0</v>
      </c>
      <c r="AN52" s="11">
        <f>IF('KWh (Cumulative) NLI'!AN52=0,0,((('KWh (Monthly) ENTRY NLI '!AN52*0.5)+'KWh (Cumulative) NLI'!AM52-'Rebasing adj NLI'!AN42)*AN109)*AN$19*AN$126)</f>
        <v>0</v>
      </c>
      <c r="AO52" s="11">
        <f>IF('KWh (Cumulative) NLI'!AO52=0,0,((('KWh (Monthly) ENTRY NLI '!AO52*0.5)+'KWh (Cumulative) NLI'!AN52-'Rebasing adj NLI'!AO42)*AO109)*AO$19*AO$126)</f>
        <v>0</v>
      </c>
      <c r="AP52" s="11">
        <f>IF('KWh (Cumulative) NLI'!AP52=0,0,((('KWh (Monthly) ENTRY NLI '!AP52*0.5)+'KWh (Cumulative) NLI'!AO52-'Rebasing adj NLI'!AP42)*AP109)*AP$19*AP$126)</f>
        <v>0</v>
      </c>
      <c r="AQ52" s="11">
        <f>IF('KWh (Cumulative) NLI'!AQ52=0,0,((('KWh (Monthly) ENTRY NLI '!AQ52*0.5)+'KWh (Cumulative) NLI'!AP52-'Rebasing adj NLI'!AQ42)*AQ109)*AQ$19*AQ$126)</f>
        <v>0</v>
      </c>
      <c r="AR52" s="11">
        <f>IF('KWh (Cumulative) NLI'!AR52=0,0,((('KWh (Monthly) ENTRY NLI '!AR52*0.5)+'KWh (Cumulative) NLI'!AQ52-'Rebasing adj NLI'!AR42)*AR109)*AR$19*AR$126)</f>
        <v>0</v>
      </c>
      <c r="AS52" s="11">
        <f>IF('KWh (Cumulative) NLI'!AS52=0,0,((('KWh (Monthly) ENTRY NLI '!AS52*0.5)+'KWh (Cumulative) NLI'!AR52-'Rebasing adj NLI'!AS42)*AS109)*AS$19*AS$126)</f>
        <v>0</v>
      </c>
      <c r="AT52" s="11">
        <f>IF('KWh (Cumulative) NLI'!AT52=0,0,((('KWh (Monthly) ENTRY NLI '!AT52*0.5)+'KWh (Cumulative) NLI'!AS52-'Rebasing adj NLI'!AT42)*AT109)*AT$19*AT$126)</f>
        <v>0</v>
      </c>
      <c r="AU52" s="11">
        <f>IF('KWh (Cumulative) NLI'!AU52=0,0,((('KWh (Monthly) ENTRY NLI '!AU52*0.5)+'KWh (Cumulative) NLI'!AT52-'Rebasing adj NLI'!AU42)*AU109)*AU$19*AU$126)</f>
        <v>0</v>
      </c>
      <c r="AV52" s="11">
        <f>IF('KWh (Cumulative) NLI'!AV52=0,0,((('KWh (Monthly) ENTRY NLI '!AV52*0.5)+'KWh (Cumulative) NLI'!AU52-'Rebasing adj NLI'!AV42)*AV109)*AV$19*AV$126)</f>
        <v>0</v>
      </c>
      <c r="AW52" s="11">
        <f>IF('KWh (Cumulative) NLI'!AW52=0,0,((('KWh (Monthly) ENTRY NLI '!AW52*0.5)+'KWh (Cumulative) NLI'!AV52-'Rebasing adj NLI'!AW42)*AW109)*AW$19*AW$126)</f>
        <v>0</v>
      </c>
      <c r="AX52" s="11">
        <f>IF('KWh (Cumulative) NLI'!AX52=0,0,((('KWh (Monthly) ENTRY NLI '!AX52*0.5)+'KWh (Cumulative) NLI'!AW52-'Rebasing adj NLI'!AX42)*AX109)*AX$19*AX$126)</f>
        <v>0</v>
      </c>
      <c r="AY52" s="11">
        <f>IF('KWh (Cumulative) NLI'!AY52=0,0,((('KWh (Monthly) ENTRY NLI '!AY52*0.5)+'KWh (Cumulative) NLI'!AX52-'Rebasing adj NLI'!AY42)*AY109)*AY$19*AY$126)</f>
        <v>0</v>
      </c>
      <c r="AZ52" s="11">
        <f>IF('KWh (Cumulative) NLI'!AZ52=0,0,((('KWh (Monthly) ENTRY NLI '!AZ52*0.5)+'KWh (Cumulative) NLI'!AY52-'Rebasing adj NLI'!AZ42)*AZ109)*AZ$19*AZ$126)</f>
        <v>0</v>
      </c>
      <c r="BA52" s="11">
        <f>IF('KWh (Cumulative) NLI'!BA52=0,0,((('KWh (Monthly) ENTRY NLI '!BA52*0.5)+'KWh (Cumulative) NLI'!AZ52-'Rebasing adj NLI'!BA42)*BA109)*BA$19*BA$126)</f>
        <v>0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11">
        <f>IF('KWh (Cumulative) NLI'!CK52=0,0,((('KWh (Monthly) ENTRY NLI '!CK52*0.5)+'KWh (Cumulative) NLI'!CJ52-'Rebasing adj NLI'!CK42)*CK109)*CK$19*CK$126)</f>
        <v>0</v>
      </c>
      <c r="CL52" s="11">
        <f>IF('KWh (Cumulative) NLI'!CL52=0,0,((('KWh (Monthly) ENTRY NLI '!CL52*0.5)+'KWh (Cumulative) NLI'!CK52-'Rebasing adj NLI'!CL42)*CL109)*CL$19*CL$126)</f>
        <v>0</v>
      </c>
      <c r="CM52" s="11">
        <f>IF('KWh (Cumulative) NLI'!CM52=0,0,((('KWh (Monthly) ENTRY NLI '!CM52*0.5)+'KWh (Cumulative) NLI'!CL52-'Rebasing adj NLI'!CM42)*CM109)*CM$19*CM$126)</f>
        <v>0</v>
      </c>
      <c r="CN52" s="11">
        <f>IF('KWh (Cumulative) NLI'!CN52=0,0,((('KWh (Monthly) ENTRY NLI '!CN52*0.5)+'KWh (Cumulative) NLI'!CM52-'Rebasing adj NLI'!CN42)*CN109)*CN$19*CN$126)</f>
        <v>0</v>
      </c>
      <c r="CO52" s="11">
        <f>IF('KWh (Cumulative) NLI'!CO52=0,0,((('KWh (Monthly) ENTRY NLI '!CO52*0.5)+'KWh (Cumulative) NLI'!CN52-'Rebasing adj NLI'!CO42)*CO109)*CO$19*CO$126)</f>
        <v>0</v>
      </c>
      <c r="CP52" s="11">
        <f>IF('KWh (Cumulative) NLI'!CP52=0,0,((('KWh (Monthly) ENTRY NLI '!CP52*0.5)+'KWh (Cumulative) NLI'!CO52-'Rebasing adj NLI'!CP42)*CP109)*CP$19*CP$126)</f>
        <v>0</v>
      </c>
      <c r="CQ52" s="11">
        <f>IF('KWh (Cumulative) NLI'!CQ52=0,0,((('KWh (Monthly) ENTRY NLI '!CQ52*0.5)+'KWh (Cumulative) NLI'!CP52-'Rebasing adj NLI'!CQ42)*CQ109)*CQ$19*CQ$126)</f>
        <v>0</v>
      </c>
      <c r="CR52" s="11">
        <f>IF('KWh (Cumulative) NLI'!CR52=0,0,((('KWh (Monthly) ENTRY NLI '!CR52*0.5)+'KWh (Cumulative) NLI'!CQ52-'Rebasing adj NLI'!CR42)*CR109)*CR$19*CR$126)</f>
        <v>0</v>
      </c>
      <c r="CS52" s="11">
        <f>IF('KWh (Cumulative) NLI'!CS52=0,0,((('KWh (Monthly) ENTRY NLI '!CS52*0.5)+'KWh (Cumulative) NLI'!CR52-'Rebasing adj NLI'!CS42)*CS109)*CS$19*CS$126)</f>
        <v>0</v>
      </c>
      <c r="CT52" s="11">
        <f>IF('KWh (Cumulative) NLI'!CT52=0,0,((('KWh (Monthly) ENTRY NLI '!CT52*0.5)+'KWh (Cumulative) NLI'!CS52-'Rebasing adj NLI'!CT42)*CT109)*CT$19*CT$126)</f>
        <v>0</v>
      </c>
      <c r="CU52" s="11">
        <f>IF('KWh (Cumulative) NLI'!CU52=0,0,((('KWh (Monthly) ENTRY NLI '!CU52*0.5)+'KWh (Cumulative) NLI'!CT52-'Rebasing adj NLI'!CU42)*CU109)*CU$19*CU$126)</f>
        <v>0</v>
      </c>
      <c r="CV52" s="11">
        <f>IF('KWh (Cumulative) NLI'!CV52=0,0,((('KWh (Monthly) ENTRY NLI '!CV52*0.5)+'KWh (Cumulative) NLI'!CU52-'Rebasing adj NLI'!CV42)*CV109)*CV$19*CV$126)</f>
        <v>0</v>
      </c>
      <c r="CW52" s="11">
        <f>IF('KWh (Cumulative) NLI'!CW52=0,0,((('KWh (Monthly) ENTRY NLI '!CW52*0.5)+'KWh (Cumulative) NLI'!CV52-'Rebasing adj NLI'!CW42)*CW109)*CW$19*CW$126)</f>
        <v>0</v>
      </c>
      <c r="CX52" s="11">
        <f>IF('KWh (Cumulative) NLI'!CX52=0,0,((('KWh (Monthly) ENTRY NLI '!CX52*0.5)+'KWh (Cumulative) NLI'!CW52-'Rebasing adj NLI'!CX42)*CX109)*CX$19*CX$126)</f>
        <v>0</v>
      </c>
      <c r="CY52" s="11">
        <f>IF('KWh (Cumulative) NLI'!CY52=0,0,((('KWh (Monthly) ENTRY NLI '!CY52*0.5)+'KWh (Cumulative) NLI'!CX52-'Rebasing adj NLI'!CY42)*CY109)*CY$19*CY$126)</f>
        <v>0</v>
      </c>
      <c r="CZ52" s="11">
        <f>IF('KWh (Cumulative) NLI'!CZ52=0,0,((('KWh (Monthly) ENTRY NLI '!CZ52*0.5)+'KWh (Cumulative) NLI'!CY52-'Rebasing adj NLI'!CZ42)*CZ109)*CZ$19*CZ$126)</f>
        <v>0</v>
      </c>
      <c r="DA52" s="11">
        <f>IF('KWh (Cumulative) NLI'!DA52=0,0,((('KWh (Monthly) ENTRY NLI '!DA52*0.5)+'KWh (Cumulative) NLI'!CZ52-'Rebasing adj NLI'!DA42)*DA109)*DA$19*DA$126)</f>
        <v>0</v>
      </c>
      <c r="DB52" s="11">
        <f>IF('KWh (Cumulative) NLI'!DB52=0,0,((('KWh (Monthly) ENTRY NLI '!DB52*0.5)+'KWh (Cumulative) NLI'!DA52-'Rebasing adj NLI'!DB42)*DB109)*DB$19*DB$126)</f>
        <v>0</v>
      </c>
      <c r="DC52" s="11">
        <f>IF('KWh (Cumulative) NLI'!DC52=0,0,((('KWh (Monthly) ENTRY NLI '!DC52*0.5)+'KWh (Cumulative) NLI'!DB52-'Rebasing adj NLI'!DC42)*DC109)*DC$19*DC$126)</f>
        <v>0</v>
      </c>
      <c r="DD52" s="11">
        <f>IF('KWh (Cumulative) NLI'!DD52=0,0,((('KWh (Monthly) ENTRY NLI '!DD52*0.5)+'KWh (Cumulative) NLI'!DC52-'Rebasing adj NLI'!DD42)*DD109)*DD$19*DD$126)</f>
        <v>0</v>
      </c>
      <c r="DE52" s="11">
        <f>IF('KWh (Cumulative) NLI'!DE52=0,0,((('KWh (Monthly) ENTRY NLI '!DE52*0.5)+'KWh (Cumulative) NLI'!DD52-'Rebasing adj NLI'!DE42)*DE109)*DE$19*DE$126)</f>
        <v>0</v>
      </c>
      <c r="DF52" s="11">
        <f>IF('KWh (Cumulative) NLI'!DF52=0,0,((('KWh (Monthly) ENTRY NLI '!DF52*0.5)+'KWh (Cumulative) NLI'!DE52-'Rebasing adj NLI'!DF42)*DF109)*DF$19*DF$126)</f>
        <v>0</v>
      </c>
      <c r="DG52" s="11">
        <f>IF('KWh (Cumulative) NLI'!DG52=0,0,((('KWh (Monthly) ENTRY NLI '!DG52*0.5)+'KWh (Cumulative) NLI'!DF52-'Rebasing adj NLI'!DG42)*DG109)*DG$19*DG$126)</f>
        <v>0</v>
      </c>
      <c r="DH52" s="11">
        <f>IF('KWh (Cumulative) NLI'!DH52=0,0,((('KWh (Monthly) ENTRY NLI '!DH52*0.5)+'KWh (Cumulative) NLI'!DG52-'Rebasing adj NLI'!DH42)*DH109)*DH$19*DH$126)</f>
        <v>0</v>
      </c>
      <c r="DI52" s="11">
        <f>IF('KWh (Cumulative) NLI'!DI52=0,0,((('KWh (Monthly) ENTRY NLI '!DI52*0.5)+'KWh (Cumulative) NLI'!DH52-'Rebasing adj NLI'!DI42)*DI109)*DI$19*DI$126)</f>
        <v>0</v>
      </c>
      <c r="DJ52" s="11">
        <f>IF('KWh (Cumulative) NLI'!DJ52=0,0,((('KWh (Monthly) ENTRY NLI '!DJ52*0.5)+'KWh (Cumulative) NLI'!DI52-'Rebasing adj NLI'!DJ42)*DJ109)*DJ$19*DJ$126)</f>
        <v>0</v>
      </c>
      <c r="DK52" s="11">
        <f>IF('KWh (Cumulative) NLI'!DK52=0,0,((('KWh (Monthly) ENTRY NLI '!DK52*0.5)+'KWh (Cumulative) NLI'!DJ52-'Rebasing adj NLI'!DK42)*DK109)*DK$19*DK$126)</f>
        <v>0</v>
      </c>
      <c r="DL52" s="11">
        <f>IF('KWh (Cumulative) NLI'!DL52=0,0,((('KWh (Monthly) ENTRY NLI '!DL52*0.5)+'KWh (Cumulative) NLI'!DK52-'Rebasing adj NLI'!DL42)*DL109)*DL$19*DL$126)</f>
        <v>0</v>
      </c>
      <c r="DM52" s="11">
        <f>IF('KWh (Cumulative) NLI'!DM52=0,0,((('KWh (Monthly) ENTRY NLI '!DM52*0.5)+'KWh (Cumulative) NLI'!DL52-'Rebasing adj NLI'!DM42)*DM109)*DM$19*DM$126)</f>
        <v>0</v>
      </c>
      <c r="DN52" s="11">
        <f>IF('KWh (Cumulative) NLI'!DN52=0,0,((('KWh (Monthly) ENTRY NLI '!DN52*0.5)+'KWh (Cumulative) NLI'!DM52-'Rebasing adj NLI'!DN42)*DN109)*DN$19*DN$126)</f>
        <v>0</v>
      </c>
      <c r="DO52" s="11">
        <f>IF('KWh (Cumulative) NLI'!DO52=0,0,((('KWh (Monthly) ENTRY NLI '!DO52*0.5)+'KWh (Cumulative) NLI'!DN52-'Rebasing adj NLI'!DO42)*DO109)*DO$19*DO$126)</f>
        <v>0</v>
      </c>
      <c r="DP52" s="11">
        <f>IF('KWh (Cumulative) NLI'!DP52=0,0,((('KWh (Monthly) ENTRY NLI '!DP52*0.5)+'KWh (Cumulative) NLI'!DO52-'Rebasing adj NLI'!DP42)*DP109)*DP$19*DP$126)</f>
        <v>0</v>
      </c>
      <c r="DQ52" s="11">
        <f>IF('KWh (Cumulative) NLI'!DQ52=0,0,((('KWh (Monthly) ENTRY NLI '!DQ52*0.5)+'KWh (Cumulative) NLI'!DP52-'Rebasing adj NLI'!DQ42)*DQ109)*DQ$19*DQ$126)</f>
        <v>0</v>
      </c>
      <c r="DR52" s="11">
        <f>IF('KWh (Cumulative) NLI'!DR52=0,0,((('KWh (Monthly) ENTRY NLI '!DR52*0.5)+'KWh (Cumulative) NLI'!DQ52-'Rebasing adj NLI'!DR42)*DR109)*DR$19*DR$126)</f>
        <v>0</v>
      </c>
    </row>
    <row r="53" spans="1:122" x14ac:dyDescent="0.25">
      <c r="A53" s="162"/>
      <c r="B53" s="45" t="s">
        <v>1</v>
      </c>
      <c r="C53" s="11">
        <f>IF('KWh (Cumulative) NLI'!C53=0,0,((('KWh (Monthly) ENTRY NLI '!C53*0.5)-'Rebasing adj NLI'!C43)*C110)*C$19*C$126)</f>
        <v>0</v>
      </c>
      <c r="D53" s="11">
        <f>IF('KWh (Cumulative) NLI'!D53=0,0,((('KWh (Monthly) ENTRY NLI '!D53*0.5)+'KWh (Cumulative) NLI'!C53-'Rebasing adj NLI'!D43)*D110)*D$19*D$126)</f>
        <v>0</v>
      </c>
      <c r="E53" s="11">
        <f>IF('KWh (Cumulative) NLI'!E53=0,0,((('KWh (Monthly) ENTRY NLI '!E53*0.5)+'KWh (Cumulative) NLI'!D53-'Rebasing adj NLI'!E43)*E110)*E$19*E$126)</f>
        <v>0</v>
      </c>
      <c r="F53" s="11">
        <f>IF('KWh (Cumulative) NLI'!F53=0,0,((('KWh (Monthly) ENTRY NLI '!F53*0.5)+'KWh (Cumulative) NLI'!E53-'Rebasing adj NLI'!F43)*F110)*F$19*F$126)</f>
        <v>0</v>
      </c>
      <c r="G53" s="11">
        <f>IF('KWh (Cumulative) NLI'!G53=0,0,((('KWh (Monthly) ENTRY NLI '!G53*0.5)+'KWh (Cumulative) NLI'!F53-'Rebasing adj NLI'!G43)*G110)*G$19*G$126)</f>
        <v>0</v>
      </c>
      <c r="H53" s="11">
        <f>IF('KWh (Cumulative) NLI'!H53=0,0,((('KWh (Monthly) ENTRY NLI '!H53*0.5)+'KWh (Cumulative) NLI'!G53-'Rebasing adj NLI'!H43)*H110)*H$19*H$126)</f>
        <v>0</v>
      </c>
      <c r="I53" s="11">
        <f>IF('KWh (Cumulative) NLI'!I53=0,0,((('KWh (Monthly) ENTRY NLI '!I53*0.5)+'KWh (Cumulative) NLI'!H53-'Rebasing adj NLI'!I43)*I110)*I$19*I$126)</f>
        <v>0</v>
      </c>
      <c r="J53" s="11">
        <f>IF('KWh (Cumulative) NLI'!J53=0,0,((('KWh (Monthly) ENTRY NLI '!J53*0.5)+'KWh (Cumulative) NLI'!I53-'Rebasing adj NLI'!J43)*J110)*J$19*J$126)</f>
        <v>0</v>
      </c>
      <c r="K53" s="11">
        <f>IF('KWh (Cumulative) NLI'!K53=0,0,((('KWh (Monthly) ENTRY NLI '!K53*0.5)+'KWh (Cumulative) NLI'!J53-'Rebasing adj NLI'!K43)*K110)*K$19*K$126)</f>
        <v>0</v>
      </c>
      <c r="L53" s="11">
        <f>IF('KWh (Cumulative) NLI'!L53=0,0,((('KWh (Monthly) ENTRY NLI '!L53*0.5)+'KWh (Cumulative) NLI'!K53-'Rebasing adj NLI'!L43)*L110)*L$19*L$126)</f>
        <v>0</v>
      </c>
      <c r="M53" s="11">
        <f>IF('KWh (Cumulative) NLI'!M53=0,0,((('KWh (Monthly) ENTRY NLI '!M53*0.5)+'KWh (Cumulative) NLI'!L53-'Rebasing adj NLI'!M43)*M110)*M$19*M$126)</f>
        <v>0</v>
      </c>
      <c r="N53" s="11">
        <f>IF('KWh (Cumulative) NLI'!N53=0,0,((('KWh (Monthly) ENTRY NLI '!N53*0.5)+'KWh (Cumulative) NLI'!M53-'Rebasing adj NLI'!N43)*N110)*N$19*N$126)</f>
        <v>0</v>
      </c>
      <c r="O53" s="11">
        <f>IF('KWh (Cumulative) NLI'!O53=0,0,((('KWh (Monthly) ENTRY NLI '!O53*0.5)+'KWh (Cumulative) NLI'!N53-'Rebasing adj NLI'!O43)*O110)*O$19*O$126)</f>
        <v>0</v>
      </c>
      <c r="P53" s="11">
        <f>IF('KWh (Cumulative) NLI'!P53=0,0,((('KWh (Monthly) ENTRY NLI '!P53*0.5)+'KWh (Cumulative) NLI'!O53-'Rebasing adj NLI'!P43)*P110)*P$19*P$126)</f>
        <v>0</v>
      </c>
      <c r="Q53" s="11">
        <f>IF('KWh (Cumulative) NLI'!Q53=0,0,((('KWh (Monthly) ENTRY NLI '!Q53*0.5)+'KWh (Cumulative) NLI'!P53-'Rebasing adj NLI'!Q43)*Q110)*Q$19*Q$126)</f>
        <v>0</v>
      </c>
      <c r="R53" s="11">
        <f>IF('KWh (Cumulative) NLI'!R53=0,0,((('KWh (Monthly) ENTRY NLI '!R53*0.5)+'KWh (Cumulative) NLI'!Q53-'Rebasing adj NLI'!R43)*R110)*R$19*R$126)</f>
        <v>0</v>
      </c>
      <c r="S53" s="11">
        <f>IF('KWh (Cumulative) NLI'!S53=0,0,((('KWh (Monthly) ENTRY NLI '!S53*0.5)+'KWh (Cumulative) NLI'!R53-'Rebasing adj NLI'!S43)*S110)*S$19*S$126)</f>
        <v>0</v>
      </c>
      <c r="T53" s="11">
        <f>IF('KWh (Cumulative) NLI'!T53=0,0,((('KWh (Monthly) ENTRY NLI '!T53*0.5)+'KWh (Cumulative) NLI'!S53-'Rebasing adj NLI'!T43)*T110)*T$19*T$126)</f>
        <v>0</v>
      </c>
      <c r="U53" s="11">
        <f>IF('KWh (Cumulative) NLI'!U53=0,0,((('KWh (Monthly) ENTRY NLI '!U53*0.5)+'KWh (Cumulative) NLI'!T53-'Rebasing adj NLI'!U43)*U110)*U$19*U$126)</f>
        <v>0</v>
      </c>
      <c r="V53" s="11">
        <f>IF('KWh (Cumulative) NLI'!V53=0,0,((('KWh (Monthly) ENTRY NLI '!V53*0.5)+'KWh (Cumulative) NLI'!U53-'Rebasing adj NLI'!V43)*V110)*V$19*V$126)</f>
        <v>0</v>
      </c>
      <c r="W53" s="11">
        <f>IF('KWh (Cumulative) NLI'!W53=0,0,((('KWh (Monthly) ENTRY NLI '!W53*0.5)+'KWh (Cumulative) NLI'!V53-'Rebasing adj NLI'!W43)*W110)*W$19*W$126)</f>
        <v>0</v>
      </c>
      <c r="X53" s="11">
        <f>IF('KWh (Cumulative) NLI'!X53=0,0,((('KWh (Monthly) ENTRY NLI '!X53*0.5)+'KWh (Cumulative) NLI'!W53-'Rebasing adj NLI'!X43)*X110)*X$19*X$126)</f>
        <v>0</v>
      </c>
      <c r="Y53" s="11">
        <f>IF('KWh (Cumulative) NLI'!Y53=0,0,((('KWh (Monthly) ENTRY NLI '!Y53*0.5)+'KWh (Cumulative) NLI'!X53-'Rebasing adj NLI'!Y43)*Y110)*Y$19*Y$126)</f>
        <v>0</v>
      </c>
      <c r="Z53" s="11">
        <f>IF('KWh (Cumulative) NLI'!Z53=0,0,((('KWh (Monthly) ENTRY NLI '!Z53*0.5)+'KWh (Cumulative) NLI'!Y53-'Rebasing adj NLI'!Z43)*Z110)*Z$19*Z$126)</f>
        <v>0</v>
      </c>
      <c r="AA53" s="11">
        <f>IF('KWh (Cumulative) NLI'!AA53=0,0,((('KWh (Monthly) ENTRY NLI '!AA53*0.5)+'KWh (Cumulative) NLI'!Z53-'Rebasing adj NLI'!AA43)*AA110)*AA$19*AA$126)</f>
        <v>0</v>
      </c>
      <c r="AB53" s="11">
        <f>IF('KWh (Cumulative) NLI'!AB53=0,0,((('KWh (Monthly) ENTRY NLI '!AB53*0.5)+'KWh (Cumulative) NLI'!AA53-'Rebasing adj NLI'!AB43)*AB110)*AB$19*AB$126)</f>
        <v>0</v>
      </c>
      <c r="AC53" s="11">
        <f>IF('KWh (Cumulative) NLI'!AC53=0,0,((('KWh (Monthly) ENTRY NLI '!AC53*0.5)+'KWh (Cumulative) NLI'!AB53-'Rebasing adj NLI'!AC43)*AC110)*AC$19*AC$126)</f>
        <v>0</v>
      </c>
      <c r="AD53" s="11">
        <f>IF('KWh (Cumulative) NLI'!AD53=0,0,((('KWh (Monthly) ENTRY NLI '!AD53*0.5)+'KWh (Cumulative) NLI'!AC53-'Rebasing adj NLI'!AD43)*AD110)*AD$19*AD$126)</f>
        <v>0</v>
      </c>
      <c r="AE53" s="11">
        <f>IF('KWh (Cumulative) NLI'!AE53=0,0,((('KWh (Monthly) ENTRY NLI '!AE53*0.5)+'KWh (Cumulative) NLI'!AD53-'Rebasing adj NLI'!AE43)*AE110)*AE$19*AE$126)</f>
        <v>0</v>
      </c>
      <c r="AF53" s="11">
        <f>IF('KWh (Cumulative) NLI'!AF53=0,0,((('KWh (Monthly) ENTRY NLI '!AF53*0.5)+'KWh (Cumulative) NLI'!AE53-'Rebasing adj NLI'!AF43)*AF110)*AF$19*AF$126)</f>
        <v>0</v>
      </c>
      <c r="AG53" s="11">
        <f>IF('KWh (Cumulative) NLI'!AG53=0,0,((('KWh (Monthly) ENTRY NLI '!AG53*0.5)+'KWh (Cumulative) NLI'!AF53-'Rebasing adj NLI'!AG43)*AG110)*AG$19*AG$126)</f>
        <v>0</v>
      </c>
      <c r="AH53" s="11">
        <f>IF('KWh (Cumulative) NLI'!AH53=0,0,((('KWh (Monthly) ENTRY NLI '!AH53*0.5)+'KWh (Cumulative) NLI'!AG53-'Rebasing adj NLI'!AH43)*AH110)*AH$19*AH$126)</f>
        <v>0</v>
      </c>
      <c r="AI53" s="11">
        <f>IF('KWh (Cumulative) NLI'!AI53=0,0,((('KWh (Monthly) ENTRY NLI '!AI53*0.5)+'KWh (Cumulative) NLI'!AH53-'Rebasing adj NLI'!AI43)*AI110)*AI$19*AI$126)</f>
        <v>0</v>
      </c>
      <c r="AJ53" s="11">
        <f>IF('KWh (Cumulative) NLI'!AJ53=0,0,((('KWh (Monthly) ENTRY NLI '!AJ53*0.5)+'KWh (Cumulative) NLI'!AI53-'Rebasing adj NLI'!AJ43)*AJ110)*AJ$19*AJ$126)</f>
        <v>0</v>
      </c>
      <c r="AK53" s="11">
        <f>IF('KWh (Cumulative) NLI'!AK53=0,0,((('KWh (Monthly) ENTRY NLI '!AK53*0.5)+'KWh (Cumulative) NLI'!AJ53-'Rebasing adj NLI'!AK43)*AK110)*AK$19*AK$126)</f>
        <v>0</v>
      </c>
      <c r="AL53" s="11">
        <f>IF('KWh (Cumulative) NLI'!AL53=0,0,((('KWh (Monthly) ENTRY NLI '!AL53*0.5)+'KWh (Cumulative) NLI'!AK53-'Rebasing adj NLI'!AL43)*AL110)*AL$19*AL$126)</f>
        <v>0</v>
      </c>
      <c r="AM53" s="11">
        <f>IF('KWh (Cumulative) NLI'!AM53=0,0,((('KWh (Monthly) ENTRY NLI '!AM53*0.5)+'KWh (Cumulative) NLI'!AL53-'Rebasing adj NLI'!AM43)*AM110)*AM$19*AM$126)</f>
        <v>0</v>
      </c>
      <c r="AN53" s="11">
        <f>IF('KWh (Cumulative) NLI'!AN53=0,0,((('KWh (Monthly) ENTRY NLI '!AN53*0.5)+'KWh (Cumulative) NLI'!AM53-'Rebasing adj NLI'!AN43)*AN110)*AN$19*AN$126)</f>
        <v>0</v>
      </c>
      <c r="AO53" s="11">
        <f>IF('KWh (Cumulative) NLI'!AO53=0,0,((('KWh (Monthly) ENTRY NLI '!AO53*0.5)+'KWh (Cumulative) NLI'!AN53-'Rebasing adj NLI'!AO43)*AO110)*AO$19*AO$126)</f>
        <v>0</v>
      </c>
      <c r="AP53" s="11">
        <f>IF('KWh (Cumulative) NLI'!AP53=0,0,((('KWh (Monthly) ENTRY NLI '!AP53*0.5)+'KWh (Cumulative) NLI'!AO53-'Rebasing adj NLI'!AP43)*AP110)*AP$19*AP$126)</f>
        <v>0</v>
      </c>
      <c r="AQ53" s="11">
        <f>IF('KWh (Cumulative) NLI'!AQ53=0,0,((('KWh (Monthly) ENTRY NLI '!AQ53*0.5)+'KWh (Cumulative) NLI'!AP53-'Rebasing adj NLI'!AQ43)*AQ110)*AQ$19*AQ$126)</f>
        <v>0</v>
      </c>
      <c r="AR53" s="11">
        <f>IF('KWh (Cumulative) NLI'!AR53=0,0,((('KWh (Monthly) ENTRY NLI '!AR53*0.5)+'KWh (Cumulative) NLI'!AQ53-'Rebasing adj NLI'!AR43)*AR110)*AR$19*AR$126)</f>
        <v>0</v>
      </c>
      <c r="AS53" s="11">
        <f>IF('KWh (Cumulative) NLI'!AS53=0,0,((('KWh (Monthly) ENTRY NLI '!AS53*0.5)+'KWh (Cumulative) NLI'!AR53-'Rebasing adj NLI'!AS43)*AS110)*AS$19*AS$126)</f>
        <v>0</v>
      </c>
      <c r="AT53" s="11">
        <f>IF('KWh (Cumulative) NLI'!AT53=0,0,((('KWh (Monthly) ENTRY NLI '!AT53*0.5)+'KWh (Cumulative) NLI'!AS53-'Rebasing adj NLI'!AT43)*AT110)*AT$19*AT$126)</f>
        <v>0</v>
      </c>
      <c r="AU53" s="11">
        <f>IF('KWh (Cumulative) NLI'!AU53=0,0,((('KWh (Monthly) ENTRY NLI '!AU53*0.5)+'KWh (Cumulative) NLI'!AT53-'Rebasing adj NLI'!AU43)*AU110)*AU$19*AU$126)</f>
        <v>0</v>
      </c>
      <c r="AV53" s="11">
        <f>IF('KWh (Cumulative) NLI'!AV53=0,0,((('KWh (Monthly) ENTRY NLI '!AV53*0.5)+'KWh (Cumulative) NLI'!AU53-'Rebasing adj NLI'!AV43)*AV110)*AV$19*AV$126)</f>
        <v>0</v>
      </c>
      <c r="AW53" s="11">
        <f>IF('KWh (Cumulative) NLI'!AW53=0,0,((('KWh (Monthly) ENTRY NLI '!AW53*0.5)+'KWh (Cumulative) NLI'!AV53-'Rebasing adj NLI'!AW43)*AW110)*AW$19*AW$126)</f>
        <v>0</v>
      </c>
      <c r="AX53" s="11">
        <f>IF('KWh (Cumulative) NLI'!AX53=0,0,((('KWh (Monthly) ENTRY NLI '!AX53*0.5)+'KWh (Cumulative) NLI'!AW53-'Rebasing adj NLI'!AX43)*AX110)*AX$19*AX$126)</f>
        <v>0</v>
      </c>
      <c r="AY53" s="11">
        <f>IF('KWh (Cumulative) NLI'!AY53=0,0,((('KWh (Monthly) ENTRY NLI '!AY53*0.5)+'KWh (Cumulative) NLI'!AX53-'Rebasing adj NLI'!AY43)*AY110)*AY$19*AY$126)</f>
        <v>0</v>
      </c>
      <c r="AZ53" s="11">
        <f>IF('KWh (Cumulative) NLI'!AZ53=0,0,((('KWh (Monthly) ENTRY NLI '!AZ53*0.5)+'KWh (Cumulative) NLI'!AY53-'Rebasing adj NLI'!AZ43)*AZ110)*AZ$19*AZ$126)</f>
        <v>0</v>
      </c>
      <c r="BA53" s="11">
        <f>IF('KWh (Cumulative) NLI'!BA53=0,0,((('KWh (Monthly) ENTRY NLI '!BA53*0.5)+'KWh (Cumulative) NLI'!AZ53-'Rebasing adj NLI'!BA43)*BA110)*BA$19*BA$126)</f>
        <v>0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11">
        <f>IF('KWh (Cumulative) NLI'!CK53=0,0,((('KWh (Monthly) ENTRY NLI '!CK53*0.5)+'KWh (Cumulative) NLI'!CJ53-'Rebasing adj NLI'!CK43)*CK110)*CK$19*CK$126)</f>
        <v>0</v>
      </c>
      <c r="CL53" s="11">
        <f>IF('KWh (Cumulative) NLI'!CL53=0,0,((('KWh (Monthly) ENTRY NLI '!CL53*0.5)+'KWh (Cumulative) NLI'!CK53-'Rebasing adj NLI'!CL43)*CL110)*CL$19*CL$126)</f>
        <v>0</v>
      </c>
      <c r="CM53" s="11">
        <f>IF('KWh (Cumulative) NLI'!CM53=0,0,((('KWh (Monthly) ENTRY NLI '!CM53*0.5)+'KWh (Cumulative) NLI'!CL53-'Rebasing adj NLI'!CM43)*CM110)*CM$19*CM$126)</f>
        <v>0</v>
      </c>
      <c r="CN53" s="11">
        <f>IF('KWh (Cumulative) NLI'!CN53=0,0,((('KWh (Monthly) ENTRY NLI '!CN53*0.5)+'KWh (Cumulative) NLI'!CM53-'Rebasing adj NLI'!CN43)*CN110)*CN$19*CN$126)</f>
        <v>0</v>
      </c>
      <c r="CO53" s="11">
        <f>IF('KWh (Cumulative) NLI'!CO53=0,0,((('KWh (Monthly) ENTRY NLI '!CO53*0.5)+'KWh (Cumulative) NLI'!CN53-'Rebasing adj NLI'!CO43)*CO110)*CO$19*CO$126)</f>
        <v>0</v>
      </c>
      <c r="CP53" s="11">
        <f>IF('KWh (Cumulative) NLI'!CP53=0,0,((('KWh (Monthly) ENTRY NLI '!CP53*0.5)+'KWh (Cumulative) NLI'!CO53-'Rebasing adj NLI'!CP43)*CP110)*CP$19*CP$126)</f>
        <v>0</v>
      </c>
      <c r="CQ53" s="11">
        <f>IF('KWh (Cumulative) NLI'!CQ53=0,0,((('KWh (Monthly) ENTRY NLI '!CQ53*0.5)+'KWh (Cumulative) NLI'!CP53-'Rebasing adj NLI'!CQ43)*CQ110)*CQ$19*CQ$126)</f>
        <v>0</v>
      </c>
      <c r="CR53" s="11">
        <f>IF('KWh (Cumulative) NLI'!CR53=0,0,((('KWh (Monthly) ENTRY NLI '!CR53*0.5)+'KWh (Cumulative) NLI'!CQ53-'Rebasing adj NLI'!CR43)*CR110)*CR$19*CR$126)</f>
        <v>0</v>
      </c>
      <c r="CS53" s="11">
        <f>IF('KWh (Cumulative) NLI'!CS53=0,0,((('KWh (Monthly) ENTRY NLI '!CS53*0.5)+'KWh (Cumulative) NLI'!CR53-'Rebasing adj NLI'!CS43)*CS110)*CS$19*CS$126)</f>
        <v>0</v>
      </c>
      <c r="CT53" s="11">
        <f>IF('KWh (Cumulative) NLI'!CT53=0,0,((('KWh (Monthly) ENTRY NLI '!CT53*0.5)+'KWh (Cumulative) NLI'!CS53-'Rebasing adj NLI'!CT43)*CT110)*CT$19*CT$126)</f>
        <v>0</v>
      </c>
      <c r="CU53" s="11">
        <f>IF('KWh (Cumulative) NLI'!CU53=0,0,((('KWh (Monthly) ENTRY NLI '!CU53*0.5)+'KWh (Cumulative) NLI'!CT53-'Rebasing adj NLI'!CU43)*CU110)*CU$19*CU$126)</f>
        <v>0</v>
      </c>
      <c r="CV53" s="11">
        <f>IF('KWh (Cumulative) NLI'!CV53=0,0,((('KWh (Monthly) ENTRY NLI '!CV53*0.5)+'KWh (Cumulative) NLI'!CU53-'Rebasing adj NLI'!CV43)*CV110)*CV$19*CV$126)</f>
        <v>0</v>
      </c>
      <c r="CW53" s="11">
        <f>IF('KWh (Cumulative) NLI'!CW53=0,0,((('KWh (Monthly) ENTRY NLI '!CW53*0.5)+'KWh (Cumulative) NLI'!CV53-'Rebasing adj NLI'!CW43)*CW110)*CW$19*CW$126)</f>
        <v>0</v>
      </c>
      <c r="CX53" s="11">
        <f>IF('KWh (Cumulative) NLI'!CX53=0,0,((('KWh (Monthly) ENTRY NLI '!CX53*0.5)+'KWh (Cumulative) NLI'!CW53-'Rebasing adj NLI'!CX43)*CX110)*CX$19*CX$126)</f>
        <v>0</v>
      </c>
      <c r="CY53" s="11">
        <f>IF('KWh (Cumulative) NLI'!CY53=0,0,((('KWh (Monthly) ENTRY NLI '!CY53*0.5)+'KWh (Cumulative) NLI'!CX53-'Rebasing adj NLI'!CY43)*CY110)*CY$19*CY$126)</f>
        <v>0</v>
      </c>
      <c r="CZ53" s="11">
        <f>IF('KWh (Cumulative) NLI'!CZ53=0,0,((('KWh (Monthly) ENTRY NLI '!CZ53*0.5)+'KWh (Cumulative) NLI'!CY53-'Rebasing adj NLI'!CZ43)*CZ110)*CZ$19*CZ$126)</f>
        <v>0</v>
      </c>
      <c r="DA53" s="11">
        <f>IF('KWh (Cumulative) NLI'!DA53=0,0,((('KWh (Monthly) ENTRY NLI '!DA53*0.5)+'KWh (Cumulative) NLI'!CZ53-'Rebasing adj NLI'!DA43)*DA110)*DA$19*DA$126)</f>
        <v>0</v>
      </c>
      <c r="DB53" s="11">
        <f>IF('KWh (Cumulative) NLI'!DB53=0,0,((('KWh (Monthly) ENTRY NLI '!DB53*0.5)+'KWh (Cumulative) NLI'!DA53-'Rebasing adj NLI'!DB43)*DB110)*DB$19*DB$126)</f>
        <v>0</v>
      </c>
      <c r="DC53" s="11">
        <f>IF('KWh (Cumulative) NLI'!DC53=0,0,((('KWh (Monthly) ENTRY NLI '!DC53*0.5)+'KWh (Cumulative) NLI'!DB53-'Rebasing adj NLI'!DC43)*DC110)*DC$19*DC$126)</f>
        <v>0</v>
      </c>
      <c r="DD53" s="11">
        <f>IF('KWh (Cumulative) NLI'!DD53=0,0,((('KWh (Monthly) ENTRY NLI '!DD53*0.5)+'KWh (Cumulative) NLI'!DC53-'Rebasing adj NLI'!DD43)*DD110)*DD$19*DD$126)</f>
        <v>0</v>
      </c>
      <c r="DE53" s="11">
        <f>IF('KWh (Cumulative) NLI'!DE53=0,0,((('KWh (Monthly) ENTRY NLI '!DE53*0.5)+'KWh (Cumulative) NLI'!DD53-'Rebasing adj NLI'!DE43)*DE110)*DE$19*DE$126)</f>
        <v>0</v>
      </c>
      <c r="DF53" s="11">
        <f>IF('KWh (Cumulative) NLI'!DF53=0,0,((('KWh (Monthly) ENTRY NLI '!DF53*0.5)+'KWh (Cumulative) NLI'!DE53-'Rebasing adj NLI'!DF43)*DF110)*DF$19*DF$126)</f>
        <v>0</v>
      </c>
      <c r="DG53" s="11">
        <f>IF('KWh (Cumulative) NLI'!DG53=0,0,((('KWh (Monthly) ENTRY NLI '!DG53*0.5)+'KWh (Cumulative) NLI'!DF53-'Rebasing adj NLI'!DG43)*DG110)*DG$19*DG$126)</f>
        <v>0</v>
      </c>
      <c r="DH53" s="11">
        <f>IF('KWh (Cumulative) NLI'!DH53=0,0,((('KWh (Monthly) ENTRY NLI '!DH53*0.5)+'KWh (Cumulative) NLI'!DG53-'Rebasing adj NLI'!DH43)*DH110)*DH$19*DH$126)</f>
        <v>0</v>
      </c>
      <c r="DI53" s="11">
        <f>IF('KWh (Cumulative) NLI'!DI53=0,0,((('KWh (Monthly) ENTRY NLI '!DI53*0.5)+'KWh (Cumulative) NLI'!DH53-'Rebasing adj NLI'!DI43)*DI110)*DI$19*DI$126)</f>
        <v>0</v>
      </c>
      <c r="DJ53" s="11">
        <f>IF('KWh (Cumulative) NLI'!DJ53=0,0,((('KWh (Monthly) ENTRY NLI '!DJ53*0.5)+'KWh (Cumulative) NLI'!DI53-'Rebasing adj NLI'!DJ43)*DJ110)*DJ$19*DJ$126)</f>
        <v>0</v>
      </c>
      <c r="DK53" s="11">
        <f>IF('KWh (Cumulative) NLI'!DK53=0,0,((('KWh (Monthly) ENTRY NLI '!DK53*0.5)+'KWh (Cumulative) NLI'!DJ53-'Rebasing adj NLI'!DK43)*DK110)*DK$19*DK$126)</f>
        <v>0</v>
      </c>
      <c r="DL53" s="11">
        <f>IF('KWh (Cumulative) NLI'!DL53=0,0,((('KWh (Monthly) ENTRY NLI '!DL53*0.5)+'KWh (Cumulative) NLI'!DK53-'Rebasing adj NLI'!DL43)*DL110)*DL$19*DL$126)</f>
        <v>0</v>
      </c>
      <c r="DM53" s="11">
        <f>IF('KWh (Cumulative) NLI'!DM53=0,0,((('KWh (Monthly) ENTRY NLI '!DM53*0.5)+'KWh (Cumulative) NLI'!DL53-'Rebasing adj NLI'!DM43)*DM110)*DM$19*DM$126)</f>
        <v>0</v>
      </c>
      <c r="DN53" s="11">
        <f>IF('KWh (Cumulative) NLI'!DN53=0,0,((('KWh (Monthly) ENTRY NLI '!DN53*0.5)+'KWh (Cumulative) NLI'!DM53-'Rebasing adj NLI'!DN43)*DN110)*DN$19*DN$126)</f>
        <v>0</v>
      </c>
      <c r="DO53" s="11">
        <f>IF('KWh (Cumulative) NLI'!DO53=0,0,((('KWh (Monthly) ENTRY NLI '!DO53*0.5)+'KWh (Cumulative) NLI'!DN53-'Rebasing adj NLI'!DO43)*DO110)*DO$19*DO$126)</f>
        <v>0</v>
      </c>
      <c r="DP53" s="11">
        <f>IF('KWh (Cumulative) NLI'!DP53=0,0,((('KWh (Monthly) ENTRY NLI '!DP53*0.5)+'KWh (Cumulative) NLI'!DO53-'Rebasing adj NLI'!DP43)*DP110)*DP$19*DP$126)</f>
        <v>0</v>
      </c>
      <c r="DQ53" s="11">
        <f>IF('KWh (Cumulative) NLI'!DQ53=0,0,((('KWh (Monthly) ENTRY NLI '!DQ53*0.5)+'KWh (Cumulative) NLI'!DP53-'Rebasing adj NLI'!DQ43)*DQ110)*DQ$19*DQ$126)</f>
        <v>0</v>
      </c>
      <c r="DR53" s="11">
        <f>IF('KWh (Cumulative) NLI'!DR53=0,0,((('KWh (Monthly) ENTRY NLI '!DR53*0.5)+'KWh (Cumulative) NLI'!DQ53-'Rebasing adj NLI'!DR43)*DR110)*DR$19*DR$126)</f>
        <v>0</v>
      </c>
    </row>
    <row r="54" spans="1:122" x14ac:dyDescent="0.25">
      <c r="A54" s="162"/>
      <c r="B54" s="45" t="s">
        <v>11</v>
      </c>
      <c r="C54" s="11">
        <f>IF('KWh (Cumulative) NLI'!C54=0,0,((('KWh (Monthly) ENTRY NLI '!C54*0.5)-'Rebasing adj NLI'!C44)*C111)*C$19*C$126)</f>
        <v>0</v>
      </c>
      <c r="D54" s="11">
        <f>IF('KWh (Cumulative) NLI'!D54=0,0,((('KWh (Monthly) ENTRY NLI '!D54*0.5)+'KWh (Cumulative) NLI'!C54-'Rebasing adj NLI'!D44)*D111)*D$19*D$126)</f>
        <v>0</v>
      </c>
      <c r="E54" s="11">
        <f>IF('KWh (Cumulative) NLI'!E54=0,0,((('KWh (Monthly) ENTRY NLI '!E54*0.5)+'KWh (Cumulative) NLI'!D54-'Rebasing adj NLI'!E44)*E111)*E$19*E$126)</f>
        <v>0</v>
      </c>
      <c r="F54" s="11">
        <f>IF('KWh (Cumulative) NLI'!F54=0,0,((('KWh (Monthly) ENTRY NLI '!F54*0.5)+'KWh (Cumulative) NLI'!E54-'Rebasing adj NLI'!F44)*F111)*F$19*F$126)</f>
        <v>0</v>
      </c>
      <c r="G54" s="11">
        <f>IF('KWh (Cumulative) NLI'!G54=0,0,((('KWh (Monthly) ENTRY NLI '!G54*0.5)+'KWh (Cumulative) NLI'!F54-'Rebasing adj NLI'!G44)*G111)*G$19*G$126)</f>
        <v>0</v>
      </c>
      <c r="H54" s="11">
        <f>IF('KWh (Cumulative) NLI'!H54=0,0,((('KWh (Monthly) ENTRY NLI '!H54*0.5)+'KWh (Cumulative) NLI'!G54-'Rebasing adj NLI'!H44)*H111)*H$19*H$126)</f>
        <v>0</v>
      </c>
      <c r="I54" s="11">
        <f>IF('KWh (Cumulative) NLI'!I54=0,0,((('KWh (Monthly) ENTRY NLI '!I54*0.5)+'KWh (Cumulative) NLI'!H54-'Rebasing adj NLI'!I44)*I111)*I$19*I$126)</f>
        <v>0</v>
      </c>
      <c r="J54" s="11">
        <f>IF('KWh (Cumulative) NLI'!J54=0,0,((('KWh (Monthly) ENTRY NLI '!J54*0.5)+'KWh (Cumulative) NLI'!I54-'Rebasing adj NLI'!J44)*J111)*J$19*J$126)</f>
        <v>0</v>
      </c>
      <c r="K54" s="11">
        <f>IF('KWh (Cumulative) NLI'!K54=0,0,((('KWh (Monthly) ENTRY NLI '!K54*0.5)+'KWh (Cumulative) NLI'!J54-'Rebasing adj NLI'!K44)*K111)*K$19*K$126)</f>
        <v>0</v>
      </c>
      <c r="L54" s="11">
        <f>IF('KWh (Cumulative) NLI'!L54=0,0,((('KWh (Monthly) ENTRY NLI '!L54*0.5)+'KWh (Cumulative) NLI'!K54-'Rebasing adj NLI'!L44)*L111)*L$19*L$126)</f>
        <v>0</v>
      </c>
      <c r="M54" s="11">
        <f>IF('KWh (Cumulative) NLI'!M54=0,0,((('KWh (Monthly) ENTRY NLI '!M54*0.5)+'KWh (Cumulative) NLI'!L54-'Rebasing adj NLI'!M44)*M111)*M$19*M$126)</f>
        <v>0</v>
      </c>
      <c r="N54" s="11">
        <f>IF('KWh (Cumulative) NLI'!N54=0,0,((('KWh (Monthly) ENTRY NLI '!N54*0.5)+'KWh (Cumulative) NLI'!M54-'Rebasing adj NLI'!N44)*N111)*N$19*N$126)</f>
        <v>0</v>
      </c>
      <c r="O54" s="11">
        <f>IF('KWh (Cumulative) NLI'!O54=0,0,((('KWh (Monthly) ENTRY NLI '!O54*0.5)+'KWh (Cumulative) NLI'!N54-'Rebasing adj NLI'!O44)*O111)*O$19*O$126)</f>
        <v>0</v>
      </c>
      <c r="P54" s="11">
        <f>IF('KWh (Cumulative) NLI'!P54=0,0,((('KWh (Monthly) ENTRY NLI '!P54*0.5)+'KWh (Cumulative) NLI'!O54-'Rebasing adj NLI'!P44)*P111)*P$19*P$126)</f>
        <v>0</v>
      </c>
      <c r="Q54" s="11">
        <f>IF('KWh (Cumulative) NLI'!Q54=0,0,((('KWh (Monthly) ENTRY NLI '!Q54*0.5)+'KWh (Cumulative) NLI'!P54-'Rebasing adj NLI'!Q44)*Q111)*Q$19*Q$126)</f>
        <v>0</v>
      </c>
      <c r="R54" s="11">
        <f>IF('KWh (Cumulative) NLI'!R54=0,0,((('KWh (Monthly) ENTRY NLI '!R54*0.5)+'KWh (Cumulative) NLI'!Q54-'Rebasing adj NLI'!R44)*R111)*R$19*R$126)</f>
        <v>0</v>
      </c>
      <c r="S54" s="11">
        <f>IF('KWh (Cumulative) NLI'!S54=0,0,((('KWh (Monthly) ENTRY NLI '!S54*0.5)+'KWh (Cumulative) NLI'!R54-'Rebasing adj NLI'!S44)*S111)*S$19*S$126)</f>
        <v>0</v>
      </c>
      <c r="T54" s="11">
        <f>IF('KWh (Cumulative) NLI'!T54=0,0,((('KWh (Monthly) ENTRY NLI '!T54*0.5)+'KWh (Cumulative) NLI'!S54-'Rebasing adj NLI'!T44)*T111)*T$19*T$126)</f>
        <v>0</v>
      </c>
      <c r="U54" s="11">
        <f>IF('KWh (Cumulative) NLI'!U54=0,0,((('KWh (Monthly) ENTRY NLI '!U54*0.5)+'KWh (Cumulative) NLI'!T54-'Rebasing adj NLI'!U44)*U111)*U$19*U$126)</f>
        <v>0</v>
      </c>
      <c r="V54" s="11">
        <f>IF('KWh (Cumulative) NLI'!V54=0,0,((('KWh (Monthly) ENTRY NLI '!V54*0.5)+'KWh (Cumulative) NLI'!U54-'Rebasing adj NLI'!V44)*V111)*V$19*V$126)</f>
        <v>0</v>
      </c>
      <c r="W54" s="11">
        <f>IF('KWh (Cumulative) NLI'!W54=0,0,((('KWh (Monthly) ENTRY NLI '!W54*0.5)+'KWh (Cumulative) NLI'!V54-'Rebasing adj NLI'!W44)*W111)*W$19*W$126)</f>
        <v>0</v>
      </c>
      <c r="X54" s="11">
        <f>IF('KWh (Cumulative) NLI'!X54=0,0,((('KWh (Monthly) ENTRY NLI '!X54*0.5)+'KWh (Cumulative) NLI'!W54-'Rebasing adj NLI'!X44)*X111)*X$19*X$126)</f>
        <v>0</v>
      </c>
      <c r="Y54" s="11">
        <f>IF('KWh (Cumulative) NLI'!Y54=0,0,((('KWh (Monthly) ENTRY NLI '!Y54*0.5)+'KWh (Cumulative) NLI'!X54-'Rebasing adj NLI'!Y44)*Y111)*Y$19*Y$126)</f>
        <v>0</v>
      </c>
      <c r="Z54" s="11">
        <f>IF('KWh (Cumulative) NLI'!Z54=0,0,((('KWh (Monthly) ENTRY NLI '!Z54*0.5)+'KWh (Cumulative) NLI'!Y54-'Rebasing adj NLI'!Z44)*Z111)*Z$19*Z$126)</f>
        <v>0</v>
      </c>
      <c r="AA54" s="11">
        <f>IF('KWh (Cumulative) NLI'!AA54=0,0,((('KWh (Monthly) ENTRY NLI '!AA54*0.5)+'KWh (Cumulative) NLI'!Z54-'Rebasing adj NLI'!AA44)*AA111)*AA$19*AA$126)</f>
        <v>0</v>
      </c>
      <c r="AB54" s="11">
        <f>IF('KWh (Cumulative) NLI'!AB54=0,0,((('KWh (Monthly) ENTRY NLI '!AB54*0.5)+'KWh (Cumulative) NLI'!AA54-'Rebasing adj NLI'!AB44)*AB111)*AB$19*AB$126)</f>
        <v>0</v>
      </c>
      <c r="AC54" s="11">
        <f>IF('KWh (Cumulative) NLI'!AC54=0,0,((('KWh (Monthly) ENTRY NLI '!AC54*0.5)+'KWh (Cumulative) NLI'!AB54-'Rebasing adj NLI'!AC44)*AC111)*AC$19*AC$126)</f>
        <v>0</v>
      </c>
      <c r="AD54" s="11">
        <f>IF('KWh (Cumulative) NLI'!AD54=0,0,((('KWh (Monthly) ENTRY NLI '!AD54*0.5)+'KWh (Cumulative) NLI'!AC54-'Rebasing adj NLI'!AD44)*AD111)*AD$19*AD$126)</f>
        <v>0</v>
      </c>
      <c r="AE54" s="11">
        <f>IF('KWh (Cumulative) NLI'!AE54=0,0,((('KWh (Monthly) ENTRY NLI '!AE54*0.5)+'KWh (Cumulative) NLI'!AD54-'Rebasing adj NLI'!AE44)*AE111)*AE$19*AE$126)</f>
        <v>0</v>
      </c>
      <c r="AF54" s="11">
        <f>IF('KWh (Cumulative) NLI'!AF54=0,0,((('KWh (Monthly) ENTRY NLI '!AF54*0.5)+'KWh (Cumulative) NLI'!AE54-'Rebasing adj NLI'!AF44)*AF111)*AF$19*AF$126)</f>
        <v>0</v>
      </c>
      <c r="AG54" s="11">
        <f>IF('KWh (Cumulative) NLI'!AG54=0,0,((('KWh (Monthly) ENTRY NLI '!AG54*0.5)+'KWh (Cumulative) NLI'!AF54-'Rebasing adj NLI'!AG44)*AG111)*AG$19*AG$126)</f>
        <v>0</v>
      </c>
      <c r="AH54" s="11">
        <f>IF('KWh (Cumulative) NLI'!AH54=0,0,((('KWh (Monthly) ENTRY NLI '!AH54*0.5)+'KWh (Cumulative) NLI'!AG54-'Rebasing adj NLI'!AH44)*AH111)*AH$19*AH$126)</f>
        <v>0</v>
      </c>
      <c r="AI54" s="11">
        <f>IF('KWh (Cumulative) NLI'!AI54=0,0,((('KWh (Monthly) ENTRY NLI '!AI54*0.5)+'KWh (Cumulative) NLI'!AH54-'Rebasing adj NLI'!AI44)*AI111)*AI$19*AI$126)</f>
        <v>0</v>
      </c>
      <c r="AJ54" s="11">
        <f>IF('KWh (Cumulative) NLI'!AJ54=0,0,((('KWh (Monthly) ENTRY NLI '!AJ54*0.5)+'KWh (Cumulative) NLI'!AI54-'Rebasing adj NLI'!AJ44)*AJ111)*AJ$19*AJ$126)</f>
        <v>0</v>
      </c>
      <c r="AK54" s="11">
        <f>IF('KWh (Cumulative) NLI'!AK54=0,0,((('KWh (Monthly) ENTRY NLI '!AK54*0.5)+'KWh (Cumulative) NLI'!AJ54-'Rebasing adj NLI'!AK44)*AK111)*AK$19*AK$126)</f>
        <v>0</v>
      </c>
      <c r="AL54" s="11">
        <f>IF('KWh (Cumulative) NLI'!AL54=0,0,((('KWh (Monthly) ENTRY NLI '!AL54*0.5)+'KWh (Cumulative) NLI'!AK54-'Rebasing adj NLI'!AL44)*AL111)*AL$19*AL$126)</f>
        <v>0</v>
      </c>
      <c r="AM54" s="11">
        <f>IF('KWh (Cumulative) NLI'!AM54=0,0,((('KWh (Monthly) ENTRY NLI '!AM54*0.5)+'KWh (Cumulative) NLI'!AL54-'Rebasing adj NLI'!AM44)*AM111)*AM$19*AM$126)</f>
        <v>0</v>
      </c>
      <c r="AN54" s="11">
        <f>IF('KWh (Cumulative) NLI'!AN54=0,0,((('KWh (Monthly) ENTRY NLI '!AN54*0.5)+'KWh (Cumulative) NLI'!AM54-'Rebasing adj NLI'!AN44)*AN111)*AN$19*AN$126)</f>
        <v>0</v>
      </c>
      <c r="AO54" s="11">
        <f>IF('KWh (Cumulative) NLI'!AO54=0,0,((('KWh (Monthly) ENTRY NLI '!AO54*0.5)+'KWh (Cumulative) NLI'!AN54-'Rebasing adj NLI'!AO44)*AO111)*AO$19*AO$126)</f>
        <v>0</v>
      </c>
      <c r="AP54" s="11">
        <f>IF('KWh (Cumulative) NLI'!AP54=0,0,((('KWh (Monthly) ENTRY NLI '!AP54*0.5)+'KWh (Cumulative) NLI'!AO54-'Rebasing adj NLI'!AP44)*AP111)*AP$19*AP$126)</f>
        <v>0</v>
      </c>
      <c r="AQ54" s="11">
        <f>IF('KWh (Cumulative) NLI'!AQ54=0,0,((('KWh (Monthly) ENTRY NLI '!AQ54*0.5)+'KWh (Cumulative) NLI'!AP54-'Rebasing adj NLI'!AQ44)*AQ111)*AQ$19*AQ$126)</f>
        <v>0</v>
      </c>
      <c r="AR54" s="11">
        <f>IF('KWh (Cumulative) NLI'!AR54=0,0,((('KWh (Monthly) ENTRY NLI '!AR54*0.5)+'KWh (Cumulative) NLI'!AQ54-'Rebasing adj NLI'!AR44)*AR111)*AR$19*AR$126)</f>
        <v>0</v>
      </c>
      <c r="AS54" s="11">
        <f>IF('KWh (Cumulative) NLI'!AS54=0,0,((('KWh (Monthly) ENTRY NLI '!AS54*0.5)+'KWh (Cumulative) NLI'!AR54-'Rebasing adj NLI'!AS44)*AS111)*AS$19*AS$126)</f>
        <v>0</v>
      </c>
      <c r="AT54" s="11">
        <f>IF('KWh (Cumulative) NLI'!AT54=0,0,((('KWh (Monthly) ENTRY NLI '!AT54*0.5)+'KWh (Cumulative) NLI'!AS54-'Rebasing adj NLI'!AT44)*AT111)*AT$19*AT$126)</f>
        <v>0</v>
      </c>
      <c r="AU54" s="11">
        <f>IF('KWh (Cumulative) NLI'!AU54=0,0,((('KWh (Monthly) ENTRY NLI '!AU54*0.5)+'KWh (Cumulative) NLI'!AT54-'Rebasing adj NLI'!AU44)*AU111)*AU$19*AU$126)</f>
        <v>0</v>
      </c>
      <c r="AV54" s="11">
        <f>IF('KWh (Cumulative) NLI'!AV54=0,0,((('KWh (Monthly) ENTRY NLI '!AV54*0.5)+'KWh (Cumulative) NLI'!AU54-'Rebasing adj NLI'!AV44)*AV111)*AV$19*AV$126)</f>
        <v>0</v>
      </c>
      <c r="AW54" s="11">
        <f>IF('KWh (Cumulative) NLI'!AW54=0,0,((('KWh (Monthly) ENTRY NLI '!AW54*0.5)+'KWh (Cumulative) NLI'!AV54-'Rebasing adj NLI'!AW44)*AW111)*AW$19*AW$126)</f>
        <v>0</v>
      </c>
      <c r="AX54" s="11">
        <f>IF('KWh (Cumulative) NLI'!AX54=0,0,((('KWh (Monthly) ENTRY NLI '!AX54*0.5)+'KWh (Cumulative) NLI'!AW54-'Rebasing adj NLI'!AX44)*AX111)*AX$19*AX$126)</f>
        <v>0</v>
      </c>
      <c r="AY54" s="11">
        <f>IF('KWh (Cumulative) NLI'!AY54=0,0,((('KWh (Monthly) ENTRY NLI '!AY54*0.5)+'KWh (Cumulative) NLI'!AX54-'Rebasing adj NLI'!AY44)*AY111)*AY$19*AY$126)</f>
        <v>0</v>
      </c>
      <c r="AZ54" s="11">
        <f>IF('KWh (Cumulative) NLI'!AZ54=0,0,((('KWh (Monthly) ENTRY NLI '!AZ54*0.5)+'KWh (Cumulative) NLI'!AY54-'Rebasing adj NLI'!AZ44)*AZ111)*AZ$19*AZ$126)</f>
        <v>0</v>
      </c>
      <c r="BA54" s="11">
        <f>IF('KWh (Cumulative) NLI'!BA54=0,0,((('KWh (Monthly) ENTRY NLI '!BA54*0.5)+'KWh (Cumulative) NLI'!AZ54-'Rebasing adj NLI'!BA44)*BA111)*BA$19*BA$126)</f>
        <v>0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11">
        <f>IF('KWh (Cumulative) NLI'!CK54=0,0,((('KWh (Monthly) ENTRY NLI '!CK54*0.5)+'KWh (Cumulative) NLI'!CJ54-'Rebasing adj NLI'!CK44)*CK111)*CK$19*CK$126)</f>
        <v>0</v>
      </c>
      <c r="CL54" s="11">
        <f>IF('KWh (Cumulative) NLI'!CL54=0,0,((('KWh (Monthly) ENTRY NLI '!CL54*0.5)+'KWh (Cumulative) NLI'!CK54-'Rebasing adj NLI'!CL44)*CL111)*CL$19*CL$126)</f>
        <v>0</v>
      </c>
      <c r="CM54" s="11">
        <f>IF('KWh (Cumulative) NLI'!CM54=0,0,((('KWh (Monthly) ENTRY NLI '!CM54*0.5)+'KWh (Cumulative) NLI'!CL54-'Rebasing adj NLI'!CM44)*CM111)*CM$19*CM$126)</f>
        <v>0</v>
      </c>
      <c r="CN54" s="11">
        <f>IF('KWh (Cumulative) NLI'!CN54=0,0,((('KWh (Monthly) ENTRY NLI '!CN54*0.5)+'KWh (Cumulative) NLI'!CM54-'Rebasing adj NLI'!CN44)*CN111)*CN$19*CN$126)</f>
        <v>0</v>
      </c>
      <c r="CO54" s="11">
        <f>IF('KWh (Cumulative) NLI'!CO54=0,0,((('KWh (Monthly) ENTRY NLI '!CO54*0.5)+'KWh (Cumulative) NLI'!CN54-'Rebasing adj NLI'!CO44)*CO111)*CO$19*CO$126)</f>
        <v>0</v>
      </c>
      <c r="CP54" s="11">
        <f>IF('KWh (Cumulative) NLI'!CP54=0,0,((('KWh (Monthly) ENTRY NLI '!CP54*0.5)+'KWh (Cumulative) NLI'!CO54-'Rebasing adj NLI'!CP44)*CP111)*CP$19*CP$126)</f>
        <v>0</v>
      </c>
      <c r="CQ54" s="11">
        <f>IF('KWh (Cumulative) NLI'!CQ54=0,0,((('KWh (Monthly) ENTRY NLI '!CQ54*0.5)+'KWh (Cumulative) NLI'!CP54-'Rebasing adj NLI'!CQ44)*CQ111)*CQ$19*CQ$126)</f>
        <v>0</v>
      </c>
      <c r="CR54" s="11">
        <f>IF('KWh (Cumulative) NLI'!CR54=0,0,((('KWh (Monthly) ENTRY NLI '!CR54*0.5)+'KWh (Cumulative) NLI'!CQ54-'Rebasing adj NLI'!CR44)*CR111)*CR$19*CR$126)</f>
        <v>0</v>
      </c>
      <c r="CS54" s="11">
        <f>IF('KWh (Cumulative) NLI'!CS54=0,0,((('KWh (Monthly) ENTRY NLI '!CS54*0.5)+'KWh (Cumulative) NLI'!CR54-'Rebasing adj NLI'!CS44)*CS111)*CS$19*CS$126)</f>
        <v>0</v>
      </c>
      <c r="CT54" s="11">
        <f>IF('KWh (Cumulative) NLI'!CT54=0,0,((('KWh (Monthly) ENTRY NLI '!CT54*0.5)+'KWh (Cumulative) NLI'!CS54-'Rebasing adj NLI'!CT44)*CT111)*CT$19*CT$126)</f>
        <v>0</v>
      </c>
      <c r="CU54" s="11">
        <f>IF('KWh (Cumulative) NLI'!CU54=0,0,((('KWh (Monthly) ENTRY NLI '!CU54*0.5)+'KWh (Cumulative) NLI'!CT54-'Rebasing adj NLI'!CU44)*CU111)*CU$19*CU$126)</f>
        <v>0</v>
      </c>
      <c r="CV54" s="11">
        <f>IF('KWh (Cumulative) NLI'!CV54=0,0,((('KWh (Monthly) ENTRY NLI '!CV54*0.5)+'KWh (Cumulative) NLI'!CU54-'Rebasing adj NLI'!CV44)*CV111)*CV$19*CV$126)</f>
        <v>0</v>
      </c>
      <c r="CW54" s="11">
        <f>IF('KWh (Cumulative) NLI'!CW54=0,0,((('KWh (Monthly) ENTRY NLI '!CW54*0.5)+'KWh (Cumulative) NLI'!CV54-'Rebasing adj NLI'!CW44)*CW111)*CW$19*CW$126)</f>
        <v>0</v>
      </c>
      <c r="CX54" s="11">
        <f>IF('KWh (Cumulative) NLI'!CX54=0,0,((('KWh (Monthly) ENTRY NLI '!CX54*0.5)+'KWh (Cumulative) NLI'!CW54-'Rebasing adj NLI'!CX44)*CX111)*CX$19*CX$126)</f>
        <v>0</v>
      </c>
      <c r="CY54" s="11">
        <f>IF('KWh (Cumulative) NLI'!CY54=0,0,((('KWh (Monthly) ENTRY NLI '!CY54*0.5)+'KWh (Cumulative) NLI'!CX54-'Rebasing adj NLI'!CY44)*CY111)*CY$19*CY$126)</f>
        <v>0</v>
      </c>
      <c r="CZ54" s="11">
        <f>IF('KWh (Cumulative) NLI'!CZ54=0,0,((('KWh (Monthly) ENTRY NLI '!CZ54*0.5)+'KWh (Cumulative) NLI'!CY54-'Rebasing adj NLI'!CZ44)*CZ111)*CZ$19*CZ$126)</f>
        <v>0</v>
      </c>
      <c r="DA54" s="11">
        <f>IF('KWh (Cumulative) NLI'!DA54=0,0,((('KWh (Monthly) ENTRY NLI '!DA54*0.5)+'KWh (Cumulative) NLI'!CZ54-'Rebasing adj NLI'!DA44)*DA111)*DA$19*DA$126)</f>
        <v>0</v>
      </c>
      <c r="DB54" s="11">
        <f>IF('KWh (Cumulative) NLI'!DB54=0,0,((('KWh (Monthly) ENTRY NLI '!DB54*0.5)+'KWh (Cumulative) NLI'!DA54-'Rebasing adj NLI'!DB44)*DB111)*DB$19*DB$126)</f>
        <v>0</v>
      </c>
      <c r="DC54" s="11">
        <f>IF('KWh (Cumulative) NLI'!DC54=0,0,((('KWh (Monthly) ENTRY NLI '!DC54*0.5)+'KWh (Cumulative) NLI'!DB54-'Rebasing adj NLI'!DC44)*DC111)*DC$19*DC$126)</f>
        <v>0</v>
      </c>
      <c r="DD54" s="11">
        <f>IF('KWh (Cumulative) NLI'!DD54=0,0,((('KWh (Monthly) ENTRY NLI '!DD54*0.5)+'KWh (Cumulative) NLI'!DC54-'Rebasing adj NLI'!DD44)*DD111)*DD$19*DD$126)</f>
        <v>0</v>
      </c>
      <c r="DE54" s="11">
        <f>IF('KWh (Cumulative) NLI'!DE54=0,0,((('KWh (Monthly) ENTRY NLI '!DE54*0.5)+'KWh (Cumulative) NLI'!DD54-'Rebasing adj NLI'!DE44)*DE111)*DE$19*DE$126)</f>
        <v>0</v>
      </c>
      <c r="DF54" s="11">
        <f>IF('KWh (Cumulative) NLI'!DF54=0,0,((('KWh (Monthly) ENTRY NLI '!DF54*0.5)+'KWh (Cumulative) NLI'!DE54-'Rebasing adj NLI'!DF44)*DF111)*DF$19*DF$126)</f>
        <v>0</v>
      </c>
      <c r="DG54" s="11">
        <f>IF('KWh (Cumulative) NLI'!DG54=0,0,((('KWh (Monthly) ENTRY NLI '!DG54*0.5)+'KWh (Cumulative) NLI'!DF54-'Rebasing adj NLI'!DG44)*DG111)*DG$19*DG$126)</f>
        <v>0</v>
      </c>
      <c r="DH54" s="11">
        <f>IF('KWh (Cumulative) NLI'!DH54=0,0,((('KWh (Monthly) ENTRY NLI '!DH54*0.5)+'KWh (Cumulative) NLI'!DG54-'Rebasing adj NLI'!DH44)*DH111)*DH$19*DH$126)</f>
        <v>0</v>
      </c>
      <c r="DI54" s="11">
        <f>IF('KWh (Cumulative) NLI'!DI54=0,0,((('KWh (Monthly) ENTRY NLI '!DI54*0.5)+'KWh (Cumulative) NLI'!DH54-'Rebasing adj NLI'!DI44)*DI111)*DI$19*DI$126)</f>
        <v>0</v>
      </c>
      <c r="DJ54" s="11">
        <f>IF('KWh (Cumulative) NLI'!DJ54=0,0,((('KWh (Monthly) ENTRY NLI '!DJ54*0.5)+'KWh (Cumulative) NLI'!DI54-'Rebasing adj NLI'!DJ44)*DJ111)*DJ$19*DJ$126)</f>
        <v>0</v>
      </c>
      <c r="DK54" s="11">
        <f>IF('KWh (Cumulative) NLI'!DK54=0,0,((('KWh (Monthly) ENTRY NLI '!DK54*0.5)+'KWh (Cumulative) NLI'!DJ54-'Rebasing adj NLI'!DK44)*DK111)*DK$19*DK$126)</f>
        <v>0</v>
      </c>
      <c r="DL54" s="11">
        <f>IF('KWh (Cumulative) NLI'!DL54=0,0,((('KWh (Monthly) ENTRY NLI '!DL54*0.5)+'KWh (Cumulative) NLI'!DK54-'Rebasing adj NLI'!DL44)*DL111)*DL$19*DL$126)</f>
        <v>0</v>
      </c>
      <c r="DM54" s="11">
        <f>IF('KWh (Cumulative) NLI'!DM54=0,0,((('KWh (Monthly) ENTRY NLI '!DM54*0.5)+'KWh (Cumulative) NLI'!DL54-'Rebasing adj NLI'!DM44)*DM111)*DM$19*DM$126)</f>
        <v>0</v>
      </c>
      <c r="DN54" s="11">
        <f>IF('KWh (Cumulative) NLI'!DN54=0,0,((('KWh (Monthly) ENTRY NLI '!DN54*0.5)+'KWh (Cumulative) NLI'!DM54-'Rebasing adj NLI'!DN44)*DN111)*DN$19*DN$126)</f>
        <v>0</v>
      </c>
      <c r="DO54" s="11">
        <f>IF('KWh (Cumulative) NLI'!DO54=0,0,((('KWh (Monthly) ENTRY NLI '!DO54*0.5)+'KWh (Cumulative) NLI'!DN54-'Rebasing adj NLI'!DO44)*DO111)*DO$19*DO$126)</f>
        <v>0</v>
      </c>
      <c r="DP54" s="11">
        <f>IF('KWh (Cumulative) NLI'!DP54=0,0,((('KWh (Monthly) ENTRY NLI '!DP54*0.5)+'KWh (Cumulative) NLI'!DO54-'Rebasing adj NLI'!DP44)*DP111)*DP$19*DP$126)</f>
        <v>0</v>
      </c>
      <c r="DQ54" s="11">
        <f>IF('KWh (Cumulative) NLI'!DQ54=0,0,((('KWh (Monthly) ENTRY NLI '!DQ54*0.5)+'KWh (Cumulative) NLI'!DP54-'Rebasing adj NLI'!DQ44)*DQ111)*DQ$19*DQ$126)</f>
        <v>0</v>
      </c>
      <c r="DR54" s="11">
        <f>IF('KWh (Cumulative) NLI'!DR54=0,0,((('KWh (Monthly) ENTRY NLI '!DR54*0.5)+'KWh (Cumulative) NLI'!DQ54-'Rebasing adj NLI'!DR44)*DR111)*DR$19*DR$126)</f>
        <v>0</v>
      </c>
    </row>
    <row r="55" spans="1:122" x14ac:dyDescent="0.25">
      <c r="A55" s="162"/>
      <c r="B55" s="45" t="s">
        <v>12</v>
      </c>
      <c r="C55" s="11">
        <f>IF('KWh (Cumulative) NLI'!C55=0,0,((('KWh (Monthly) ENTRY NLI '!C55*0.5)-'Rebasing adj NLI'!C45)*C112)*C$19*C$126)</f>
        <v>0</v>
      </c>
      <c r="D55" s="11">
        <f>IF('KWh (Cumulative) NLI'!D55=0,0,((('KWh (Monthly) ENTRY NLI '!D55*0.5)+'KWh (Cumulative) NLI'!C55-'Rebasing adj NLI'!D45)*D112)*D$19*D$126)</f>
        <v>0</v>
      </c>
      <c r="E55" s="11">
        <f>IF('KWh (Cumulative) NLI'!E55=0,0,((('KWh (Monthly) ENTRY NLI '!E55*0.5)+'KWh (Cumulative) NLI'!D55-'Rebasing adj NLI'!E45)*E112)*E$19*E$126)</f>
        <v>0</v>
      </c>
      <c r="F55" s="11">
        <f>IF('KWh (Cumulative) NLI'!F55=0,0,((('KWh (Monthly) ENTRY NLI '!F55*0.5)+'KWh (Cumulative) NLI'!E55-'Rebasing adj NLI'!F45)*F112)*F$19*F$126)</f>
        <v>0</v>
      </c>
      <c r="G55" s="11">
        <f>IF('KWh (Cumulative) NLI'!G55=0,0,((('KWh (Monthly) ENTRY NLI '!G55*0.5)+'KWh (Cumulative) NLI'!F55-'Rebasing adj NLI'!G45)*G112)*G$19*G$126)</f>
        <v>0</v>
      </c>
      <c r="H55" s="11">
        <f>IF('KWh (Cumulative) NLI'!H55=0,0,((('KWh (Monthly) ENTRY NLI '!H55*0.5)+'KWh (Cumulative) NLI'!G55-'Rebasing adj NLI'!H45)*H112)*H$19*H$126)</f>
        <v>0</v>
      </c>
      <c r="I55" s="11">
        <f>IF('KWh (Cumulative) NLI'!I55=0,0,((('KWh (Monthly) ENTRY NLI '!I55*0.5)+'KWh (Cumulative) NLI'!H55-'Rebasing adj NLI'!I45)*I112)*I$19*I$126)</f>
        <v>0</v>
      </c>
      <c r="J55" s="11">
        <f>IF('KWh (Cumulative) NLI'!J55=0,0,((('KWh (Monthly) ENTRY NLI '!J55*0.5)+'KWh (Cumulative) NLI'!I55-'Rebasing adj NLI'!J45)*J112)*J$19*J$126)</f>
        <v>0</v>
      </c>
      <c r="K55" s="11">
        <f>IF('KWh (Cumulative) NLI'!K55=0,0,((('KWh (Monthly) ENTRY NLI '!K55*0.5)+'KWh (Cumulative) NLI'!J55-'Rebasing adj NLI'!K45)*K112)*K$19*K$126)</f>
        <v>0</v>
      </c>
      <c r="L55" s="11">
        <f>IF('KWh (Cumulative) NLI'!L55=0,0,((('KWh (Monthly) ENTRY NLI '!L55*0.5)+'KWh (Cumulative) NLI'!K55-'Rebasing adj NLI'!L45)*L112)*L$19*L$126)</f>
        <v>0</v>
      </c>
      <c r="M55" s="11">
        <f>IF('KWh (Cumulative) NLI'!M55=0,0,((('KWh (Monthly) ENTRY NLI '!M55*0.5)+'KWh (Cumulative) NLI'!L55-'Rebasing adj NLI'!M45)*M112)*M$19*M$126)</f>
        <v>0</v>
      </c>
      <c r="N55" s="11">
        <f>IF('KWh (Cumulative) NLI'!N55=0,0,((('KWh (Monthly) ENTRY NLI '!N55*0.5)+'KWh (Cumulative) NLI'!M55-'Rebasing adj NLI'!N45)*N112)*N$19*N$126)</f>
        <v>0</v>
      </c>
      <c r="O55" s="11">
        <f>IF('KWh (Cumulative) NLI'!O55=0,0,((('KWh (Monthly) ENTRY NLI '!O55*0.5)+'KWh (Cumulative) NLI'!N55-'Rebasing adj NLI'!O45)*O112)*O$19*O$126)</f>
        <v>0</v>
      </c>
      <c r="P55" s="11">
        <f>IF('KWh (Cumulative) NLI'!P55=0,0,((('KWh (Monthly) ENTRY NLI '!P55*0.5)+'KWh (Cumulative) NLI'!O55-'Rebasing adj NLI'!P45)*P112)*P$19*P$126)</f>
        <v>0</v>
      </c>
      <c r="Q55" s="11">
        <f>IF('KWh (Cumulative) NLI'!Q55=0,0,((('KWh (Monthly) ENTRY NLI '!Q55*0.5)+'KWh (Cumulative) NLI'!P55-'Rebasing adj NLI'!Q45)*Q112)*Q$19*Q$126)</f>
        <v>0</v>
      </c>
      <c r="R55" s="11">
        <f>IF('KWh (Cumulative) NLI'!R55=0,0,((('KWh (Monthly) ENTRY NLI '!R55*0.5)+'KWh (Cumulative) NLI'!Q55-'Rebasing adj NLI'!R45)*R112)*R$19*R$126)</f>
        <v>0</v>
      </c>
      <c r="S55" s="11">
        <f>IF('KWh (Cumulative) NLI'!S55=0,0,((('KWh (Monthly) ENTRY NLI '!S55*0.5)+'KWh (Cumulative) NLI'!R55-'Rebasing adj NLI'!S45)*S112)*S$19*S$126)</f>
        <v>0</v>
      </c>
      <c r="T55" s="11">
        <f>IF('KWh (Cumulative) NLI'!T55=0,0,((('KWh (Monthly) ENTRY NLI '!T55*0.5)+'KWh (Cumulative) NLI'!S55-'Rebasing adj NLI'!T45)*T112)*T$19*T$126)</f>
        <v>0</v>
      </c>
      <c r="U55" s="11">
        <f>IF('KWh (Cumulative) NLI'!U55=0,0,((('KWh (Monthly) ENTRY NLI '!U55*0.5)+'KWh (Cumulative) NLI'!T55-'Rebasing adj NLI'!U45)*U112)*U$19*U$126)</f>
        <v>0</v>
      </c>
      <c r="V55" s="11">
        <f>IF('KWh (Cumulative) NLI'!V55=0,0,((('KWh (Monthly) ENTRY NLI '!V55*0.5)+'KWh (Cumulative) NLI'!U55-'Rebasing adj NLI'!V45)*V112)*V$19*V$126)</f>
        <v>0</v>
      </c>
      <c r="W55" s="11">
        <f>IF('KWh (Cumulative) NLI'!W55=0,0,((('KWh (Monthly) ENTRY NLI '!W55*0.5)+'KWh (Cumulative) NLI'!V55-'Rebasing adj NLI'!W45)*W112)*W$19*W$126)</f>
        <v>0</v>
      </c>
      <c r="X55" s="11">
        <f>IF('KWh (Cumulative) NLI'!X55=0,0,((('KWh (Monthly) ENTRY NLI '!X55*0.5)+'KWh (Cumulative) NLI'!W55-'Rebasing adj NLI'!X45)*X112)*X$19*X$126)</f>
        <v>0</v>
      </c>
      <c r="Y55" s="11">
        <f>IF('KWh (Cumulative) NLI'!Y55=0,0,((('KWh (Monthly) ENTRY NLI '!Y55*0.5)+'KWh (Cumulative) NLI'!X55-'Rebasing adj NLI'!Y45)*Y112)*Y$19*Y$126)</f>
        <v>0</v>
      </c>
      <c r="Z55" s="11">
        <f>IF('KWh (Cumulative) NLI'!Z55=0,0,((('KWh (Monthly) ENTRY NLI '!Z55*0.5)+'KWh (Cumulative) NLI'!Y55-'Rebasing adj NLI'!Z45)*Z112)*Z$19*Z$126)</f>
        <v>0</v>
      </c>
      <c r="AA55" s="11">
        <f>IF('KWh (Cumulative) NLI'!AA55=0,0,((('KWh (Monthly) ENTRY NLI '!AA55*0.5)+'KWh (Cumulative) NLI'!Z55-'Rebasing adj NLI'!AA45)*AA112)*AA$19*AA$126)</f>
        <v>0</v>
      </c>
      <c r="AB55" s="11">
        <f>IF('KWh (Cumulative) NLI'!AB55=0,0,((('KWh (Monthly) ENTRY NLI '!AB55*0.5)+'KWh (Cumulative) NLI'!AA55-'Rebasing adj NLI'!AB45)*AB112)*AB$19*AB$126)</f>
        <v>0</v>
      </c>
      <c r="AC55" s="11">
        <f>IF('KWh (Cumulative) NLI'!AC55=0,0,((('KWh (Monthly) ENTRY NLI '!AC55*0.5)+'KWh (Cumulative) NLI'!AB55-'Rebasing adj NLI'!AC45)*AC112)*AC$19*AC$126)</f>
        <v>0</v>
      </c>
      <c r="AD55" s="11">
        <f>IF('KWh (Cumulative) NLI'!AD55=0,0,((('KWh (Monthly) ENTRY NLI '!AD55*0.5)+'KWh (Cumulative) NLI'!AC55-'Rebasing adj NLI'!AD45)*AD112)*AD$19*AD$126)</f>
        <v>0</v>
      </c>
      <c r="AE55" s="11">
        <f>IF('KWh (Cumulative) NLI'!AE55=0,0,((('KWh (Monthly) ENTRY NLI '!AE55*0.5)+'KWh (Cumulative) NLI'!AD55-'Rebasing adj NLI'!AE45)*AE112)*AE$19*AE$126)</f>
        <v>0</v>
      </c>
      <c r="AF55" s="11">
        <f>IF('KWh (Cumulative) NLI'!AF55=0,0,((('KWh (Monthly) ENTRY NLI '!AF55*0.5)+'KWh (Cumulative) NLI'!AE55-'Rebasing adj NLI'!AF45)*AF112)*AF$19*AF$126)</f>
        <v>0</v>
      </c>
      <c r="AG55" s="11">
        <f>IF('KWh (Cumulative) NLI'!AG55=0,0,((('KWh (Monthly) ENTRY NLI '!AG55*0.5)+'KWh (Cumulative) NLI'!AF55-'Rebasing adj NLI'!AG45)*AG112)*AG$19*AG$126)</f>
        <v>0</v>
      </c>
      <c r="AH55" s="11">
        <f>IF('KWh (Cumulative) NLI'!AH55=0,0,((('KWh (Monthly) ENTRY NLI '!AH55*0.5)+'KWh (Cumulative) NLI'!AG55-'Rebasing adj NLI'!AH45)*AH112)*AH$19*AH$126)</f>
        <v>0</v>
      </c>
      <c r="AI55" s="11">
        <f>IF('KWh (Cumulative) NLI'!AI55=0,0,((('KWh (Monthly) ENTRY NLI '!AI55*0.5)+'KWh (Cumulative) NLI'!AH55-'Rebasing adj NLI'!AI45)*AI112)*AI$19*AI$126)</f>
        <v>0</v>
      </c>
      <c r="AJ55" s="11">
        <f>IF('KWh (Cumulative) NLI'!AJ55=0,0,((('KWh (Monthly) ENTRY NLI '!AJ55*0.5)+'KWh (Cumulative) NLI'!AI55-'Rebasing adj NLI'!AJ45)*AJ112)*AJ$19*AJ$126)</f>
        <v>0</v>
      </c>
      <c r="AK55" s="11">
        <f>IF('KWh (Cumulative) NLI'!AK55=0,0,((('KWh (Monthly) ENTRY NLI '!AK55*0.5)+'KWh (Cumulative) NLI'!AJ55-'Rebasing adj NLI'!AK45)*AK112)*AK$19*AK$126)</f>
        <v>0</v>
      </c>
      <c r="AL55" s="11">
        <f>IF('KWh (Cumulative) NLI'!AL55=0,0,((('KWh (Monthly) ENTRY NLI '!AL55*0.5)+'KWh (Cumulative) NLI'!AK55-'Rebasing adj NLI'!AL45)*AL112)*AL$19*AL$126)</f>
        <v>0</v>
      </c>
      <c r="AM55" s="11">
        <f>IF('KWh (Cumulative) NLI'!AM55=0,0,((('KWh (Monthly) ENTRY NLI '!AM55*0.5)+'KWh (Cumulative) NLI'!AL55-'Rebasing adj NLI'!AM45)*AM112)*AM$19*AM$126)</f>
        <v>0</v>
      </c>
      <c r="AN55" s="11">
        <f>IF('KWh (Cumulative) NLI'!AN55=0,0,((('KWh (Monthly) ENTRY NLI '!AN55*0.5)+'KWh (Cumulative) NLI'!AM55-'Rebasing adj NLI'!AN45)*AN112)*AN$19*AN$126)</f>
        <v>0</v>
      </c>
      <c r="AO55" s="11">
        <f>IF('KWh (Cumulative) NLI'!AO55=0,0,((('KWh (Monthly) ENTRY NLI '!AO55*0.5)+'KWh (Cumulative) NLI'!AN55-'Rebasing adj NLI'!AO45)*AO112)*AO$19*AO$126)</f>
        <v>0</v>
      </c>
      <c r="AP55" s="11">
        <f>IF('KWh (Cumulative) NLI'!AP55=0,0,((('KWh (Monthly) ENTRY NLI '!AP55*0.5)+'KWh (Cumulative) NLI'!AO55-'Rebasing adj NLI'!AP45)*AP112)*AP$19*AP$126)</f>
        <v>0</v>
      </c>
      <c r="AQ55" s="11">
        <f>IF('KWh (Cumulative) NLI'!AQ55=0,0,((('KWh (Monthly) ENTRY NLI '!AQ55*0.5)+'KWh (Cumulative) NLI'!AP55-'Rebasing adj NLI'!AQ45)*AQ112)*AQ$19*AQ$126)</f>
        <v>0</v>
      </c>
      <c r="AR55" s="11">
        <f>IF('KWh (Cumulative) NLI'!AR55=0,0,((('KWh (Monthly) ENTRY NLI '!AR55*0.5)+'KWh (Cumulative) NLI'!AQ55-'Rebasing adj NLI'!AR45)*AR112)*AR$19*AR$126)</f>
        <v>0</v>
      </c>
      <c r="AS55" s="11">
        <f>IF('KWh (Cumulative) NLI'!AS55=0,0,((('KWh (Monthly) ENTRY NLI '!AS55*0.5)+'KWh (Cumulative) NLI'!AR55-'Rebasing adj NLI'!AS45)*AS112)*AS$19*AS$126)</f>
        <v>0</v>
      </c>
      <c r="AT55" s="11">
        <f>IF('KWh (Cumulative) NLI'!AT55=0,0,((('KWh (Monthly) ENTRY NLI '!AT55*0.5)+'KWh (Cumulative) NLI'!AS55-'Rebasing adj NLI'!AT45)*AT112)*AT$19*AT$126)</f>
        <v>0</v>
      </c>
      <c r="AU55" s="11">
        <f>IF('KWh (Cumulative) NLI'!AU55=0,0,((('KWh (Monthly) ENTRY NLI '!AU55*0.5)+'KWh (Cumulative) NLI'!AT55-'Rebasing adj NLI'!AU45)*AU112)*AU$19*AU$126)</f>
        <v>0</v>
      </c>
      <c r="AV55" s="11">
        <f>IF('KWh (Cumulative) NLI'!AV55=0,0,((('KWh (Monthly) ENTRY NLI '!AV55*0.5)+'KWh (Cumulative) NLI'!AU55-'Rebasing adj NLI'!AV45)*AV112)*AV$19*AV$126)</f>
        <v>0</v>
      </c>
      <c r="AW55" s="11">
        <f>IF('KWh (Cumulative) NLI'!AW55=0,0,((('KWh (Monthly) ENTRY NLI '!AW55*0.5)+'KWh (Cumulative) NLI'!AV55-'Rebasing adj NLI'!AW45)*AW112)*AW$19*AW$126)</f>
        <v>0</v>
      </c>
      <c r="AX55" s="11">
        <f>IF('KWh (Cumulative) NLI'!AX55=0,0,((('KWh (Monthly) ENTRY NLI '!AX55*0.5)+'KWh (Cumulative) NLI'!AW55-'Rebasing adj NLI'!AX45)*AX112)*AX$19*AX$126)</f>
        <v>0</v>
      </c>
      <c r="AY55" s="11">
        <f>IF('KWh (Cumulative) NLI'!AY55=0,0,((('KWh (Monthly) ENTRY NLI '!AY55*0.5)+'KWh (Cumulative) NLI'!AX55-'Rebasing adj NLI'!AY45)*AY112)*AY$19*AY$126)</f>
        <v>0</v>
      </c>
      <c r="AZ55" s="11">
        <f>IF('KWh (Cumulative) NLI'!AZ55=0,0,((('KWh (Monthly) ENTRY NLI '!AZ55*0.5)+'KWh (Cumulative) NLI'!AY55-'Rebasing adj NLI'!AZ45)*AZ112)*AZ$19*AZ$126)</f>
        <v>0</v>
      </c>
      <c r="BA55" s="11">
        <f>IF('KWh (Cumulative) NLI'!BA55=0,0,((('KWh (Monthly) ENTRY NLI '!BA55*0.5)+'KWh (Cumulative) NLI'!AZ55-'Rebasing adj NLI'!BA45)*BA112)*BA$19*BA$126)</f>
        <v>0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11">
        <f>IF('KWh (Cumulative) NLI'!CK55=0,0,((('KWh (Monthly) ENTRY NLI '!CK55*0.5)+'KWh (Cumulative) NLI'!CJ55-'Rebasing adj NLI'!CK45)*CK112)*CK$19*CK$126)</f>
        <v>0</v>
      </c>
      <c r="CL55" s="11">
        <f>IF('KWh (Cumulative) NLI'!CL55=0,0,((('KWh (Monthly) ENTRY NLI '!CL55*0.5)+'KWh (Cumulative) NLI'!CK55-'Rebasing adj NLI'!CL45)*CL112)*CL$19*CL$126)</f>
        <v>0</v>
      </c>
      <c r="CM55" s="11">
        <f>IF('KWh (Cumulative) NLI'!CM55=0,0,((('KWh (Monthly) ENTRY NLI '!CM55*0.5)+'KWh (Cumulative) NLI'!CL55-'Rebasing adj NLI'!CM45)*CM112)*CM$19*CM$126)</f>
        <v>0</v>
      </c>
      <c r="CN55" s="11">
        <f>IF('KWh (Cumulative) NLI'!CN55=0,0,((('KWh (Monthly) ENTRY NLI '!CN55*0.5)+'KWh (Cumulative) NLI'!CM55-'Rebasing adj NLI'!CN45)*CN112)*CN$19*CN$126)</f>
        <v>0</v>
      </c>
      <c r="CO55" s="11">
        <f>IF('KWh (Cumulative) NLI'!CO55=0,0,((('KWh (Monthly) ENTRY NLI '!CO55*0.5)+'KWh (Cumulative) NLI'!CN55-'Rebasing adj NLI'!CO45)*CO112)*CO$19*CO$126)</f>
        <v>0</v>
      </c>
      <c r="CP55" s="11">
        <f>IF('KWh (Cumulative) NLI'!CP55=0,0,((('KWh (Monthly) ENTRY NLI '!CP55*0.5)+'KWh (Cumulative) NLI'!CO55-'Rebasing adj NLI'!CP45)*CP112)*CP$19*CP$126)</f>
        <v>0</v>
      </c>
      <c r="CQ55" s="11">
        <f>IF('KWh (Cumulative) NLI'!CQ55=0,0,((('KWh (Monthly) ENTRY NLI '!CQ55*0.5)+'KWh (Cumulative) NLI'!CP55-'Rebasing adj NLI'!CQ45)*CQ112)*CQ$19*CQ$126)</f>
        <v>0</v>
      </c>
      <c r="CR55" s="11">
        <f>IF('KWh (Cumulative) NLI'!CR55=0,0,((('KWh (Monthly) ENTRY NLI '!CR55*0.5)+'KWh (Cumulative) NLI'!CQ55-'Rebasing adj NLI'!CR45)*CR112)*CR$19*CR$126)</f>
        <v>0</v>
      </c>
      <c r="CS55" s="11">
        <f>IF('KWh (Cumulative) NLI'!CS55=0,0,((('KWh (Monthly) ENTRY NLI '!CS55*0.5)+'KWh (Cumulative) NLI'!CR55-'Rebasing adj NLI'!CS45)*CS112)*CS$19*CS$126)</f>
        <v>0</v>
      </c>
      <c r="CT55" s="11">
        <f>IF('KWh (Cumulative) NLI'!CT55=0,0,((('KWh (Monthly) ENTRY NLI '!CT55*0.5)+'KWh (Cumulative) NLI'!CS55-'Rebasing adj NLI'!CT45)*CT112)*CT$19*CT$126)</f>
        <v>0</v>
      </c>
      <c r="CU55" s="11">
        <f>IF('KWh (Cumulative) NLI'!CU55=0,0,((('KWh (Monthly) ENTRY NLI '!CU55*0.5)+'KWh (Cumulative) NLI'!CT55-'Rebasing adj NLI'!CU45)*CU112)*CU$19*CU$126)</f>
        <v>0</v>
      </c>
      <c r="CV55" s="11">
        <f>IF('KWh (Cumulative) NLI'!CV55=0,0,((('KWh (Monthly) ENTRY NLI '!CV55*0.5)+'KWh (Cumulative) NLI'!CU55-'Rebasing adj NLI'!CV45)*CV112)*CV$19*CV$126)</f>
        <v>0</v>
      </c>
      <c r="CW55" s="11">
        <f>IF('KWh (Cumulative) NLI'!CW55=0,0,((('KWh (Monthly) ENTRY NLI '!CW55*0.5)+'KWh (Cumulative) NLI'!CV55-'Rebasing adj NLI'!CW45)*CW112)*CW$19*CW$126)</f>
        <v>0</v>
      </c>
      <c r="CX55" s="11">
        <f>IF('KWh (Cumulative) NLI'!CX55=0,0,((('KWh (Monthly) ENTRY NLI '!CX55*0.5)+'KWh (Cumulative) NLI'!CW55-'Rebasing adj NLI'!CX45)*CX112)*CX$19*CX$126)</f>
        <v>0</v>
      </c>
      <c r="CY55" s="11">
        <f>IF('KWh (Cumulative) NLI'!CY55=0,0,((('KWh (Monthly) ENTRY NLI '!CY55*0.5)+'KWh (Cumulative) NLI'!CX55-'Rebasing adj NLI'!CY45)*CY112)*CY$19*CY$126)</f>
        <v>0</v>
      </c>
      <c r="CZ55" s="11">
        <f>IF('KWh (Cumulative) NLI'!CZ55=0,0,((('KWh (Monthly) ENTRY NLI '!CZ55*0.5)+'KWh (Cumulative) NLI'!CY55-'Rebasing adj NLI'!CZ45)*CZ112)*CZ$19*CZ$126)</f>
        <v>0</v>
      </c>
      <c r="DA55" s="11">
        <f>IF('KWh (Cumulative) NLI'!DA55=0,0,((('KWh (Monthly) ENTRY NLI '!DA55*0.5)+'KWh (Cumulative) NLI'!CZ55-'Rebasing adj NLI'!DA45)*DA112)*DA$19*DA$126)</f>
        <v>0</v>
      </c>
      <c r="DB55" s="11">
        <f>IF('KWh (Cumulative) NLI'!DB55=0,0,((('KWh (Monthly) ENTRY NLI '!DB55*0.5)+'KWh (Cumulative) NLI'!DA55-'Rebasing adj NLI'!DB45)*DB112)*DB$19*DB$126)</f>
        <v>0</v>
      </c>
      <c r="DC55" s="11">
        <f>IF('KWh (Cumulative) NLI'!DC55=0,0,((('KWh (Monthly) ENTRY NLI '!DC55*0.5)+'KWh (Cumulative) NLI'!DB55-'Rebasing adj NLI'!DC45)*DC112)*DC$19*DC$126)</f>
        <v>0</v>
      </c>
      <c r="DD55" s="11">
        <f>IF('KWh (Cumulative) NLI'!DD55=0,0,((('KWh (Monthly) ENTRY NLI '!DD55*0.5)+'KWh (Cumulative) NLI'!DC55-'Rebasing adj NLI'!DD45)*DD112)*DD$19*DD$126)</f>
        <v>0</v>
      </c>
      <c r="DE55" s="11">
        <f>IF('KWh (Cumulative) NLI'!DE55=0,0,((('KWh (Monthly) ENTRY NLI '!DE55*0.5)+'KWh (Cumulative) NLI'!DD55-'Rebasing adj NLI'!DE45)*DE112)*DE$19*DE$126)</f>
        <v>0</v>
      </c>
      <c r="DF55" s="11">
        <f>IF('KWh (Cumulative) NLI'!DF55=0,0,((('KWh (Monthly) ENTRY NLI '!DF55*0.5)+'KWh (Cumulative) NLI'!DE55-'Rebasing adj NLI'!DF45)*DF112)*DF$19*DF$126)</f>
        <v>0</v>
      </c>
      <c r="DG55" s="11">
        <f>IF('KWh (Cumulative) NLI'!DG55=0,0,((('KWh (Monthly) ENTRY NLI '!DG55*0.5)+'KWh (Cumulative) NLI'!DF55-'Rebasing adj NLI'!DG45)*DG112)*DG$19*DG$126)</f>
        <v>0</v>
      </c>
      <c r="DH55" s="11">
        <f>IF('KWh (Cumulative) NLI'!DH55=0,0,((('KWh (Monthly) ENTRY NLI '!DH55*0.5)+'KWh (Cumulative) NLI'!DG55-'Rebasing adj NLI'!DH45)*DH112)*DH$19*DH$126)</f>
        <v>0</v>
      </c>
      <c r="DI55" s="11">
        <f>IF('KWh (Cumulative) NLI'!DI55=0,0,((('KWh (Monthly) ENTRY NLI '!DI55*0.5)+'KWh (Cumulative) NLI'!DH55-'Rebasing adj NLI'!DI45)*DI112)*DI$19*DI$126)</f>
        <v>0</v>
      </c>
      <c r="DJ55" s="11">
        <f>IF('KWh (Cumulative) NLI'!DJ55=0,0,((('KWh (Monthly) ENTRY NLI '!DJ55*0.5)+'KWh (Cumulative) NLI'!DI55-'Rebasing adj NLI'!DJ45)*DJ112)*DJ$19*DJ$126)</f>
        <v>0</v>
      </c>
      <c r="DK55" s="11">
        <f>IF('KWh (Cumulative) NLI'!DK55=0,0,((('KWh (Monthly) ENTRY NLI '!DK55*0.5)+'KWh (Cumulative) NLI'!DJ55-'Rebasing adj NLI'!DK45)*DK112)*DK$19*DK$126)</f>
        <v>0</v>
      </c>
      <c r="DL55" s="11">
        <f>IF('KWh (Cumulative) NLI'!DL55=0,0,((('KWh (Monthly) ENTRY NLI '!DL55*0.5)+'KWh (Cumulative) NLI'!DK55-'Rebasing adj NLI'!DL45)*DL112)*DL$19*DL$126)</f>
        <v>0</v>
      </c>
      <c r="DM55" s="11">
        <f>IF('KWh (Cumulative) NLI'!DM55=0,0,((('KWh (Monthly) ENTRY NLI '!DM55*0.5)+'KWh (Cumulative) NLI'!DL55-'Rebasing adj NLI'!DM45)*DM112)*DM$19*DM$126)</f>
        <v>0</v>
      </c>
      <c r="DN55" s="11">
        <f>IF('KWh (Cumulative) NLI'!DN55=0,0,((('KWh (Monthly) ENTRY NLI '!DN55*0.5)+'KWh (Cumulative) NLI'!DM55-'Rebasing adj NLI'!DN45)*DN112)*DN$19*DN$126)</f>
        <v>0</v>
      </c>
      <c r="DO55" s="11">
        <f>IF('KWh (Cumulative) NLI'!DO55=0,0,((('KWh (Monthly) ENTRY NLI '!DO55*0.5)+'KWh (Cumulative) NLI'!DN55-'Rebasing adj NLI'!DO45)*DO112)*DO$19*DO$126)</f>
        <v>0</v>
      </c>
      <c r="DP55" s="11">
        <f>IF('KWh (Cumulative) NLI'!DP55=0,0,((('KWh (Monthly) ENTRY NLI '!DP55*0.5)+'KWh (Cumulative) NLI'!DO55-'Rebasing adj NLI'!DP45)*DP112)*DP$19*DP$126)</f>
        <v>0</v>
      </c>
      <c r="DQ55" s="11">
        <f>IF('KWh (Cumulative) NLI'!DQ55=0,0,((('KWh (Monthly) ENTRY NLI '!DQ55*0.5)+'KWh (Cumulative) NLI'!DP55-'Rebasing adj NLI'!DQ45)*DQ112)*DQ$19*DQ$126)</f>
        <v>0</v>
      </c>
      <c r="DR55" s="11">
        <f>IF('KWh (Cumulative) NLI'!DR55=0,0,((('KWh (Monthly) ENTRY NLI '!DR55*0.5)+'KWh (Cumulative) NLI'!DQ55-'Rebasing adj NLI'!DR45)*DR112)*DR$19*DR$126)</f>
        <v>0</v>
      </c>
    </row>
    <row r="56" spans="1:122" x14ac:dyDescent="0.25">
      <c r="A56" s="162"/>
      <c r="B56" s="45" t="s">
        <v>3</v>
      </c>
      <c r="C56" s="11">
        <f>IF('KWh (Cumulative) NLI'!C56=0,0,((('KWh (Monthly) ENTRY NLI '!C56*0.5)-'Rebasing adj NLI'!C46)*C113)*C$19*C$126)</f>
        <v>0</v>
      </c>
      <c r="D56" s="11">
        <f>IF('KWh (Cumulative) NLI'!D56=0,0,((('KWh (Monthly) ENTRY NLI '!D56*0.5)+'KWh (Cumulative) NLI'!C56-'Rebasing adj NLI'!D46)*D113)*D$19*D$126)</f>
        <v>0</v>
      </c>
      <c r="E56" s="11">
        <f>IF('KWh (Cumulative) NLI'!E56=0,0,((('KWh (Monthly) ENTRY NLI '!E56*0.5)+'KWh (Cumulative) NLI'!D56-'Rebasing adj NLI'!E46)*E113)*E$19*E$126)</f>
        <v>0</v>
      </c>
      <c r="F56" s="11">
        <f>IF('KWh (Cumulative) NLI'!F56=0,0,((('KWh (Monthly) ENTRY NLI '!F56*0.5)+'KWh (Cumulative) NLI'!E56-'Rebasing adj NLI'!F46)*F113)*F$19*F$126)</f>
        <v>0</v>
      </c>
      <c r="G56" s="11">
        <f>IF('KWh (Cumulative) NLI'!G56=0,0,((('KWh (Monthly) ENTRY NLI '!G56*0.5)+'KWh (Cumulative) NLI'!F56-'Rebasing adj NLI'!G46)*G113)*G$19*G$126)</f>
        <v>0</v>
      </c>
      <c r="H56" s="11">
        <f>IF('KWh (Cumulative) NLI'!H56=0,0,((('KWh (Monthly) ENTRY NLI '!H56*0.5)+'KWh (Cumulative) NLI'!G56-'Rebasing adj NLI'!H46)*H113)*H$19*H$126)</f>
        <v>0</v>
      </c>
      <c r="I56" s="11">
        <f>IF('KWh (Cumulative) NLI'!I56=0,0,((('KWh (Monthly) ENTRY NLI '!I56*0.5)+'KWh (Cumulative) NLI'!H56-'Rebasing adj NLI'!I46)*I113)*I$19*I$126)</f>
        <v>0</v>
      </c>
      <c r="J56" s="11">
        <f>IF('KWh (Cumulative) NLI'!J56=0,0,((('KWh (Monthly) ENTRY NLI '!J56*0.5)+'KWh (Cumulative) NLI'!I56-'Rebasing adj NLI'!J46)*J113)*J$19*J$126)</f>
        <v>0</v>
      </c>
      <c r="K56" s="11">
        <f>IF('KWh (Cumulative) NLI'!K56=0,0,((('KWh (Monthly) ENTRY NLI '!K56*0.5)+'KWh (Cumulative) NLI'!J56-'Rebasing adj NLI'!K46)*K113)*K$19*K$126)</f>
        <v>0</v>
      </c>
      <c r="L56" s="11">
        <f>IF('KWh (Cumulative) NLI'!L56=0,0,((('KWh (Monthly) ENTRY NLI '!L56*0.5)+'KWh (Cumulative) NLI'!K56-'Rebasing adj NLI'!L46)*L113)*L$19*L$126)</f>
        <v>0</v>
      </c>
      <c r="M56" s="11">
        <f>IF('KWh (Cumulative) NLI'!M56=0,0,((('KWh (Monthly) ENTRY NLI '!M56*0.5)+'KWh (Cumulative) NLI'!L56-'Rebasing adj NLI'!M46)*M113)*M$19*M$126)</f>
        <v>0</v>
      </c>
      <c r="N56" s="11">
        <f>IF('KWh (Cumulative) NLI'!N56=0,0,((('KWh (Monthly) ENTRY NLI '!N56*0.5)+'KWh (Cumulative) NLI'!M56-'Rebasing adj NLI'!N46)*N113)*N$19*N$126)</f>
        <v>0</v>
      </c>
      <c r="O56" s="11">
        <f>IF('KWh (Cumulative) NLI'!O56=0,0,((('KWh (Monthly) ENTRY NLI '!O56*0.5)+'KWh (Cumulative) NLI'!N56-'Rebasing adj NLI'!O46)*O113)*O$19*O$126)</f>
        <v>0</v>
      </c>
      <c r="P56" s="11">
        <f>IF('KWh (Cumulative) NLI'!P56=0,0,((('KWh (Monthly) ENTRY NLI '!P56*0.5)+'KWh (Cumulative) NLI'!O56-'Rebasing adj NLI'!P46)*P113)*P$19*P$126)</f>
        <v>0</v>
      </c>
      <c r="Q56" s="11">
        <f>IF('KWh (Cumulative) NLI'!Q56=0,0,((('KWh (Monthly) ENTRY NLI '!Q56*0.5)+'KWh (Cumulative) NLI'!P56-'Rebasing adj NLI'!Q46)*Q113)*Q$19*Q$126)</f>
        <v>0</v>
      </c>
      <c r="R56" s="11">
        <f>IF('KWh (Cumulative) NLI'!R56=0,0,((('KWh (Monthly) ENTRY NLI '!R56*0.5)+'KWh (Cumulative) NLI'!Q56-'Rebasing adj NLI'!R46)*R113)*R$19*R$126)</f>
        <v>0</v>
      </c>
      <c r="S56" s="11">
        <f>IF('KWh (Cumulative) NLI'!S56=0,0,((('KWh (Monthly) ENTRY NLI '!S56*0.5)+'KWh (Cumulative) NLI'!R56-'Rebasing adj NLI'!S46)*S113)*S$19*S$126)</f>
        <v>0</v>
      </c>
      <c r="T56" s="11">
        <f>IF('KWh (Cumulative) NLI'!T56=0,0,((('KWh (Monthly) ENTRY NLI '!T56*0.5)+'KWh (Cumulative) NLI'!S56-'Rebasing adj NLI'!T46)*T113)*T$19*T$126)</f>
        <v>0</v>
      </c>
      <c r="U56" s="11">
        <f>IF('KWh (Cumulative) NLI'!U56=0,0,((('KWh (Monthly) ENTRY NLI '!U56*0.5)+'KWh (Cumulative) NLI'!T56-'Rebasing adj NLI'!U46)*U113)*U$19*U$126)</f>
        <v>0</v>
      </c>
      <c r="V56" s="11">
        <f>IF('KWh (Cumulative) NLI'!V56=0,0,((('KWh (Monthly) ENTRY NLI '!V56*0.5)+'KWh (Cumulative) NLI'!U56-'Rebasing adj NLI'!V46)*V113)*V$19*V$126)</f>
        <v>0</v>
      </c>
      <c r="W56" s="11">
        <f>IF('KWh (Cumulative) NLI'!W56=0,0,((('KWh (Monthly) ENTRY NLI '!W56*0.5)+'KWh (Cumulative) NLI'!V56-'Rebasing adj NLI'!W46)*W113)*W$19*W$126)</f>
        <v>0</v>
      </c>
      <c r="X56" s="11">
        <f>IF('KWh (Cumulative) NLI'!X56=0,0,((('KWh (Monthly) ENTRY NLI '!X56*0.5)+'KWh (Cumulative) NLI'!W56-'Rebasing adj NLI'!X46)*X113)*X$19*X$126)</f>
        <v>0</v>
      </c>
      <c r="Y56" s="11">
        <f>IF('KWh (Cumulative) NLI'!Y56=0,0,((('KWh (Monthly) ENTRY NLI '!Y56*0.5)+'KWh (Cumulative) NLI'!X56-'Rebasing adj NLI'!Y46)*Y113)*Y$19*Y$126)</f>
        <v>0</v>
      </c>
      <c r="Z56" s="11">
        <f>IF('KWh (Cumulative) NLI'!Z56=0,0,((('KWh (Monthly) ENTRY NLI '!Z56*0.5)+'KWh (Cumulative) NLI'!Y56-'Rebasing adj NLI'!Z46)*Z113)*Z$19*Z$126)</f>
        <v>0</v>
      </c>
      <c r="AA56" s="11">
        <f>IF('KWh (Cumulative) NLI'!AA56=0,0,((('KWh (Monthly) ENTRY NLI '!AA56*0.5)+'KWh (Cumulative) NLI'!Z56-'Rebasing adj NLI'!AA46)*AA113)*AA$19*AA$126)</f>
        <v>0</v>
      </c>
      <c r="AB56" s="11">
        <f>IF('KWh (Cumulative) NLI'!AB56=0,0,((('KWh (Monthly) ENTRY NLI '!AB56*0.5)+'KWh (Cumulative) NLI'!AA56-'Rebasing adj NLI'!AB46)*AB113)*AB$19*AB$126)</f>
        <v>0</v>
      </c>
      <c r="AC56" s="11">
        <f>IF('KWh (Cumulative) NLI'!AC56=0,0,((('KWh (Monthly) ENTRY NLI '!AC56*0.5)+'KWh (Cumulative) NLI'!AB56-'Rebasing adj NLI'!AC46)*AC113)*AC$19*AC$126)</f>
        <v>0</v>
      </c>
      <c r="AD56" s="11">
        <f>IF('KWh (Cumulative) NLI'!AD56=0,0,((('KWh (Monthly) ENTRY NLI '!AD56*0.5)+'KWh (Cumulative) NLI'!AC56-'Rebasing adj NLI'!AD46)*AD113)*AD$19*AD$126)</f>
        <v>0</v>
      </c>
      <c r="AE56" s="11">
        <f>IF('KWh (Cumulative) NLI'!AE56=0,0,((('KWh (Monthly) ENTRY NLI '!AE56*0.5)+'KWh (Cumulative) NLI'!AD56-'Rebasing adj NLI'!AE46)*AE113)*AE$19*AE$126)</f>
        <v>0</v>
      </c>
      <c r="AF56" s="11">
        <f>IF('KWh (Cumulative) NLI'!AF56=0,0,((('KWh (Monthly) ENTRY NLI '!AF56*0.5)+'KWh (Cumulative) NLI'!AE56-'Rebasing adj NLI'!AF46)*AF113)*AF$19*AF$126)</f>
        <v>0</v>
      </c>
      <c r="AG56" s="11">
        <f>IF('KWh (Cumulative) NLI'!AG56=0,0,((('KWh (Monthly) ENTRY NLI '!AG56*0.5)+'KWh (Cumulative) NLI'!AF56-'Rebasing adj NLI'!AG46)*AG113)*AG$19*AG$126)</f>
        <v>0</v>
      </c>
      <c r="AH56" s="11">
        <f>IF('KWh (Cumulative) NLI'!AH56=0,0,((('KWh (Monthly) ENTRY NLI '!AH56*0.5)+'KWh (Cumulative) NLI'!AG56-'Rebasing adj NLI'!AH46)*AH113)*AH$19*AH$126)</f>
        <v>0</v>
      </c>
      <c r="AI56" s="11">
        <f>IF('KWh (Cumulative) NLI'!AI56=0,0,((('KWh (Monthly) ENTRY NLI '!AI56*0.5)+'KWh (Cumulative) NLI'!AH56-'Rebasing adj NLI'!AI46)*AI113)*AI$19*AI$126)</f>
        <v>0</v>
      </c>
      <c r="AJ56" s="11">
        <f>IF('KWh (Cumulative) NLI'!AJ56=0,0,((('KWh (Monthly) ENTRY NLI '!AJ56*0.5)+'KWh (Cumulative) NLI'!AI56-'Rebasing adj NLI'!AJ46)*AJ113)*AJ$19*AJ$126)</f>
        <v>0</v>
      </c>
      <c r="AK56" s="11">
        <f>IF('KWh (Cumulative) NLI'!AK56=0,0,((('KWh (Monthly) ENTRY NLI '!AK56*0.5)+'KWh (Cumulative) NLI'!AJ56-'Rebasing adj NLI'!AK46)*AK113)*AK$19*AK$126)</f>
        <v>0</v>
      </c>
      <c r="AL56" s="11">
        <f>IF('KWh (Cumulative) NLI'!AL56=0,0,((('KWh (Monthly) ENTRY NLI '!AL56*0.5)+'KWh (Cumulative) NLI'!AK56-'Rebasing adj NLI'!AL46)*AL113)*AL$19*AL$126)</f>
        <v>0</v>
      </c>
      <c r="AM56" s="11">
        <f>IF('KWh (Cumulative) NLI'!AM56=0,0,((('KWh (Monthly) ENTRY NLI '!AM56*0.5)+'KWh (Cumulative) NLI'!AL56-'Rebasing adj NLI'!AM46)*AM113)*AM$19*AM$126)</f>
        <v>0</v>
      </c>
      <c r="AN56" s="11">
        <f>IF('KWh (Cumulative) NLI'!AN56=0,0,((('KWh (Monthly) ENTRY NLI '!AN56*0.5)+'KWh (Cumulative) NLI'!AM56-'Rebasing adj NLI'!AN46)*AN113)*AN$19*AN$126)</f>
        <v>0</v>
      </c>
      <c r="AO56" s="11">
        <f>IF('KWh (Cumulative) NLI'!AO56=0,0,((('KWh (Monthly) ENTRY NLI '!AO56*0.5)+'KWh (Cumulative) NLI'!AN56-'Rebasing adj NLI'!AO46)*AO113)*AO$19*AO$126)</f>
        <v>0</v>
      </c>
      <c r="AP56" s="11">
        <f>IF('KWh (Cumulative) NLI'!AP56=0,0,((('KWh (Monthly) ENTRY NLI '!AP56*0.5)+'KWh (Cumulative) NLI'!AO56-'Rebasing adj NLI'!AP46)*AP113)*AP$19*AP$126)</f>
        <v>0</v>
      </c>
      <c r="AQ56" s="11">
        <f>IF('KWh (Cumulative) NLI'!AQ56=0,0,((('KWh (Monthly) ENTRY NLI '!AQ56*0.5)+'KWh (Cumulative) NLI'!AP56-'Rebasing adj NLI'!AQ46)*AQ113)*AQ$19*AQ$126)</f>
        <v>0</v>
      </c>
      <c r="AR56" s="11">
        <f>IF('KWh (Cumulative) NLI'!AR56=0,0,((('KWh (Monthly) ENTRY NLI '!AR56*0.5)+'KWh (Cumulative) NLI'!AQ56-'Rebasing adj NLI'!AR46)*AR113)*AR$19*AR$126)</f>
        <v>0</v>
      </c>
      <c r="AS56" s="11">
        <f>IF('KWh (Cumulative) NLI'!AS56=0,0,((('KWh (Monthly) ENTRY NLI '!AS56*0.5)+'KWh (Cumulative) NLI'!AR56-'Rebasing adj NLI'!AS46)*AS113)*AS$19*AS$126)</f>
        <v>0</v>
      </c>
      <c r="AT56" s="11">
        <f>IF('KWh (Cumulative) NLI'!AT56=0,0,((('KWh (Monthly) ENTRY NLI '!AT56*0.5)+'KWh (Cumulative) NLI'!AS56-'Rebasing adj NLI'!AT46)*AT113)*AT$19*AT$126)</f>
        <v>0</v>
      </c>
      <c r="AU56" s="11">
        <f>IF('KWh (Cumulative) NLI'!AU56=0,0,((('KWh (Monthly) ENTRY NLI '!AU56*0.5)+'KWh (Cumulative) NLI'!AT56-'Rebasing adj NLI'!AU46)*AU113)*AU$19*AU$126)</f>
        <v>0</v>
      </c>
      <c r="AV56" s="11">
        <f>IF('KWh (Cumulative) NLI'!AV56=0,0,((('KWh (Monthly) ENTRY NLI '!AV56*0.5)+'KWh (Cumulative) NLI'!AU56-'Rebasing adj NLI'!AV46)*AV113)*AV$19*AV$126)</f>
        <v>0</v>
      </c>
      <c r="AW56" s="11">
        <f>IF('KWh (Cumulative) NLI'!AW56=0,0,((('KWh (Monthly) ENTRY NLI '!AW56*0.5)+'KWh (Cumulative) NLI'!AV56-'Rebasing adj NLI'!AW46)*AW113)*AW$19*AW$126)</f>
        <v>0</v>
      </c>
      <c r="AX56" s="11">
        <f>IF('KWh (Cumulative) NLI'!AX56=0,0,((('KWh (Monthly) ENTRY NLI '!AX56*0.5)+'KWh (Cumulative) NLI'!AW56-'Rebasing adj NLI'!AX46)*AX113)*AX$19*AX$126)</f>
        <v>0</v>
      </c>
      <c r="AY56" s="11">
        <f>IF('KWh (Cumulative) NLI'!AY56=0,0,((('KWh (Monthly) ENTRY NLI '!AY56*0.5)+'KWh (Cumulative) NLI'!AX56-'Rebasing adj NLI'!AY46)*AY113)*AY$19*AY$126)</f>
        <v>0</v>
      </c>
      <c r="AZ56" s="11">
        <f>IF('KWh (Cumulative) NLI'!AZ56=0,0,((('KWh (Monthly) ENTRY NLI '!AZ56*0.5)+'KWh (Cumulative) NLI'!AY56-'Rebasing adj NLI'!AZ46)*AZ113)*AZ$19*AZ$126)</f>
        <v>0</v>
      </c>
      <c r="BA56" s="11">
        <f>IF('KWh (Cumulative) NLI'!BA56=0,0,((('KWh (Monthly) ENTRY NLI '!BA56*0.5)+'KWh (Cumulative) NLI'!AZ56-'Rebasing adj NLI'!BA46)*BA113)*BA$19*BA$126)</f>
        <v>0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11">
        <f>IF('KWh (Cumulative) NLI'!CK56=0,0,((('KWh (Monthly) ENTRY NLI '!CK56*0.5)+'KWh (Cumulative) NLI'!CJ56-'Rebasing adj NLI'!CK46)*CK113)*CK$19*CK$126)</f>
        <v>0</v>
      </c>
      <c r="CL56" s="11">
        <f>IF('KWh (Cumulative) NLI'!CL56=0,0,((('KWh (Monthly) ENTRY NLI '!CL56*0.5)+'KWh (Cumulative) NLI'!CK56-'Rebasing adj NLI'!CL46)*CL113)*CL$19*CL$126)</f>
        <v>0</v>
      </c>
      <c r="CM56" s="11">
        <f>IF('KWh (Cumulative) NLI'!CM56=0,0,((('KWh (Monthly) ENTRY NLI '!CM56*0.5)+'KWh (Cumulative) NLI'!CL56-'Rebasing adj NLI'!CM46)*CM113)*CM$19*CM$126)</f>
        <v>0</v>
      </c>
      <c r="CN56" s="11">
        <f>IF('KWh (Cumulative) NLI'!CN56=0,0,((('KWh (Monthly) ENTRY NLI '!CN56*0.5)+'KWh (Cumulative) NLI'!CM56-'Rebasing adj NLI'!CN46)*CN113)*CN$19*CN$126)</f>
        <v>0</v>
      </c>
      <c r="CO56" s="11">
        <f>IF('KWh (Cumulative) NLI'!CO56=0,0,((('KWh (Monthly) ENTRY NLI '!CO56*0.5)+'KWh (Cumulative) NLI'!CN56-'Rebasing adj NLI'!CO46)*CO113)*CO$19*CO$126)</f>
        <v>0</v>
      </c>
      <c r="CP56" s="11">
        <f>IF('KWh (Cumulative) NLI'!CP56=0,0,((('KWh (Monthly) ENTRY NLI '!CP56*0.5)+'KWh (Cumulative) NLI'!CO56-'Rebasing adj NLI'!CP46)*CP113)*CP$19*CP$126)</f>
        <v>0</v>
      </c>
      <c r="CQ56" s="11">
        <f>IF('KWh (Cumulative) NLI'!CQ56=0,0,((('KWh (Monthly) ENTRY NLI '!CQ56*0.5)+'KWh (Cumulative) NLI'!CP56-'Rebasing adj NLI'!CQ46)*CQ113)*CQ$19*CQ$126)</f>
        <v>0</v>
      </c>
      <c r="CR56" s="11">
        <f>IF('KWh (Cumulative) NLI'!CR56=0,0,((('KWh (Monthly) ENTRY NLI '!CR56*0.5)+'KWh (Cumulative) NLI'!CQ56-'Rebasing adj NLI'!CR46)*CR113)*CR$19*CR$126)</f>
        <v>0</v>
      </c>
      <c r="CS56" s="11">
        <f>IF('KWh (Cumulative) NLI'!CS56=0,0,((('KWh (Monthly) ENTRY NLI '!CS56*0.5)+'KWh (Cumulative) NLI'!CR56-'Rebasing adj NLI'!CS46)*CS113)*CS$19*CS$126)</f>
        <v>0</v>
      </c>
      <c r="CT56" s="11">
        <f>IF('KWh (Cumulative) NLI'!CT56=0,0,((('KWh (Monthly) ENTRY NLI '!CT56*0.5)+'KWh (Cumulative) NLI'!CS56-'Rebasing adj NLI'!CT46)*CT113)*CT$19*CT$126)</f>
        <v>0</v>
      </c>
      <c r="CU56" s="11">
        <f>IF('KWh (Cumulative) NLI'!CU56=0,0,((('KWh (Monthly) ENTRY NLI '!CU56*0.5)+'KWh (Cumulative) NLI'!CT56-'Rebasing adj NLI'!CU46)*CU113)*CU$19*CU$126)</f>
        <v>0</v>
      </c>
      <c r="CV56" s="11">
        <f>IF('KWh (Cumulative) NLI'!CV56=0,0,((('KWh (Monthly) ENTRY NLI '!CV56*0.5)+'KWh (Cumulative) NLI'!CU56-'Rebasing adj NLI'!CV46)*CV113)*CV$19*CV$126)</f>
        <v>0</v>
      </c>
      <c r="CW56" s="11">
        <f>IF('KWh (Cumulative) NLI'!CW56=0,0,((('KWh (Monthly) ENTRY NLI '!CW56*0.5)+'KWh (Cumulative) NLI'!CV56-'Rebasing adj NLI'!CW46)*CW113)*CW$19*CW$126)</f>
        <v>0</v>
      </c>
      <c r="CX56" s="11">
        <f>IF('KWh (Cumulative) NLI'!CX56=0,0,((('KWh (Monthly) ENTRY NLI '!CX56*0.5)+'KWh (Cumulative) NLI'!CW56-'Rebasing adj NLI'!CX46)*CX113)*CX$19*CX$126)</f>
        <v>0</v>
      </c>
      <c r="CY56" s="11">
        <f>IF('KWh (Cumulative) NLI'!CY56=0,0,((('KWh (Monthly) ENTRY NLI '!CY56*0.5)+'KWh (Cumulative) NLI'!CX56-'Rebasing adj NLI'!CY46)*CY113)*CY$19*CY$126)</f>
        <v>0</v>
      </c>
      <c r="CZ56" s="11">
        <f>IF('KWh (Cumulative) NLI'!CZ56=0,0,((('KWh (Monthly) ENTRY NLI '!CZ56*0.5)+'KWh (Cumulative) NLI'!CY56-'Rebasing adj NLI'!CZ46)*CZ113)*CZ$19*CZ$126)</f>
        <v>0</v>
      </c>
      <c r="DA56" s="11">
        <f>IF('KWh (Cumulative) NLI'!DA56=0,0,((('KWh (Monthly) ENTRY NLI '!DA56*0.5)+'KWh (Cumulative) NLI'!CZ56-'Rebasing adj NLI'!DA46)*DA113)*DA$19*DA$126)</f>
        <v>0</v>
      </c>
      <c r="DB56" s="11">
        <f>IF('KWh (Cumulative) NLI'!DB56=0,0,((('KWh (Monthly) ENTRY NLI '!DB56*0.5)+'KWh (Cumulative) NLI'!DA56-'Rebasing adj NLI'!DB46)*DB113)*DB$19*DB$126)</f>
        <v>0</v>
      </c>
      <c r="DC56" s="11">
        <f>IF('KWh (Cumulative) NLI'!DC56=0,0,((('KWh (Monthly) ENTRY NLI '!DC56*0.5)+'KWh (Cumulative) NLI'!DB56-'Rebasing adj NLI'!DC46)*DC113)*DC$19*DC$126)</f>
        <v>0</v>
      </c>
      <c r="DD56" s="11">
        <f>IF('KWh (Cumulative) NLI'!DD56=0,0,((('KWh (Monthly) ENTRY NLI '!DD56*0.5)+'KWh (Cumulative) NLI'!DC56-'Rebasing adj NLI'!DD46)*DD113)*DD$19*DD$126)</f>
        <v>0</v>
      </c>
      <c r="DE56" s="11">
        <f>IF('KWh (Cumulative) NLI'!DE56=0,0,((('KWh (Monthly) ENTRY NLI '!DE56*0.5)+'KWh (Cumulative) NLI'!DD56-'Rebasing adj NLI'!DE46)*DE113)*DE$19*DE$126)</f>
        <v>0</v>
      </c>
      <c r="DF56" s="11">
        <f>IF('KWh (Cumulative) NLI'!DF56=0,0,((('KWh (Monthly) ENTRY NLI '!DF56*0.5)+'KWh (Cumulative) NLI'!DE56-'Rebasing adj NLI'!DF46)*DF113)*DF$19*DF$126)</f>
        <v>0</v>
      </c>
      <c r="DG56" s="11">
        <f>IF('KWh (Cumulative) NLI'!DG56=0,0,((('KWh (Monthly) ENTRY NLI '!DG56*0.5)+'KWh (Cumulative) NLI'!DF56-'Rebasing adj NLI'!DG46)*DG113)*DG$19*DG$126)</f>
        <v>0</v>
      </c>
      <c r="DH56" s="11">
        <f>IF('KWh (Cumulative) NLI'!DH56=0,0,((('KWh (Monthly) ENTRY NLI '!DH56*0.5)+'KWh (Cumulative) NLI'!DG56-'Rebasing adj NLI'!DH46)*DH113)*DH$19*DH$126)</f>
        <v>0</v>
      </c>
      <c r="DI56" s="11">
        <f>IF('KWh (Cumulative) NLI'!DI56=0,0,((('KWh (Monthly) ENTRY NLI '!DI56*0.5)+'KWh (Cumulative) NLI'!DH56-'Rebasing adj NLI'!DI46)*DI113)*DI$19*DI$126)</f>
        <v>0</v>
      </c>
      <c r="DJ56" s="11">
        <f>IF('KWh (Cumulative) NLI'!DJ56=0,0,((('KWh (Monthly) ENTRY NLI '!DJ56*0.5)+'KWh (Cumulative) NLI'!DI56-'Rebasing adj NLI'!DJ46)*DJ113)*DJ$19*DJ$126)</f>
        <v>0</v>
      </c>
      <c r="DK56" s="11">
        <f>IF('KWh (Cumulative) NLI'!DK56=0,0,((('KWh (Monthly) ENTRY NLI '!DK56*0.5)+'KWh (Cumulative) NLI'!DJ56-'Rebasing adj NLI'!DK46)*DK113)*DK$19*DK$126)</f>
        <v>0</v>
      </c>
      <c r="DL56" s="11">
        <f>IF('KWh (Cumulative) NLI'!DL56=0,0,((('KWh (Monthly) ENTRY NLI '!DL56*0.5)+'KWh (Cumulative) NLI'!DK56-'Rebasing adj NLI'!DL46)*DL113)*DL$19*DL$126)</f>
        <v>0</v>
      </c>
      <c r="DM56" s="11">
        <f>IF('KWh (Cumulative) NLI'!DM56=0,0,((('KWh (Monthly) ENTRY NLI '!DM56*0.5)+'KWh (Cumulative) NLI'!DL56-'Rebasing adj NLI'!DM46)*DM113)*DM$19*DM$126)</f>
        <v>0</v>
      </c>
      <c r="DN56" s="11">
        <f>IF('KWh (Cumulative) NLI'!DN56=0,0,((('KWh (Monthly) ENTRY NLI '!DN56*0.5)+'KWh (Cumulative) NLI'!DM56-'Rebasing adj NLI'!DN46)*DN113)*DN$19*DN$126)</f>
        <v>0</v>
      </c>
      <c r="DO56" s="11">
        <f>IF('KWh (Cumulative) NLI'!DO56=0,0,((('KWh (Monthly) ENTRY NLI '!DO56*0.5)+'KWh (Cumulative) NLI'!DN56-'Rebasing adj NLI'!DO46)*DO113)*DO$19*DO$126)</f>
        <v>0</v>
      </c>
      <c r="DP56" s="11">
        <f>IF('KWh (Cumulative) NLI'!DP56=0,0,((('KWh (Monthly) ENTRY NLI '!DP56*0.5)+'KWh (Cumulative) NLI'!DO56-'Rebasing adj NLI'!DP46)*DP113)*DP$19*DP$126)</f>
        <v>0</v>
      </c>
      <c r="DQ56" s="11">
        <f>IF('KWh (Cumulative) NLI'!DQ56=0,0,((('KWh (Monthly) ENTRY NLI '!DQ56*0.5)+'KWh (Cumulative) NLI'!DP56-'Rebasing adj NLI'!DQ46)*DQ113)*DQ$19*DQ$126)</f>
        <v>0</v>
      </c>
      <c r="DR56" s="11">
        <f>IF('KWh (Cumulative) NLI'!DR56=0,0,((('KWh (Monthly) ENTRY NLI '!DR56*0.5)+'KWh (Cumulative) NLI'!DQ56-'Rebasing adj NLI'!DR46)*DR113)*DR$19*DR$126)</f>
        <v>0</v>
      </c>
    </row>
    <row r="57" spans="1:122" x14ac:dyDescent="0.25">
      <c r="A57" s="162"/>
      <c r="B57" s="45" t="s">
        <v>13</v>
      </c>
      <c r="C57" s="11">
        <f>IF('KWh (Cumulative) NLI'!C57=0,0,((('KWh (Monthly) ENTRY NLI '!C57*0.5)-'Rebasing adj NLI'!C47)*C114)*C$19*C$126)</f>
        <v>0</v>
      </c>
      <c r="D57" s="11">
        <f>IF('KWh (Cumulative) NLI'!D57=0,0,((('KWh (Monthly) ENTRY NLI '!D57*0.5)+'KWh (Cumulative) NLI'!C57-'Rebasing adj NLI'!D47)*D114)*D$19*D$126)</f>
        <v>0</v>
      </c>
      <c r="E57" s="11">
        <f>IF('KWh (Cumulative) NLI'!E57=0,0,((('KWh (Monthly) ENTRY NLI '!E57*0.5)+'KWh (Cumulative) NLI'!D57-'Rebasing adj NLI'!E47)*E114)*E$19*E$126)</f>
        <v>0</v>
      </c>
      <c r="F57" s="11">
        <f>IF('KWh (Cumulative) NLI'!F57=0,0,((('KWh (Monthly) ENTRY NLI '!F57*0.5)+'KWh (Cumulative) NLI'!E57-'Rebasing adj NLI'!F47)*F114)*F$19*F$126)</f>
        <v>0</v>
      </c>
      <c r="G57" s="11">
        <f>IF('KWh (Cumulative) NLI'!G57=0,0,((('KWh (Monthly) ENTRY NLI '!G57*0.5)+'KWh (Cumulative) NLI'!F57-'Rebasing adj NLI'!G47)*G114)*G$19*G$126)</f>
        <v>0</v>
      </c>
      <c r="H57" s="11">
        <f>IF('KWh (Cumulative) NLI'!H57=0,0,((('KWh (Monthly) ENTRY NLI '!H57*0.5)+'KWh (Cumulative) NLI'!G57-'Rebasing adj NLI'!H47)*H114)*H$19*H$126)</f>
        <v>0</v>
      </c>
      <c r="I57" s="11">
        <f>IF('KWh (Cumulative) NLI'!I57=0,0,((('KWh (Monthly) ENTRY NLI '!I57*0.5)+'KWh (Cumulative) NLI'!H57-'Rebasing adj NLI'!I47)*I114)*I$19*I$126)</f>
        <v>0</v>
      </c>
      <c r="J57" s="11">
        <f>IF('KWh (Cumulative) NLI'!J57=0,0,((('KWh (Monthly) ENTRY NLI '!J57*0.5)+'KWh (Cumulative) NLI'!I57-'Rebasing adj NLI'!J47)*J114)*J$19*J$126)</f>
        <v>0</v>
      </c>
      <c r="K57" s="11">
        <f>IF('KWh (Cumulative) NLI'!K57=0,0,((('KWh (Monthly) ENTRY NLI '!K57*0.5)+'KWh (Cumulative) NLI'!J57-'Rebasing adj NLI'!K47)*K114)*K$19*K$126)</f>
        <v>0</v>
      </c>
      <c r="L57" s="11">
        <f>IF('KWh (Cumulative) NLI'!L57=0,0,((('KWh (Monthly) ENTRY NLI '!L57*0.5)+'KWh (Cumulative) NLI'!K57-'Rebasing adj NLI'!L47)*L114)*L$19*L$126)</f>
        <v>0</v>
      </c>
      <c r="M57" s="11">
        <f>IF('KWh (Cumulative) NLI'!M57=0,0,((('KWh (Monthly) ENTRY NLI '!M57*0.5)+'KWh (Cumulative) NLI'!L57-'Rebasing adj NLI'!M47)*M114)*M$19*M$126)</f>
        <v>0</v>
      </c>
      <c r="N57" s="11">
        <f>IF('KWh (Cumulative) NLI'!N57=0,0,((('KWh (Monthly) ENTRY NLI '!N57*0.5)+'KWh (Cumulative) NLI'!M57-'Rebasing adj NLI'!N47)*N114)*N$19*N$126)</f>
        <v>0</v>
      </c>
      <c r="O57" s="11">
        <f>IF('KWh (Cumulative) NLI'!O57=0,0,((('KWh (Monthly) ENTRY NLI '!O57*0.5)+'KWh (Cumulative) NLI'!N57-'Rebasing adj NLI'!O47)*O114)*O$19*O$126)</f>
        <v>0</v>
      </c>
      <c r="P57" s="11">
        <f>IF('KWh (Cumulative) NLI'!P57=0,0,((('KWh (Monthly) ENTRY NLI '!P57*0.5)+'KWh (Cumulative) NLI'!O57-'Rebasing adj NLI'!P47)*P114)*P$19*P$126)</f>
        <v>0</v>
      </c>
      <c r="Q57" s="11">
        <f>IF('KWh (Cumulative) NLI'!Q57=0,0,((('KWh (Monthly) ENTRY NLI '!Q57*0.5)+'KWh (Cumulative) NLI'!P57-'Rebasing adj NLI'!Q47)*Q114)*Q$19*Q$126)</f>
        <v>0</v>
      </c>
      <c r="R57" s="11">
        <f>IF('KWh (Cumulative) NLI'!R57=0,0,((('KWh (Monthly) ENTRY NLI '!R57*0.5)+'KWh (Cumulative) NLI'!Q57-'Rebasing adj NLI'!R47)*R114)*R$19*R$126)</f>
        <v>0</v>
      </c>
      <c r="S57" s="11">
        <f>IF('KWh (Cumulative) NLI'!S57=0,0,((('KWh (Monthly) ENTRY NLI '!S57*0.5)+'KWh (Cumulative) NLI'!R57-'Rebasing adj NLI'!S47)*S114)*S$19*S$126)</f>
        <v>0</v>
      </c>
      <c r="T57" s="11">
        <f>IF('KWh (Cumulative) NLI'!T57=0,0,((('KWh (Monthly) ENTRY NLI '!T57*0.5)+'KWh (Cumulative) NLI'!S57-'Rebasing adj NLI'!T47)*T114)*T$19*T$126)</f>
        <v>0</v>
      </c>
      <c r="U57" s="11">
        <f>IF('KWh (Cumulative) NLI'!U57=0,0,((('KWh (Monthly) ENTRY NLI '!U57*0.5)+'KWh (Cumulative) NLI'!T57-'Rebasing adj NLI'!U47)*U114)*U$19*U$126)</f>
        <v>0</v>
      </c>
      <c r="V57" s="11">
        <f>IF('KWh (Cumulative) NLI'!V57=0,0,((('KWh (Monthly) ENTRY NLI '!V57*0.5)+'KWh (Cumulative) NLI'!U57-'Rebasing adj NLI'!V47)*V114)*V$19*V$126)</f>
        <v>0</v>
      </c>
      <c r="W57" s="11">
        <f>IF('KWh (Cumulative) NLI'!W57=0,0,((('KWh (Monthly) ENTRY NLI '!W57*0.5)+'KWh (Cumulative) NLI'!V57-'Rebasing adj NLI'!W47)*W114)*W$19*W$126)</f>
        <v>0</v>
      </c>
      <c r="X57" s="11">
        <f>IF('KWh (Cumulative) NLI'!X57=0,0,((('KWh (Monthly) ENTRY NLI '!X57*0.5)+'KWh (Cumulative) NLI'!W57-'Rebasing adj NLI'!X47)*X114)*X$19*X$126)</f>
        <v>0</v>
      </c>
      <c r="Y57" s="11">
        <f>IF('KWh (Cumulative) NLI'!Y57=0,0,((('KWh (Monthly) ENTRY NLI '!Y57*0.5)+'KWh (Cumulative) NLI'!X57-'Rebasing adj NLI'!Y47)*Y114)*Y$19*Y$126)</f>
        <v>0</v>
      </c>
      <c r="Z57" s="11">
        <f>IF('KWh (Cumulative) NLI'!Z57=0,0,((('KWh (Monthly) ENTRY NLI '!Z57*0.5)+'KWh (Cumulative) NLI'!Y57-'Rebasing adj NLI'!Z47)*Z114)*Z$19*Z$126)</f>
        <v>0</v>
      </c>
      <c r="AA57" s="11">
        <f>IF('KWh (Cumulative) NLI'!AA57=0,0,((('KWh (Monthly) ENTRY NLI '!AA57*0.5)+'KWh (Cumulative) NLI'!Z57-'Rebasing adj NLI'!AA47)*AA114)*AA$19*AA$126)</f>
        <v>0</v>
      </c>
      <c r="AB57" s="11">
        <f>IF('KWh (Cumulative) NLI'!AB57=0,0,((('KWh (Monthly) ENTRY NLI '!AB57*0.5)+'KWh (Cumulative) NLI'!AA57-'Rebasing adj NLI'!AB47)*AB114)*AB$19*AB$126)</f>
        <v>0</v>
      </c>
      <c r="AC57" s="11">
        <f>IF('KWh (Cumulative) NLI'!AC57=0,0,((('KWh (Monthly) ENTRY NLI '!AC57*0.5)+'KWh (Cumulative) NLI'!AB57-'Rebasing adj NLI'!AC47)*AC114)*AC$19*AC$126)</f>
        <v>0</v>
      </c>
      <c r="AD57" s="11">
        <f>IF('KWh (Cumulative) NLI'!AD57=0,0,((('KWh (Monthly) ENTRY NLI '!AD57*0.5)+'KWh (Cumulative) NLI'!AC57-'Rebasing adj NLI'!AD47)*AD114)*AD$19*AD$126)</f>
        <v>0</v>
      </c>
      <c r="AE57" s="11">
        <f>IF('KWh (Cumulative) NLI'!AE57=0,0,((('KWh (Monthly) ENTRY NLI '!AE57*0.5)+'KWh (Cumulative) NLI'!AD57-'Rebasing adj NLI'!AE47)*AE114)*AE$19*AE$126)</f>
        <v>0</v>
      </c>
      <c r="AF57" s="11">
        <f>IF('KWh (Cumulative) NLI'!AF57=0,0,((('KWh (Monthly) ENTRY NLI '!AF57*0.5)+'KWh (Cumulative) NLI'!AE57-'Rebasing adj NLI'!AF47)*AF114)*AF$19*AF$126)</f>
        <v>0</v>
      </c>
      <c r="AG57" s="11">
        <f>IF('KWh (Cumulative) NLI'!AG57=0,0,((('KWh (Monthly) ENTRY NLI '!AG57*0.5)+'KWh (Cumulative) NLI'!AF57-'Rebasing adj NLI'!AG47)*AG114)*AG$19*AG$126)</f>
        <v>0</v>
      </c>
      <c r="AH57" s="11">
        <f>IF('KWh (Cumulative) NLI'!AH57=0,0,((('KWh (Monthly) ENTRY NLI '!AH57*0.5)+'KWh (Cumulative) NLI'!AG57-'Rebasing adj NLI'!AH47)*AH114)*AH$19*AH$126)</f>
        <v>0</v>
      </c>
      <c r="AI57" s="11">
        <f>IF('KWh (Cumulative) NLI'!AI57=0,0,((('KWh (Monthly) ENTRY NLI '!AI57*0.5)+'KWh (Cumulative) NLI'!AH57-'Rebasing adj NLI'!AI47)*AI114)*AI$19*AI$126)</f>
        <v>0</v>
      </c>
      <c r="AJ57" s="11">
        <f>IF('KWh (Cumulative) NLI'!AJ57=0,0,((('KWh (Monthly) ENTRY NLI '!AJ57*0.5)+'KWh (Cumulative) NLI'!AI57-'Rebasing adj NLI'!AJ47)*AJ114)*AJ$19*AJ$126)</f>
        <v>0</v>
      </c>
      <c r="AK57" s="11">
        <f>IF('KWh (Cumulative) NLI'!AK57=0,0,((('KWh (Monthly) ENTRY NLI '!AK57*0.5)+'KWh (Cumulative) NLI'!AJ57-'Rebasing adj NLI'!AK47)*AK114)*AK$19*AK$126)</f>
        <v>0</v>
      </c>
      <c r="AL57" s="11">
        <f>IF('KWh (Cumulative) NLI'!AL57=0,0,((('KWh (Monthly) ENTRY NLI '!AL57*0.5)+'KWh (Cumulative) NLI'!AK57-'Rebasing adj NLI'!AL47)*AL114)*AL$19*AL$126)</f>
        <v>0</v>
      </c>
      <c r="AM57" s="11">
        <f>IF('KWh (Cumulative) NLI'!AM57=0,0,((('KWh (Monthly) ENTRY NLI '!AM57*0.5)+'KWh (Cumulative) NLI'!AL57-'Rebasing adj NLI'!AM47)*AM114)*AM$19*AM$126)</f>
        <v>0</v>
      </c>
      <c r="AN57" s="11">
        <f>IF('KWh (Cumulative) NLI'!AN57=0,0,((('KWh (Monthly) ENTRY NLI '!AN57*0.5)+'KWh (Cumulative) NLI'!AM57-'Rebasing adj NLI'!AN47)*AN114)*AN$19*AN$126)</f>
        <v>0</v>
      </c>
      <c r="AO57" s="11">
        <f>IF('KWh (Cumulative) NLI'!AO57=0,0,((('KWh (Monthly) ENTRY NLI '!AO57*0.5)+'KWh (Cumulative) NLI'!AN57-'Rebasing adj NLI'!AO47)*AO114)*AO$19*AO$126)</f>
        <v>0</v>
      </c>
      <c r="AP57" s="11">
        <f>IF('KWh (Cumulative) NLI'!AP57=0,0,((('KWh (Monthly) ENTRY NLI '!AP57*0.5)+'KWh (Cumulative) NLI'!AO57-'Rebasing adj NLI'!AP47)*AP114)*AP$19*AP$126)</f>
        <v>0</v>
      </c>
      <c r="AQ57" s="11">
        <f>IF('KWh (Cumulative) NLI'!AQ57=0,0,((('KWh (Monthly) ENTRY NLI '!AQ57*0.5)+'KWh (Cumulative) NLI'!AP57-'Rebasing adj NLI'!AQ47)*AQ114)*AQ$19*AQ$126)</f>
        <v>0</v>
      </c>
      <c r="AR57" s="11">
        <f>IF('KWh (Cumulative) NLI'!AR57=0,0,((('KWh (Monthly) ENTRY NLI '!AR57*0.5)+'KWh (Cumulative) NLI'!AQ57-'Rebasing adj NLI'!AR47)*AR114)*AR$19*AR$126)</f>
        <v>0</v>
      </c>
      <c r="AS57" s="11">
        <f>IF('KWh (Cumulative) NLI'!AS57=0,0,((('KWh (Monthly) ENTRY NLI '!AS57*0.5)+'KWh (Cumulative) NLI'!AR57-'Rebasing adj NLI'!AS47)*AS114)*AS$19*AS$126)</f>
        <v>0</v>
      </c>
      <c r="AT57" s="11">
        <f>IF('KWh (Cumulative) NLI'!AT57=0,0,((('KWh (Monthly) ENTRY NLI '!AT57*0.5)+'KWh (Cumulative) NLI'!AS57-'Rebasing adj NLI'!AT47)*AT114)*AT$19*AT$126)</f>
        <v>0</v>
      </c>
      <c r="AU57" s="11">
        <f>IF('KWh (Cumulative) NLI'!AU57=0,0,((('KWh (Monthly) ENTRY NLI '!AU57*0.5)+'KWh (Cumulative) NLI'!AT57-'Rebasing adj NLI'!AU47)*AU114)*AU$19*AU$126)</f>
        <v>0</v>
      </c>
      <c r="AV57" s="11">
        <f>IF('KWh (Cumulative) NLI'!AV57=0,0,((('KWh (Monthly) ENTRY NLI '!AV57*0.5)+'KWh (Cumulative) NLI'!AU57-'Rebasing adj NLI'!AV47)*AV114)*AV$19*AV$126)</f>
        <v>0</v>
      </c>
      <c r="AW57" s="11">
        <f>IF('KWh (Cumulative) NLI'!AW57=0,0,((('KWh (Monthly) ENTRY NLI '!AW57*0.5)+'KWh (Cumulative) NLI'!AV57-'Rebasing adj NLI'!AW47)*AW114)*AW$19*AW$126)</f>
        <v>0</v>
      </c>
      <c r="AX57" s="11">
        <f>IF('KWh (Cumulative) NLI'!AX57=0,0,((('KWh (Monthly) ENTRY NLI '!AX57*0.5)+'KWh (Cumulative) NLI'!AW57-'Rebasing adj NLI'!AX47)*AX114)*AX$19*AX$126)</f>
        <v>0</v>
      </c>
      <c r="AY57" s="11">
        <f>IF('KWh (Cumulative) NLI'!AY57=0,0,((('KWh (Monthly) ENTRY NLI '!AY57*0.5)+'KWh (Cumulative) NLI'!AX57-'Rebasing adj NLI'!AY47)*AY114)*AY$19*AY$126)</f>
        <v>0</v>
      </c>
      <c r="AZ57" s="11">
        <f>IF('KWh (Cumulative) NLI'!AZ57=0,0,((('KWh (Monthly) ENTRY NLI '!AZ57*0.5)+'KWh (Cumulative) NLI'!AY57-'Rebasing adj NLI'!AZ47)*AZ114)*AZ$19*AZ$126)</f>
        <v>0</v>
      </c>
      <c r="BA57" s="11">
        <f>IF('KWh (Cumulative) NLI'!BA57=0,0,((('KWh (Monthly) ENTRY NLI '!BA57*0.5)+'KWh (Cumulative) NLI'!AZ57-'Rebasing adj NLI'!BA47)*BA114)*BA$19*BA$126)</f>
        <v>0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11">
        <f>IF('KWh (Cumulative) NLI'!CK57=0,0,((('KWh (Monthly) ENTRY NLI '!CK57*0.5)+'KWh (Cumulative) NLI'!CJ57-'Rebasing adj NLI'!CK47)*CK114)*CK$19*CK$126)</f>
        <v>0</v>
      </c>
      <c r="CL57" s="11">
        <f>IF('KWh (Cumulative) NLI'!CL57=0,0,((('KWh (Monthly) ENTRY NLI '!CL57*0.5)+'KWh (Cumulative) NLI'!CK57-'Rebasing adj NLI'!CL47)*CL114)*CL$19*CL$126)</f>
        <v>0</v>
      </c>
      <c r="CM57" s="11">
        <f>IF('KWh (Cumulative) NLI'!CM57=0,0,((('KWh (Monthly) ENTRY NLI '!CM57*0.5)+'KWh (Cumulative) NLI'!CL57-'Rebasing adj NLI'!CM47)*CM114)*CM$19*CM$126)</f>
        <v>0</v>
      </c>
      <c r="CN57" s="11">
        <f>IF('KWh (Cumulative) NLI'!CN57=0,0,((('KWh (Monthly) ENTRY NLI '!CN57*0.5)+'KWh (Cumulative) NLI'!CM57-'Rebasing adj NLI'!CN47)*CN114)*CN$19*CN$126)</f>
        <v>0</v>
      </c>
      <c r="CO57" s="11">
        <f>IF('KWh (Cumulative) NLI'!CO57=0,0,((('KWh (Monthly) ENTRY NLI '!CO57*0.5)+'KWh (Cumulative) NLI'!CN57-'Rebasing adj NLI'!CO47)*CO114)*CO$19*CO$126)</f>
        <v>0</v>
      </c>
      <c r="CP57" s="11">
        <f>IF('KWh (Cumulative) NLI'!CP57=0,0,((('KWh (Monthly) ENTRY NLI '!CP57*0.5)+'KWh (Cumulative) NLI'!CO57-'Rebasing adj NLI'!CP47)*CP114)*CP$19*CP$126)</f>
        <v>0</v>
      </c>
      <c r="CQ57" s="11">
        <f>IF('KWh (Cumulative) NLI'!CQ57=0,0,((('KWh (Monthly) ENTRY NLI '!CQ57*0.5)+'KWh (Cumulative) NLI'!CP57-'Rebasing adj NLI'!CQ47)*CQ114)*CQ$19*CQ$126)</f>
        <v>0</v>
      </c>
      <c r="CR57" s="11">
        <f>IF('KWh (Cumulative) NLI'!CR57=0,0,((('KWh (Monthly) ENTRY NLI '!CR57*0.5)+'KWh (Cumulative) NLI'!CQ57-'Rebasing adj NLI'!CR47)*CR114)*CR$19*CR$126)</f>
        <v>0</v>
      </c>
      <c r="CS57" s="11">
        <f>IF('KWh (Cumulative) NLI'!CS57=0,0,((('KWh (Monthly) ENTRY NLI '!CS57*0.5)+'KWh (Cumulative) NLI'!CR57-'Rebasing adj NLI'!CS47)*CS114)*CS$19*CS$126)</f>
        <v>0</v>
      </c>
      <c r="CT57" s="11">
        <f>IF('KWh (Cumulative) NLI'!CT57=0,0,((('KWh (Monthly) ENTRY NLI '!CT57*0.5)+'KWh (Cumulative) NLI'!CS57-'Rebasing adj NLI'!CT47)*CT114)*CT$19*CT$126)</f>
        <v>0</v>
      </c>
      <c r="CU57" s="11">
        <f>IF('KWh (Cumulative) NLI'!CU57=0,0,((('KWh (Monthly) ENTRY NLI '!CU57*0.5)+'KWh (Cumulative) NLI'!CT57-'Rebasing adj NLI'!CU47)*CU114)*CU$19*CU$126)</f>
        <v>0</v>
      </c>
      <c r="CV57" s="11">
        <f>IF('KWh (Cumulative) NLI'!CV57=0,0,((('KWh (Monthly) ENTRY NLI '!CV57*0.5)+'KWh (Cumulative) NLI'!CU57-'Rebasing adj NLI'!CV47)*CV114)*CV$19*CV$126)</f>
        <v>0</v>
      </c>
      <c r="CW57" s="11">
        <f>IF('KWh (Cumulative) NLI'!CW57=0,0,((('KWh (Monthly) ENTRY NLI '!CW57*0.5)+'KWh (Cumulative) NLI'!CV57-'Rebasing adj NLI'!CW47)*CW114)*CW$19*CW$126)</f>
        <v>0</v>
      </c>
      <c r="CX57" s="11">
        <f>IF('KWh (Cumulative) NLI'!CX57=0,0,((('KWh (Monthly) ENTRY NLI '!CX57*0.5)+'KWh (Cumulative) NLI'!CW57-'Rebasing adj NLI'!CX47)*CX114)*CX$19*CX$126)</f>
        <v>0</v>
      </c>
      <c r="CY57" s="11">
        <f>IF('KWh (Cumulative) NLI'!CY57=0,0,((('KWh (Monthly) ENTRY NLI '!CY57*0.5)+'KWh (Cumulative) NLI'!CX57-'Rebasing adj NLI'!CY47)*CY114)*CY$19*CY$126)</f>
        <v>0</v>
      </c>
      <c r="CZ57" s="11">
        <f>IF('KWh (Cumulative) NLI'!CZ57=0,0,((('KWh (Monthly) ENTRY NLI '!CZ57*0.5)+'KWh (Cumulative) NLI'!CY57-'Rebasing adj NLI'!CZ47)*CZ114)*CZ$19*CZ$126)</f>
        <v>0</v>
      </c>
      <c r="DA57" s="11">
        <f>IF('KWh (Cumulative) NLI'!DA57=0,0,((('KWh (Monthly) ENTRY NLI '!DA57*0.5)+'KWh (Cumulative) NLI'!CZ57-'Rebasing adj NLI'!DA47)*DA114)*DA$19*DA$126)</f>
        <v>0</v>
      </c>
      <c r="DB57" s="11">
        <f>IF('KWh (Cumulative) NLI'!DB57=0,0,((('KWh (Monthly) ENTRY NLI '!DB57*0.5)+'KWh (Cumulative) NLI'!DA57-'Rebasing adj NLI'!DB47)*DB114)*DB$19*DB$126)</f>
        <v>0</v>
      </c>
      <c r="DC57" s="11">
        <f>IF('KWh (Cumulative) NLI'!DC57=0,0,((('KWh (Monthly) ENTRY NLI '!DC57*0.5)+'KWh (Cumulative) NLI'!DB57-'Rebasing adj NLI'!DC47)*DC114)*DC$19*DC$126)</f>
        <v>0</v>
      </c>
      <c r="DD57" s="11">
        <f>IF('KWh (Cumulative) NLI'!DD57=0,0,((('KWh (Monthly) ENTRY NLI '!DD57*0.5)+'KWh (Cumulative) NLI'!DC57-'Rebasing adj NLI'!DD47)*DD114)*DD$19*DD$126)</f>
        <v>0</v>
      </c>
      <c r="DE57" s="11">
        <f>IF('KWh (Cumulative) NLI'!DE57=0,0,((('KWh (Monthly) ENTRY NLI '!DE57*0.5)+'KWh (Cumulative) NLI'!DD57-'Rebasing adj NLI'!DE47)*DE114)*DE$19*DE$126)</f>
        <v>0</v>
      </c>
      <c r="DF57" s="11">
        <f>IF('KWh (Cumulative) NLI'!DF57=0,0,((('KWh (Monthly) ENTRY NLI '!DF57*0.5)+'KWh (Cumulative) NLI'!DE57-'Rebasing adj NLI'!DF47)*DF114)*DF$19*DF$126)</f>
        <v>0</v>
      </c>
      <c r="DG57" s="11">
        <f>IF('KWh (Cumulative) NLI'!DG57=0,0,((('KWh (Monthly) ENTRY NLI '!DG57*0.5)+'KWh (Cumulative) NLI'!DF57-'Rebasing adj NLI'!DG47)*DG114)*DG$19*DG$126)</f>
        <v>0</v>
      </c>
      <c r="DH57" s="11">
        <f>IF('KWh (Cumulative) NLI'!DH57=0,0,((('KWh (Monthly) ENTRY NLI '!DH57*0.5)+'KWh (Cumulative) NLI'!DG57-'Rebasing adj NLI'!DH47)*DH114)*DH$19*DH$126)</f>
        <v>0</v>
      </c>
      <c r="DI57" s="11">
        <f>IF('KWh (Cumulative) NLI'!DI57=0,0,((('KWh (Monthly) ENTRY NLI '!DI57*0.5)+'KWh (Cumulative) NLI'!DH57-'Rebasing adj NLI'!DI47)*DI114)*DI$19*DI$126)</f>
        <v>0</v>
      </c>
      <c r="DJ57" s="11">
        <f>IF('KWh (Cumulative) NLI'!DJ57=0,0,((('KWh (Monthly) ENTRY NLI '!DJ57*0.5)+'KWh (Cumulative) NLI'!DI57-'Rebasing adj NLI'!DJ47)*DJ114)*DJ$19*DJ$126)</f>
        <v>0</v>
      </c>
      <c r="DK57" s="11">
        <f>IF('KWh (Cumulative) NLI'!DK57=0,0,((('KWh (Monthly) ENTRY NLI '!DK57*0.5)+'KWh (Cumulative) NLI'!DJ57-'Rebasing adj NLI'!DK47)*DK114)*DK$19*DK$126)</f>
        <v>0</v>
      </c>
      <c r="DL57" s="11">
        <f>IF('KWh (Cumulative) NLI'!DL57=0,0,((('KWh (Monthly) ENTRY NLI '!DL57*0.5)+'KWh (Cumulative) NLI'!DK57-'Rebasing adj NLI'!DL47)*DL114)*DL$19*DL$126)</f>
        <v>0</v>
      </c>
      <c r="DM57" s="11">
        <f>IF('KWh (Cumulative) NLI'!DM57=0,0,((('KWh (Monthly) ENTRY NLI '!DM57*0.5)+'KWh (Cumulative) NLI'!DL57-'Rebasing adj NLI'!DM47)*DM114)*DM$19*DM$126)</f>
        <v>0</v>
      </c>
      <c r="DN57" s="11">
        <f>IF('KWh (Cumulative) NLI'!DN57=0,0,((('KWh (Monthly) ENTRY NLI '!DN57*0.5)+'KWh (Cumulative) NLI'!DM57-'Rebasing adj NLI'!DN47)*DN114)*DN$19*DN$126)</f>
        <v>0</v>
      </c>
      <c r="DO57" s="11">
        <f>IF('KWh (Cumulative) NLI'!DO57=0,0,((('KWh (Monthly) ENTRY NLI '!DO57*0.5)+'KWh (Cumulative) NLI'!DN57-'Rebasing adj NLI'!DO47)*DO114)*DO$19*DO$126)</f>
        <v>0</v>
      </c>
      <c r="DP57" s="11">
        <f>IF('KWh (Cumulative) NLI'!DP57=0,0,((('KWh (Monthly) ENTRY NLI '!DP57*0.5)+'KWh (Cumulative) NLI'!DO57-'Rebasing adj NLI'!DP47)*DP114)*DP$19*DP$126)</f>
        <v>0</v>
      </c>
      <c r="DQ57" s="11">
        <f>IF('KWh (Cumulative) NLI'!DQ57=0,0,((('KWh (Monthly) ENTRY NLI '!DQ57*0.5)+'KWh (Cumulative) NLI'!DP57-'Rebasing adj NLI'!DQ47)*DQ114)*DQ$19*DQ$126)</f>
        <v>0</v>
      </c>
      <c r="DR57" s="11">
        <f>IF('KWh (Cumulative) NLI'!DR57=0,0,((('KWh (Monthly) ENTRY NLI '!DR57*0.5)+'KWh (Cumulative) NLI'!DQ57-'Rebasing adj NLI'!DR47)*DR114)*DR$19*DR$126)</f>
        <v>0</v>
      </c>
    </row>
    <row r="58" spans="1:122" x14ac:dyDescent="0.25">
      <c r="A58" s="162"/>
      <c r="B58" s="45" t="s">
        <v>4</v>
      </c>
      <c r="C58" s="11">
        <f>IF('KWh (Cumulative) NLI'!C58=0,0,((('KWh (Monthly) ENTRY NLI '!C58*0.5)-'Rebasing adj NLI'!C48)*C115)*C$19*C$126)</f>
        <v>0</v>
      </c>
      <c r="D58" s="11">
        <f>IF('KWh (Cumulative) NLI'!D58=0,0,((('KWh (Monthly) ENTRY NLI '!D58*0.5)+'KWh (Cumulative) NLI'!C58-'Rebasing adj NLI'!D48)*D115)*D$19*D$126)</f>
        <v>0</v>
      </c>
      <c r="E58" s="11">
        <f>IF('KWh (Cumulative) NLI'!E58=0,0,((('KWh (Monthly) ENTRY NLI '!E58*0.5)+'KWh (Cumulative) NLI'!D58-'Rebasing adj NLI'!E48)*E115)*E$19*E$126)</f>
        <v>0</v>
      </c>
      <c r="F58" s="11">
        <f>IF('KWh (Cumulative) NLI'!F58=0,0,((('KWh (Monthly) ENTRY NLI '!F58*0.5)+'KWh (Cumulative) NLI'!E58-'Rebasing adj NLI'!F48)*F115)*F$19*F$126)</f>
        <v>0</v>
      </c>
      <c r="G58" s="11">
        <f>IF('KWh (Cumulative) NLI'!G58=0,0,((('KWh (Monthly) ENTRY NLI '!G58*0.5)+'KWh (Cumulative) NLI'!F58-'Rebasing adj NLI'!G48)*G115)*G$19*G$126)</f>
        <v>0</v>
      </c>
      <c r="H58" s="11">
        <f>IF('KWh (Cumulative) NLI'!H58=0,0,((('KWh (Monthly) ENTRY NLI '!H58*0.5)+'KWh (Cumulative) NLI'!G58-'Rebasing adj NLI'!H48)*H115)*H$19*H$126)</f>
        <v>0</v>
      </c>
      <c r="I58" s="11">
        <f>IF('KWh (Cumulative) NLI'!I58=0,0,((('KWh (Monthly) ENTRY NLI '!I58*0.5)+'KWh (Cumulative) NLI'!H58-'Rebasing adj NLI'!I48)*I115)*I$19*I$126)</f>
        <v>0</v>
      </c>
      <c r="J58" s="11">
        <f>IF('KWh (Cumulative) NLI'!J58=0,0,((('KWh (Monthly) ENTRY NLI '!J58*0.5)+'KWh (Cumulative) NLI'!I58-'Rebasing adj NLI'!J48)*J115)*J$19*J$126)</f>
        <v>0</v>
      </c>
      <c r="K58" s="11">
        <f>IF('KWh (Cumulative) NLI'!K58=0,0,((('KWh (Monthly) ENTRY NLI '!K58*0.5)+'KWh (Cumulative) NLI'!J58-'Rebasing adj NLI'!K48)*K115)*K$19*K$126)</f>
        <v>0</v>
      </c>
      <c r="L58" s="11">
        <f>IF('KWh (Cumulative) NLI'!L58=0,0,((('KWh (Monthly) ENTRY NLI '!L58*0.5)+'KWh (Cumulative) NLI'!K58-'Rebasing adj NLI'!L48)*L115)*L$19*L$126)</f>
        <v>0</v>
      </c>
      <c r="M58" s="11">
        <f>IF('KWh (Cumulative) NLI'!M58=0,0,((('KWh (Monthly) ENTRY NLI '!M58*0.5)+'KWh (Cumulative) NLI'!L58-'Rebasing adj NLI'!M48)*M115)*M$19*M$126)</f>
        <v>0</v>
      </c>
      <c r="N58" s="11">
        <f>IF('KWh (Cumulative) NLI'!N58=0,0,((('KWh (Monthly) ENTRY NLI '!N58*0.5)+'KWh (Cumulative) NLI'!M58-'Rebasing adj NLI'!N48)*N115)*N$19*N$126)</f>
        <v>0</v>
      </c>
      <c r="O58" s="11">
        <f>IF('KWh (Cumulative) NLI'!O58=0,0,((('KWh (Monthly) ENTRY NLI '!O58*0.5)+'KWh (Cumulative) NLI'!N58-'Rebasing adj NLI'!O48)*O115)*O$19*O$126)</f>
        <v>0</v>
      </c>
      <c r="P58" s="11">
        <f>IF('KWh (Cumulative) NLI'!P58=0,0,((('KWh (Monthly) ENTRY NLI '!P58*0.5)+'KWh (Cumulative) NLI'!O58-'Rebasing adj NLI'!P48)*P115)*P$19*P$126)</f>
        <v>0</v>
      </c>
      <c r="Q58" s="11">
        <f>IF('KWh (Cumulative) NLI'!Q58=0,0,((('KWh (Monthly) ENTRY NLI '!Q58*0.5)+'KWh (Cumulative) NLI'!P58-'Rebasing adj NLI'!Q48)*Q115)*Q$19*Q$126)</f>
        <v>0</v>
      </c>
      <c r="R58" s="11">
        <f>IF('KWh (Cumulative) NLI'!R58=0,0,((('KWh (Monthly) ENTRY NLI '!R58*0.5)+'KWh (Cumulative) NLI'!Q58-'Rebasing adj NLI'!R48)*R115)*R$19*R$126)</f>
        <v>0</v>
      </c>
      <c r="S58" s="11">
        <f>IF('KWh (Cumulative) NLI'!S58=0,0,((('KWh (Monthly) ENTRY NLI '!S58*0.5)+'KWh (Cumulative) NLI'!R58-'Rebasing adj NLI'!S48)*S115)*S$19*S$126)</f>
        <v>0</v>
      </c>
      <c r="T58" s="11">
        <f>IF('KWh (Cumulative) NLI'!T58=0,0,((('KWh (Monthly) ENTRY NLI '!T58*0.5)+'KWh (Cumulative) NLI'!S58-'Rebasing adj NLI'!T48)*T115)*T$19*T$126)</f>
        <v>0</v>
      </c>
      <c r="U58" s="11">
        <f>IF('KWh (Cumulative) NLI'!U58=0,0,((('KWh (Monthly) ENTRY NLI '!U58*0.5)+'KWh (Cumulative) NLI'!T58-'Rebasing adj NLI'!U48)*U115)*U$19*U$126)</f>
        <v>0</v>
      </c>
      <c r="V58" s="11">
        <f>IF('KWh (Cumulative) NLI'!V58=0,0,((('KWh (Monthly) ENTRY NLI '!V58*0.5)+'KWh (Cumulative) NLI'!U58-'Rebasing adj NLI'!V48)*V115)*V$19*V$126)</f>
        <v>0</v>
      </c>
      <c r="W58" s="11">
        <f>IF('KWh (Cumulative) NLI'!W58=0,0,((('KWh (Monthly) ENTRY NLI '!W58*0.5)+'KWh (Cumulative) NLI'!V58-'Rebasing adj NLI'!W48)*W115)*W$19*W$126)</f>
        <v>0</v>
      </c>
      <c r="X58" s="11">
        <f>IF('KWh (Cumulative) NLI'!X58=0,0,((('KWh (Monthly) ENTRY NLI '!X58*0.5)+'KWh (Cumulative) NLI'!W58-'Rebasing adj NLI'!X48)*X115)*X$19*X$126)</f>
        <v>0</v>
      </c>
      <c r="Y58" s="11">
        <f>IF('KWh (Cumulative) NLI'!Y58=0,0,((('KWh (Monthly) ENTRY NLI '!Y58*0.5)+'KWh (Cumulative) NLI'!X58-'Rebasing adj NLI'!Y48)*Y115)*Y$19*Y$126)</f>
        <v>0</v>
      </c>
      <c r="Z58" s="11">
        <f>IF('KWh (Cumulative) NLI'!Z58=0,0,((('KWh (Monthly) ENTRY NLI '!Z58*0.5)+'KWh (Cumulative) NLI'!Y58-'Rebasing adj NLI'!Z48)*Z115)*Z$19*Z$126)</f>
        <v>0</v>
      </c>
      <c r="AA58" s="11">
        <f>IF('KWh (Cumulative) NLI'!AA58=0,0,((('KWh (Monthly) ENTRY NLI '!AA58*0.5)+'KWh (Cumulative) NLI'!Z58-'Rebasing adj NLI'!AA48)*AA115)*AA$19*AA$126)</f>
        <v>0</v>
      </c>
      <c r="AB58" s="11">
        <f>IF('KWh (Cumulative) NLI'!AB58=0,0,((('KWh (Monthly) ENTRY NLI '!AB58*0.5)+'KWh (Cumulative) NLI'!AA58-'Rebasing adj NLI'!AB48)*AB115)*AB$19*AB$126)</f>
        <v>0</v>
      </c>
      <c r="AC58" s="11">
        <f>IF('KWh (Cumulative) NLI'!AC58=0,0,((('KWh (Monthly) ENTRY NLI '!AC58*0.5)+'KWh (Cumulative) NLI'!AB58-'Rebasing adj NLI'!AC48)*AC115)*AC$19*AC$126)</f>
        <v>0</v>
      </c>
      <c r="AD58" s="11">
        <f>IF('KWh (Cumulative) NLI'!AD58=0,0,((('KWh (Monthly) ENTRY NLI '!AD58*0.5)+'KWh (Cumulative) NLI'!AC58-'Rebasing adj NLI'!AD48)*AD115)*AD$19*AD$126)</f>
        <v>0</v>
      </c>
      <c r="AE58" s="11">
        <f>IF('KWh (Cumulative) NLI'!AE58=0,0,((('KWh (Monthly) ENTRY NLI '!AE58*0.5)+'KWh (Cumulative) NLI'!AD58-'Rebasing adj NLI'!AE48)*AE115)*AE$19*AE$126)</f>
        <v>0</v>
      </c>
      <c r="AF58" s="11">
        <f>IF('KWh (Cumulative) NLI'!AF58=0,0,((('KWh (Monthly) ENTRY NLI '!AF58*0.5)+'KWh (Cumulative) NLI'!AE58-'Rebasing adj NLI'!AF48)*AF115)*AF$19*AF$126)</f>
        <v>0</v>
      </c>
      <c r="AG58" s="11">
        <f>IF('KWh (Cumulative) NLI'!AG58=0,0,((('KWh (Monthly) ENTRY NLI '!AG58*0.5)+'KWh (Cumulative) NLI'!AF58-'Rebasing adj NLI'!AG48)*AG115)*AG$19*AG$126)</f>
        <v>0</v>
      </c>
      <c r="AH58" s="11">
        <f>IF('KWh (Cumulative) NLI'!AH58=0,0,((('KWh (Monthly) ENTRY NLI '!AH58*0.5)+'KWh (Cumulative) NLI'!AG58-'Rebasing adj NLI'!AH48)*AH115)*AH$19*AH$126)</f>
        <v>0</v>
      </c>
      <c r="AI58" s="11">
        <f>IF('KWh (Cumulative) NLI'!AI58=0,0,((('KWh (Monthly) ENTRY NLI '!AI58*0.5)+'KWh (Cumulative) NLI'!AH58-'Rebasing adj NLI'!AI48)*AI115)*AI$19*AI$126)</f>
        <v>0</v>
      </c>
      <c r="AJ58" s="11">
        <f>IF('KWh (Cumulative) NLI'!AJ58=0,0,((('KWh (Monthly) ENTRY NLI '!AJ58*0.5)+'KWh (Cumulative) NLI'!AI58-'Rebasing adj NLI'!AJ48)*AJ115)*AJ$19*AJ$126)</f>
        <v>0</v>
      </c>
      <c r="AK58" s="11">
        <f>IF('KWh (Cumulative) NLI'!AK58=0,0,((('KWh (Monthly) ENTRY NLI '!AK58*0.5)+'KWh (Cumulative) NLI'!AJ58-'Rebasing adj NLI'!AK48)*AK115)*AK$19*AK$126)</f>
        <v>0</v>
      </c>
      <c r="AL58" s="11">
        <f>IF('KWh (Cumulative) NLI'!AL58=0,0,((('KWh (Monthly) ENTRY NLI '!AL58*0.5)+'KWh (Cumulative) NLI'!AK58-'Rebasing adj NLI'!AL48)*AL115)*AL$19*AL$126)</f>
        <v>0</v>
      </c>
      <c r="AM58" s="11">
        <f>IF('KWh (Cumulative) NLI'!AM58=0,0,((('KWh (Monthly) ENTRY NLI '!AM58*0.5)+'KWh (Cumulative) NLI'!AL58-'Rebasing adj NLI'!AM48)*AM115)*AM$19*AM$126)</f>
        <v>0</v>
      </c>
      <c r="AN58" s="11">
        <f>IF('KWh (Cumulative) NLI'!AN58=0,0,((('KWh (Monthly) ENTRY NLI '!AN58*0.5)+'KWh (Cumulative) NLI'!AM58-'Rebasing adj NLI'!AN48)*AN115)*AN$19*AN$126)</f>
        <v>0</v>
      </c>
      <c r="AO58" s="11">
        <f>IF('KWh (Cumulative) NLI'!AO58=0,0,((('KWh (Monthly) ENTRY NLI '!AO58*0.5)+'KWh (Cumulative) NLI'!AN58-'Rebasing adj NLI'!AO48)*AO115)*AO$19*AO$126)</f>
        <v>0</v>
      </c>
      <c r="AP58" s="11">
        <f>IF('KWh (Cumulative) NLI'!AP58=0,0,((('KWh (Monthly) ENTRY NLI '!AP58*0.5)+'KWh (Cumulative) NLI'!AO58-'Rebasing adj NLI'!AP48)*AP115)*AP$19*AP$126)</f>
        <v>0</v>
      </c>
      <c r="AQ58" s="11">
        <f>IF('KWh (Cumulative) NLI'!AQ58=0,0,((('KWh (Monthly) ENTRY NLI '!AQ58*0.5)+'KWh (Cumulative) NLI'!AP58-'Rebasing adj NLI'!AQ48)*AQ115)*AQ$19*AQ$126)</f>
        <v>0</v>
      </c>
      <c r="AR58" s="11">
        <f>IF('KWh (Cumulative) NLI'!AR58=0,0,((('KWh (Monthly) ENTRY NLI '!AR58*0.5)+'KWh (Cumulative) NLI'!AQ58-'Rebasing adj NLI'!AR48)*AR115)*AR$19*AR$126)</f>
        <v>0</v>
      </c>
      <c r="AS58" s="11">
        <f>IF('KWh (Cumulative) NLI'!AS58=0,0,((('KWh (Monthly) ENTRY NLI '!AS58*0.5)+'KWh (Cumulative) NLI'!AR58-'Rebasing adj NLI'!AS48)*AS115)*AS$19*AS$126)</f>
        <v>0</v>
      </c>
      <c r="AT58" s="11">
        <f>IF('KWh (Cumulative) NLI'!AT58=0,0,((('KWh (Monthly) ENTRY NLI '!AT58*0.5)+'KWh (Cumulative) NLI'!AS58-'Rebasing adj NLI'!AT48)*AT115)*AT$19*AT$126)</f>
        <v>0</v>
      </c>
      <c r="AU58" s="11">
        <f>IF('KWh (Cumulative) NLI'!AU58=0,0,((('KWh (Monthly) ENTRY NLI '!AU58*0.5)+'KWh (Cumulative) NLI'!AT58-'Rebasing adj NLI'!AU48)*AU115)*AU$19*AU$126)</f>
        <v>0</v>
      </c>
      <c r="AV58" s="11">
        <f>IF('KWh (Cumulative) NLI'!AV58=0,0,((('KWh (Monthly) ENTRY NLI '!AV58*0.5)+'KWh (Cumulative) NLI'!AU58-'Rebasing adj NLI'!AV48)*AV115)*AV$19*AV$126)</f>
        <v>0</v>
      </c>
      <c r="AW58" s="11">
        <f>IF('KWh (Cumulative) NLI'!AW58=0,0,((('KWh (Monthly) ENTRY NLI '!AW58*0.5)+'KWh (Cumulative) NLI'!AV58-'Rebasing adj NLI'!AW48)*AW115)*AW$19*AW$126)</f>
        <v>0</v>
      </c>
      <c r="AX58" s="11">
        <f>IF('KWh (Cumulative) NLI'!AX58=0,0,((('KWh (Monthly) ENTRY NLI '!AX58*0.5)+'KWh (Cumulative) NLI'!AW58-'Rebasing adj NLI'!AX48)*AX115)*AX$19*AX$126)</f>
        <v>0</v>
      </c>
      <c r="AY58" s="11">
        <f>IF('KWh (Cumulative) NLI'!AY58=0,0,((('KWh (Monthly) ENTRY NLI '!AY58*0.5)+'KWh (Cumulative) NLI'!AX58-'Rebasing adj NLI'!AY48)*AY115)*AY$19*AY$126)</f>
        <v>0</v>
      </c>
      <c r="AZ58" s="11">
        <f>IF('KWh (Cumulative) NLI'!AZ58=0,0,((('KWh (Monthly) ENTRY NLI '!AZ58*0.5)+'KWh (Cumulative) NLI'!AY58-'Rebasing adj NLI'!AZ48)*AZ115)*AZ$19*AZ$126)</f>
        <v>0</v>
      </c>
      <c r="BA58" s="11">
        <f>IF('KWh (Cumulative) NLI'!BA58=0,0,((('KWh (Monthly) ENTRY NLI '!BA58*0.5)+'KWh (Cumulative) NLI'!AZ58-'Rebasing adj NLI'!BA48)*BA115)*BA$19*BA$126)</f>
        <v>0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11">
        <f>IF('KWh (Cumulative) NLI'!CK58=0,0,((('KWh (Monthly) ENTRY NLI '!CK58*0.5)+'KWh (Cumulative) NLI'!CJ58-'Rebasing adj NLI'!CK48)*CK115)*CK$19*CK$126)</f>
        <v>0</v>
      </c>
      <c r="CL58" s="11">
        <f>IF('KWh (Cumulative) NLI'!CL58=0,0,((('KWh (Monthly) ENTRY NLI '!CL58*0.5)+'KWh (Cumulative) NLI'!CK58-'Rebasing adj NLI'!CL48)*CL115)*CL$19*CL$126)</f>
        <v>0</v>
      </c>
      <c r="CM58" s="11">
        <f>IF('KWh (Cumulative) NLI'!CM58=0,0,((('KWh (Monthly) ENTRY NLI '!CM58*0.5)+'KWh (Cumulative) NLI'!CL58-'Rebasing adj NLI'!CM48)*CM115)*CM$19*CM$126)</f>
        <v>0</v>
      </c>
      <c r="CN58" s="11">
        <f>IF('KWh (Cumulative) NLI'!CN58=0,0,((('KWh (Monthly) ENTRY NLI '!CN58*0.5)+'KWh (Cumulative) NLI'!CM58-'Rebasing adj NLI'!CN48)*CN115)*CN$19*CN$126)</f>
        <v>0</v>
      </c>
      <c r="CO58" s="11">
        <f>IF('KWh (Cumulative) NLI'!CO58=0,0,((('KWh (Monthly) ENTRY NLI '!CO58*0.5)+'KWh (Cumulative) NLI'!CN58-'Rebasing adj NLI'!CO48)*CO115)*CO$19*CO$126)</f>
        <v>0</v>
      </c>
      <c r="CP58" s="11">
        <f>IF('KWh (Cumulative) NLI'!CP58=0,0,((('KWh (Monthly) ENTRY NLI '!CP58*0.5)+'KWh (Cumulative) NLI'!CO58-'Rebasing adj NLI'!CP48)*CP115)*CP$19*CP$126)</f>
        <v>0</v>
      </c>
      <c r="CQ58" s="11">
        <f>IF('KWh (Cumulative) NLI'!CQ58=0,0,((('KWh (Monthly) ENTRY NLI '!CQ58*0.5)+'KWh (Cumulative) NLI'!CP58-'Rebasing adj NLI'!CQ48)*CQ115)*CQ$19*CQ$126)</f>
        <v>0</v>
      </c>
      <c r="CR58" s="11">
        <f>IF('KWh (Cumulative) NLI'!CR58=0,0,((('KWh (Monthly) ENTRY NLI '!CR58*0.5)+'KWh (Cumulative) NLI'!CQ58-'Rebasing adj NLI'!CR48)*CR115)*CR$19*CR$126)</f>
        <v>0</v>
      </c>
      <c r="CS58" s="11">
        <f>IF('KWh (Cumulative) NLI'!CS58=0,0,((('KWh (Monthly) ENTRY NLI '!CS58*0.5)+'KWh (Cumulative) NLI'!CR58-'Rebasing adj NLI'!CS48)*CS115)*CS$19*CS$126)</f>
        <v>0</v>
      </c>
      <c r="CT58" s="11">
        <f>IF('KWh (Cumulative) NLI'!CT58=0,0,((('KWh (Monthly) ENTRY NLI '!CT58*0.5)+'KWh (Cumulative) NLI'!CS58-'Rebasing adj NLI'!CT48)*CT115)*CT$19*CT$126)</f>
        <v>0</v>
      </c>
      <c r="CU58" s="11">
        <f>IF('KWh (Cumulative) NLI'!CU58=0,0,((('KWh (Monthly) ENTRY NLI '!CU58*0.5)+'KWh (Cumulative) NLI'!CT58-'Rebasing adj NLI'!CU48)*CU115)*CU$19*CU$126)</f>
        <v>0</v>
      </c>
      <c r="CV58" s="11">
        <f>IF('KWh (Cumulative) NLI'!CV58=0,0,((('KWh (Monthly) ENTRY NLI '!CV58*0.5)+'KWh (Cumulative) NLI'!CU58-'Rebasing adj NLI'!CV48)*CV115)*CV$19*CV$126)</f>
        <v>0</v>
      </c>
      <c r="CW58" s="11">
        <f>IF('KWh (Cumulative) NLI'!CW58=0,0,((('KWh (Monthly) ENTRY NLI '!CW58*0.5)+'KWh (Cumulative) NLI'!CV58-'Rebasing adj NLI'!CW48)*CW115)*CW$19*CW$126)</f>
        <v>0</v>
      </c>
      <c r="CX58" s="11">
        <f>IF('KWh (Cumulative) NLI'!CX58=0,0,((('KWh (Monthly) ENTRY NLI '!CX58*0.5)+'KWh (Cumulative) NLI'!CW58-'Rebasing adj NLI'!CX48)*CX115)*CX$19*CX$126)</f>
        <v>0</v>
      </c>
      <c r="CY58" s="11">
        <f>IF('KWh (Cumulative) NLI'!CY58=0,0,((('KWh (Monthly) ENTRY NLI '!CY58*0.5)+'KWh (Cumulative) NLI'!CX58-'Rebasing adj NLI'!CY48)*CY115)*CY$19*CY$126)</f>
        <v>0</v>
      </c>
      <c r="CZ58" s="11">
        <f>IF('KWh (Cumulative) NLI'!CZ58=0,0,((('KWh (Monthly) ENTRY NLI '!CZ58*0.5)+'KWh (Cumulative) NLI'!CY58-'Rebasing adj NLI'!CZ48)*CZ115)*CZ$19*CZ$126)</f>
        <v>0</v>
      </c>
      <c r="DA58" s="11">
        <f>IF('KWh (Cumulative) NLI'!DA58=0,0,((('KWh (Monthly) ENTRY NLI '!DA58*0.5)+'KWh (Cumulative) NLI'!CZ58-'Rebasing adj NLI'!DA48)*DA115)*DA$19*DA$126)</f>
        <v>0</v>
      </c>
      <c r="DB58" s="11">
        <f>IF('KWh (Cumulative) NLI'!DB58=0,0,((('KWh (Monthly) ENTRY NLI '!DB58*0.5)+'KWh (Cumulative) NLI'!DA58-'Rebasing adj NLI'!DB48)*DB115)*DB$19*DB$126)</f>
        <v>0</v>
      </c>
      <c r="DC58" s="11">
        <f>IF('KWh (Cumulative) NLI'!DC58=0,0,((('KWh (Monthly) ENTRY NLI '!DC58*0.5)+'KWh (Cumulative) NLI'!DB58-'Rebasing adj NLI'!DC48)*DC115)*DC$19*DC$126)</f>
        <v>0</v>
      </c>
      <c r="DD58" s="11">
        <f>IF('KWh (Cumulative) NLI'!DD58=0,0,((('KWh (Monthly) ENTRY NLI '!DD58*0.5)+'KWh (Cumulative) NLI'!DC58-'Rebasing adj NLI'!DD48)*DD115)*DD$19*DD$126)</f>
        <v>0</v>
      </c>
      <c r="DE58" s="11">
        <f>IF('KWh (Cumulative) NLI'!DE58=0,0,((('KWh (Monthly) ENTRY NLI '!DE58*0.5)+'KWh (Cumulative) NLI'!DD58-'Rebasing adj NLI'!DE48)*DE115)*DE$19*DE$126)</f>
        <v>0</v>
      </c>
      <c r="DF58" s="11">
        <f>IF('KWh (Cumulative) NLI'!DF58=0,0,((('KWh (Monthly) ENTRY NLI '!DF58*0.5)+'KWh (Cumulative) NLI'!DE58-'Rebasing adj NLI'!DF48)*DF115)*DF$19*DF$126)</f>
        <v>0</v>
      </c>
      <c r="DG58" s="11">
        <f>IF('KWh (Cumulative) NLI'!DG58=0,0,((('KWh (Monthly) ENTRY NLI '!DG58*0.5)+'KWh (Cumulative) NLI'!DF58-'Rebasing adj NLI'!DG48)*DG115)*DG$19*DG$126)</f>
        <v>0</v>
      </c>
      <c r="DH58" s="11">
        <f>IF('KWh (Cumulative) NLI'!DH58=0,0,((('KWh (Monthly) ENTRY NLI '!DH58*0.5)+'KWh (Cumulative) NLI'!DG58-'Rebasing adj NLI'!DH48)*DH115)*DH$19*DH$126)</f>
        <v>0</v>
      </c>
      <c r="DI58" s="11">
        <f>IF('KWh (Cumulative) NLI'!DI58=0,0,((('KWh (Monthly) ENTRY NLI '!DI58*0.5)+'KWh (Cumulative) NLI'!DH58-'Rebasing adj NLI'!DI48)*DI115)*DI$19*DI$126)</f>
        <v>0</v>
      </c>
      <c r="DJ58" s="11">
        <f>IF('KWh (Cumulative) NLI'!DJ58=0,0,((('KWh (Monthly) ENTRY NLI '!DJ58*0.5)+'KWh (Cumulative) NLI'!DI58-'Rebasing adj NLI'!DJ48)*DJ115)*DJ$19*DJ$126)</f>
        <v>0</v>
      </c>
      <c r="DK58" s="11">
        <f>IF('KWh (Cumulative) NLI'!DK58=0,0,((('KWh (Monthly) ENTRY NLI '!DK58*0.5)+'KWh (Cumulative) NLI'!DJ58-'Rebasing adj NLI'!DK48)*DK115)*DK$19*DK$126)</f>
        <v>0</v>
      </c>
      <c r="DL58" s="11">
        <f>IF('KWh (Cumulative) NLI'!DL58=0,0,((('KWh (Monthly) ENTRY NLI '!DL58*0.5)+'KWh (Cumulative) NLI'!DK58-'Rebasing adj NLI'!DL48)*DL115)*DL$19*DL$126)</f>
        <v>0</v>
      </c>
      <c r="DM58" s="11">
        <f>IF('KWh (Cumulative) NLI'!DM58=0,0,((('KWh (Monthly) ENTRY NLI '!DM58*0.5)+'KWh (Cumulative) NLI'!DL58-'Rebasing adj NLI'!DM48)*DM115)*DM$19*DM$126)</f>
        <v>0</v>
      </c>
      <c r="DN58" s="11">
        <f>IF('KWh (Cumulative) NLI'!DN58=0,0,((('KWh (Monthly) ENTRY NLI '!DN58*0.5)+'KWh (Cumulative) NLI'!DM58-'Rebasing adj NLI'!DN48)*DN115)*DN$19*DN$126)</f>
        <v>0</v>
      </c>
      <c r="DO58" s="11">
        <f>IF('KWh (Cumulative) NLI'!DO58=0,0,((('KWh (Monthly) ENTRY NLI '!DO58*0.5)+'KWh (Cumulative) NLI'!DN58-'Rebasing adj NLI'!DO48)*DO115)*DO$19*DO$126)</f>
        <v>0</v>
      </c>
      <c r="DP58" s="11">
        <f>IF('KWh (Cumulative) NLI'!DP58=0,0,((('KWh (Monthly) ENTRY NLI '!DP58*0.5)+'KWh (Cumulative) NLI'!DO58-'Rebasing adj NLI'!DP48)*DP115)*DP$19*DP$126)</f>
        <v>0</v>
      </c>
      <c r="DQ58" s="11">
        <f>IF('KWh (Cumulative) NLI'!DQ58=0,0,((('KWh (Monthly) ENTRY NLI '!DQ58*0.5)+'KWh (Cumulative) NLI'!DP58-'Rebasing adj NLI'!DQ48)*DQ115)*DQ$19*DQ$126)</f>
        <v>0</v>
      </c>
      <c r="DR58" s="11">
        <f>IF('KWh (Cumulative) NLI'!DR58=0,0,((('KWh (Monthly) ENTRY NLI '!DR58*0.5)+'KWh (Cumulative) NLI'!DQ58-'Rebasing adj NLI'!DR48)*DR115)*DR$19*DR$126)</f>
        <v>0</v>
      </c>
    </row>
    <row r="59" spans="1:122" x14ac:dyDescent="0.25">
      <c r="A59" s="163"/>
      <c r="B59" s="45" t="s">
        <v>14</v>
      </c>
      <c r="C59" s="11">
        <f>IF('KWh (Cumulative) NLI'!C59=0,0,((('KWh (Monthly) ENTRY NLI '!C59*0.5)-'Rebasing adj NLI'!C49)*C116)*C$19*C$126)</f>
        <v>0</v>
      </c>
      <c r="D59" s="11">
        <f>IF('KWh (Cumulative) NLI'!D59=0,0,((('KWh (Monthly) ENTRY NLI '!D59*0.5)+'KWh (Cumulative) NLI'!C59-'Rebasing adj NLI'!D49)*D116)*D$19*D$126)</f>
        <v>0</v>
      </c>
      <c r="E59" s="11">
        <f>IF('KWh (Cumulative) NLI'!E59=0,0,((('KWh (Monthly) ENTRY NLI '!E59*0.5)+'KWh (Cumulative) NLI'!D59-'Rebasing adj NLI'!E49)*E116)*E$19*E$126)</f>
        <v>0</v>
      </c>
      <c r="F59" s="11">
        <f>IF('KWh (Cumulative) NLI'!F59=0,0,((('KWh (Monthly) ENTRY NLI '!F59*0.5)+'KWh (Cumulative) NLI'!E59-'Rebasing adj NLI'!F49)*F116)*F$19*F$126)</f>
        <v>0</v>
      </c>
      <c r="G59" s="11">
        <f>IF('KWh (Cumulative) NLI'!G59=0,0,((('KWh (Monthly) ENTRY NLI '!G59*0.5)+'KWh (Cumulative) NLI'!F59-'Rebasing adj NLI'!G49)*G116)*G$19*G$126)</f>
        <v>0</v>
      </c>
      <c r="H59" s="11">
        <f>IF('KWh (Cumulative) NLI'!H59=0,0,((('KWh (Monthly) ENTRY NLI '!H59*0.5)+'KWh (Cumulative) NLI'!G59-'Rebasing adj NLI'!H49)*H116)*H$19*H$126)</f>
        <v>0</v>
      </c>
      <c r="I59" s="11">
        <f>IF('KWh (Cumulative) NLI'!I59=0,0,((('KWh (Monthly) ENTRY NLI '!I59*0.5)+'KWh (Cumulative) NLI'!H59-'Rebasing adj NLI'!I49)*I116)*I$19*I$126)</f>
        <v>0</v>
      </c>
      <c r="J59" s="11">
        <f>IF('KWh (Cumulative) NLI'!J59=0,0,((('KWh (Monthly) ENTRY NLI '!J59*0.5)+'KWh (Cumulative) NLI'!I59-'Rebasing adj NLI'!J49)*J116)*J$19*J$126)</f>
        <v>0</v>
      </c>
      <c r="K59" s="11">
        <f>IF('KWh (Cumulative) NLI'!K59=0,0,((('KWh (Monthly) ENTRY NLI '!K59*0.5)+'KWh (Cumulative) NLI'!J59-'Rebasing adj NLI'!K49)*K116)*K$19*K$126)</f>
        <v>0</v>
      </c>
      <c r="L59" s="11">
        <f>IF('KWh (Cumulative) NLI'!L59=0,0,((('KWh (Monthly) ENTRY NLI '!L59*0.5)+'KWh (Cumulative) NLI'!K59-'Rebasing adj NLI'!L49)*L116)*L$19*L$126)</f>
        <v>0</v>
      </c>
      <c r="M59" s="11">
        <f>IF('KWh (Cumulative) NLI'!M59=0,0,((('KWh (Monthly) ENTRY NLI '!M59*0.5)+'KWh (Cumulative) NLI'!L59-'Rebasing adj NLI'!M49)*M116)*M$19*M$126)</f>
        <v>0</v>
      </c>
      <c r="N59" s="11">
        <f>IF('KWh (Cumulative) NLI'!N59=0,0,((('KWh (Monthly) ENTRY NLI '!N59*0.5)+'KWh (Cumulative) NLI'!M59-'Rebasing adj NLI'!N49)*N116)*N$19*N$126)</f>
        <v>0</v>
      </c>
      <c r="O59" s="11">
        <f>IF('KWh (Cumulative) NLI'!O59=0,0,((('KWh (Monthly) ENTRY NLI '!O59*0.5)+'KWh (Cumulative) NLI'!N59-'Rebasing adj NLI'!O49)*O116)*O$19*O$126)</f>
        <v>0</v>
      </c>
      <c r="P59" s="11">
        <f>IF('KWh (Cumulative) NLI'!P59=0,0,((('KWh (Monthly) ENTRY NLI '!P59*0.5)+'KWh (Cumulative) NLI'!O59-'Rebasing adj NLI'!P49)*P116)*P$19*P$126)</f>
        <v>0</v>
      </c>
      <c r="Q59" s="11">
        <f>IF('KWh (Cumulative) NLI'!Q59=0,0,((('KWh (Monthly) ENTRY NLI '!Q59*0.5)+'KWh (Cumulative) NLI'!P59-'Rebasing adj NLI'!Q49)*Q116)*Q$19*Q$126)</f>
        <v>0</v>
      </c>
      <c r="R59" s="11">
        <f>IF('KWh (Cumulative) NLI'!R59=0,0,((('KWh (Monthly) ENTRY NLI '!R59*0.5)+'KWh (Cumulative) NLI'!Q59-'Rebasing adj NLI'!R49)*R116)*R$19*R$126)</f>
        <v>0</v>
      </c>
      <c r="S59" s="11">
        <f>IF('KWh (Cumulative) NLI'!S59=0,0,((('KWh (Monthly) ENTRY NLI '!S59*0.5)+'KWh (Cumulative) NLI'!R59-'Rebasing adj NLI'!S49)*S116)*S$19*S$126)</f>
        <v>0</v>
      </c>
      <c r="T59" s="11">
        <f>IF('KWh (Cumulative) NLI'!T59=0,0,((('KWh (Monthly) ENTRY NLI '!T59*0.5)+'KWh (Cumulative) NLI'!S59-'Rebasing adj NLI'!T49)*T116)*T$19*T$126)</f>
        <v>0</v>
      </c>
      <c r="U59" s="11">
        <f>IF('KWh (Cumulative) NLI'!U59=0,0,((('KWh (Monthly) ENTRY NLI '!U59*0.5)+'KWh (Cumulative) NLI'!T59-'Rebasing adj NLI'!U49)*U116)*U$19*U$126)</f>
        <v>0</v>
      </c>
      <c r="V59" s="11">
        <f>IF('KWh (Cumulative) NLI'!V59=0,0,((('KWh (Monthly) ENTRY NLI '!V59*0.5)+'KWh (Cumulative) NLI'!U59-'Rebasing adj NLI'!V49)*V116)*V$19*V$126)</f>
        <v>0</v>
      </c>
      <c r="W59" s="11">
        <f>IF('KWh (Cumulative) NLI'!W59=0,0,((('KWh (Monthly) ENTRY NLI '!W59*0.5)+'KWh (Cumulative) NLI'!V59-'Rebasing adj NLI'!W49)*W116)*W$19*W$126)</f>
        <v>0</v>
      </c>
      <c r="X59" s="11">
        <f>IF('KWh (Cumulative) NLI'!X59=0,0,((('KWh (Monthly) ENTRY NLI '!X59*0.5)+'KWh (Cumulative) NLI'!W59-'Rebasing adj NLI'!X49)*X116)*X$19*X$126)</f>
        <v>0</v>
      </c>
      <c r="Y59" s="11">
        <f>IF('KWh (Cumulative) NLI'!Y59=0,0,((('KWh (Monthly) ENTRY NLI '!Y59*0.5)+'KWh (Cumulative) NLI'!X59-'Rebasing adj NLI'!Y49)*Y116)*Y$19*Y$126)</f>
        <v>0</v>
      </c>
      <c r="Z59" s="11">
        <f>IF('KWh (Cumulative) NLI'!Z59=0,0,((('KWh (Monthly) ENTRY NLI '!Z59*0.5)+'KWh (Cumulative) NLI'!Y59-'Rebasing adj NLI'!Z49)*Z116)*Z$19*Z$126)</f>
        <v>0</v>
      </c>
      <c r="AA59" s="11">
        <f>IF('KWh (Cumulative) NLI'!AA59=0,0,((('KWh (Monthly) ENTRY NLI '!AA59*0.5)+'KWh (Cumulative) NLI'!Z59-'Rebasing adj NLI'!AA49)*AA116)*AA$19*AA$126)</f>
        <v>0</v>
      </c>
      <c r="AB59" s="11">
        <f>IF('KWh (Cumulative) NLI'!AB59=0,0,((('KWh (Monthly) ENTRY NLI '!AB59*0.5)+'KWh (Cumulative) NLI'!AA59-'Rebasing adj NLI'!AB49)*AB116)*AB$19*AB$126)</f>
        <v>0</v>
      </c>
      <c r="AC59" s="11">
        <f>IF('KWh (Cumulative) NLI'!AC59=0,0,((('KWh (Monthly) ENTRY NLI '!AC59*0.5)+'KWh (Cumulative) NLI'!AB59-'Rebasing adj NLI'!AC49)*AC116)*AC$19*AC$126)</f>
        <v>0</v>
      </c>
      <c r="AD59" s="11">
        <f>IF('KWh (Cumulative) NLI'!AD59=0,0,((('KWh (Monthly) ENTRY NLI '!AD59*0.5)+'KWh (Cumulative) NLI'!AC59-'Rebasing adj NLI'!AD49)*AD116)*AD$19*AD$126)</f>
        <v>0</v>
      </c>
      <c r="AE59" s="11">
        <f>IF('KWh (Cumulative) NLI'!AE59=0,0,((('KWh (Monthly) ENTRY NLI '!AE59*0.5)+'KWh (Cumulative) NLI'!AD59-'Rebasing adj NLI'!AE49)*AE116)*AE$19*AE$126)</f>
        <v>0</v>
      </c>
      <c r="AF59" s="11">
        <f>IF('KWh (Cumulative) NLI'!AF59=0,0,((('KWh (Monthly) ENTRY NLI '!AF59*0.5)+'KWh (Cumulative) NLI'!AE59-'Rebasing adj NLI'!AF49)*AF116)*AF$19*AF$126)</f>
        <v>0</v>
      </c>
      <c r="AG59" s="11">
        <f>IF('KWh (Cumulative) NLI'!AG59=0,0,((('KWh (Monthly) ENTRY NLI '!AG59*0.5)+'KWh (Cumulative) NLI'!AF59-'Rebasing adj NLI'!AG49)*AG116)*AG$19*AG$126)</f>
        <v>0</v>
      </c>
      <c r="AH59" s="11">
        <f>IF('KWh (Cumulative) NLI'!AH59=0,0,((('KWh (Monthly) ENTRY NLI '!AH59*0.5)+'KWh (Cumulative) NLI'!AG59-'Rebasing adj NLI'!AH49)*AH116)*AH$19*AH$126)</f>
        <v>0</v>
      </c>
      <c r="AI59" s="11">
        <f>IF('KWh (Cumulative) NLI'!AI59=0,0,((('KWh (Monthly) ENTRY NLI '!AI59*0.5)+'KWh (Cumulative) NLI'!AH59-'Rebasing adj NLI'!AI49)*AI116)*AI$19*AI$126)</f>
        <v>0</v>
      </c>
      <c r="AJ59" s="11">
        <f>IF('KWh (Cumulative) NLI'!AJ59=0,0,((('KWh (Monthly) ENTRY NLI '!AJ59*0.5)+'KWh (Cumulative) NLI'!AI59-'Rebasing adj NLI'!AJ49)*AJ116)*AJ$19*AJ$126)</f>
        <v>0</v>
      </c>
      <c r="AK59" s="11">
        <f>IF('KWh (Cumulative) NLI'!AK59=0,0,((('KWh (Monthly) ENTRY NLI '!AK59*0.5)+'KWh (Cumulative) NLI'!AJ59-'Rebasing adj NLI'!AK49)*AK116)*AK$19*AK$126)</f>
        <v>0</v>
      </c>
      <c r="AL59" s="11">
        <f>IF('KWh (Cumulative) NLI'!AL59=0,0,((('KWh (Monthly) ENTRY NLI '!AL59*0.5)+'KWh (Cumulative) NLI'!AK59-'Rebasing adj NLI'!AL49)*AL116)*AL$19*AL$126)</f>
        <v>0</v>
      </c>
      <c r="AM59" s="11">
        <f>IF('KWh (Cumulative) NLI'!AM59=0,0,((('KWh (Monthly) ENTRY NLI '!AM59*0.5)+'KWh (Cumulative) NLI'!AL59-'Rebasing adj NLI'!AM49)*AM116)*AM$19*AM$126)</f>
        <v>0</v>
      </c>
      <c r="AN59" s="11">
        <f>IF('KWh (Cumulative) NLI'!AN59=0,0,((('KWh (Monthly) ENTRY NLI '!AN59*0.5)+'KWh (Cumulative) NLI'!AM59-'Rebasing adj NLI'!AN49)*AN116)*AN$19*AN$126)</f>
        <v>0</v>
      </c>
      <c r="AO59" s="11">
        <f>IF('KWh (Cumulative) NLI'!AO59=0,0,((('KWh (Monthly) ENTRY NLI '!AO59*0.5)+'KWh (Cumulative) NLI'!AN59-'Rebasing adj NLI'!AO49)*AO116)*AO$19*AO$126)</f>
        <v>0</v>
      </c>
      <c r="AP59" s="11">
        <f>IF('KWh (Cumulative) NLI'!AP59=0,0,((('KWh (Monthly) ENTRY NLI '!AP59*0.5)+'KWh (Cumulative) NLI'!AO59-'Rebasing adj NLI'!AP49)*AP116)*AP$19*AP$126)</f>
        <v>0</v>
      </c>
      <c r="AQ59" s="11">
        <f>IF('KWh (Cumulative) NLI'!AQ59=0,0,((('KWh (Monthly) ENTRY NLI '!AQ59*0.5)+'KWh (Cumulative) NLI'!AP59-'Rebasing adj NLI'!AQ49)*AQ116)*AQ$19*AQ$126)</f>
        <v>0</v>
      </c>
      <c r="AR59" s="11">
        <f>IF('KWh (Cumulative) NLI'!AR59=0,0,((('KWh (Monthly) ENTRY NLI '!AR59*0.5)+'KWh (Cumulative) NLI'!AQ59-'Rebasing adj NLI'!AR49)*AR116)*AR$19*AR$126)</f>
        <v>0</v>
      </c>
      <c r="AS59" s="11">
        <f>IF('KWh (Cumulative) NLI'!AS59=0,0,((('KWh (Monthly) ENTRY NLI '!AS59*0.5)+'KWh (Cumulative) NLI'!AR59-'Rebasing adj NLI'!AS49)*AS116)*AS$19*AS$126)</f>
        <v>0</v>
      </c>
      <c r="AT59" s="11">
        <f>IF('KWh (Cumulative) NLI'!AT59=0,0,((('KWh (Monthly) ENTRY NLI '!AT59*0.5)+'KWh (Cumulative) NLI'!AS59-'Rebasing adj NLI'!AT49)*AT116)*AT$19*AT$126)</f>
        <v>0</v>
      </c>
      <c r="AU59" s="11">
        <f>IF('KWh (Cumulative) NLI'!AU59=0,0,((('KWh (Monthly) ENTRY NLI '!AU59*0.5)+'KWh (Cumulative) NLI'!AT59-'Rebasing adj NLI'!AU49)*AU116)*AU$19*AU$126)</f>
        <v>0</v>
      </c>
      <c r="AV59" s="11">
        <f>IF('KWh (Cumulative) NLI'!AV59=0,0,((('KWh (Monthly) ENTRY NLI '!AV59*0.5)+'KWh (Cumulative) NLI'!AU59-'Rebasing adj NLI'!AV49)*AV116)*AV$19*AV$126)</f>
        <v>0</v>
      </c>
      <c r="AW59" s="11">
        <f>IF('KWh (Cumulative) NLI'!AW59=0,0,((('KWh (Monthly) ENTRY NLI '!AW59*0.5)+'KWh (Cumulative) NLI'!AV59-'Rebasing adj NLI'!AW49)*AW116)*AW$19*AW$126)</f>
        <v>0</v>
      </c>
      <c r="AX59" s="11">
        <f>IF('KWh (Cumulative) NLI'!AX59=0,0,((('KWh (Monthly) ENTRY NLI '!AX59*0.5)+'KWh (Cumulative) NLI'!AW59-'Rebasing adj NLI'!AX49)*AX116)*AX$19*AX$126)</f>
        <v>0</v>
      </c>
      <c r="AY59" s="11">
        <f>IF('KWh (Cumulative) NLI'!AY59=0,0,((('KWh (Monthly) ENTRY NLI '!AY59*0.5)+'KWh (Cumulative) NLI'!AX59-'Rebasing adj NLI'!AY49)*AY116)*AY$19*AY$126)</f>
        <v>0</v>
      </c>
      <c r="AZ59" s="11">
        <f>IF('KWh (Cumulative) NLI'!AZ59=0,0,((('KWh (Monthly) ENTRY NLI '!AZ59*0.5)+'KWh (Cumulative) NLI'!AY59-'Rebasing adj NLI'!AZ49)*AZ116)*AZ$19*AZ$126)</f>
        <v>0</v>
      </c>
      <c r="BA59" s="11">
        <f>IF('KWh (Cumulative) NLI'!BA59=0,0,((('KWh (Monthly) ENTRY NLI '!BA59*0.5)+'KWh (Cumulative) NLI'!AZ59-'Rebasing adj NLI'!BA49)*BA116)*BA$19*BA$126)</f>
        <v>0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11">
        <f>IF('KWh (Cumulative) NLI'!CK59=0,0,((('KWh (Monthly) ENTRY NLI '!CK59*0.5)+'KWh (Cumulative) NLI'!CJ59-'Rebasing adj NLI'!CK49)*CK116)*CK$19*CK$126)</f>
        <v>0</v>
      </c>
      <c r="CL59" s="11">
        <f>IF('KWh (Cumulative) NLI'!CL59=0,0,((('KWh (Monthly) ENTRY NLI '!CL59*0.5)+'KWh (Cumulative) NLI'!CK59-'Rebasing adj NLI'!CL49)*CL116)*CL$19*CL$126)</f>
        <v>0</v>
      </c>
      <c r="CM59" s="11">
        <f>IF('KWh (Cumulative) NLI'!CM59=0,0,((('KWh (Monthly) ENTRY NLI '!CM59*0.5)+'KWh (Cumulative) NLI'!CL59-'Rebasing adj NLI'!CM49)*CM116)*CM$19*CM$126)</f>
        <v>0</v>
      </c>
      <c r="CN59" s="11">
        <f>IF('KWh (Cumulative) NLI'!CN59=0,0,((('KWh (Monthly) ENTRY NLI '!CN59*0.5)+'KWh (Cumulative) NLI'!CM59-'Rebasing adj NLI'!CN49)*CN116)*CN$19*CN$126)</f>
        <v>0</v>
      </c>
      <c r="CO59" s="11">
        <f>IF('KWh (Cumulative) NLI'!CO59=0,0,((('KWh (Monthly) ENTRY NLI '!CO59*0.5)+'KWh (Cumulative) NLI'!CN59-'Rebasing adj NLI'!CO49)*CO116)*CO$19*CO$126)</f>
        <v>0</v>
      </c>
      <c r="CP59" s="11">
        <f>IF('KWh (Cumulative) NLI'!CP59=0,0,((('KWh (Monthly) ENTRY NLI '!CP59*0.5)+'KWh (Cumulative) NLI'!CO59-'Rebasing adj NLI'!CP49)*CP116)*CP$19*CP$126)</f>
        <v>0</v>
      </c>
      <c r="CQ59" s="11">
        <f>IF('KWh (Cumulative) NLI'!CQ59=0,0,((('KWh (Monthly) ENTRY NLI '!CQ59*0.5)+'KWh (Cumulative) NLI'!CP59-'Rebasing adj NLI'!CQ49)*CQ116)*CQ$19*CQ$126)</f>
        <v>0</v>
      </c>
      <c r="CR59" s="11">
        <f>IF('KWh (Cumulative) NLI'!CR59=0,0,((('KWh (Monthly) ENTRY NLI '!CR59*0.5)+'KWh (Cumulative) NLI'!CQ59-'Rebasing adj NLI'!CR49)*CR116)*CR$19*CR$126)</f>
        <v>0</v>
      </c>
      <c r="CS59" s="11">
        <f>IF('KWh (Cumulative) NLI'!CS59=0,0,((('KWh (Monthly) ENTRY NLI '!CS59*0.5)+'KWh (Cumulative) NLI'!CR59-'Rebasing adj NLI'!CS49)*CS116)*CS$19*CS$126)</f>
        <v>0</v>
      </c>
      <c r="CT59" s="11">
        <f>IF('KWh (Cumulative) NLI'!CT59=0,0,((('KWh (Monthly) ENTRY NLI '!CT59*0.5)+'KWh (Cumulative) NLI'!CS59-'Rebasing adj NLI'!CT49)*CT116)*CT$19*CT$126)</f>
        <v>0</v>
      </c>
      <c r="CU59" s="11">
        <f>IF('KWh (Cumulative) NLI'!CU59=0,0,((('KWh (Monthly) ENTRY NLI '!CU59*0.5)+'KWh (Cumulative) NLI'!CT59-'Rebasing adj NLI'!CU49)*CU116)*CU$19*CU$126)</f>
        <v>0</v>
      </c>
      <c r="CV59" s="11">
        <f>IF('KWh (Cumulative) NLI'!CV59=0,0,((('KWh (Monthly) ENTRY NLI '!CV59*0.5)+'KWh (Cumulative) NLI'!CU59-'Rebasing adj NLI'!CV49)*CV116)*CV$19*CV$126)</f>
        <v>0</v>
      </c>
      <c r="CW59" s="11">
        <f>IF('KWh (Cumulative) NLI'!CW59=0,0,((('KWh (Monthly) ENTRY NLI '!CW59*0.5)+'KWh (Cumulative) NLI'!CV59-'Rebasing adj NLI'!CW49)*CW116)*CW$19*CW$126)</f>
        <v>0</v>
      </c>
      <c r="CX59" s="11">
        <f>IF('KWh (Cumulative) NLI'!CX59=0,0,((('KWh (Monthly) ENTRY NLI '!CX59*0.5)+'KWh (Cumulative) NLI'!CW59-'Rebasing adj NLI'!CX49)*CX116)*CX$19*CX$126)</f>
        <v>0</v>
      </c>
      <c r="CY59" s="11">
        <f>IF('KWh (Cumulative) NLI'!CY59=0,0,((('KWh (Monthly) ENTRY NLI '!CY59*0.5)+'KWh (Cumulative) NLI'!CX59-'Rebasing adj NLI'!CY49)*CY116)*CY$19*CY$126)</f>
        <v>0</v>
      </c>
      <c r="CZ59" s="11">
        <f>IF('KWh (Cumulative) NLI'!CZ59=0,0,((('KWh (Monthly) ENTRY NLI '!CZ59*0.5)+'KWh (Cumulative) NLI'!CY59-'Rebasing adj NLI'!CZ49)*CZ116)*CZ$19*CZ$126)</f>
        <v>0</v>
      </c>
      <c r="DA59" s="11">
        <f>IF('KWh (Cumulative) NLI'!DA59=0,0,((('KWh (Monthly) ENTRY NLI '!DA59*0.5)+'KWh (Cumulative) NLI'!CZ59-'Rebasing adj NLI'!DA49)*DA116)*DA$19*DA$126)</f>
        <v>0</v>
      </c>
      <c r="DB59" s="11">
        <f>IF('KWh (Cumulative) NLI'!DB59=0,0,((('KWh (Monthly) ENTRY NLI '!DB59*0.5)+'KWh (Cumulative) NLI'!DA59-'Rebasing adj NLI'!DB49)*DB116)*DB$19*DB$126)</f>
        <v>0</v>
      </c>
      <c r="DC59" s="11">
        <f>IF('KWh (Cumulative) NLI'!DC59=0,0,((('KWh (Monthly) ENTRY NLI '!DC59*0.5)+'KWh (Cumulative) NLI'!DB59-'Rebasing adj NLI'!DC49)*DC116)*DC$19*DC$126)</f>
        <v>0</v>
      </c>
      <c r="DD59" s="11">
        <f>IF('KWh (Cumulative) NLI'!DD59=0,0,((('KWh (Monthly) ENTRY NLI '!DD59*0.5)+'KWh (Cumulative) NLI'!DC59-'Rebasing adj NLI'!DD49)*DD116)*DD$19*DD$126)</f>
        <v>0</v>
      </c>
      <c r="DE59" s="11">
        <f>IF('KWh (Cumulative) NLI'!DE59=0,0,((('KWh (Monthly) ENTRY NLI '!DE59*0.5)+'KWh (Cumulative) NLI'!DD59-'Rebasing adj NLI'!DE49)*DE116)*DE$19*DE$126)</f>
        <v>0</v>
      </c>
      <c r="DF59" s="11">
        <f>IF('KWh (Cumulative) NLI'!DF59=0,0,((('KWh (Monthly) ENTRY NLI '!DF59*0.5)+'KWh (Cumulative) NLI'!DE59-'Rebasing adj NLI'!DF49)*DF116)*DF$19*DF$126)</f>
        <v>0</v>
      </c>
      <c r="DG59" s="11">
        <f>IF('KWh (Cumulative) NLI'!DG59=0,0,((('KWh (Monthly) ENTRY NLI '!DG59*0.5)+'KWh (Cumulative) NLI'!DF59-'Rebasing adj NLI'!DG49)*DG116)*DG$19*DG$126)</f>
        <v>0</v>
      </c>
      <c r="DH59" s="11">
        <f>IF('KWh (Cumulative) NLI'!DH59=0,0,((('KWh (Monthly) ENTRY NLI '!DH59*0.5)+'KWh (Cumulative) NLI'!DG59-'Rebasing adj NLI'!DH49)*DH116)*DH$19*DH$126)</f>
        <v>0</v>
      </c>
      <c r="DI59" s="11">
        <f>IF('KWh (Cumulative) NLI'!DI59=0,0,((('KWh (Monthly) ENTRY NLI '!DI59*0.5)+'KWh (Cumulative) NLI'!DH59-'Rebasing adj NLI'!DI49)*DI116)*DI$19*DI$126)</f>
        <v>0</v>
      </c>
      <c r="DJ59" s="11">
        <f>IF('KWh (Cumulative) NLI'!DJ59=0,0,((('KWh (Monthly) ENTRY NLI '!DJ59*0.5)+'KWh (Cumulative) NLI'!DI59-'Rebasing adj NLI'!DJ49)*DJ116)*DJ$19*DJ$126)</f>
        <v>0</v>
      </c>
      <c r="DK59" s="11">
        <f>IF('KWh (Cumulative) NLI'!DK59=0,0,((('KWh (Monthly) ENTRY NLI '!DK59*0.5)+'KWh (Cumulative) NLI'!DJ59-'Rebasing adj NLI'!DK49)*DK116)*DK$19*DK$126)</f>
        <v>0</v>
      </c>
      <c r="DL59" s="11">
        <f>IF('KWh (Cumulative) NLI'!DL59=0,0,((('KWh (Monthly) ENTRY NLI '!DL59*0.5)+'KWh (Cumulative) NLI'!DK59-'Rebasing adj NLI'!DL49)*DL116)*DL$19*DL$126)</f>
        <v>0</v>
      </c>
      <c r="DM59" s="11">
        <f>IF('KWh (Cumulative) NLI'!DM59=0,0,((('KWh (Monthly) ENTRY NLI '!DM59*0.5)+'KWh (Cumulative) NLI'!DL59-'Rebasing adj NLI'!DM49)*DM116)*DM$19*DM$126)</f>
        <v>0</v>
      </c>
      <c r="DN59" s="11">
        <f>IF('KWh (Cumulative) NLI'!DN59=0,0,((('KWh (Monthly) ENTRY NLI '!DN59*0.5)+'KWh (Cumulative) NLI'!DM59-'Rebasing adj NLI'!DN49)*DN116)*DN$19*DN$126)</f>
        <v>0</v>
      </c>
      <c r="DO59" s="11">
        <f>IF('KWh (Cumulative) NLI'!DO59=0,0,((('KWh (Monthly) ENTRY NLI '!DO59*0.5)+'KWh (Cumulative) NLI'!DN59-'Rebasing adj NLI'!DO49)*DO116)*DO$19*DO$126)</f>
        <v>0</v>
      </c>
      <c r="DP59" s="11">
        <f>IF('KWh (Cumulative) NLI'!DP59=0,0,((('KWh (Monthly) ENTRY NLI '!DP59*0.5)+'KWh (Cumulative) NLI'!DO59-'Rebasing adj NLI'!DP49)*DP116)*DP$19*DP$126)</f>
        <v>0</v>
      </c>
      <c r="DQ59" s="11">
        <f>IF('KWh (Cumulative) NLI'!DQ59=0,0,((('KWh (Monthly) ENTRY NLI '!DQ59*0.5)+'KWh (Cumulative) NLI'!DP59-'Rebasing adj NLI'!DQ49)*DQ116)*DQ$19*DQ$126)</f>
        <v>0</v>
      </c>
      <c r="DR59" s="11">
        <f>IF('KWh (Cumulative) NLI'!DR59=0,0,((('KWh (Monthly) ENTRY NLI '!DR59*0.5)+'KWh (Cumulative) NLI'!DQ59-'Rebasing adj NLI'!DR49)*DR116)*DR$19*DR$126)</f>
        <v>0</v>
      </c>
    </row>
    <row r="60" spans="1:122" x14ac:dyDescent="0.25">
      <c r="A60" s="163"/>
      <c r="B60" s="45" t="s">
        <v>15</v>
      </c>
      <c r="C60" s="11">
        <f>IF('KWh (Cumulative) NLI'!C60=0,0,((('KWh (Monthly) ENTRY NLI '!C60*0.5)-'Rebasing adj NLI'!C50)*C117)*C$19*C$126)</f>
        <v>0</v>
      </c>
      <c r="D60" s="11">
        <f>IF('KWh (Cumulative) NLI'!D60=0,0,((('KWh (Monthly) ENTRY NLI '!D60*0.5)+'KWh (Cumulative) NLI'!C60-'Rebasing adj NLI'!D50)*D117)*D$19*D$126)</f>
        <v>0</v>
      </c>
      <c r="E60" s="11">
        <f>IF('KWh (Cumulative) NLI'!E60=0,0,((('KWh (Monthly) ENTRY NLI '!E60*0.5)+'KWh (Cumulative) NLI'!D60-'Rebasing adj NLI'!E50)*E117)*E$19*E$126)</f>
        <v>0</v>
      </c>
      <c r="F60" s="11">
        <f>IF('KWh (Cumulative) NLI'!F60=0,0,((('KWh (Monthly) ENTRY NLI '!F60*0.5)+'KWh (Cumulative) NLI'!E60-'Rebasing adj NLI'!F50)*F117)*F$19*F$126)</f>
        <v>0</v>
      </c>
      <c r="G60" s="11">
        <f>IF('KWh (Cumulative) NLI'!G60=0,0,((('KWh (Monthly) ENTRY NLI '!G60*0.5)+'KWh (Cumulative) NLI'!F60-'Rebasing adj NLI'!G50)*G117)*G$19*G$126)</f>
        <v>0</v>
      </c>
      <c r="H60" s="11">
        <f>IF('KWh (Cumulative) NLI'!H60=0,0,((('KWh (Monthly) ENTRY NLI '!H60*0.5)+'KWh (Cumulative) NLI'!G60-'Rebasing adj NLI'!H50)*H117)*H$19*H$126)</f>
        <v>0</v>
      </c>
      <c r="I60" s="11">
        <f>IF('KWh (Cumulative) NLI'!I60=0,0,((('KWh (Monthly) ENTRY NLI '!I60*0.5)+'KWh (Cumulative) NLI'!H60-'Rebasing adj NLI'!I50)*I117)*I$19*I$126)</f>
        <v>0</v>
      </c>
      <c r="J60" s="11">
        <f>IF('KWh (Cumulative) NLI'!J60=0,0,((('KWh (Monthly) ENTRY NLI '!J60*0.5)+'KWh (Cumulative) NLI'!I60-'Rebasing adj NLI'!J50)*J117)*J$19*J$126)</f>
        <v>0</v>
      </c>
      <c r="K60" s="11">
        <f>IF('KWh (Cumulative) NLI'!K60=0,0,((('KWh (Monthly) ENTRY NLI '!K60*0.5)+'KWh (Cumulative) NLI'!J60-'Rebasing adj NLI'!K50)*K117)*K$19*K$126)</f>
        <v>0</v>
      </c>
      <c r="L60" s="11">
        <f>IF('KWh (Cumulative) NLI'!L60=0,0,((('KWh (Monthly) ENTRY NLI '!L60*0.5)+'KWh (Cumulative) NLI'!K60-'Rebasing adj NLI'!L50)*L117)*L$19*L$126)</f>
        <v>0</v>
      </c>
      <c r="M60" s="11">
        <f>IF('KWh (Cumulative) NLI'!M60=0,0,((('KWh (Monthly) ENTRY NLI '!M60*0.5)+'KWh (Cumulative) NLI'!L60-'Rebasing adj NLI'!M50)*M117)*M$19*M$126)</f>
        <v>0</v>
      </c>
      <c r="N60" s="11">
        <f>IF('KWh (Cumulative) NLI'!N60=0,0,((('KWh (Monthly) ENTRY NLI '!N60*0.5)+'KWh (Cumulative) NLI'!M60-'Rebasing adj NLI'!N50)*N117)*N$19*N$126)</f>
        <v>0</v>
      </c>
      <c r="O60" s="11">
        <f>IF('KWh (Cumulative) NLI'!O60=0,0,((('KWh (Monthly) ENTRY NLI '!O60*0.5)+'KWh (Cumulative) NLI'!N60-'Rebasing adj NLI'!O50)*O117)*O$19*O$126)</f>
        <v>0</v>
      </c>
      <c r="P60" s="11">
        <f>IF('KWh (Cumulative) NLI'!P60=0,0,((('KWh (Monthly) ENTRY NLI '!P60*0.5)+'KWh (Cumulative) NLI'!O60-'Rebasing adj NLI'!P50)*P117)*P$19*P$126)</f>
        <v>0</v>
      </c>
      <c r="Q60" s="11">
        <f>IF('KWh (Cumulative) NLI'!Q60=0,0,((('KWh (Monthly) ENTRY NLI '!Q60*0.5)+'KWh (Cumulative) NLI'!P60-'Rebasing adj NLI'!Q50)*Q117)*Q$19*Q$126)</f>
        <v>0</v>
      </c>
      <c r="R60" s="11">
        <f>IF('KWh (Cumulative) NLI'!R60=0,0,((('KWh (Monthly) ENTRY NLI '!R60*0.5)+'KWh (Cumulative) NLI'!Q60-'Rebasing adj NLI'!R50)*R117)*R$19*R$126)</f>
        <v>0</v>
      </c>
      <c r="S60" s="11">
        <f>IF('KWh (Cumulative) NLI'!S60=0,0,((('KWh (Monthly) ENTRY NLI '!S60*0.5)+'KWh (Cumulative) NLI'!R60-'Rebasing adj NLI'!S50)*S117)*S$19*S$126)</f>
        <v>0</v>
      </c>
      <c r="T60" s="11">
        <f>IF('KWh (Cumulative) NLI'!T60=0,0,((('KWh (Monthly) ENTRY NLI '!T60*0.5)+'KWh (Cumulative) NLI'!S60-'Rebasing adj NLI'!T50)*T117)*T$19*T$126)</f>
        <v>0</v>
      </c>
      <c r="U60" s="11">
        <f>IF('KWh (Cumulative) NLI'!U60=0,0,((('KWh (Monthly) ENTRY NLI '!U60*0.5)+'KWh (Cumulative) NLI'!T60-'Rebasing adj NLI'!U50)*U117)*U$19*U$126)</f>
        <v>0</v>
      </c>
      <c r="V60" s="11">
        <f>IF('KWh (Cumulative) NLI'!V60=0,0,((('KWh (Monthly) ENTRY NLI '!V60*0.5)+'KWh (Cumulative) NLI'!U60-'Rebasing adj NLI'!V50)*V117)*V$19*V$126)</f>
        <v>0</v>
      </c>
      <c r="W60" s="11">
        <f>IF('KWh (Cumulative) NLI'!W60=0,0,((('KWh (Monthly) ENTRY NLI '!W60*0.5)+'KWh (Cumulative) NLI'!V60-'Rebasing adj NLI'!W50)*W117)*W$19*W$126)</f>
        <v>0</v>
      </c>
      <c r="X60" s="11">
        <f>IF('KWh (Cumulative) NLI'!X60=0,0,((('KWh (Monthly) ENTRY NLI '!X60*0.5)+'KWh (Cumulative) NLI'!W60-'Rebasing adj NLI'!X50)*X117)*X$19*X$126)</f>
        <v>0</v>
      </c>
      <c r="Y60" s="11">
        <f>IF('KWh (Cumulative) NLI'!Y60=0,0,((('KWh (Monthly) ENTRY NLI '!Y60*0.5)+'KWh (Cumulative) NLI'!X60-'Rebasing adj NLI'!Y50)*Y117)*Y$19*Y$126)</f>
        <v>0</v>
      </c>
      <c r="Z60" s="11">
        <f>IF('KWh (Cumulative) NLI'!Z60=0,0,((('KWh (Monthly) ENTRY NLI '!Z60*0.5)+'KWh (Cumulative) NLI'!Y60-'Rebasing adj NLI'!Z50)*Z117)*Z$19*Z$126)</f>
        <v>0</v>
      </c>
      <c r="AA60" s="11">
        <f>IF('KWh (Cumulative) NLI'!AA60=0,0,((('KWh (Monthly) ENTRY NLI '!AA60*0.5)+'KWh (Cumulative) NLI'!Z60-'Rebasing adj NLI'!AA50)*AA117)*AA$19*AA$126)</f>
        <v>0</v>
      </c>
      <c r="AB60" s="11">
        <f>IF('KWh (Cumulative) NLI'!AB60=0,0,((('KWh (Monthly) ENTRY NLI '!AB60*0.5)+'KWh (Cumulative) NLI'!AA60-'Rebasing adj NLI'!AB50)*AB117)*AB$19*AB$126)</f>
        <v>0</v>
      </c>
      <c r="AC60" s="11">
        <f>IF('KWh (Cumulative) NLI'!AC60=0,0,((('KWh (Monthly) ENTRY NLI '!AC60*0.5)+'KWh (Cumulative) NLI'!AB60-'Rebasing adj NLI'!AC50)*AC117)*AC$19*AC$126)</f>
        <v>0</v>
      </c>
      <c r="AD60" s="11">
        <f>IF('KWh (Cumulative) NLI'!AD60=0,0,((('KWh (Monthly) ENTRY NLI '!AD60*0.5)+'KWh (Cumulative) NLI'!AC60-'Rebasing adj NLI'!AD50)*AD117)*AD$19*AD$126)</f>
        <v>0</v>
      </c>
      <c r="AE60" s="11">
        <f>IF('KWh (Cumulative) NLI'!AE60=0,0,((('KWh (Monthly) ENTRY NLI '!AE60*0.5)+'KWh (Cumulative) NLI'!AD60-'Rebasing adj NLI'!AE50)*AE117)*AE$19*AE$126)</f>
        <v>0</v>
      </c>
      <c r="AF60" s="11">
        <f>IF('KWh (Cumulative) NLI'!AF60=0,0,((('KWh (Monthly) ENTRY NLI '!AF60*0.5)+'KWh (Cumulative) NLI'!AE60-'Rebasing adj NLI'!AF50)*AF117)*AF$19*AF$126)</f>
        <v>0</v>
      </c>
      <c r="AG60" s="11">
        <f>IF('KWh (Cumulative) NLI'!AG60=0,0,((('KWh (Monthly) ENTRY NLI '!AG60*0.5)+'KWh (Cumulative) NLI'!AF60-'Rebasing adj NLI'!AG50)*AG117)*AG$19*AG$126)</f>
        <v>0</v>
      </c>
      <c r="AH60" s="11">
        <f>IF('KWh (Cumulative) NLI'!AH60=0,0,((('KWh (Monthly) ENTRY NLI '!AH60*0.5)+'KWh (Cumulative) NLI'!AG60-'Rebasing adj NLI'!AH50)*AH117)*AH$19*AH$126)</f>
        <v>0</v>
      </c>
      <c r="AI60" s="11">
        <f>IF('KWh (Cumulative) NLI'!AI60=0,0,((('KWh (Monthly) ENTRY NLI '!AI60*0.5)+'KWh (Cumulative) NLI'!AH60-'Rebasing adj NLI'!AI50)*AI117)*AI$19*AI$126)</f>
        <v>0</v>
      </c>
      <c r="AJ60" s="11">
        <f>IF('KWh (Cumulative) NLI'!AJ60=0,0,((('KWh (Monthly) ENTRY NLI '!AJ60*0.5)+'KWh (Cumulative) NLI'!AI60-'Rebasing adj NLI'!AJ50)*AJ117)*AJ$19*AJ$126)</f>
        <v>0</v>
      </c>
      <c r="AK60" s="11">
        <f>IF('KWh (Cumulative) NLI'!AK60=0,0,((('KWh (Monthly) ENTRY NLI '!AK60*0.5)+'KWh (Cumulative) NLI'!AJ60-'Rebasing adj NLI'!AK50)*AK117)*AK$19*AK$126)</f>
        <v>0</v>
      </c>
      <c r="AL60" s="11">
        <f>IF('KWh (Cumulative) NLI'!AL60=0,0,((('KWh (Monthly) ENTRY NLI '!AL60*0.5)+'KWh (Cumulative) NLI'!AK60-'Rebasing adj NLI'!AL50)*AL117)*AL$19*AL$126)</f>
        <v>0</v>
      </c>
      <c r="AM60" s="11">
        <f>IF('KWh (Cumulative) NLI'!AM60=0,0,((('KWh (Monthly) ENTRY NLI '!AM60*0.5)+'KWh (Cumulative) NLI'!AL60-'Rebasing adj NLI'!AM50)*AM117)*AM$19*AM$126)</f>
        <v>0</v>
      </c>
      <c r="AN60" s="11">
        <f>IF('KWh (Cumulative) NLI'!AN60=0,0,((('KWh (Monthly) ENTRY NLI '!AN60*0.5)+'KWh (Cumulative) NLI'!AM60-'Rebasing adj NLI'!AN50)*AN117)*AN$19*AN$126)</f>
        <v>0</v>
      </c>
      <c r="AO60" s="11">
        <f>IF('KWh (Cumulative) NLI'!AO60=0,0,((('KWh (Monthly) ENTRY NLI '!AO60*0.5)+'KWh (Cumulative) NLI'!AN60-'Rebasing adj NLI'!AO50)*AO117)*AO$19*AO$126)</f>
        <v>0</v>
      </c>
      <c r="AP60" s="11">
        <f>IF('KWh (Cumulative) NLI'!AP60=0,0,((('KWh (Monthly) ENTRY NLI '!AP60*0.5)+'KWh (Cumulative) NLI'!AO60-'Rebasing adj NLI'!AP50)*AP117)*AP$19*AP$126)</f>
        <v>0</v>
      </c>
      <c r="AQ60" s="11">
        <f>IF('KWh (Cumulative) NLI'!AQ60=0,0,((('KWh (Monthly) ENTRY NLI '!AQ60*0.5)+'KWh (Cumulative) NLI'!AP60-'Rebasing adj NLI'!AQ50)*AQ117)*AQ$19*AQ$126)</f>
        <v>0</v>
      </c>
      <c r="AR60" s="11">
        <f>IF('KWh (Cumulative) NLI'!AR60=0,0,((('KWh (Monthly) ENTRY NLI '!AR60*0.5)+'KWh (Cumulative) NLI'!AQ60-'Rebasing adj NLI'!AR50)*AR117)*AR$19*AR$126)</f>
        <v>0</v>
      </c>
      <c r="AS60" s="11">
        <f>IF('KWh (Cumulative) NLI'!AS60=0,0,((('KWh (Monthly) ENTRY NLI '!AS60*0.5)+'KWh (Cumulative) NLI'!AR60-'Rebasing adj NLI'!AS50)*AS117)*AS$19*AS$126)</f>
        <v>0</v>
      </c>
      <c r="AT60" s="11">
        <f>IF('KWh (Cumulative) NLI'!AT60=0,0,((('KWh (Monthly) ENTRY NLI '!AT60*0.5)+'KWh (Cumulative) NLI'!AS60-'Rebasing adj NLI'!AT50)*AT117)*AT$19*AT$126)</f>
        <v>0</v>
      </c>
      <c r="AU60" s="11">
        <f>IF('KWh (Cumulative) NLI'!AU60=0,0,((('KWh (Monthly) ENTRY NLI '!AU60*0.5)+'KWh (Cumulative) NLI'!AT60-'Rebasing adj NLI'!AU50)*AU117)*AU$19*AU$126)</f>
        <v>0</v>
      </c>
      <c r="AV60" s="11">
        <f>IF('KWh (Cumulative) NLI'!AV60=0,0,((('KWh (Monthly) ENTRY NLI '!AV60*0.5)+'KWh (Cumulative) NLI'!AU60-'Rebasing adj NLI'!AV50)*AV117)*AV$19*AV$126)</f>
        <v>0</v>
      </c>
      <c r="AW60" s="11">
        <f>IF('KWh (Cumulative) NLI'!AW60=0,0,((('KWh (Monthly) ENTRY NLI '!AW60*0.5)+'KWh (Cumulative) NLI'!AV60-'Rebasing adj NLI'!AW50)*AW117)*AW$19*AW$126)</f>
        <v>0</v>
      </c>
      <c r="AX60" s="11">
        <f>IF('KWh (Cumulative) NLI'!AX60=0,0,((('KWh (Monthly) ENTRY NLI '!AX60*0.5)+'KWh (Cumulative) NLI'!AW60-'Rebasing adj NLI'!AX50)*AX117)*AX$19*AX$126)</f>
        <v>0</v>
      </c>
      <c r="AY60" s="11">
        <f>IF('KWh (Cumulative) NLI'!AY60=0,0,((('KWh (Monthly) ENTRY NLI '!AY60*0.5)+'KWh (Cumulative) NLI'!AX60-'Rebasing adj NLI'!AY50)*AY117)*AY$19*AY$126)</f>
        <v>0</v>
      </c>
      <c r="AZ60" s="11">
        <f>IF('KWh (Cumulative) NLI'!AZ60=0,0,((('KWh (Monthly) ENTRY NLI '!AZ60*0.5)+'KWh (Cumulative) NLI'!AY60-'Rebasing adj NLI'!AZ50)*AZ117)*AZ$19*AZ$126)</f>
        <v>0</v>
      </c>
      <c r="BA60" s="11">
        <f>IF('KWh (Cumulative) NLI'!BA60=0,0,((('KWh (Monthly) ENTRY NLI '!BA60*0.5)+'KWh (Cumulative) NLI'!AZ60-'Rebasing adj NLI'!BA50)*BA117)*BA$19*BA$126)</f>
        <v>0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11">
        <f>IF('KWh (Cumulative) NLI'!CK60=0,0,((('KWh (Monthly) ENTRY NLI '!CK60*0.5)+'KWh (Cumulative) NLI'!CJ60-'Rebasing adj NLI'!CK50)*CK117)*CK$19*CK$126)</f>
        <v>0</v>
      </c>
      <c r="CL60" s="11">
        <f>IF('KWh (Cumulative) NLI'!CL60=0,0,((('KWh (Monthly) ENTRY NLI '!CL60*0.5)+'KWh (Cumulative) NLI'!CK60-'Rebasing adj NLI'!CL50)*CL117)*CL$19*CL$126)</f>
        <v>0</v>
      </c>
      <c r="CM60" s="11">
        <f>IF('KWh (Cumulative) NLI'!CM60=0,0,((('KWh (Monthly) ENTRY NLI '!CM60*0.5)+'KWh (Cumulative) NLI'!CL60-'Rebasing adj NLI'!CM50)*CM117)*CM$19*CM$126)</f>
        <v>0</v>
      </c>
      <c r="CN60" s="11">
        <f>IF('KWh (Cumulative) NLI'!CN60=0,0,((('KWh (Monthly) ENTRY NLI '!CN60*0.5)+'KWh (Cumulative) NLI'!CM60-'Rebasing adj NLI'!CN50)*CN117)*CN$19*CN$126)</f>
        <v>0</v>
      </c>
      <c r="CO60" s="11">
        <f>IF('KWh (Cumulative) NLI'!CO60=0,0,((('KWh (Monthly) ENTRY NLI '!CO60*0.5)+'KWh (Cumulative) NLI'!CN60-'Rebasing adj NLI'!CO50)*CO117)*CO$19*CO$126)</f>
        <v>0</v>
      </c>
      <c r="CP60" s="11">
        <f>IF('KWh (Cumulative) NLI'!CP60=0,0,((('KWh (Monthly) ENTRY NLI '!CP60*0.5)+'KWh (Cumulative) NLI'!CO60-'Rebasing adj NLI'!CP50)*CP117)*CP$19*CP$126)</f>
        <v>0</v>
      </c>
      <c r="CQ60" s="11">
        <f>IF('KWh (Cumulative) NLI'!CQ60=0,0,((('KWh (Monthly) ENTRY NLI '!CQ60*0.5)+'KWh (Cumulative) NLI'!CP60-'Rebasing adj NLI'!CQ50)*CQ117)*CQ$19*CQ$126)</f>
        <v>0</v>
      </c>
      <c r="CR60" s="11">
        <f>IF('KWh (Cumulative) NLI'!CR60=0,0,((('KWh (Monthly) ENTRY NLI '!CR60*0.5)+'KWh (Cumulative) NLI'!CQ60-'Rebasing adj NLI'!CR50)*CR117)*CR$19*CR$126)</f>
        <v>0</v>
      </c>
      <c r="CS60" s="11">
        <f>IF('KWh (Cumulative) NLI'!CS60=0,0,((('KWh (Monthly) ENTRY NLI '!CS60*0.5)+'KWh (Cumulative) NLI'!CR60-'Rebasing adj NLI'!CS50)*CS117)*CS$19*CS$126)</f>
        <v>0</v>
      </c>
      <c r="CT60" s="11">
        <f>IF('KWh (Cumulative) NLI'!CT60=0,0,((('KWh (Monthly) ENTRY NLI '!CT60*0.5)+'KWh (Cumulative) NLI'!CS60-'Rebasing adj NLI'!CT50)*CT117)*CT$19*CT$126)</f>
        <v>0</v>
      </c>
      <c r="CU60" s="11">
        <f>IF('KWh (Cumulative) NLI'!CU60=0,0,((('KWh (Monthly) ENTRY NLI '!CU60*0.5)+'KWh (Cumulative) NLI'!CT60-'Rebasing adj NLI'!CU50)*CU117)*CU$19*CU$126)</f>
        <v>0</v>
      </c>
      <c r="CV60" s="11">
        <f>IF('KWh (Cumulative) NLI'!CV60=0,0,((('KWh (Monthly) ENTRY NLI '!CV60*0.5)+'KWh (Cumulative) NLI'!CU60-'Rebasing adj NLI'!CV50)*CV117)*CV$19*CV$126)</f>
        <v>0</v>
      </c>
      <c r="CW60" s="11">
        <f>IF('KWh (Cumulative) NLI'!CW60=0,0,((('KWh (Monthly) ENTRY NLI '!CW60*0.5)+'KWh (Cumulative) NLI'!CV60-'Rebasing adj NLI'!CW50)*CW117)*CW$19*CW$126)</f>
        <v>0</v>
      </c>
      <c r="CX60" s="11">
        <f>IF('KWh (Cumulative) NLI'!CX60=0,0,((('KWh (Monthly) ENTRY NLI '!CX60*0.5)+'KWh (Cumulative) NLI'!CW60-'Rebasing adj NLI'!CX50)*CX117)*CX$19*CX$126)</f>
        <v>0</v>
      </c>
      <c r="CY60" s="11">
        <f>IF('KWh (Cumulative) NLI'!CY60=0,0,((('KWh (Monthly) ENTRY NLI '!CY60*0.5)+'KWh (Cumulative) NLI'!CX60-'Rebasing adj NLI'!CY50)*CY117)*CY$19*CY$126)</f>
        <v>0</v>
      </c>
      <c r="CZ60" s="11">
        <f>IF('KWh (Cumulative) NLI'!CZ60=0,0,((('KWh (Monthly) ENTRY NLI '!CZ60*0.5)+'KWh (Cumulative) NLI'!CY60-'Rebasing adj NLI'!CZ50)*CZ117)*CZ$19*CZ$126)</f>
        <v>0</v>
      </c>
      <c r="DA60" s="11">
        <f>IF('KWh (Cumulative) NLI'!DA60=0,0,((('KWh (Monthly) ENTRY NLI '!DA60*0.5)+'KWh (Cumulative) NLI'!CZ60-'Rebasing adj NLI'!DA50)*DA117)*DA$19*DA$126)</f>
        <v>0</v>
      </c>
      <c r="DB60" s="11">
        <f>IF('KWh (Cumulative) NLI'!DB60=0,0,((('KWh (Monthly) ENTRY NLI '!DB60*0.5)+'KWh (Cumulative) NLI'!DA60-'Rebasing adj NLI'!DB50)*DB117)*DB$19*DB$126)</f>
        <v>0</v>
      </c>
      <c r="DC60" s="11">
        <f>IF('KWh (Cumulative) NLI'!DC60=0,0,((('KWh (Monthly) ENTRY NLI '!DC60*0.5)+'KWh (Cumulative) NLI'!DB60-'Rebasing adj NLI'!DC50)*DC117)*DC$19*DC$126)</f>
        <v>0</v>
      </c>
      <c r="DD60" s="11">
        <f>IF('KWh (Cumulative) NLI'!DD60=0,0,((('KWh (Monthly) ENTRY NLI '!DD60*0.5)+'KWh (Cumulative) NLI'!DC60-'Rebasing adj NLI'!DD50)*DD117)*DD$19*DD$126)</f>
        <v>0</v>
      </c>
      <c r="DE60" s="11">
        <f>IF('KWh (Cumulative) NLI'!DE60=0,0,((('KWh (Monthly) ENTRY NLI '!DE60*0.5)+'KWh (Cumulative) NLI'!DD60-'Rebasing adj NLI'!DE50)*DE117)*DE$19*DE$126)</f>
        <v>0</v>
      </c>
      <c r="DF60" s="11">
        <f>IF('KWh (Cumulative) NLI'!DF60=0,0,((('KWh (Monthly) ENTRY NLI '!DF60*0.5)+'KWh (Cumulative) NLI'!DE60-'Rebasing adj NLI'!DF50)*DF117)*DF$19*DF$126)</f>
        <v>0</v>
      </c>
      <c r="DG60" s="11">
        <f>IF('KWh (Cumulative) NLI'!DG60=0,0,((('KWh (Monthly) ENTRY NLI '!DG60*0.5)+'KWh (Cumulative) NLI'!DF60-'Rebasing adj NLI'!DG50)*DG117)*DG$19*DG$126)</f>
        <v>0</v>
      </c>
      <c r="DH60" s="11">
        <f>IF('KWh (Cumulative) NLI'!DH60=0,0,((('KWh (Monthly) ENTRY NLI '!DH60*0.5)+'KWh (Cumulative) NLI'!DG60-'Rebasing adj NLI'!DH50)*DH117)*DH$19*DH$126)</f>
        <v>0</v>
      </c>
      <c r="DI60" s="11">
        <f>IF('KWh (Cumulative) NLI'!DI60=0,0,((('KWh (Monthly) ENTRY NLI '!DI60*0.5)+'KWh (Cumulative) NLI'!DH60-'Rebasing adj NLI'!DI50)*DI117)*DI$19*DI$126)</f>
        <v>0</v>
      </c>
      <c r="DJ60" s="11">
        <f>IF('KWh (Cumulative) NLI'!DJ60=0,0,((('KWh (Monthly) ENTRY NLI '!DJ60*0.5)+'KWh (Cumulative) NLI'!DI60-'Rebasing adj NLI'!DJ50)*DJ117)*DJ$19*DJ$126)</f>
        <v>0</v>
      </c>
      <c r="DK60" s="11">
        <f>IF('KWh (Cumulative) NLI'!DK60=0,0,((('KWh (Monthly) ENTRY NLI '!DK60*0.5)+'KWh (Cumulative) NLI'!DJ60-'Rebasing adj NLI'!DK50)*DK117)*DK$19*DK$126)</f>
        <v>0</v>
      </c>
      <c r="DL60" s="11">
        <f>IF('KWh (Cumulative) NLI'!DL60=0,0,((('KWh (Monthly) ENTRY NLI '!DL60*0.5)+'KWh (Cumulative) NLI'!DK60-'Rebasing adj NLI'!DL50)*DL117)*DL$19*DL$126)</f>
        <v>0</v>
      </c>
      <c r="DM60" s="11">
        <f>IF('KWh (Cumulative) NLI'!DM60=0,0,((('KWh (Monthly) ENTRY NLI '!DM60*0.5)+'KWh (Cumulative) NLI'!DL60-'Rebasing adj NLI'!DM50)*DM117)*DM$19*DM$126)</f>
        <v>0</v>
      </c>
      <c r="DN60" s="11">
        <f>IF('KWh (Cumulative) NLI'!DN60=0,0,((('KWh (Monthly) ENTRY NLI '!DN60*0.5)+'KWh (Cumulative) NLI'!DM60-'Rebasing adj NLI'!DN50)*DN117)*DN$19*DN$126)</f>
        <v>0</v>
      </c>
      <c r="DO60" s="11">
        <f>IF('KWh (Cumulative) NLI'!DO60=0,0,((('KWh (Monthly) ENTRY NLI '!DO60*0.5)+'KWh (Cumulative) NLI'!DN60-'Rebasing adj NLI'!DO50)*DO117)*DO$19*DO$126)</f>
        <v>0</v>
      </c>
      <c r="DP60" s="11">
        <f>IF('KWh (Cumulative) NLI'!DP60=0,0,((('KWh (Monthly) ENTRY NLI '!DP60*0.5)+'KWh (Cumulative) NLI'!DO60-'Rebasing adj NLI'!DP50)*DP117)*DP$19*DP$126)</f>
        <v>0</v>
      </c>
      <c r="DQ60" s="11">
        <f>IF('KWh (Cumulative) NLI'!DQ60=0,0,((('KWh (Monthly) ENTRY NLI '!DQ60*0.5)+'KWh (Cumulative) NLI'!DP60-'Rebasing adj NLI'!DQ50)*DQ117)*DQ$19*DQ$126)</f>
        <v>0</v>
      </c>
      <c r="DR60" s="11">
        <f>IF('KWh (Cumulative) NLI'!DR60=0,0,((('KWh (Monthly) ENTRY NLI '!DR60*0.5)+'KWh (Cumulative) NLI'!DQ60-'Rebasing adj NLI'!DR50)*DR117)*DR$19*DR$126)</f>
        <v>0</v>
      </c>
    </row>
    <row r="61" spans="1:122" x14ac:dyDescent="0.25">
      <c r="A61" s="163"/>
      <c r="B61" s="45" t="s">
        <v>7</v>
      </c>
      <c r="C61" s="11">
        <f>IF('KWh (Cumulative) NLI'!C61=0,0,((('KWh (Monthly) ENTRY NLI '!C61*0.5)-'Rebasing adj NLI'!C51)*C118)*C$19*C$126)</f>
        <v>0</v>
      </c>
      <c r="D61" s="11">
        <f>IF('KWh (Cumulative) NLI'!D61=0,0,((('KWh (Monthly) ENTRY NLI '!D61*0.5)+'KWh (Cumulative) NLI'!C61-'Rebasing adj NLI'!D51)*D118)*D$19*D$126)</f>
        <v>0</v>
      </c>
      <c r="E61" s="11">
        <f>IF('KWh (Cumulative) NLI'!E61=0,0,((('KWh (Monthly) ENTRY NLI '!E61*0.5)+'KWh (Cumulative) NLI'!D61-'Rebasing adj NLI'!E51)*E118)*E$19*E$126)</f>
        <v>0</v>
      </c>
      <c r="F61" s="11">
        <f>IF('KWh (Cumulative) NLI'!F61=0,0,((('KWh (Monthly) ENTRY NLI '!F61*0.5)+'KWh (Cumulative) NLI'!E61-'Rebasing adj NLI'!F51)*F118)*F$19*F$126)</f>
        <v>0</v>
      </c>
      <c r="G61" s="11">
        <f>IF('KWh (Cumulative) NLI'!G61=0,0,((('KWh (Monthly) ENTRY NLI '!G61*0.5)+'KWh (Cumulative) NLI'!F61-'Rebasing adj NLI'!G51)*G118)*G$19*G$126)</f>
        <v>0</v>
      </c>
      <c r="H61" s="11">
        <f>IF('KWh (Cumulative) NLI'!H61=0,0,((('KWh (Monthly) ENTRY NLI '!H61*0.5)+'KWh (Cumulative) NLI'!G61-'Rebasing adj NLI'!H51)*H118)*H$19*H$126)</f>
        <v>0</v>
      </c>
      <c r="I61" s="11">
        <f>IF('KWh (Cumulative) NLI'!I61=0,0,((('KWh (Monthly) ENTRY NLI '!I61*0.5)+'KWh (Cumulative) NLI'!H61-'Rebasing adj NLI'!I51)*I118)*I$19*I$126)</f>
        <v>0</v>
      </c>
      <c r="J61" s="11">
        <f>IF('KWh (Cumulative) NLI'!J61=0,0,((('KWh (Monthly) ENTRY NLI '!J61*0.5)+'KWh (Cumulative) NLI'!I61-'Rebasing adj NLI'!J51)*J118)*J$19*J$126)</f>
        <v>0</v>
      </c>
      <c r="K61" s="11">
        <f>IF('KWh (Cumulative) NLI'!K61=0,0,((('KWh (Monthly) ENTRY NLI '!K61*0.5)+'KWh (Cumulative) NLI'!J61-'Rebasing adj NLI'!K51)*K118)*K$19*K$126)</f>
        <v>0</v>
      </c>
      <c r="L61" s="11">
        <f>IF('KWh (Cumulative) NLI'!L61=0,0,((('KWh (Monthly) ENTRY NLI '!L61*0.5)+'KWh (Cumulative) NLI'!K61-'Rebasing adj NLI'!L51)*L118)*L$19*L$126)</f>
        <v>0</v>
      </c>
      <c r="M61" s="11">
        <f>IF('KWh (Cumulative) NLI'!M61=0,0,((('KWh (Monthly) ENTRY NLI '!M61*0.5)+'KWh (Cumulative) NLI'!L61-'Rebasing adj NLI'!M51)*M118)*M$19*M$126)</f>
        <v>0</v>
      </c>
      <c r="N61" s="11">
        <f>IF('KWh (Cumulative) NLI'!N61=0,0,((('KWh (Monthly) ENTRY NLI '!N61*0.5)+'KWh (Cumulative) NLI'!M61-'Rebasing adj NLI'!N51)*N118)*N$19*N$126)</f>
        <v>0</v>
      </c>
      <c r="O61" s="11">
        <f>IF('KWh (Cumulative) NLI'!O61=0,0,((('KWh (Monthly) ENTRY NLI '!O61*0.5)+'KWh (Cumulative) NLI'!N61-'Rebasing adj NLI'!O51)*O118)*O$19*O$126)</f>
        <v>0</v>
      </c>
      <c r="P61" s="11">
        <f>IF('KWh (Cumulative) NLI'!P61=0,0,((('KWh (Monthly) ENTRY NLI '!P61*0.5)+'KWh (Cumulative) NLI'!O61-'Rebasing adj NLI'!P51)*P118)*P$19*P$126)</f>
        <v>0</v>
      </c>
      <c r="Q61" s="11">
        <f>IF('KWh (Cumulative) NLI'!Q61=0,0,((('KWh (Monthly) ENTRY NLI '!Q61*0.5)+'KWh (Cumulative) NLI'!P61-'Rebasing adj NLI'!Q51)*Q118)*Q$19*Q$126)</f>
        <v>0</v>
      </c>
      <c r="R61" s="11">
        <f>IF('KWh (Cumulative) NLI'!R61=0,0,((('KWh (Monthly) ENTRY NLI '!R61*0.5)+'KWh (Cumulative) NLI'!Q61-'Rebasing adj NLI'!R51)*R118)*R$19*R$126)</f>
        <v>0</v>
      </c>
      <c r="S61" s="11">
        <f>IF('KWh (Cumulative) NLI'!S61=0,0,((('KWh (Monthly) ENTRY NLI '!S61*0.5)+'KWh (Cumulative) NLI'!R61-'Rebasing adj NLI'!S51)*S118)*S$19*S$126)</f>
        <v>0</v>
      </c>
      <c r="T61" s="11">
        <f>IF('KWh (Cumulative) NLI'!T61=0,0,((('KWh (Monthly) ENTRY NLI '!T61*0.5)+'KWh (Cumulative) NLI'!S61-'Rebasing adj NLI'!T51)*T118)*T$19*T$126)</f>
        <v>0</v>
      </c>
      <c r="U61" s="11">
        <f>IF('KWh (Cumulative) NLI'!U61=0,0,((('KWh (Monthly) ENTRY NLI '!U61*0.5)+'KWh (Cumulative) NLI'!T61-'Rebasing adj NLI'!U51)*U118)*U$19*U$126)</f>
        <v>0</v>
      </c>
      <c r="V61" s="11">
        <f>IF('KWh (Cumulative) NLI'!V61=0,0,((('KWh (Monthly) ENTRY NLI '!V61*0.5)+'KWh (Cumulative) NLI'!U61-'Rebasing adj NLI'!V51)*V118)*V$19*V$126)</f>
        <v>0</v>
      </c>
      <c r="W61" s="11">
        <f>IF('KWh (Cumulative) NLI'!W61=0,0,((('KWh (Monthly) ENTRY NLI '!W61*0.5)+'KWh (Cumulative) NLI'!V61-'Rebasing adj NLI'!W51)*W118)*W$19*W$126)</f>
        <v>0</v>
      </c>
      <c r="X61" s="11">
        <f>IF('KWh (Cumulative) NLI'!X61=0,0,((('KWh (Monthly) ENTRY NLI '!X61*0.5)+'KWh (Cumulative) NLI'!W61-'Rebasing adj NLI'!X51)*X118)*X$19*X$126)</f>
        <v>0</v>
      </c>
      <c r="Y61" s="11">
        <f>IF('KWh (Cumulative) NLI'!Y61=0,0,((('KWh (Monthly) ENTRY NLI '!Y61*0.5)+'KWh (Cumulative) NLI'!X61-'Rebasing adj NLI'!Y51)*Y118)*Y$19*Y$126)</f>
        <v>0</v>
      </c>
      <c r="Z61" s="11">
        <f>IF('KWh (Cumulative) NLI'!Z61=0,0,((('KWh (Monthly) ENTRY NLI '!Z61*0.5)+'KWh (Cumulative) NLI'!Y61-'Rebasing adj NLI'!Z51)*Z118)*Z$19*Z$126)</f>
        <v>0</v>
      </c>
      <c r="AA61" s="11">
        <f>IF('KWh (Cumulative) NLI'!AA61=0,0,((('KWh (Monthly) ENTRY NLI '!AA61*0.5)+'KWh (Cumulative) NLI'!Z61-'Rebasing adj NLI'!AA51)*AA118)*AA$19*AA$126)</f>
        <v>0</v>
      </c>
      <c r="AB61" s="11">
        <f>IF('KWh (Cumulative) NLI'!AB61=0,0,((('KWh (Monthly) ENTRY NLI '!AB61*0.5)+'KWh (Cumulative) NLI'!AA61-'Rebasing adj NLI'!AB51)*AB118)*AB$19*AB$126)</f>
        <v>0</v>
      </c>
      <c r="AC61" s="11">
        <f>IF('KWh (Cumulative) NLI'!AC61=0,0,((('KWh (Monthly) ENTRY NLI '!AC61*0.5)+'KWh (Cumulative) NLI'!AB61-'Rebasing adj NLI'!AC51)*AC118)*AC$19*AC$126)</f>
        <v>0</v>
      </c>
      <c r="AD61" s="11">
        <f>IF('KWh (Cumulative) NLI'!AD61=0,0,((('KWh (Monthly) ENTRY NLI '!AD61*0.5)+'KWh (Cumulative) NLI'!AC61-'Rebasing adj NLI'!AD51)*AD118)*AD$19*AD$126)</f>
        <v>0</v>
      </c>
      <c r="AE61" s="11">
        <f>IF('KWh (Cumulative) NLI'!AE61=0,0,((('KWh (Monthly) ENTRY NLI '!AE61*0.5)+'KWh (Cumulative) NLI'!AD61-'Rebasing adj NLI'!AE51)*AE118)*AE$19*AE$126)</f>
        <v>0</v>
      </c>
      <c r="AF61" s="11">
        <f>IF('KWh (Cumulative) NLI'!AF61=0,0,((('KWh (Monthly) ENTRY NLI '!AF61*0.5)+'KWh (Cumulative) NLI'!AE61-'Rebasing adj NLI'!AF51)*AF118)*AF$19*AF$126)</f>
        <v>0</v>
      </c>
      <c r="AG61" s="11">
        <f>IF('KWh (Cumulative) NLI'!AG61=0,0,((('KWh (Monthly) ENTRY NLI '!AG61*0.5)+'KWh (Cumulative) NLI'!AF61-'Rebasing adj NLI'!AG51)*AG118)*AG$19*AG$126)</f>
        <v>0</v>
      </c>
      <c r="AH61" s="11">
        <f>IF('KWh (Cumulative) NLI'!AH61=0,0,((('KWh (Monthly) ENTRY NLI '!AH61*0.5)+'KWh (Cumulative) NLI'!AG61-'Rebasing adj NLI'!AH51)*AH118)*AH$19*AH$126)</f>
        <v>0</v>
      </c>
      <c r="AI61" s="11">
        <f>IF('KWh (Cumulative) NLI'!AI61=0,0,((('KWh (Monthly) ENTRY NLI '!AI61*0.5)+'KWh (Cumulative) NLI'!AH61-'Rebasing adj NLI'!AI51)*AI118)*AI$19*AI$126)</f>
        <v>0</v>
      </c>
      <c r="AJ61" s="11">
        <f>IF('KWh (Cumulative) NLI'!AJ61=0,0,((('KWh (Monthly) ENTRY NLI '!AJ61*0.5)+'KWh (Cumulative) NLI'!AI61-'Rebasing adj NLI'!AJ51)*AJ118)*AJ$19*AJ$126)</f>
        <v>0</v>
      </c>
      <c r="AK61" s="11">
        <f>IF('KWh (Cumulative) NLI'!AK61=0,0,((('KWh (Monthly) ENTRY NLI '!AK61*0.5)+'KWh (Cumulative) NLI'!AJ61-'Rebasing adj NLI'!AK51)*AK118)*AK$19*AK$126)</f>
        <v>0</v>
      </c>
      <c r="AL61" s="11">
        <f>IF('KWh (Cumulative) NLI'!AL61=0,0,((('KWh (Monthly) ENTRY NLI '!AL61*0.5)+'KWh (Cumulative) NLI'!AK61-'Rebasing adj NLI'!AL51)*AL118)*AL$19*AL$126)</f>
        <v>0</v>
      </c>
      <c r="AM61" s="11">
        <f>IF('KWh (Cumulative) NLI'!AM61=0,0,((('KWh (Monthly) ENTRY NLI '!AM61*0.5)+'KWh (Cumulative) NLI'!AL61-'Rebasing adj NLI'!AM51)*AM118)*AM$19*AM$126)</f>
        <v>0</v>
      </c>
      <c r="AN61" s="11">
        <f>IF('KWh (Cumulative) NLI'!AN61=0,0,((('KWh (Monthly) ENTRY NLI '!AN61*0.5)+'KWh (Cumulative) NLI'!AM61-'Rebasing adj NLI'!AN51)*AN118)*AN$19*AN$126)</f>
        <v>0</v>
      </c>
      <c r="AO61" s="11">
        <f>IF('KWh (Cumulative) NLI'!AO61=0,0,((('KWh (Monthly) ENTRY NLI '!AO61*0.5)+'KWh (Cumulative) NLI'!AN61-'Rebasing adj NLI'!AO51)*AO118)*AO$19*AO$126)</f>
        <v>0</v>
      </c>
      <c r="AP61" s="11">
        <f>IF('KWh (Cumulative) NLI'!AP61=0,0,((('KWh (Monthly) ENTRY NLI '!AP61*0.5)+'KWh (Cumulative) NLI'!AO61-'Rebasing adj NLI'!AP51)*AP118)*AP$19*AP$126)</f>
        <v>0</v>
      </c>
      <c r="AQ61" s="11">
        <f>IF('KWh (Cumulative) NLI'!AQ61=0,0,((('KWh (Monthly) ENTRY NLI '!AQ61*0.5)+'KWh (Cumulative) NLI'!AP61-'Rebasing adj NLI'!AQ51)*AQ118)*AQ$19*AQ$126)</f>
        <v>0</v>
      </c>
      <c r="AR61" s="11">
        <f>IF('KWh (Cumulative) NLI'!AR61=0,0,((('KWh (Monthly) ENTRY NLI '!AR61*0.5)+'KWh (Cumulative) NLI'!AQ61-'Rebasing adj NLI'!AR51)*AR118)*AR$19*AR$126)</f>
        <v>0</v>
      </c>
      <c r="AS61" s="11">
        <f>IF('KWh (Cumulative) NLI'!AS61=0,0,((('KWh (Monthly) ENTRY NLI '!AS61*0.5)+'KWh (Cumulative) NLI'!AR61-'Rebasing adj NLI'!AS51)*AS118)*AS$19*AS$126)</f>
        <v>0</v>
      </c>
      <c r="AT61" s="11">
        <f>IF('KWh (Cumulative) NLI'!AT61=0,0,((('KWh (Monthly) ENTRY NLI '!AT61*0.5)+'KWh (Cumulative) NLI'!AS61-'Rebasing adj NLI'!AT51)*AT118)*AT$19*AT$126)</f>
        <v>0</v>
      </c>
      <c r="AU61" s="11">
        <f>IF('KWh (Cumulative) NLI'!AU61=0,0,((('KWh (Monthly) ENTRY NLI '!AU61*0.5)+'KWh (Cumulative) NLI'!AT61-'Rebasing adj NLI'!AU51)*AU118)*AU$19*AU$126)</f>
        <v>0</v>
      </c>
      <c r="AV61" s="11">
        <f>IF('KWh (Cumulative) NLI'!AV61=0,0,((('KWh (Monthly) ENTRY NLI '!AV61*0.5)+'KWh (Cumulative) NLI'!AU61-'Rebasing adj NLI'!AV51)*AV118)*AV$19*AV$126)</f>
        <v>0</v>
      </c>
      <c r="AW61" s="11">
        <f>IF('KWh (Cumulative) NLI'!AW61=0,0,((('KWh (Monthly) ENTRY NLI '!AW61*0.5)+'KWh (Cumulative) NLI'!AV61-'Rebasing adj NLI'!AW51)*AW118)*AW$19*AW$126)</f>
        <v>0</v>
      </c>
      <c r="AX61" s="11">
        <f>IF('KWh (Cumulative) NLI'!AX61=0,0,((('KWh (Monthly) ENTRY NLI '!AX61*0.5)+'KWh (Cumulative) NLI'!AW61-'Rebasing adj NLI'!AX51)*AX118)*AX$19*AX$126)</f>
        <v>0</v>
      </c>
      <c r="AY61" s="11">
        <f>IF('KWh (Cumulative) NLI'!AY61=0,0,((('KWh (Monthly) ENTRY NLI '!AY61*0.5)+'KWh (Cumulative) NLI'!AX61-'Rebasing adj NLI'!AY51)*AY118)*AY$19*AY$126)</f>
        <v>0</v>
      </c>
      <c r="AZ61" s="11">
        <f>IF('KWh (Cumulative) NLI'!AZ61=0,0,((('KWh (Monthly) ENTRY NLI '!AZ61*0.5)+'KWh (Cumulative) NLI'!AY61-'Rebasing adj NLI'!AZ51)*AZ118)*AZ$19*AZ$126)</f>
        <v>0</v>
      </c>
      <c r="BA61" s="11">
        <f>IF('KWh (Cumulative) NLI'!BA61=0,0,((('KWh (Monthly) ENTRY NLI '!BA61*0.5)+'KWh (Cumulative) NLI'!AZ61-'Rebasing adj NLI'!BA51)*BA118)*BA$19*BA$126)</f>
        <v>0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11">
        <f>IF('KWh (Cumulative) NLI'!CK61=0,0,((('KWh (Monthly) ENTRY NLI '!CK61*0.5)+'KWh (Cumulative) NLI'!CJ61-'Rebasing adj NLI'!CK51)*CK118)*CK$19*CK$126)</f>
        <v>0</v>
      </c>
      <c r="CL61" s="11">
        <f>IF('KWh (Cumulative) NLI'!CL61=0,0,((('KWh (Monthly) ENTRY NLI '!CL61*0.5)+'KWh (Cumulative) NLI'!CK61-'Rebasing adj NLI'!CL51)*CL118)*CL$19*CL$126)</f>
        <v>0</v>
      </c>
      <c r="CM61" s="11">
        <f>IF('KWh (Cumulative) NLI'!CM61=0,0,((('KWh (Monthly) ENTRY NLI '!CM61*0.5)+'KWh (Cumulative) NLI'!CL61-'Rebasing adj NLI'!CM51)*CM118)*CM$19*CM$126)</f>
        <v>0</v>
      </c>
      <c r="CN61" s="11">
        <f>IF('KWh (Cumulative) NLI'!CN61=0,0,((('KWh (Monthly) ENTRY NLI '!CN61*0.5)+'KWh (Cumulative) NLI'!CM61-'Rebasing adj NLI'!CN51)*CN118)*CN$19*CN$126)</f>
        <v>0</v>
      </c>
      <c r="CO61" s="11">
        <f>IF('KWh (Cumulative) NLI'!CO61=0,0,((('KWh (Monthly) ENTRY NLI '!CO61*0.5)+'KWh (Cumulative) NLI'!CN61-'Rebasing adj NLI'!CO51)*CO118)*CO$19*CO$126)</f>
        <v>0</v>
      </c>
      <c r="CP61" s="11">
        <f>IF('KWh (Cumulative) NLI'!CP61=0,0,((('KWh (Monthly) ENTRY NLI '!CP61*0.5)+'KWh (Cumulative) NLI'!CO61-'Rebasing adj NLI'!CP51)*CP118)*CP$19*CP$126)</f>
        <v>0</v>
      </c>
      <c r="CQ61" s="11">
        <f>IF('KWh (Cumulative) NLI'!CQ61=0,0,((('KWh (Monthly) ENTRY NLI '!CQ61*0.5)+'KWh (Cumulative) NLI'!CP61-'Rebasing adj NLI'!CQ51)*CQ118)*CQ$19*CQ$126)</f>
        <v>0</v>
      </c>
      <c r="CR61" s="11">
        <f>IF('KWh (Cumulative) NLI'!CR61=0,0,((('KWh (Monthly) ENTRY NLI '!CR61*0.5)+'KWh (Cumulative) NLI'!CQ61-'Rebasing adj NLI'!CR51)*CR118)*CR$19*CR$126)</f>
        <v>0</v>
      </c>
      <c r="CS61" s="11">
        <f>IF('KWh (Cumulative) NLI'!CS61=0,0,((('KWh (Monthly) ENTRY NLI '!CS61*0.5)+'KWh (Cumulative) NLI'!CR61-'Rebasing adj NLI'!CS51)*CS118)*CS$19*CS$126)</f>
        <v>0</v>
      </c>
      <c r="CT61" s="11">
        <f>IF('KWh (Cumulative) NLI'!CT61=0,0,((('KWh (Monthly) ENTRY NLI '!CT61*0.5)+'KWh (Cumulative) NLI'!CS61-'Rebasing adj NLI'!CT51)*CT118)*CT$19*CT$126)</f>
        <v>0</v>
      </c>
      <c r="CU61" s="11">
        <f>IF('KWh (Cumulative) NLI'!CU61=0,0,((('KWh (Monthly) ENTRY NLI '!CU61*0.5)+'KWh (Cumulative) NLI'!CT61-'Rebasing adj NLI'!CU51)*CU118)*CU$19*CU$126)</f>
        <v>0</v>
      </c>
      <c r="CV61" s="11">
        <f>IF('KWh (Cumulative) NLI'!CV61=0,0,((('KWh (Monthly) ENTRY NLI '!CV61*0.5)+'KWh (Cumulative) NLI'!CU61-'Rebasing adj NLI'!CV51)*CV118)*CV$19*CV$126)</f>
        <v>0</v>
      </c>
      <c r="CW61" s="11">
        <f>IF('KWh (Cumulative) NLI'!CW61=0,0,((('KWh (Monthly) ENTRY NLI '!CW61*0.5)+'KWh (Cumulative) NLI'!CV61-'Rebasing adj NLI'!CW51)*CW118)*CW$19*CW$126)</f>
        <v>0</v>
      </c>
      <c r="CX61" s="11">
        <f>IF('KWh (Cumulative) NLI'!CX61=0,0,((('KWh (Monthly) ENTRY NLI '!CX61*0.5)+'KWh (Cumulative) NLI'!CW61-'Rebasing adj NLI'!CX51)*CX118)*CX$19*CX$126)</f>
        <v>0</v>
      </c>
      <c r="CY61" s="11">
        <f>IF('KWh (Cumulative) NLI'!CY61=0,0,((('KWh (Monthly) ENTRY NLI '!CY61*0.5)+'KWh (Cumulative) NLI'!CX61-'Rebasing adj NLI'!CY51)*CY118)*CY$19*CY$126)</f>
        <v>0</v>
      </c>
      <c r="CZ61" s="11">
        <f>IF('KWh (Cumulative) NLI'!CZ61=0,0,((('KWh (Monthly) ENTRY NLI '!CZ61*0.5)+'KWh (Cumulative) NLI'!CY61-'Rebasing adj NLI'!CZ51)*CZ118)*CZ$19*CZ$126)</f>
        <v>0</v>
      </c>
      <c r="DA61" s="11">
        <f>IF('KWh (Cumulative) NLI'!DA61=0,0,((('KWh (Monthly) ENTRY NLI '!DA61*0.5)+'KWh (Cumulative) NLI'!CZ61-'Rebasing adj NLI'!DA51)*DA118)*DA$19*DA$126)</f>
        <v>0</v>
      </c>
      <c r="DB61" s="11">
        <f>IF('KWh (Cumulative) NLI'!DB61=0,0,((('KWh (Monthly) ENTRY NLI '!DB61*0.5)+'KWh (Cumulative) NLI'!DA61-'Rebasing adj NLI'!DB51)*DB118)*DB$19*DB$126)</f>
        <v>0</v>
      </c>
      <c r="DC61" s="11">
        <f>IF('KWh (Cumulative) NLI'!DC61=0,0,((('KWh (Monthly) ENTRY NLI '!DC61*0.5)+'KWh (Cumulative) NLI'!DB61-'Rebasing adj NLI'!DC51)*DC118)*DC$19*DC$126)</f>
        <v>0</v>
      </c>
      <c r="DD61" s="11">
        <f>IF('KWh (Cumulative) NLI'!DD61=0,0,((('KWh (Monthly) ENTRY NLI '!DD61*0.5)+'KWh (Cumulative) NLI'!DC61-'Rebasing adj NLI'!DD51)*DD118)*DD$19*DD$126)</f>
        <v>0</v>
      </c>
      <c r="DE61" s="11">
        <f>IF('KWh (Cumulative) NLI'!DE61=0,0,((('KWh (Monthly) ENTRY NLI '!DE61*0.5)+'KWh (Cumulative) NLI'!DD61-'Rebasing adj NLI'!DE51)*DE118)*DE$19*DE$126)</f>
        <v>0</v>
      </c>
      <c r="DF61" s="11">
        <f>IF('KWh (Cumulative) NLI'!DF61=0,0,((('KWh (Monthly) ENTRY NLI '!DF61*0.5)+'KWh (Cumulative) NLI'!DE61-'Rebasing adj NLI'!DF51)*DF118)*DF$19*DF$126)</f>
        <v>0</v>
      </c>
      <c r="DG61" s="11">
        <f>IF('KWh (Cumulative) NLI'!DG61=0,0,((('KWh (Monthly) ENTRY NLI '!DG61*0.5)+'KWh (Cumulative) NLI'!DF61-'Rebasing adj NLI'!DG51)*DG118)*DG$19*DG$126)</f>
        <v>0</v>
      </c>
      <c r="DH61" s="11">
        <f>IF('KWh (Cumulative) NLI'!DH61=0,0,((('KWh (Monthly) ENTRY NLI '!DH61*0.5)+'KWh (Cumulative) NLI'!DG61-'Rebasing adj NLI'!DH51)*DH118)*DH$19*DH$126)</f>
        <v>0</v>
      </c>
      <c r="DI61" s="11">
        <f>IF('KWh (Cumulative) NLI'!DI61=0,0,((('KWh (Monthly) ENTRY NLI '!DI61*0.5)+'KWh (Cumulative) NLI'!DH61-'Rebasing adj NLI'!DI51)*DI118)*DI$19*DI$126)</f>
        <v>0</v>
      </c>
      <c r="DJ61" s="11">
        <f>IF('KWh (Cumulative) NLI'!DJ61=0,0,((('KWh (Monthly) ENTRY NLI '!DJ61*0.5)+'KWh (Cumulative) NLI'!DI61-'Rebasing adj NLI'!DJ51)*DJ118)*DJ$19*DJ$126)</f>
        <v>0</v>
      </c>
      <c r="DK61" s="11">
        <f>IF('KWh (Cumulative) NLI'!DK61=0,0,((('KWh (Monthly) ENTRY NLI '!DK61*0.5)+'KWh (Cumulative) NLI'!DJ61-'Rebasing adj NLI'!DK51)*DK118)*DK$19*DK$126)</f>
        <v>0</v>
      </c>
      <c r="DL61" s="11">
        <f>IF('KWh (Cumulative) NLI'!DL61=0,0,((('KWh (Monthly) ENTRY NLI '!DL61*0.5)+'KWh (Cumulative) NLI'!DK61-'Rebasing adj NLI'!DL51)*DL118)*DL$19*DL$126)</f>
        <v>0</v>
      </c>
      <c r="DM61" s="11">
        <f>IF('KWh (Cumulative) NLI'!DM61=0,0,((('KWh (Monthly) ENTRY NLI '!DM61*0.5)+'KWh (Cumulative) NLI'!DL61-'Rebasing adj NLI'!DM51)*DM118)*DM$19*DM$126)</f>
        <v>0</v>
      </c>
      <c r="DN61" s="11">
        <f>IF('KWh (Cumulative) NLI'!DN61=0,0,((('KWh (Monthly) ENTRY NLI '!DN61*0.5)+'KWh (Cumulative) NLI'!DM61-'Rebasing adj NLI'!DN51)*DN118)*DN$19*DN$126)</f>
        <v>0</v>
      </c>
      <c r="DO61" s="11">
        <f>IF('KWh (Cumulative) NLI'!DO61=0,0,((('KWh (Monthly) ENTRY NLI '!DO61*0.5)+'KWh (Cumulative) NLI'!DN61-'Rebasing adj NLI'!DO51)*DO118)*DO$19*DO$126)</f>
        <v>0</v>
      </c>
      <c r="DP61" s="11">
        <f>IF('KWh (Cumulative) NLI'!DP61=0,0,((('KWh (Monthly) ENTRY NLI '!DP61*0.5)+'KWh (Cumulative) NLI'!DO61-'Rebasing adj NLI'!DP51)*DP118)*DP$19*DP$126)</f>
        <v>0</v>
      </c>
      <c r="DQ61" s="11">
        <f>IF('KWh (Cumulative) NLI'!DQ61=0,0,((('KWh (Monthly) ENTRY NLI '!DQ61*0.5)+'KWh (Cumulative) NLI'!DP61-'Rebasing adj NLI'!DQ51)*DQ118)*DQ$19*DQ$126)</f>
        <v>0</v>
      </c>
      <c r="DR61" s="11">
        <f>IF('KWh (Cumulative) NLI'!DR61=0,0,((('KWh (Monthly) ENTRY NLI '!DR61*0.5)+'KWh (Cumulative) NLI'!DQ61-'Rebasing adj NLI'!DR51)*DR118)*DR$19*DR$126)</f>
        <v>0</v>
      </c>
    </row>
    <row r="62" spans="1:122" ht="15.75" thickBot="1" x14ac:dyDescent="0.3">
      <c r="A62" s="164"/>
      <c r="B62" s="45" t="s">
        <v>8</v>
      </c>
      <c r="C62" s="11">
        <f>IF('KWh (Cumulative) NLI'!C62=0,0,((('KWh (Monthly) ENTRY NLI '!C62*0.5)-'Rebasing adj NLI'!C52)*C119)*C$19*C$126)</f>
        <v>0</v>
      </c>
      <c r="D62" s="11">
        <f>IF('KWh (Cumulative) NLI'!D62=0,0,((('KWh (Monthly) ENTRY NLI '!D62*0.5)+'KWh (Cumulative) NLI'!C62-'Rebasing adj NLI'!D52)*D119)*D$19*D$126)</f>
        <v>0</v>
      </c>
      <c r="E62" s="11">
        <f>IF('KWh (Cumulative) NLI'!E62=0,0,((('KWh (Monthly) ENTRY NLI '!E62*0.5)+'KWh (Cumulative) NLI'!D62-'Rebasing adj NLI'!E52)*E119)*E$19*E$126)</f>
        <v>0</v>
      </c>
      <c r="F62" s="11">
        <f>IF('KWh (Cumulative) NLI'!F62=0,0,((('KWh (Monthly) ENTRY NLI '!F62*0.5)+'KWh (Cumulative) NLI'!E62-'Rebasing adj NLI'!F52)*F119)*F$19*F$126)</f>
        <v>0</v>
      </c>
      <c r="G62" s="11">
        <f>IF('KWh (Cumulative) NLI'!G62=0,0,((('KWh (Monthly) ENTRY NLI '!G62*0.5)+'KWh (Cumulative) NLI'!F62-'Rebasing adj NLI'!G52)*G119)*G$19*G$126)</f>
        <v>0</v>
      </c>
      <c r="H62" s="11">
        <f>IF('KWh (Cumulative) NLI'!H62=0,0,((('KWh (Monthly) ENTRY NLI '!H62*0.5)+'KWh (Cumulative) NLI'!G62-'Rebasing adj NLI'!H52)*H119)*H$19*H$126)</f>
        <v>0</v>
      </c>
      <c r="I62" s="11">
        <f>IF('KWh (Cumulative) NLI'!I62=0,0,((('KWh (Monthly) ENTRY NLI '!I62*0.5)+'KWh (Cumulative) NLI'!H62-'Rebasing adj NLI'!I52)*I119)*I$19*I$126)</f>
        <v>0</v>
      </c>
      <c r="J62" s="11">
        <f>IF('KWh (Cumulative) NLI'!J62=0,0,((('KWh (Monthly) ENTRY NLI '!J62*0.5)+'KWh (Cumulative) NLI'!I62-'Rebasing adj NLI'!J52)*J119)*J$19*J$126)</f>
        <v>0</v>
      </c>
      <c r="K62" s="11">
        <f>IF('KWh (Cumulative) NLI'!K62=0,0,((('KWh (Monthly) ENTRY NLI '!K62*0.5)+'KWh (Cumulative) NLI'!J62-'Rebasing adj NLI'!K52)*K119)*K$19*K$126)</f>
        <v>0</v>
      </c>
      <c r="L62" s="11">
        <f>IF('KWh (Cumulative) NLI'!L62=0,0,((('KWh (Monthly) ENTRY NLI '!L62*0.5)+'KWh (Cumulative) NLI'!K62-'Rebasing adj NLI'!L52)*L119)*L$19*L$126)</f>
        <v>0</v>
      </c>
      <c r="M62" s="11">
        <f>IF('KWh (Cumulative) NLI'!M62=0,0,((('KWh (Monthly) ENTRY NLI '!M62*0.5)+'KWh (Cumulative) NLI'!L62-'Rebasing adj NLI'!M52)*M119)*M$19*M$126)</f>
        <v>0</v>
      </c>
      <c r="N62" s="11">
        <f>IF('KWh (Cumulative) NLI'!N62=0,0,((('KWh (Monthly) ENTRY NLI '!N62*0.5)+'KWh (Cumulative) NLI'!M62-'Rebasing adj NLI'!N52)*N119)*N$19*N$126)</f>
        <v>0</v>
      </c>
      <c r="O62" s="11">
        <f>IF('KWh (Cumulative) NLI'!O62=0,0,((('KWh (Monthly) ENTRY NLI '!O62*0.5)+'KWh (Cumulative) NLI'!N62-'Rebasing adj NLI'!O52)*O119)*O$19*O$126)</f>
        <v>0</v>
      </c>
      <c r="P62" s="11">
        <f>IF('KWh (Cumulative) NLI'!P62=0,0,((('KWh (Monthly) ENTRY NLI '!P62*0.5)+'KWh (Cumulative) NLI'!O62-'Rebasing adj NLI'!P52)*P119)*P$19*P$126)</f>
        <v>0</v>
      </c>
      <c r="Q62" s="11">
        <f>IF('KWh (Cumulative) NLI'!Q62=0,0,((('KWh (Monthly) ENTRY NLI '!Q62*0.5)+'KWh (Cumulative) NLI'!P62-'Rebasing adj NLI'!Q52)*Q119)*Q$19*Q$126)</f>
        <v>0</v>
      </c>
      <c r="R62" s="11">
        <f>IF('KWh (Cumulative) NLI'!R62=0,0,((('KWh (Monthly) ENTRY NLI '!R62*0.5)+'KWh (Cumulative) NLI'!Q62-'Rebasing adj NLI'!R52)*R119)*R$19*R$126)</f>
        <v>0</v>
      </c>
      <c r="S62" s="11">
        <f>IF('KWh (Cumulative) NLI'!S62=0,0,((('KWh (Monthly) ENTRY NLI '!S62*0.5)+'KWh (Cumulative) NLI'!R62-'Rebasing adj NLI'!S52)*S119)*S$19*S$126)</f>
        <v>0</v>
      </c>
      <c r="T62" s="11">
        <f>IF('KWh (Cumulative) NLI'!T62=0,0,((('KWh (Monthly) ENTRY NLI '!T62*0.5)+'KWh (Cumulative) NLI'!S62-'Rebasing adj NLI'!T52)*T119)*T$19*T$126)</f>
        <v>0</v>
      </c>
      <c r="U62" s="11">
        <f>IF('KWh (Cumulative) NLI'!U62=0,0,((('KWh (Monthly) ENTRY NLI '!U62*0.5)+'KWh (Cumulative) NLI'!T62-'Rebasing adj NLI'!U52)*U119)*U$19*U$126)</f>
        <v>0</v>
      </c>
      <c r="V62" s="11">
        <f>IF('KWh (Cumulative) NLI'!V62=0,0,((('KWh (Monthly) ENTRY NLI '!V62*0.5)+'KWh (Cumulative) NLI'!U62-'Rebasing adj NLI'!V52)*V119)*V$19*V$126)</f>
        <v>0</v>
      </c>
      <c r="W62" s="11">
        <f>IF('KWh (Cumulative) NLI'!W62=0,0,((('KWh (Monthly) ENTRY NLI '!W62*0.5)+'KWh (Cumulative) NLI'!V62-'Rebasing adj NLI'!W52)*W119)*W$19*W$126)</f>
        <v>0</v>
      </c>
      <c r="X62" s="11">
        <f>IF('KWh (Cumulative) NLI'!X62=0,0,((('KWh (Monthly) ENTRY NLI '!X62*0.5)+'KWh (Cumulative) NLI'!W62-'Rebasing adj NLI'!X52)*X119)*X$19*X$126)</f>
        <v>0</v>
      </c>
      <c r="Y62" s="11">
        <f>IF('KWh (Cumulative) NLI'!Y62=0,0,((('KWh (Monthly) ENTRY NLI '!Y62*0.5)+'KWh (Cumulative) NLI'!X62-'Rebasing adj NLI'!Y52)*Y119)*Y$19*Y$126)</f>
        <v>0</v>
      </c>
      <c r="Z62" s="11">
        <f>IF('KWh (Cumulative) NLI'!Z62=0,0,((('KWh (Monthly) ENTRY NLI '!Z62*0.5)+'KWh (Cumulative) NLI'!Y62-'Rebasing adj NLI'!Z52)*Z119)*Z$19*Z$126)</f>
        <v>0</v>
      </c>
      <c r="AA62" s="11">
        <f>IF('KWh (Cumulative) NLI'!AA62=0,0,((('KWh (Monthly) ENTRY NLI '!AA62*0.5)+'KWh (Cumulative) NLI'!Z62-'Rebasing adj NLI'!AA52)*AA119)*AA$19*AA$126)</f>
        <v>0</v>
      </c>
      <c r="AB62" s="11">
        <f>IF('KWh (Cumulative) NLI'!AB62=0,0,((('KWh (Monthly) ENTRY NLI '!AB62*0.5)+'KWh (Cumulative) NLI'!AA62-'Rebasing adj NLI'!AB52)*AB119)*AB$19*AB$126)</f>
        <v>0</v>
      </c>
      <c r="AC62" s="11">
        <f>IF('KWh (Cumulative) NLI'!AC62=0,0,((('KWh (Monthly) ENTRY NLI '!AC62*0.5)+'KWh (Cumulative) NLI'!AB62-'Rebasing adj NLI'!AC52)*AC119)*AC$19*AC$126)</f>
        <v>0</v>
      </c>
      <c r="AD62" s="11">
        <f>IF('KWh (Cumulative) NLI'!AD62=0,0,((('KWh (Monthly) ENTRY NLI '!AD62*0.5)+'KWh (Cumulative) NLI'!AC62-'Rebasing adj NLI'!AD52)*AD119)*AD$19*AD$126)</f>
        <v>0</v>
      </c>
      <c r="AE62" s="11">
        <f>IF('KWh (Cumulative) NLI'!AE62=0,0,((('KWh (Monthly) ENTRY NLI '!AE62*0.5)+'KWh (Cumulative) NLI'!AD62-'Rebasing adj NLI'!AE52)*AE119)*AE$19*AE$126)</f>
        <v>0</v>
      </c>
      <c r="AF62" s="11">
        <f>IF('KWh (Cumulative) NLI'!AF62=0,0,((('KWh (Monthly) ENTRY NLI '!AF62*0.5)+'KWh (Cumulative) NLI'!AE62-'Rebasing adj NLI'!AF52)*AF119)*AF$19*AF$126)</f>
        <v>0</v>
      </c>
      <c r="AG62" s="11">
        <f>IF('KWh (Cumulative) NLI'!AG62=0,0,((('KWh (Monthly) ENTRY NLI '!AG62*0.5)+'KWh (Cumulative) NLI'!AF62-'Rebasing adj NLI'!AG52)*AG119)*AG$19*AG$126)</f>
        <v>0</v>
      </c>
      <c r="AH62" s="11">
        <f>IF('KWh (Cumulative) NLI'!AH62=0,0,((('KWh (Monthly) ENTRY NLI '!AH62*0.5)+'KWh (Cumulative) NLI'!AG62-'Rebasing adj NLI'!AH52)*AH119)*AH$19*AH$126)</f>
        <v>0</v>
      </c>
      <c r="AI62" s="11">
        <f>IF('KWh (Cumulative) NLI'!AI62=0,0,((('KWh (Monthly) ENTRY NLI '!AI62*0.5)+'KWh (Cumulative) NLI'!AH62-'Rebasing adj NLI'!AI52)*AI119)*AI$19*AI$126)</f>
        <v>0</v>
      </c>
      <c r="AJ62" s="11">
        <f>IF('KWh (Cumulative) NLI'!AJ62=0,0,((('KWh (Monthly) ENTRY NLI '!AJ62*0.5)+'KWh (Cumulative) NLI'!AI62-'Rebasing adj NLI'!AJ52)*AJ119)*AJ$19*AJ$126)</f>
        <v>0</v>
      </c>
      <c r="AK62" s="11">
        <f>IF('KWh (Cumulative) NLI'!AK62=0,0,((('KWh (Monthly) ENTRY NLI '!AK62*0.5)+'KWh (Cumulative) NLI'!AJ62-'Rebasing adj NLI'!AK52)*AK119)*AK$19*AK$126)</f>
        <v>0</v>
      </c>
      <c r="AL62" s="11">
        <f>IF('KWh (Cumulative) NLI'!AL62=0,0,((('KWh (Monthly) ENTRY NLI '!AL62*0.5)+'KWh (Cumulative) NLI'!AK62-'Rebasing adj NLI'!AL52)*AL119)*AL$19*AL$126)</f>
        <v>0</v>
      </c>
      <c r="AM62" s="11">
        <f>IF('KWh (Cumulative) NLI'!AM62=0,0,((('KWh (Monthly) ENTRY NLI '!AM62*0.5)+'KWh (Cumulative) NLI'!AL62-'Rebasing adj NLI'!AM52)*AM119)*AM$19*AM$126)</f>
        <v>0</v>
      </c>
      <c r="AN62" s="11">
        <f>IF('KWh (Cumulative) NLI'!AN62=0,0,((('KWh (Monthly) ENTRY NLI '!AN62*0.5)+'KWh (Cumulative) NLI'!AM62-'Rebasing adj NLI'!AN52)*AN119)*AN$19*AN$126)</f>
        <v>0</v>
      </c>
      <c r="AO62" s="11">
        <f>IF('KWh (Cumulative) NLI'!AO62=0,0,((('KWh (Monthly) ENTRY NLI '!AO62*0.5)+'KWh (Cumulative) NLI'!AN62-'Rebasing adj NLI'!AO52)*AO119)*AO$19*AO$126)</f>
        <v>0</v>
      </c>
      <c r="AP62" s="11">
        <f>IF('KWh (Cumulative) NLI'!AP62=0,0,((('KWh (Monthly) ENTRY NLI '!AP62*0.5)+'KWh (Cumulative) NLI'!AO62-'Rebasing adj NLI'!AP52)*AP119)*AP$19*AP$126)</f>
        <v>0</v>
      </c>
      <c r="AQ62" s="11">
        <f>IF('KWh (Cumulative) NLI'!AQ62=0,0,((('KWh (Monthly) ENTRY NLI '!AQ62*0.5)+'KWh (Cumulative) NLI'!AP62-'Rebasing adj NLI'!AQ52)*AQ119)*AQ$19*AQ$126)</f>
        <v>0</v>
      </c>
      <c r="AR62" s="11">
        <f>IF('KWh (Cumulative) NLI'!AR62=0,0,((('KWh (Monthly) ENTRY NLI '!AR62*0.5)+'KWh (Cumulative) NLI'!AQ62-'Rebasing adj NLI'!AR52)*AR119)*AR$19*AR$126)</f>
        <v>0</v>
      </c>
      <c r="AS62" s="11">
        <f>IF('KWh (Cumulative) NLI'!AS62=0,0,((('KWh (Monthly) ENTRY NLI '!AS62*0.5)+'KWh (Cumulative) NLI'!AR62-'Rebasing adj NLI'!AS52)*AS119)*AS$19*AS$126)</f>
        <v>0</v>
      </c>
      <c r="AT62" s="11">
        <f>IF('KWh (Cumulative) NLI'!AT62=0,0,((('KWh (Monthly) ENTRY NLI '!AT62*0.5)+'KWh (Cumulative) NLI'!AS62-'Rebasing adj NLI'!AT52)*AT119)*AT$19*AT$126)</f>
        <v>0</v>
      </c>
      <c r="AU62" s="11">
        <f>IF('KWh (Cumulative) NLI'!AU62=0,0,((('KWh (Monthly) ENTRY NLI '!AU62*0.5)+'KWh (Cumulative) NLI'!AT62-'Rebasing adj NLI'!AU52)*AU119)*AU$19*AU$126)</f>
        <v>0</v>
      </c>
      <c r="AV62" s="11">
        <f>IF('KWh (Cumulative) NLI'!AV62=0,0,((('KWh (Monthly) ENTRY NLI '!AV62*0.5)+'KWh (Cumulative) NLI'!AU62-'Rebasing adj NLI'!AV52)*AV119)*AV$19*AV$126)</f>
        <v>0</v>
      </c>
      <c r="AW62" s="11">
        <f>IF('KWh (Cumulative) NLI'!AW62=0,0,((('KWh (Monthly) ENTRY NLI '!AW62*0.5)+'KWh (Cumulative) NLI'!AV62-'Rebasing adj NLI'!AW52)*AW119)*AW$19*AW$126)</f>
        <v>0</v>
      </c>
      <c r="AX62" s="11">
        <f>IF('KWh (Cumulative) NLI'!AX62=0,0,((('KWh (Monthly) ENTRY NLI '!AX62*0.5)+'KWh (Cumulative) NLI'!AW62-'Rebasing adj NLI'!AX52)*AX119)*AX$19*AX$126)</f>
        <v>0</v>
      </c>
      <c r="AY62" s="11">
        <f>IF('KWh (Cumulative) NLI'!AY62=0,0,((('KWh (Monthly) ENTRY NLI '!AY62*0.5)+'KWh (Cumulative) NLI'!AX62-'Rebasing adj NLI'!AY52)*AY119)*AY$19*AY$126)</f>
        <v>0</v>
      </c>
      <c r="AZ62" s="11">
        <f>IF('KWh (Cumulative) NLI'!AZ62=0,0,((('KWh (Monthly) ENTRY NLI '!AZ62*0.5)+'KWh (Cumulative) NLI'!AY62-'Rebasing adj NLI'!AZ52)*AZ119)*AZ$19*AZ$126)</f>
        <v>0</v>
      </c>
      <c r="BA62" s="11">
        <f>IF('KWh (Cumulative) NLI'!BA62=0,0,((('KWh (Monthly) ENTRY NLI '!BA62*0.5)+'KWh (Cumulative) NLI'!AZ62-'Rebasing adj NLI'!BA52)*BA119)*BA$19*BA$126)</f>
        <v>0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11">
        <f>IF('KWh (Cumulative) NLI'!CK62=0,0,((('KWh (Monthly) ENTRY NLI '!CK62*0.5)+'KWh (Cumulative) NLI'!CJ62-'Rebasing adj NLI'!CK52)*CK119)*CK$19*CK$126)</f>
        <v>0</v>
      </c>
      <c r="CL62" s="11">
        <f>IF('KWh (Cumulative) NLI'!CL62=0,0,((('KWh (Monthly) ENTRY NLI '!CL62*0.5)+'KWh (Cumulative) NLI'!CK62-'Rebasing adj NLI'!CL52)*CL119)*CL$19*CL$126)</f>
        <v>0</v>
      </c>
      <c r="CM62" s="11">
        <f>IF('KWh (Cumulative) NLI'!CM62=0,0,((('KWh (Monthly) ENTRY NLI '!CM62*0.5)+'KWh (Cumulative) NLI'!CL62-'Rebasing adj NLI'!CM52)*CM119)*CM$19*CM$126)</f>
        <v>0</v>
      </c>
      <c r="CN62" s="11">
        <f>IF('KWh (Cumulative) NLI'!CN62=0,0,((('KWh (Monthly) ENTRY NLI '!CN62*0.5)+'KWh (Cumulative) NLI'!CM62-'Rebasing adj NLI'!CN52)*CN119)*CN$19*CN$126)</f>
        <v>0</v>
      </c>
      <c r="CO62" s="11">
        <f>IF('KWh (Cumulative) NLI'!CO62=0,0,((('KWh (Monthly) ENTRY NLI '!CO62*0.5)+'KWh (Cumulative) NLI'!CN62-'Rebasing adj NLI'!CO52)*CO119)*CO$19*CO$126)</f>
        <v>0</v>
      </c>
      <c r="CP62" s="11">
        <f>IF('KWh (Cumulative) NLI'!CP62=0,0,((('KWh (Monthly) ENTRY NLI '!CP62*0.5)+'KWh (Cumulative) NLI'!CO62-'Rebasing adj NLI'!CP52)*CP119)*CP$19*CP$126)</f>
        <v>0</v>
      </c>
      <c r="CQ62" s="11">
        <f>IF('KWh (Cumulative) NLI'!CQ62=0,0,((('KWh (Monthly) ENTRY NLI '!CQ62*0.5)+'KWh (Cumulative) NLI'!CP62-'Rebasing adj NLI'!CQ52)*CQ119)*CQ$19*CQ$126)</f>
        <v>0</v>
      </c>
      <c r="CR62" s="11">
        <f>IF('KWh (Cumulative) NLI'!CR62=0,0,((('KWh (Monthly) ENTRY NLI '!CR62*0.5)+'KWh (Cumulative) NLI'!CQ62-'Rebasing adj NLI'!CR52)*CR119)*CR$19*CR$126)</f>
        <v>0</v>
      </c>
      <c r="CS62" s="11">
        <f>IF('KWh (Cumulative) NLI'!CS62=0,0,((('KWh (Monthly) ENTRY NLI '!CS62*0.5)+'KWh (Cumulative) NLI'!CR62-'Rebasing adj NLI'!CS52)*CS119)*CS$19*CS$126)</f>
        <v>0</v>
      </c>
      <c r="CT62" s="11">
        <f>IF('KWh (Cumulative) NLI'!CT62=0,0,((('KWh (Monthly) ENTRY NLI '!CT62*0.5)+'KWh (Cumulative) NLI'!CS62-'Rebasing adj NLI'!CT52)*CT119)*CT$19*CT$126)</f>
        <v>0</v>
      </c>
      <c r="CU62" s="11">
        <f>IF('KWh (Cumulative) NLI'!CU62=0,0,((('KWh (Monthly) ENTRY NLI '!CU62*0.5)+'KWh (Cumulative) NLI'!CT62-'Rebasing adj NLI'!CU52)*CU119)*CU$19*CU$126)</f>
        <v>0</v>
      </c>
      <c r="CV62" s="11">
        <f>IF('KWh (Cumulative) NLI'!CV62=0,0,((('KWh (Monthly) ENTRY NLI '!CV62*0.5)+'KWh (Cumulative) NLI'!CU62-'Rebasing adj NLI'!CV52)*CV119)*CV$19*CV$126)</f>
        <v>0</v>
      </c>
      <c r="CW62" s="11">
        <f>IF('KWh (Cumulative) NLI'!CW62=0,0,((('KWh (Monthly) ENTRY NLI '!CW62*0.5)+'KWh (Cumulative) NLI'!CV62-'Rebasing adj NLI'!CW52)*CW119)*CW$19*CW$126)</f>
        <v>0</v>
      </c>
      <c r="CX62" s="11">
        <f>IF('KWh (Cumulative) NLI'!CX62=0,0,((('KWh (Monthly) ENTRY NLI '!CX62*0.5)+'KWh (Cumulative) NLI'!CW62-'Rebasing adj NLI'!CX52)*CX119)*CX$19*CX$126)</f>
        <v>0</v>
      </c>
      <c r="CY62" s="11">
        <f>IF('KWh (Cumulative) NLI'!CY62=0,0,((('KWh (Monthly) ENTRY NLI '!CY62*0.5)+'KWh (Cumulative) NLI'!CX62-'Rebasing adj NLI'!CY52)*CY119)*CY$19*CY$126)</f>
        <v>0</v>
      </c>
      <c r="CZ62" s="11">
        <f>IF('KWh (Cumulative) NLI'!CZ62=0,0,((('KWh (Monthly) ENTRY NLI '!CZ62*0.5)+'KWh (Cumulative) NLI'!CY62-'Rebasing adj NLI'!CZ52)*CZ119)*CZ$19*CZ$126)</f>
        <v>0</v>
      </c>
      <c r="DA62" s="11">
        <f>IF('KWh (Cumulative) NLI'!DA62=0,0,((('KWh (Monthly) ENTRY NLI '!DA62*0.5)+'KWh (Cumulative) NLI'!CZ62-'Rebasing adj NLI'!DA52)*DA119)*DA$19*DA$126)</f>
        <v>0</v>
      </c>
      <c r="DB62" s="11">
        <f>IF('KWh (Cumulative) NLI'!DB62=0,0,((('KWh (Monthly) ENTRY NLI '!DB62*0.5)+'KWh (Cumulative) NLI'!DA62-'Rebasing adj NLI'!DB52)*DB119)*DB$19*DB$126)</f>
        <v>0</v>
      </c>
      <c r="DC62" s="11">
        <f>IF('KWh (Cumulative) NLI'!DC62=0,0,((('KWh (Monthly) ENTRY NLI '!DC62*0.5)+'KWh (Cumulative) NLI'!DB62-'Rebasing adj NLI'!DC52)*DC119)*DC$19*DC$126)</f>
        <v>0</v>
      </c>
      <c r="DD62" s="11">
        <f>IF('KWh (Cumulative) NLI'!DD62=0,0,((('KWh (Monthly) ENTRY NLI '!DD62*0.5)+'KWh (Cumulative) NLI'!DC62-'Rebasing adj NLI'!DD52)*DD119)*DD$19*DD$126)</f>
        <v>0</v>
      </c>
      <c r="DE62" s="11">
        <f>IF('KWh (Cumulative) NLI'!DE62=0,0,((('KWh (Monthly) ENTRY NLI '!DE62*0.5)+'KWh (Cumulative) NLI'!DD62-'Rebasing adj NLI'!DE52)*DE119)*DE$19*DE$126)</f>
        <v>0</v>
      </c>
      <c r="DF62" s="11">
        <f>IF('KWh (Cumulative) NLI'!DF62=0,0,((('KWh (Monthly) ENTRY NLI '!DF62*0.5)+'KWh (Cumulative) NLI'!DE62-'Rebasing adj NLI'!DF52)*DF119)*DF$19*DF$126)</f>
        <v>0</v>
      </c>
      <c r="DG62" s="11">
        <f>IF('KWh (Cumulative) NLI'!DG62=0,0,((('KWh (Monthly) ENTRY NLI '!DG62*0.5)+'KWh (Cumulative) NLI'!DF62-'Rebasing adj NLI'!DG52)*DG119)*DG$19*DG$126)</f>
        <v>0</v>
      </c>
      <c r="DH62" s="11">
        <f>IF('KWh (Cumulative) NLI'!DH62=0,0,((('KWh (Monthly) ENTRY NLI '!DH62*0.5)+'KWh (Cumulative) NLI'!DG62-'Rebasing adj NLI'!DH52)*DH119)*DH$19*DH$126)</f>
        <v>0</v>
      </c>
      <c r="DI62" s="11">
        <f>IF('KWh (Cumulative) NLI'!DI62=0,0,((('KWh (Monthly) ENTRY NLI '!DI62*0.5)+'KWh (Cumulative) NLI'!DH62-'Rebasing adj NLI'!DI52)*DI119)*DI$19*DI$126)</f>
        <v>0</v>
      </c>
      <c r="DJ62" s="11">
        <f>IF('KWh (Cumulative) NLI'!DJ62=0,0,((('KWh (Monthly) ENTRY NLI '!DJ62*0.5)+'KWh (Cumulative) NLI'!DI62-'Rebasing adj NLI'!DJ52)*DJ119)*DJ$19*DJ$126)</f>
        <v>0</v>
      </c>
      <c r="DK62" s="11">
        <f>IF('KWh (Cumulative) NLI'!DK62=0,0,((('KWh (Monthly) ENTRY NLI '!DK62*0.5)+'KWh (Cumulative) NLI'!DJ62-'Rebasing adj NLI'!DK52)*DK119)*DK$19*DK$126)</f>
        <v>0</v>
      </c>
      <c r="DL62" s="11">
        <f>IF('KWh (Cumulative) NLI'!DL62=0,0,((('KWh (Monthly) ENTRY NLI '!DL62*0.5)+'KWh (Cumulative) NLI'!DK62-'Rebasing adj NLI'!DL52)*DL119)*DL$19*DL$126)</f>
        <v>0</v>
      </c>
      <c r="DM62" s="11">
        <f>IF('KWh (Cumulative) NLI'!DM62=0,0,((('KWh (Monthly) ENTRY NLI '!DM62*0.5)+'KWh (Cumulative) NLI'!DL62-'Rebasing adj NLI'!DM52)*DM119)*DM$19*DM$126)</f>
        <v>0</v>
      </c>
      <c r="DN62" s="11">
        <f>IF('KWh (Cumulative) NLI'!DN62=0,0,((('KWh (Monthly) ENTRY NLI '!DN62*0.5)+'KWh (Cumulative) NLI'!DM62-'Rebasing adj NLI'!DN52)*DN119)*DN$19*DN$126)</f>
        <v>0</v>
      </c>
      <c r="DO62" s="11">
        <f>IF('KWh (Cumulative) NLI'!DO62=0,0,((('KWh (Monthly) ENTRY NLI '!DO62*0.5)+'KWh (Cumulative) NLI'!DN62-'Rebasing adj NLI'!DO52)*DO119)*DO$19*DO$126)</f>
        <v>0</v>
      </c>
      <c r="DP62" s="11">
        <f>IF('KWh (Cumulative) NLI'!DP62=0,0,((('KWh (Monthly) ENTRY NLI '!DP62*0.5)+'KWh (Cumulative) NLI'!DO62-'Rebasing adj NLI'!DP52)*DP119)*DP$19*DP$126)</f>
        <v>0</v>
      </c>
      <c r="DQ62" s="11">
        <f>IF('KWh (Cumulative) NLI'!DQ62=0,0,((('KWh (Monthly) ENTRY NLI '!DQ62*0.5)+'KWh (Cumulative) NLI'!DP62-'Rebasing adj NLI'!DQ52)*DQ119)*DQ$19*DQ$126)</f>
        <v>0</v>
      </c>
      <c r="DR62" s="11">
        <f>IF('KWh (Cumulative) NLI'!DR62=0,0,((('KWh (Monthly) ENTRY NLI '!DR62*0.5)+'KWh (Cumulative) NLI'!DQ62-'Rebasing adj NLI'!DR52)*DR119)*DR$19*DR$126)</f>
        <v>0</v>
      </c>
    </row>
    <row r="63" spans="1:122" ht="15.75" thickBot="1" x14ac:dyDescent="0.3"/>
    <row r="64" spans="1:122" ht="15.75" x14ac:dyDescent="0.25">
      <c r="A64" s="19"/>
      <c r="B64" s="76" t="s">
        <v>33</v>
      </c>
      <c r="C64" s="51">
        <v>43466</v>
      </c>
      <c r="D64" s="51">
        <v>43497</v>
      </c>
      <c r="E64" s="49">
        <v>43525</v>
      </c>
      <c r="F64" s="49">
        <v>43556</v>
      </c>
      <c r="G64" s="55">
        <v>43586</v>
      </c>
      <c r="H64" s="49">
        <v>43617</v>
      </c>
      <c r="I64" s="49">
        <v>43647</v>
      </c>
      <c r="J64" s="49">
        <v>43678</v>
      </c>
      <c r="K64" s="49">
        <v>43709</v>
      </c>
      <c r="L64" s="49">
        <v>43739</v>
      </c>
      <c r="M64" s="49">
        <v>43770</v>
      </c>
      <c r="N64" s="49">
        <v>43800</v>
      </c>
      <c r="O64" s="49">
        <v>43831</v>
      </c>
      <c r="P64" s="49">
        <v>43862</v>
      </c>
      <c r="Q64" s="50">
        <v>43891</v>
      </c>
      <c r="R64" s="50">
        <v>43922</v>
      </c>
      <c r="S64" s="50">
        <v>43952</v>
      </c>
      <c r="T64" s="50">
        <v>43983</v>
      </c>
      <c r="U64" s="50">
        <v>44013</v>
      </c>
      <c r="V64" s="50">
        <v>44044</v>
      </c>
      <c r="W64" s="50">
        <v>44075</v>
      </c>
      <c r="X64" s="50">
        <v>44105</v>
      </c>
      <c r="Y64" s="50">
        <v>44136</v>
      </c>
      <c r="Z64" s="50">
        <v>44166</v>
      </c>
      <c r="AA64" s="50">
        <v>44197</v>
      </c>
      <c r="AB64" s="50">
        <v>44228</v>
      </c>
      <c r="AC64" s="51">
        <v>44256</v>
      </c>
      <c r="AD64" s="51">
        <v>44287</v>
      </c>
      <c r="AE64" s="51">
        <v>44317</v>
      </c>
      <c r="AF64" s="51">
        <v>44348</v>
      </c>
      <c r="AG64" s="51">
        <v>44378</v>
      </c>
      <c r="AH64" s="51">
        <v>44409</v>
      </c>
      <c r="AI64" s="51">
        <v>44440</v>
      </c>
      <c r="AJ64" s="51">
        <v>44470</v>
      </c>
      <c r="AK64" s="51">
        <v>44501</v>
      </c>
      <c r="AL64" s="51">
        <v>44531</v>
      </c>
      <c r="AM64" s="51">
        <v>44562</v>
      </c>
      <c r="AN64" s="51">
        <v>44593</v>
      </c>
      <c r="AO64" s="49">
        <v>44621</v>
      </c>
      <c r="AP64" s="49">
        <v>44652</v>
      </c>
      <c r="AQ64" s="49">
        <v>44682</v>
      </c>
      <c r="AR64" s="49">
        <v>44713</v>
      </c>
      <c r="AS64" s="49">
        <v>44743</v>
      </c>
      <c r="AT64" s="49">
        <v>44774</v>
      </c>
      <c r="AU64" s="49">
        <v>44805</v>
      </c>
      <c r="AV64" s="49">
        <v>44835</v>
      </c>
      <c r="AW64" s="49">
        <v>44866</v>
      </c>
      <c r="AX64" s="49">
        <v>44896</v>
      </c>
      <c r="AY64" s="49">
        <v>44927</v>
      </c>
      <c r="AZ64" s="49">
        <v>44958</v>
      </c>
      <c r="BA64" s="50">
        <v>44986</v>
      </c>
      <c r="BB64" s="50">
        <v>45017</v>
      </c>
      <c r="BC64" s="50">
        <v>45047</v>
      </c>
      <c r="BD64" s="50">
        <v>45078</v>
      </c>
      <c r="BE64" s="50">
        <v>45108</v>
      </c>
      <c r="BF64" s="50">
        <v>45139</v>
      </c>
      <c r="BG64" s="50">
        <v>45170</v>
      </c>
      <c r="BH64" s="50">
        <v>45200</v>
      </c>
      <c r="BI64" s="50">
        <v>45231</v>
      </c>
      <c r="BJ64" s="50">
        <v>45261</v>
      </c>
      <c r="BK64" s="50">
        <v>45292</v>
      </c>
      <c r="BL64" s="50">
        <v>45323</v>
      </c>
      <c r="BM64" s="51">
        <v>45352</v>
      </c>
      <c r="BN64" s="51">
        <v>45383</v>
      </c>
      <c r="BO64" s="51">
        <v>45413</v>
      </c>
      <c r="BP64" s="51">
        <v>45444</v>
      </c>
      <c r="BQ64" s="51">
        <v>45474</v>
      </c>
      <c r="BR64" s="51">
        <v>45505</v>
      </c>
      <c r="BS64" s="51">
        <v>45536</v>
      </c>
      <c r="BT64" s="51">
        <v>45566</v>
      </c>
      <c r="BU64" s="51">
        <v>45597</v>
      </c>
      <c r="BV64" s="51">
        <v>45627</v>
      </c>
      <c r="BW64" s="51">
        <v>45658</v>
      </c>
      <c r="BX64" s="51">
        <v>45689</v>
      </c>
      <c r="BY64" s="49">
        <v>45717</v>
      </c>
      <c r="BZ64" s="49">
        <v>45748</v>
      </c>
      <c r="CA64" s="49">
        <v>45778</v>
      </c>
      <c r="CB64" s="49">
        <v>45809</v>
      </c>
      <c r="CC64" s="49">
        <v>45839</v>
      </c>
      <c r="CD64" s="49">
        <v>45870</v>
      </c>
      <c r="CE64" s="49">
        <v>45901</v>
      </c>
      <c r="CF64" s="49">
        <v>45931</v>
      </c>
      <c r="CG64" s="49">
        <v>45962</v>
      </c>
      <c r="CH64" s="49">
        <v>45992</v>
      </c>
      <c r="CI64" s="49">
        <v>46023</v>
      </c>
      <c r="CJ64" s="49">
        <v>46054</v>
      </c>
      <c r="CK64" s="49">
        <v>46082</v>
      </c>
      <c r="CL64" s="49">
        <v>46113</v>
      </c>
      <c r="CM64" s="49">
        <v>46143</v>
      </c>
      <c r="CN64" s="49">
        <v>46174</v>
      </c>
      <c r="CO64" s="49">
        <v>46204</v>
      </c>
      <c r="CP64" s="49">
        <v>46235</v>
      </c>
      <c r="CQ64" s="49">
        <v>46266</v>
      </c>
      <c r="CR64" s="49">
        <v>46296</v>
      </c>
      <c r="CS64" s="49">
        <v>46327</v>
      </c>
      <c r="CT64" s="49">
        <v>46357</v>
      </c>
      <c r="CU64" s="49">
        <v>46388</v>
      </c>
      <c r="CV64" s="49">
        <v>46419</v>
      </c>
      <c r="CW64" s="49">
        <v>46447</v>
      </c>
      <c r="CX64" s="49">
        <v>46478</v>
      </c>
      <c r="CY64" s="49">
        <v>46508</v>
      </c>
      <c r="CZ64" s="49">
        <v>46539</v>
      </c>
      <c r="DA64" s="49">
        <v>46569</v>
      </c>
      <c r="DB64" s="49">
        <v>46600</v>
      </c>
      <c r="DC64" s="49">
        <v>46631</v>
      </c>
      <c r="DD64" s="49">
        <v>46661</v>
      </c>
      <c r="DE64" s="49">
        <v>46692</v>
      </c>
      <c r="DF64" s="49">
        <v>46722</v>
      </c>
      <c r="DG64" s="49">
        <v>46753</v>
      </c>
      <c r="DH64" s="49">
        <v>46784</v>
      </c>
      <c r="DI64" s="49">
        <v>46813</v>
      </c>
      <c r="DJ64" s="49">
        <v>46844</v>
      </c>
      <c r="DK64" s="49">
        <v>46874</v>
      </c>
      <c r="DL64" s="49">
        <v>46905</v>
      </c>
      <c r="DM64" s="49">
        <v>46935</v>
      </c>
      <c r="DN64" s="49">
        <v>46966</v>
      </c>
      <c r="DO64" s="49">
        <v>46997</v>
      </c>
      <c r="DP64" s="49">
        <v>47027</v>
      </c>
      <c r="DQ64" s="49">
        <v>47058</v>
      </c>
      <c r="DR64" s="49">
        <v>47088</v>
      </c>
    </row>
    <row r="65" spans="1:122" ht="15" customHeight="1" x14ac:dyDescent="0.25">
      <c r="A65" s="162" t="s">
        <v>29</v>
      </c>
      <c r="B65" s="45" t="s">
        <v>9</v>
      </c>
      <c r="C65" s="11">
        <f>IF('KWh (Cumulative) NLI'!C65=0,0,((('KWh (Monthly) ENTRY NLI '!C65*0.5)-'Rebasing adj NLI'!C55)*C107)*C$19*C$127)</f>
        <v>0</v>
      </c>
      <c r="D65" s="11">
        <f>IF('KWh (Cumulative) NLI'!D65=0,0,((('KWh (Monthly) ENTRY NLI '!D65*0.5)+'KWh (Cumulative) NLI'!C65-'Rebasing adj NLI'!D55)*D107)*D$19*D$127)</f>
        <v>0</v>
      </c>
      <c r="E65" s="11">
        <f>IF('KWh (Cumulative) NLI'!E65=0,0,((('KWh (Monthly) ENTRY NLI '!E65*0.5)+'KWh (Cumulative) NLI'!D65-'Rebasing adj NLI'!E55)*E107)*E$19*E$127)</f>
        <v>0</v>
      </c>
      <c r="F65" s="11">
        <f>IF('KWh (Cumulative) NLI'!F65=0,0,((('KWh (Monthly) ENTRY NLI '!F65*0.5)+'KWh (Cumulative) NLI'!E65-'Rebasing adj NLI'!F55)*F107)*F$19*F$127)</f>
        <v>0</v>
      </c>
      <c r="G65" s="11">
        <f>IF('KWh (Cumulative) NLI'!G65=0,0,((('KWh (Monthly) ENTRY NLI '!G65*0.5)+'KWh (Cumulative) NLI'!F65-'Rebasing adj NLI'!G55)*G107)*G$19*G$127)</f>
        <v>0</v>
      </c>
      <c r="H65" s="11">
        <f>IF('KWh (Cumulative) NLI'!H65=0,0,((('KWh (Monthly) ENTRY NLI '!H65*0.5)+'KWh (Cumulative) NLI'!G65-'Rebasing adj NLI'!H55)*H107)*H$19*H$127)</f>
        <v>0</v>
      </c>
      <c r="I65" s="11">
        <f>IF('KWh (Cumulative) NLI'!I65=0,0,((('KWh (Monthly) ENTRY NLI '!I65*0.5)+'KWh (Cumulative) NLI'!H65-'Rebasing adj NLI'!I55)*I107)*I$19*I$127)</f>
        <v>0</v>
      </c>
      <c r="J65" s="11">
        <f>IF('KWh (Cumulative) NLI'!J65=0,0,((('KWh (Monthly) ENTRY NLI '!J65*0.5)+'KWh (Cumulative) NLI'!I65-'Rebasing adj NLI'!J55)*J107)*J$19*J$127)</f>
        <v>0</v>
      </c>
      <c r="K65" s="11">
        <f>IF('KWh (Cumulative) NLI'!K65=0,0,((('KWh (Monthly) ENTRY NLI '!K65*0.5)+'KWh (Cumulative) NLI'!J65-'Rebasing adj NLI'!K55)*K107)*K$19*K$127)</f>
        <v>0</v>
      </c>
      <c r="L65" s="11">
        <f>IF('KWh (Cumulative) NLI'!L65=0,0,((('KWh (Monthly) ENTRY NLI '!L65*0.5)+'KWh (Cumulative) NLI'!K65-'Rebasing adj NLI'!L55)*L107)*L$19*L$127)</f>
        <v>0</v>
      </c>
      <c r="M65" s="11">
        <f>IF('KWh (Cumulative) NLI'!M65=0,0,((('KWh (Monthly) ENTRY NLI '!M65*0.5)+'KWh (Cumulative) NLI'!L65-'Rebasing adj NLI'!M55)*M107)*M$19*M$127)</f>
        <v>0</v>
      </c>
      <c r="N65" s="11">
        <f>IF('KWh (Cumulative) NLI'!N65=0,0,((('KWh (Monthly) ENTRY NLI '!N65*0.5)+'KWh (Cumulative) NLI'!M65-'Rebasing adj NLI'!N55)*N107)*N$19*N$127)</f>
        <v>0</v>
      </c>
      <c r="O65" s="11">
        <f>IF('KWh (Cumulative) NLI'!O65=0,0,((('KWh (Monthly) ENTRY NLI '!O65*0.5)+'KWh (Cumulative) NLI'!N65-'Rebasing adj NLI'!O55)*O107)*O$19*O$127)</f>
        <v>0</v>
      </c>
      <c r="P65" s="11">
        <f>IF('KWh (Cumulative) NLI'!P65=0,0,((('KWh (Monthly) ENTRY NLI '!P65*0.5)+'KWh (Cumulative) NLI'!O65-'Rebasing adj NLI'!P55)*P107)*P$19*P$127)</f>
        <v>0</v>
      </c>
      <c r="Q65" s="11">
        <f>IF('KWh (Cumulative) NLI'!Q65=0,0,((('KWh (Monthly) ENTRY NLI '!Q65*0.5)+'KWh (Cumulative) NLI'!P65-'Rebasing adj NLI'!Q55)*Q107)*Q$19*Q$127)</f>
        <v>0</v>
      </c>
      <c r="R65" s="11">
        <f>IF('KWh (Cumulative) NLI'!R65=0,0,((('KWh (Monthly) ENTRY NLI '!R65*0.5)+'KWh (Cumulative) NLI'!Q65-'Rebasing adj NLI'!R55)*R107)*R$19*R$127)</f>
        <v>0</v>
      </c>
      <c r="S65" s="11">
        <f>IF('KWh (Cumulative) NLI'!S65=0,0,((('KWh (Monthly) ENTRY NLI '!S65*0.5)+'KWh (Cumulative) NLI'!R65-'Rebasing adj NLI'!S55)*S107)*S$19*S$127)</f>
        <v>0</v>
      </c>
      <c r="T65" s="11">
        <f>IF('KWh (Cumulative) NLI'!T65=0,0,((('KWh (Monthly) ENTRY NLI '!T65*0.5)+'KWh (Cumulative) NLI'!S65-'Rebasing adj NLI'!T55)*T107)*T$19*T$127)</f>
        <v>0</v>
      </c>
      <c r="U65" s="11">
        <f>IF('KWh (Cumulative) NLI'!U65=0,0,((('KWh (Monthly) ENTRY NLI '!U65*0.5)+'KWh (Cumulative) NLI'!T65-'Rebasing adj NLI'!U55)*U107)*U$19*U$127)</f>
        <v>0</v>
      </c>
      <c r="V65" s="11">
        <f>IF('KWh (Cumulative) NLI'!V65=0,0,((('KWh (Monthly) ENTRY NLI '!V65*0.5)+'KWh (Cumulative) NLI'!U65-'Rebasing adj NLI'!V55)*V107)*V$19*V$127)</f>
        <v>0</v>
      </c>
      <c r="W65" s="11">
        <f>IF('KWh (Cumulative) NLI'!W65=0,0,((('KWh (Monthly) ENTRY NLI '!W65*0.5)+'KWh (Cumulative) NLI'!V65-'Rebasing adj NLI'!W55)*W107)*W$19*W$127)</f>
        <v>0</v>
      </c>
      <c r="X65" s="11">
        <f>IF('KWh (Cumulative) NLI'!X65=0,0,((('KWh (Monthly) ENTRY NLI '!X65*0.5)+'KWh (Cumulative) NLI'!W65-'Rebasing adj NLI'!X55)*X107)*X$19*X$127)</f>
        <v>0</v>
      </c>
      <c r="Y65" s="11">
        <f>IF('KWh (Cumulative) NLI'!Y65=0,0,((('KWh (Monthly) ENTRY NLI '!Y65*0.5)+'KWh (Cumulative) NLI'!X65-'Rebasing adj NLI'!Y55)*Y107)*Y$19*Y$127)</f>
        <v>0</v>
      </c>
      <c r="Z65" s="11">
        <f>IF('KWh (Cumulative) NLI'!Z65=0,0,((('KWh (Monthly) ENTRY NLI '!Z65*0.5)+'KWh (Cumulative) NLI'!Y65-'Rebasing adj NLI'!Z55)*Z107)*Z$19*Z$127)</f>
        <v>0</v>
      </c>
      <c r="AA65" s="11">
        <f>IF('KWh (Cumulative) NLI'!AA65=0,0,((('KWh (Monthly) ENTRY NLI '!AA65*0.5)+'KWh (Cumulative) NLI'!Z65-'Rebasing adj NLI'!AA55)*AA107)*AA$19*AA$127)</f>
        <v>0</v>
      </c>
      <c r="AB65" s="11">
        <f>IF('KWh (Cumulative) NLI'!AB65=0,0,((('KWh (Monthly) ENTRY NLI '!AB65*0.5)+'KWh (Cumulative) NLI'!AA65-'Rebasing adj NLI'!AB55)*AB107)*AB$19*AB$127)</f>
        <v>0</v>
      </c>
      <c r="AC65" s="11">
        <f>IF('KWh (Cumulative) NLI'!AC65=0,0,((('KWh (Monthly) ENTRY NLI '!AC65*0.5)+'KWh (Cumulative) NLI'!AB65-'Rebasing adj NLI'!AC55)*AC107)*AC$19*AC$127)</f>
        <v>0</v>
      </c>
      <c r="AD65" s="11">
        <f>IF('KWh (Cumulative) NLI'!AD65=0,0,((('KWh (Monthly) ENTRY NLI '!AD65*0.5)+'KWh (Cumulative) NLI'!AC65-'Rebasing adj NLI'!AD55)*AD107)*AD$19*AD$127)</f>
        <v>0</v>
      </c>
      <c r="AE65" s="11">
        <f>IF('KWh (Cumulative) NLI'!AE65=0,0,((('KWh (Monthly) ENTRY NLI '!AE65*0.5)+'KWh (Cumulative) NLI'!AD65-'Rebasing adj NLI'!AE55)*AE107)*AE$19*AE$127)</f>
        <v>0</v>
      </c>
      <c r="AF65" s="11">
        <f>IF('KWh (Cumulative) NLI'!AF65=0,0,((('KWh (Monthly) ENTRY NLI '!AF65*0.5)+'KWh (Cumulative) NLI'!AE65-'Rebasing adj NLI'!AF55)*AF107)*AF$19*AF$127)</f>
        <v>0</v>
      </c>
      <c r="AG65" s="11">
        <f>IF('KWh (Cumulative) NLI'!AG65=0,0,((('KWh (Monthly) ENTRY NLI '!AG65*0.5)+'KWh (Cumulative) NLI'!AF65-'Rebasing adj NLI'!AG55)*AG107)*AG$19*AG$127)</f>
        <v>0</v>
      </c>
      <c r="AH65" s="11">
        <f>IF('KWh (Cumulative) NLI'!AH65=0,0,((('KWh (Monthly) ENTRY NLI '!AH65*0.5)+'KWh (Cumulative) NLI'!AG65-'Rebasing adj NLI'!AH55)*AH107)*AH$19*AH$127)</f>
        <v>0</v>
      </c>
      <c r="AI65" s="11">
        <f>IF('KWh (Cumulative) NLI'!AI65=0,0,((('KWh (Monthly) ENTRY NLI '!AI65*0.5)+'KWh (Cumulative) NLI'!AH65-'Rebasing adj NLI'!AI55)*AI107)*AI$19*AI$127)</f>
        <v>0</v>
      </c>
      <c r="AJ65" s="11">
        <f>IF('KWh (Cumulative) NLI'!AJ65=0,0,((('KWh (Monthly) ENTRY NLI '!AJ65*0.5)+'KWh (Cumulative) NLI'!AI65-'Rebasing adj NLI'!AJ55)*AJ107)*AJ$19*AJ$127)</f>
        <v>0</v>
      </c>
      <c r="AK65" s="11">
        <f>IF('KWh (Cumulative) NLI'!AK65=0,0,((('KWh (Monthly) ENTRY NLI '!AK65*0.5)+'KWh (Cumulative) NLI'!AJ65-'Rebasing adj NLI'!AK55)*AK107)*AK$19*AK$127)</f>
        <v>0</v>
      </c>
      <c r="AL65" s="11">
        <f>IF('KWh (Cumulative) NLI'!AL65=0,0,((('KWh (Monthly) ENTRY NLI '!AL65*0.5)+'KWh (Cumulative) NLI'!AK65-'Rebasing adj NLI'!AL55)*AL107)*AL$19*AL$127)</f>
        <v>0</v>
      </c>
      <c r="AM65" s="11">
        <f>IF('KWh (Cumulative) NLI'!AM65=0,0,((('KWh (Monthly) ENTRY NLI '!AM65*0.5)+'KWh (Cumulative) NLI'!AL65-'Rebasing adj NLI'!AM55)*AM107)*AM$19*AM$127)</f>
        <v>0</v>
      </c>
      <c r="AN65" s="11">
        <f>IF('KWh (Cumulative) NLI'!AN65=0,0,((('KWh (Monthly) ENTRY NLI '!AN65*0.5)+'KWh (Cumulative) NLI'!AM65-'Rebasing adj NLI'!AN55)*AN107)*AN$19*AN$127)</f>
        <v>0</v>
      </c>
      <c r="AO65" s="11">
        <f>IF('KWh (Cumulative) NLI'!AO65=0,0,((('KWh (Monthly) ENTRY NLI '!AO65*0.5)+'KWh (Cumulative) NLI'!AN65-'Rebasing adj NLI'!AO55)*AO107)*AO$19*AO$127)</f>
        <v>0</v>
      </c>
      <c r="AP65" s="11">
        <f>IF('KWh (Cumulative) NLI'!AP65=0,0,((('KWh (Monthly) ENTRY NLI '!AP65*0.5)+'KWh (Cumulative) NLI'!AO65-'Rebasing adj NLI'!AP55)*AP107)*AP$19*AP$127)</f>
        <v>0</v>
      </c>
      <c r="AQ65" s="11">
        <f>IF('KWh (Cumulative) NLI'!AQ65=0,0,((('KWh (Monthly) ENTRY NLI '!AQ65*0.5)+'KWh (Cumulative) NLI'!AP65-'Rebasing adj NLI'!AQ55)*AQ107)*AQ$19*AQ$127)</f>
        <v>0</v>
      </c>
      <c r="AR65" s="11">
        <f>IF('KWh (Cumulative) NLI'!AR65=0,0,((('KWh (Monthly) ENTRY NLI '!AR65*0.5)+'KWh (Cumulative) NLI'!AQ65-'Rebasing adj NLI'!AR55)*AR107)*AR$19*AR$127)</f>
        <v>0</v>
      </c>
      <c r="AS65" s="11">
        <f>IF('KWh (Cumulative) NLI'!AS65=0,0,((('KWh (Monthly) ENTRY NLI '!AS65*0.5)+'KWh (Cumulative) NLI'!AR65-'Rebasing adj NLI'!AS55)*AS107)*AS$19*AS$127)</f>
        <v>0</v>
      </c>
      <c r="AT65" s="11">
        <f>IF('KWh (Cumulative) NLI'!AT65=0,0,((('KWh (Monthly) ENTRY NLI '!AT65*0.5)+'KWh (Cumulative) NLI'!AS65-'Rebasing adj NLI'!AT55)*AT107)*AT$19*AT$127)</f>
        <v>0</v>
      </c>
      <c r="AU65" s="11">
        <f>IF('KWh (Cumulative) NLI'!AU65=0,0,((('KWh (Monthly) ENTRY NLI '!AU65*0.5)+'KWh (Cumulative) NLI'!AT65-'Rebasing adj NLI'!AU55)*AU107)*AU$19*AU$127)</f>
        <v>0</v>
      </c>
      <c r="AV65" s="11">
        <f>IF('KWh (Cumulative) NLI'!AV65=0,0,((('KWh (Monthly) ENTRY NLI '!AV65*0.5)+'KWh (Cumulative) NLI'!AU65-'Rebasing adj NLI'!AV55)*AV107)*AV$19*AV$127)</f>
        <v>0</v>
      </c>
      <c r="AW65" s="11">
        <f>IF('KWh (Cumulative) NLI'!AW65=0,0,((('KWh (Monthly) ENTRY NLI '!AW65*0.5)+'KWh (Cumulative) NLI'!AV65-'Rebasing adj NLI'!AW55)*AW107)*AW$19*AW$127)</f>
        <v>0</v>
      </c>
      <c r="AX65" s="11">
        <f>IF('KWh (Cumulative) NLI'!AX65=0,0,((('KWh (Monthly) ENTRY NLI '!AX65*0.5)+'KWh (Cumulative) NLI'!AW65-'Rebasing adj NLI'!AX55)*AX107)*AX$19*AX$127)</f>
        <v>0</v>
      </c>
      <c r="AY65" s="11">
        <f>IF('KWh (Cumulative) NLI'!AY65=0,0,((('KWh (Monthly) ENTRY NLI '!AY65*0.5)+'KWh (Cumulative) NLI'!AX65-'Rebasing adj NLI'!AY55)*AY107)*AY$19*AY$127)</f>
        <v>0</v>
      </c>
      <c r="AZ65" s="11">
        <f>IF('KWh (Cumulative) NLI'!AZ65=0,0,((('KWh (Monthly) ENTRY NLI '!AZ65*0.5)+'KWh (Cumulative) NLI'!AY65-'Rebasing adj NLI'!AZ55)*AZ107)*AZ$19*AZ$127)</f>
        <v>0</v>
      </c>
      <c r="BA65" s="11">
        <f>IF('KWh (Cumulative) NLI'!BA65=0,0,((('KWh (Monthly) ENTRY NLI '!BA65*0.5)+'KWh (Cumulative) NLI'!AZ65-'Rebasing adj NLI'!BA55)*BA107)*BA$19*BA$127)</f>
        <v>0</v>
      </c>
      <c r="BB65" s="11">
        <f>IF('KWh (Cumulative) NLI'!BB65=0,0,((('KWh (Monthly) ENTRY NLI '!BB65*0.5)+'KWh (Cumulative) NLI'!BA65-'Rebasing adj NLI'!BB55)*BB107)*BB$19*BB$127)</f>
        <v>0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11">
        <f>IF('KWh (Cumulative) NLI'!CK65=0,0,((('KWh (Monthly) ENTRY NLI '!CK65*0.5)+'KWh (Cumulative) NLI'!CJ65-'Rebasing adj NLI'!CK55)*CK107)*CK$19*CK$127)</f>
        <v>0</v>
      </c>
      <c r="CL65" s="11">
        <f>IF('KWh (Cumulative) NLI'!CL65=0,0,((('KWh (Monthly) ENTRY NLI '!CL65*0.5)+'KWh (Cumulative) NLI'!CK65-'Rebasing adj NLI'!CL55)*CL107)*CL$19*CL$127)</f>
        <v>0</v>
      </c>
      <c r="CM65" s="11">
        <f>IF('KWh (Cumulative) NLI'!CM65=0,0,((('KWh (Monthly) ENTRY NLI '!CM65*0.5)+'KWh (Cumulative) NLI'!CL65-'Rebasing adj NLI'!CM55)*CM107)*CM$19*CM$127)</f>
        <v>0</v>
      </c>
      <c r="CN65" s="11">
        <f>IF('KWh (Cumulative) NLI'!CN65=0,0,((('KWh (Monthly) ENTRY NLI '!CN65*0.5)+'KWh (Cumulative) NLI'!CM65-'Rebasing adj NLI'!CN55)*CN107)*CN$19*CN$127)</f>
        <v>0</v>
      </c>
      <c r="CO65" s="11">
        <f>IF('KWh (Cumulative) NLI'!CO65=0,0,((('KWh (Monthly) ENTRY NLI '!CO65*0.5)+'KWh (Cumulative) NLI'!CN65-'Rebasing adj NLI'!CO55)*CO107)*CO$19*CO$127)</f>
        <v>0</v>
      </c>
      <c r="CP65" s="11">
        <f>IF('KWh (Cumulative) NLI'!CP65=0,0,((('KWh (Monthly) ENTRY NLI '!CP65*0.5)+'KWh (Cumulative) NLI'!CO65-'Rebasing adj NLI'!CP55)*CP107)*CP$19*CP$127)</f>
        <v>0</v>
      </c>
      <c r="CQ65" s="11">
        <f>IF('KWh (Cumulative) NLI'!CQ65=0,0,((('KWh (Monthly) ENTRY NLI '!CQ65*0.5)+'KWh (Cumulative) NLI'!CP65-'Rebasing adj NLI'!CQ55)*CQ107)*CQ$19*CQ$127)</f>
        <v>0</v>
      </c>
      <c r="CR65" s="11">
        <f>IF('KWh (Cumulative) NLI'!CR65=0,0,((('KWh (Monthly) ENTRY NLI '!CR65*0.5)+'KWh (Cumulative) NLI'!CQ65-'Rebasing adj NLI'!CR55)*CR107)*CR$19*CR$127)</f>
        <v>0</v>
      </c>
      <c r="CS65" s="11">
        <f>IF('KWh (Cumulative) NLI'!CS65=0,0,((('KWh (Monthly) ENTRY NLI '!CS65*0.5)+'KWh (Cumulative) NLI'!CR65-'Rebasing adj NLI'!CS55)*CS107)*CS$19*CS$127)</f>
        <v>0</v>
      </c>
      <c r="CT65" s="11">
        <f>IF('KWh (Cumulative) NLI'!CT65=0,0,((('KWh (Monthly) ENTRY NLI '!CT65*0.5)+'KWh (Cumulative) NLI'!CS65-'Rebasing adj NLI'!CT55)*CT107)*CT$19*CT$127)</f>
        <v>0</v>
      </c>
      <c r="CU65" s="11">
        <f>IF('KWh (Cumulative) NLI'!CU65=0,0,((('KWh (Monthly) ENTRY NLI '!CU65*0.5)+'KWh (Cumulative) NLI'!CT65-'Rebasing adj NLI'!CU55)*CU107)*CU$19*CU$127)</f>
        <v>0</v>
      </c>
      <c r="CV65" s="11">
        <f>IF('KWh (Cumulative) NLI'!CV65=0,0,((('KWh (Monthly) ENTRY NLI '!CV65*0.5)+'KWh (Cumulative) NLI'!CU65-'Rebasing adj NLI'!CV55)*CV107)*CV$19*CV$127)</f>
        <v>0</v>
      </c>
      <c r="CW65" s="11">
        <f>IF('KWh (Cumulative) NLI'!CW65=0,0,((('KWh (Monthly) ENTRY NLI '!CW65*0.5)+'KWh (Cumulative) NLI'!CV65-'Rebasing adj NLI'!CW55)*CW107)*CW$19*CW$127)</f>
        <v>0</v>
      </c>
      <c r="CX65" s="11">
        <f>IF('KWh (Cumulative) NLI'!CX65=0,0,((('KWh (Monthly) ENTRY NLI '!CX65*0.5)+'KWh (Cumulative) NLI'!CW65-'Rebasing adj NLI'!CX55)*CX107)*CX$19*CX$127)</f>
        <v>0</v>
      </c>
      <c r="CY65" s="11">
        <f>IF('KWh (Cumulative) NLI'!CY65=0,0,((('KWh (Monthly) ENTRY NLI '!CY65*0.5)+'KWh (Cumulative) NLI'!CX65-'Rebasing adj NLI'!CY55)*CY107)*CY$19*CY$127)</f>
        <v>0</v>
      </c>
      <c r="CZ65" s="11">
        <f>IF('KWh (Cumulative) NLI'!CZ65=0,0,((('KWh (Monthly) ENTRY NLI '!CZ65*0.5)+'KWh (Cumulative) NLI'!CY65-'Rebasing adj NLI'!CZ55)*CZ107)*CZ$19*CZ$127)</f>
        <v>0</v>
      </c>
      <c r="DA65" s="11">
        <f>IF('KWh (Cumulative) NLI'!DA65=0,0,((('KWh (Monthly) ENTRY NLI '!DA65*0.5)+'KWh (Cumulative) NLI'!CZ65-'Rebasing adj NLI'!DA55)*DA107)*DA$19*DA$127)</f>
        <v>0</v>
      </c>
      <c r="DB65" s="11">
        <f>IF('KWh (Cumulative) NLI'!DB65=0,0,((('KWh (Monthly) ENTRY NLI '!DB65*0.5)+'KWh (Cumulative) NLI'!DA65-'Rebasing adj NLI'!DB55)*DB107)*DB$19*DB$127)</f>
        <v>0</v>
      </c>
      <c r="DC65" s="11">
        <f>IF('KWh (Cumulative) NLI'!DC65=0,0,((('KWh (Monthly) ENTRY NLI '!DC65*0.5)+'KWh (Cumulative) NLI'!DB65-'Rebasing adj NLI'!DC55)*DC107)*DC$19*DC$127)</f>
        <v>0</v>
      </c>
      <c r="DD65" s="11">
        <f>IF('KWh (Cumulative) NLI'!DD65=0,0,((('KWh (Monthly) ENTRY NLI '!DD65*0.5)+'KWh (Cumulative) NLI'!DC65-'Rebasing adj NLI'!DD55)*DD107)*DD$19*DD$127)</f>
        <v>0</v>
      </c>
      <c r="DE65" s="11">
        <f>IF('KWh (Cumulative) NLI'!DE65=0,0,((('KWh (Monthly) ENTRY NLI '!DE65*0.5)+'KWh (Cumulative) NLI'!DD65-'Rebasing adj NLI'!DE55)*DE107)*DE$19*DE$127)</f>
        <v>0</v>
      </c>
      <c r="DF65" s="11">
        <f>IF('KWh (Cumulative) NLI'!DF65=0,0,((('KWh (Monthly) ENTRY NLI '!DF65*0.5)+'KWh (Cumulative) NLI'!DE65-'Rebasing adj NLI'!DF55)*DF107)*DF$19*DF$127)</f>
        <v>0</v>
      </c>
      <c r="DG65" s="11">
        <f>IF('KWh (Cumulative) NLI'!DG65=0,0,((('KWh (Monthly) ENTRY NLI '!DG65*0.5)+'KWh (Cumulative) NLI'!DF65-'Rebasing adj NLI'!DG55)*DG107)*DG$19*DG$127)</f>
        <v>0</v>
      </c>
      <c r="DH65" s="11">
        <f>IF('KWh (Cumulative) NLI'!DH65=0,0,((('KWh (Monthly) ENTRY NLI '!DH65*0.5)+'KWh (Cumulative) NLI'!DG65-'Rebasing adj NLI'!DH55)*DH107)*DH$19*DH$127)</f>
        <v>0</v>
      </c>
      <c r="DI65" s="11">
        <f>IF('KWh (Cumulative) NLI'!DI65=0,0,((('KWh (Monthly) ENTRY NLI '!DI65*0.5)+'KWh (Cumulative) NLI'!DH65-'Rebasing adj NLI'!DI55)*DI107)*DI$19*DI$127)</f>
        <v>0</v>
      </c>
      <c r="DJ65" s="11">
        <f>IF('KWh (Cumulative) NLI'!DJ65=0,0,((('KWh (Monthly) ENTRY NLI '!DJ65*0.5)+'KWh (Cumulative) NLI'!DI65-'Rebasing adj NLI'!DJ55)*DJ107)*DJ$19*DJ$127)</f>
        <v>0</v>
      </c>
      <c r="DK65" s="11">
        <f>IF('KWh (Cumulative) NLI'!DK65=0,0,((('KWh (Monthly) ENTRY NLI '!DK65*0.5)+'KWh (Cumulative) NLI'!DJ65-'Rebasing adj NLI'!DK55)*DK107)*DK$19*DK$127)</f>
        <v>0</v>
      </c>
      <c r="DL65" s="11">
        <f>IF('KWh (Cumulative) NLI'!DL65=0,0,((('KWh (Monthly) ENTRY NLI '!DL65*0.5)+'KWh (Cumulative) NLI'!DK65-'Rebasing adj NLI'!DL55)*DL107)*DL$19*DL$127)</f>
        <v>0</v>
      </c>
      <c r="DM65" s="11">
        <f>IF('KWh (Cumulative) NLI'!DM65=0,0,((('KWh (Monthly) ENTRY NLI '!DM65*0.5)+'KWh (Cumulative) NLI'!DL65-'Rebasing adj NLI'!DM55)*DM107)*DM$19*DM$127)</f>
        <v>0</v>
      </c>
      <c r="DN65" s="11">
        <f>IF('KWh (Cumulative) NLI'!DN65=0,0,((('KWh (Monthly) ENTRY NLI '!DN65*0.5)+'KWh (Cumulative) NLI'!DM65-'Rebasing adj NLI'!DN55)*DN107)*DN$19*DN$127)</f>
        <v>0</v>
      </c>
      <c r="DO65" s="11">
        <f>IF('KWh (Cumulative) NLI'!DO65=0,0,((('KWh (Monthly) ENTRY NLI '!DO65*0.5)+'KWh (Cumulative) NLI'!DN65-'Rebasing adj NLI'!DO55)*DO107)*DO$19*DO$127)</f>
        <v>0</v>
      </c>
      <c r="DP65" s="11">
        <f>IF('KWh (Cumulative) NLI'!DP65=0,0,((('KWh (Monthly) ENTRY NLI '!DP65*0.5)+'KWh (Cumulative) NLI'!DO65-'Rebasing adj NLI'!DP55)*DP107)*DP$19*DP$127)</f>
        <v>0</v>
      </c>
      <c r="DQ65" s="11">
        <f>IF('KWh (Cumulative) NLI'!DQ65=0,0,((('KWh (Monthly) ENTRY NLI '!DQ65*0.5)+'KWh (Cumulative) NLI'!DP65-'Rebasing adj NLI'!DQ55)*DQ107)*DQ$19*DQ$127)</f>
        <v>0</v>
      </c>
      <c r="DR65" s="11">
        <f>IF('KWh (Cumulative) NLI'!DR65=0,0,((('KWh (Monthly) ENTRY NLI '!DR65*0.5)+'KWh (Cumulative) NLI'!DQ65-'Rebasing adj NLI'!DR55)*DR107)*DR$19*DR$127)</f>
        <v>0</v>
      </c>
    </row>
    <row r="66" spans="1:122" x14ac:dyDescent="0.25">
      <c r="A66" s="162"/>
      <c r="B66" s="45" t="s">
        <v>6</v>
      </c>
      <c r="C66" s="11">
        <f>IF('KWh (Cumulative) NLI'!C66=0,0,((('KWh (Monthly) ENTRY NLI '!C66*0.5)-'Rebasing adj NLI'!C56)*C108)*C$19*C$127)</f>
        <v>0</v>
      </c>
      <c r="D66" s="11">
        <f>IF('KWh (Cumulative) NLI'!D66=0,0,((('KWh (Monthly) ENTRY NLI '!D66*0.5)+'KWh (Cumulative) NLI'!C66-'Rebasing adj NLI'!D56)*D108)*D$19*D$127)</f>
        <v>0</v>
      </c>
      <c r="E66" s="11">
        <f>IF('KWh (Cumulative) NLI'!E66=0,0,((('KWh (Monthly) ENTRY NLI '!E66*0.5)+'KWh (Cumulative) NLI'!D66-'Rebasing adj NLI'!E56)*E108)*E$19*E$127)</f>
        <v>0</v>
      </c>
      <c r="F66" s="11">
        <f>IF('KWh (Cumulative) NLI'!F66=0,0,((('KWh (Monthly) ENTRY NLI '!F66*0.5)+'KWh (Cumulative) NLI'!E66-'Rebasing adj NLI'!F56)*F108)*F$19*F$127)</f>
        <v>0</v>
      </c>
      <c r="G66" s="11">
        <f>IF('KWh (Cumulative) NLI'!G66=0,0,((('KWh (Monthly) ENTRY NLI '!G66*0.5)+'KWh (Cumulative) NLI'!F66-'Rebasing adj NLI'!G56)*G108)*G$19*G$127)</f>
        <v>0</v>
      </c>
      <c r="H66" s="11">
        <f>IF('KWh (Cumulative) NLI'!H66=0,0,((('KWh (Monthly) ENTRY NLI '!H66*0.5)+'KWh (Cumulative) NLI'!G66-'Rebasing adj NLI'!H56)*H108)*H$19*H$127)</f>
        <v>0</v>
      </c>
      <c r="I66" s="11">
        <f>IF('KWh (Cumulative) NLI'!I66=0,0,((('KWh (Monthly) ENTRY NLI '!I66*0.5)+'KWh (Cumulative) NLI'!H66-'Rebasing adj NLI'!I56)*I108)*I$19*I$127)</f>
        <v>0</v>
      </c>
      <c r="J66" s="11">
        <f>IF('KWh (Cumulative) NLI'!J66=0,0,((('KWh (Monthly) ENTRY NLI '!J66*0.5)+'KWh (Cumulative) NLI'!I66-'Rebasing adj NLI'!J56)*J108)*J$19*J$127)</f>
        <v>0</v>
      </c>
      <c r="K66" s="11">
        <f>IF('KWh (Cumulative) NLI'!K66=0,0,((('KWh (Monthly) ENTRY NLI '!K66*0.5)+'KWh (Cumulative) NLI'!J66-'Rebasing adj NLI'!K56)*K108)*K$19*K$127)</f>
        <v>0</v>
      </c>
      <c r="L66" s="11">
        <f>IF('KWh (Cumulative) NLI'!L66=0,0,((('KWh (Monthly) ENTRY NLI '!L66*0.5)+'KWh (Cumulative) NLI'!K66-'Rebasing adj NLI'!L56)*L108)*L$19*L$127)</f>
        <v>0</v>
      </c>
      <c r="M66" s="11">
        <f>IF('KWh (Cumulative) NLI'!M66=0,0,((('KWh (Monthly) ENTRY NLI '!M66*0.5)+'KWh (Cumulative) NLI'!L66-'Rebasing adj NLI'!M56)*M108)*M$19*M$127)</f>
        <v>0</v>
      </c>
      <c r="N66" s="11">
        <f>IF('KWh (Cumulative) NLI'!N66=0,0,((('KWh (Monthly) ENTRY NLI '!N66*0.5)+'KWh (Cumulative) NLI'!M66-'Rebasing adj NLI'!N56)*N108)*N$19*N$127)</f>
        <v>0</v>
      </c>
      <c r="O66" s="11">
        <f>IF('KWh (Cumulative) NLI'!O66=0,0,((('KWh (Monthly) ENTRY NLI '!O66*0.5)+'KWh (Cumulative) NLI'!N66-'Rebasing adj NLI'!O56)*O108)*O$19*O$127)</f>
        <v>0</v>
      </c>
      <c r="P66" s="11">
        <f>IF('KWh (Cumulative) NLI'!P66=0,0,((('KWh (Monthly) ENTRY NLI '!P66*0.5)+'KWh (Cumulative) NLI'!O66-'Rebasing adj NLI'!P56)*P108)*P$19*P$127)</f>
        <v>0</v>
      </c>
      <c r="Q66" s="11">
        <f>IF('KWh (Cumulative) NLI'!Q66=0,0,((('KWh (Monthly) ENTRY NLI '!Q66*0.5)+'KWh (Cumulative) NLI'!P66-'Rebasing adj NLI'!Q56)*Q108)*Q$19*Q$127)</f>
        <v>0</v>
      </c>
      <c r="R66" s="11">
        <f>IF('KWh (Cumulative) NLI'!R66=0,0,((('KWh (Monthly) ENTRY NLI '!R66*0.5)+'KWh (Cumulative) NLI'!Q66-'Rebasing adj NLI'!R56)*R108)*R$19*R$127)</f>
        <v>0</v>
      </c>
      <c r="S66" s="11">
        <f>IF('KWh (Cumulative) NLI'!S66=0,0,((('KWh (Monthly) ENTRY NLI '!S66*0.5)+'KWh (Cumulative) NLI'!R66-'Rebasing adj NLI'!S56)*S108)*S$19*S$127)</f>
        <v>0</v>
      </c>
      <c r="T66" s="11">
        <f>IF('KWh (Cumulative) NLI'!T66=0,0,((('KWh (Monthly) ENTRY NLI '!T66*0.5)+'KWh (Cumulative) NLI'!S66-'Rebasing adj NLI'!T56)*T108)*T$19*T$127)</f>
        <v>0</v>
      </c>
      <c r="U66" s="11">
        <f>IF('KWh (Cumulative) NLI'!U66=0,0,((('KWh (Monthly) ENTRY NLI '!U66*0.5)+'KWh (Cumulative) NLI'!T66-'Rebasing adj NLI'!U56)*U108)*U$19*U$127)</f>
        <v>0</v>
      </c>
      <c r="V66" s="11">
        <f>IF('KWh (Cumulative) NLI'!V66=0,0,((('KWh (Monthly) ENTRY NLI '!V66*0.5)+'KWh (Cumulative) NLI'!U66-'Rebasing adj NLI'!V56)*V108)*V$19*V$127)</f>
        <v>0</v>
      </c>
      <c r="W66" s="11">
        <f>IF('KWh (Cumulative) NLI'!W66=0,0,((('KWh (Monthly) ENTRY NLI '!W66*0.5)+'KWh (Cumulative) NLI'!V66-'Rebasing adj NLI'!W56)*W108)*W$19*W$127)</f>
        <v>0</v>
      </c>
      <c r="X66" s="11">
        <f>IF('KWh (Cumulative) NLI'!X66=0,0,((('KWh (Monthly) ENTRY NLI '!X66*0.5)+'KWh (Cumulative) NLI'!W66-'Rebasing adj NLI'!X56)*X108)*X$19*X$127)</f>
        <v>0</v>
      </c>
      <c r="Y66" s="11">
        <f>IF('KWh (Cumulative) NLI'!Y66=0,0,((('KWh (Monthly) ENTRY NLI '!Y66*0.5)+'KWh (Cumulative) NLI'!X66-'Rebasing adj NLI'!Y56)*Y108)*Y$19*Y$127)</f>
        <v>0</v>
      </c>
      <c r="Z66" s="11">
        <f>IF('KWh (Cumulative) NLI'!Z66=0,0,((('KWh (Monthly) ENTRY NLI '!Z66*0.5)+'KWh (Cumulative) NLI'!Y66-'Rebasing adj NLI'!Z56)*Z108)*Z$19*Z$127)</f>
        <v>0</v>
      </c>
      <c r="AA66" s="11">
        <f>IF('KWh (Cumulative) NLI'!AA66=0,0,((('KWh (Monthly) ENTRY NLI '!AA66*0.5)+'KWh (Cumulative) NLI'!Z66-'Rebasing adj NLI'!AA56)*AA108)*AA$19*AA$127)</f>
        <v>0</v>
      </c>
      <c r="AB66" s="11">
        <f>IF('KWh (Cumulative) NLI'!AB66=0,0,((('KWh (Monthly) ENTRY NLI '!AB66*0.5)+'KWh (Cumulative) NLI'!AA66-'Rebasing adj NLI'!AB56)*AB108)*AB$19*AB$127)</f>
        <v>0</v>
      </c>
      <c r="AC66" s="11">
        <f>IF('KWh (Cumulative) NLI'!AC66=0,0,((('KWh (Monthly) ENTRY NLI '!AC66*0.5)+'KWh (Cumulative) NLI'!AB66-'Rebasing adj NLI'!AC56)*AC108)*AC$19*AC$127)</f>
        <v>0</v>
      </c>
      <c r="AD66" s="11">
        <f>IF('KWh (Cumulative) NLI'!AD66=0,0,((('KWh (Monthly) ENTRY NLI '!AD66*0.5)+'KWh (Cumulative) NLI'!AC66-'Rebasing adj NLI'!AD56)*AD108)*AD$19*AD$127)</f>
        <v>0</v>
      </c>
      <c r="AE66" s="11">
        <f>IF('KWh (Cumulative) NLI'!AE66=0,0,((('KWh (Monthly) ENTRY NLI '!AE66*0.5)+'KWh (Cumulative) NLI'!AD66-'Rebasing adj NLI'!AE56)*AE108)*AE$19*AE$127)</f>
        <v>0</v>
      </c>
      <c r="AF66" s="11">
        <f>IF('KWh (Cumulative) NLI'!AF66=0,0,((('KWh (Monthly) ENTRY NLI '!AF66*0.5)+'KWh (Cumulative) NLI'!AE66-'Rebasing adj NLI'!AF56)*AF108)*AF$19*AF$127)</f>
        <v>0</v>
      </c>
      <c r="AG66" s="11">
        <f>IF('KWh (Cumulative) NLI'!AG66=0,0,((('KWh (Monthly) ENTRY NLI '!AG66*0.5)+'KWh (Cumulative) NLI'!AF66-'Rebasing adj NLI'!AG56)*AG108)*AG$19*AG$127)</f>
        <v>0</v>
      </c>
      <c r="AH66" s="11">
        <f>IF('KWh (Cumulative) NLI'!AH66=0,0,((('KWh (Monthly) ENTRY NLI '!AH66*0.5)+'KWh (Cumulative) NLI'!AG66-'Rebasing adj NLI'!AH56)*AH108)*AH$19*AH$127)</f>
        <v>0</v>
      </c>
      <c r="AI66" s="11">
        <f>IF('KWh (Cumulative) NLI'!AI66=0,0,((('KWh (Monthly) ENTRY NLI '!AI66*0.5)+'KWh (Cumulative) NLI'!AH66-'Rebasing adj NLI'!AI56)*AI108)*AI$19*AI$127)</f>
        <v>0</v>
      </c>
      <c r="AJ66" s="11">
        <f>IF('KWh (Cumulative) NLI'!AJ66=0,0,((('KWh (Monthly) ENTRY NLI '!AJ66*0.5)+'KWh (Cumulative) NLI'!AI66-'Rebasing adj NLI'!AJ56)*AJ108)*AJ$19*AJ$127)</f>
        <v>0</v>
      </c>
      <c r="AK66" s="11">
        <f>IF('KWh (Cumulative) NLI'!AK66=0,0,((('KWh (Monthly) ENTRY NLI '!AK66*0.5)+'KWh (Cumulative) NLI'!AJ66-'Rebasing adj NLI'!AK56)*AK108)*AK$19*AK$127)</f>
        <v>0</v>
      </c>
      <c r="AL66" s="11">
        <f>IF('KWh (Cumulative) NLI'!AL66=0,0,((('KWh (Monthly) ENTRY NLI '!AL66*0.5)+'KWh (Cumulative) NLI'!AK66-'Rebasing adj NLI'!AL56)*AL108)*AL$19*AL$127)</f>
        <v>0</v>
      </c>
      <c r="AM66" s="11">
        <f>IF('KWh (Cumulative) NLI'!AM66=0,0,((('KWh (Monthly) ENTRY NLI '!AM66*0.5)+'KWh (Cumulative) NLI'!AL66-'Rebasing adj NLI'!AM56)*AM108)*AM$19*AM$127)</f>
        <v>0</v>
      </c>
      <c r="AN66" s="11">
        <f>IF('KWh (Cumulative) NLI'!AN66=0,0,((('KWh (Monthly) ENTRY NLI '!AN66*0.5)+'KWh (Cumulative) NLI'!AM66-'Rebasing adj NLI'!AN56)*AN108)*AN$19*AN$127)</f>
        <v>0</v>
      </c>
      <c r="AO66" s="11">
        <f>IF('KWh (Cumulative) NLI'!AO66=0,0,((('KWh (Monthly) ENTRY NLI '!AO66*0.5)+'KWh (Cumulative) NLI'!AN66-'Rebasing adj NLI'!AO56)*AO108)*AO$19*AO$127)</f>
        <v>0</v>
      </c>
      <c r="AP66" s="11">
        <f>IF('KWh (Cumulative) NLI'!AP66=0,0,((('KWh (Monthly) ENTRY NLI '!AP66*0.5)+'KWh (Cumulative) NLI'!AO66-'Rebasing adj NLI'!AP56)*AP108)*AP$19*AP$127)</f>
        <v>0</v>
      </c>
      <c r="AQ66" s="11">
        <f>IF('KWh (Cumulative) NLI'!AQ66=0,0,((('KWh (Monthly) ENTRY NLI '!AQ66*0.5)+'KWh (Cumulative) NLI'!AP66-'Rebasing adj NLI'!AQ56)*AQ108)*AQ$19*AQ$127)</f>
        <v>0</v>
      </c>
      <c r="AR66" s="11">
        <f>IF('KWh (Cumulative) NLI'!AR66=0,0,((('KWh (Monthly) ENTRY NLI '!AR66*0.5)+'KWh (Cumulative) NLI'!AQ66-'Rebasing adj NLI'!AR56)*AR108)*AR$19*AR$127)</f>
        <v>0</v>
      </c>
      <c r="AS66" s="11">
        <f>IF('KWh (Cumulative) NLI'!AS66=0,0,((('KWh (Monthly) ENTRY NLI '!AS66*0.5)+'KWh (Cumulative) NLI'!AR66-'Rebasing adj NLI'!AS56)*AS108)*AS$19*AS$127)</f>
        <v>0</v>
      </c>
      <c r="AT66" s="11">
        <f>IF('KWh (Cumulative) NLI'!AT66=0,0,((('KWh (Monthly) ENTRY NLI '!AT66*0.5)+'KWh (Cumulative) NLI'!AS66-'Rebasing adj NLI'!AT56)*AT108)*AT$19*AT$127)</f>
        <v>0</v>
      </c>
      <c r="AU66" s="11">
        <f>IF('KWh (Cumulative) NLI'!AU66=0,0,((('KWh (Monthly) ENTRY NLI '!AU66*0.5)+'KWh (Cumulative) NLI'!AT66-'Rebasing adj NLI'!AU56)*AU108)*AU$19*AU$127)</f>
        <v>0</v>
      </c>
      <c r="AV66" s="11">
        <f>IF('KWh (Cumulative) NLI'!AV66=0,0,((('KWh (Monthly) ENTRY NLI '!AV66*0.5)+'KWh (Cumulative) NLI'!AU66-'Rebasing adj NLI'!AV56)*AV108)*AV$19*AV$127)</f>
        <v>0</v>
      </c>
      <c r="AW66" s="11">
        <f>IF('KWh (Cumulative) NLI'!AW66=0,0,((('KWh (Monthly) ENTRY NLI '!AW66*0.5)+'KWh (Cumulative) NLI'!AV66-'Rebasing adj NLI'!AW56)*AW108)*AW$19*AW$127)</f>
        <v>0</v>
      </c>
      <c r="AX66" s="11">
        <f>IF('KWh (Cumulative) NLI'!AX66=0,0,((('KWh (Monthly) ENTRY NLI '!AX66*0.5)+'KWh (Cumulative) NLI'!AW66-'Rebasing adj NLI'!AX56)*AX108)*AX$19*AX$127)</f>
        <v>0</v>
      </c>
      <c r="AY66" s="11">
        <f>IF('KWh (Cumulative) NLI'!AY66=0,0,((('KWh (Monthly) ENTRY NLI '!AY66*0.5)+'KWh (Cumulative) NLI'!AX66-'Rebasing adj NLI'!AY56)*AY108)*AY$19*AY$127)</f>
        <v>0</v>
      </c>
      <c r="AZ66" s="11">
        <f>IF('KWh (Cumulative) NLI'!AZ66=0,0,((('KWh (Monthly) ENTRY NLI '!AZ66*0.5)+'KWh (Cumulative) NLI'!AY66-'Rebasing adj NLI'!AZ56)*AZ108)*AZ$19*AZ$127)</f>
        <v>0</v>
      </c>
      <c r="BA66" s="11">
        <f>IF('KWh (Cumulative) NLI'!BA66=0,0,((('KWh (Monthly) ENTRY NLI '!BA66*0.5)+'KWh (Cumulative) NLI'!AZ66-'Rebasing adj NLI'!BA56)*BA108)*BA$19*BA$127)</f>
        <v>0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11">
        <f>IF('KWh (Cumulative) NLI'!CK66=0,0,((('KWh (Monthly) ENTRY NLI '!CK66*0.5)+'KWh (Cumulative) NLI'!CJ66-'Rebasing adj NLI'!CK56)*CK108)*CK$19*CK$127)</f>
        <v>0</v>
      </c>
      <c r="CL66" s="11">
        <f>IF('KWh (Cumulative) NLI'!CL66=0,0,((('KWh (Monthly) ENTRY NLI '!CL66*0.5)+'KWh (Cumulative) NLI'!CK66-'Rebasing adj NLI'!CL56)*CL108)*CL$19*CL$127)</f>
        <v>0</v>
      </c>
      <c r="CM66" s="11">
        <f>IF('KWh (Cumulative) NLI'!CM66=0,0,((('KWh (Monthly) ENTRY NLI '!CM66*0.5)+'KWh (Cumulative) NLI'!CL66-'Rebasing adj NLI'!CM56)*CM108)*CM$19*CM$127)</f>
        <v>0</v>
      </c>
      <c r="CN66" s="11">
        <f>IF('KWh (Cumulative) NLI'!CN66=0,0,((('KWh (Monthly) ENTRY NLI '!CN66*0.5)+'KWh (Cumulative) NLI'!CM66-'Rebasing adj NLI'!CN56)*CN108)*CN$19*CN$127)</f>
        <v>0</v>
      </c>
      <c r="CO66" s="11">
        <f>IF('KWh (Cumulative) NLI'!CO66=0,0,((('KWh (Monthly) ENTRY NLI '!CO66*0.5)+'KWh (Cumulative) NLI'!CN66-'Rebasing adj NLI'!CO56)*CO108)*CO$19*CO$127)</f>
        <v>0</v>
      </c>
      <c r="CP66" s="11">
        <f>IF('KWh (Cumulative) NLI'!CP66=0,0,((('KWh (Monthly) ENTRY NLI '!CP66*0.5)+'KWh (Cumulative) NLI'!CO66-'Rebasing adj NLI'!CP56)*CP108)*CP$19*CP$127)</f>
        <v>0</v>
      </c>
      <c r="CQ66" s="11">
        <f>IF('KWh (Cumulative) NLI'!CQ66=0,0,((('KWh (Monthly) ENTRY NLI '!CQ66*0.5)+'KWh (Cumulative) NLI'!CP66-'Rebasing adj NLI'!CQ56)*CQ108)*CQ$19*CQ$127)</f>
        <v>0</v>
      </c>
      <c r="CR66" s="11">
        <f>IF('KWh (Cumulative) NLI'!CR66=0,0,((('KWh (Monthly) ENTRY NLI '!CR66*0.5)+'KWh (Cumulative) NLI'!CQ66-'Rebasing adj NLI'!CR56)*CR108)*CR$19*CR$127)</f>
        <v>0</v>
      </c>
      <c r="CS66" s="11">
        <f>IF('KWh (Cumulative) NLI'!CS66=0,0,((('KWh (Monthly) ENTRY NLI '!CS66*0.5)+'KWh (Cumulative) NLI'!CR66-'Rebasing adj NLI'!CS56)*CS108)*CS$19*CS$127)</f>
        <v>0</v>
      </c>
      <c r="CT66" s="11">
        <f>IF('KWh (Cumulative) NLI'!CT66=0,0,((('KWh (Monthly) ENTRY NLI '!CT66*0.5)+'KWh (Cumulative) NLI'!CS66-'Rebasing adj NLI'!CT56)*CT108)*CT$19*CT$127)</f>
        <v>0</v>
      </c>
      <c r="CU66" s="11">
        <f>IF('KWh (Cumulative) NLI'!CU66=0,0,((('KWh (Monthly) ENTRY NLI '!CU66*0.5)+'KWh (Cumulative) NLI'!CT66-'Rebasing adj NLI'!CU56)*CU108)*CU$19*CU$127)</f>
        <v>0</v>
      </c>
      <c r="CV66" s="11">
        <f>IF('KWh (Cumulative) NLI'!CV66=0,0,((('KWh (Monthly) ENTRY NLI '!CV66*0.5)+'KWh (Cumulative) NLI'!CU66-'Rebasing adj NLI'!CV56)*CV108)*CV$19*CV$127)</f>
        <v>0</v>
      </c>
      <c r="CW66" s="11">
        <f>IF('KWh (Cumulative) NLI'!CW66=0,0,((('KWh (Monthly) ENTRY NLI '!CW66*0.5)+'KWh (Cumulative) NLI'!CV66-'Rebasing adj NLI'!CW56)*CW108)*CW$19*CW$127)</f>
        <v>0</v>
      </c>
      <c r="CX66" s="11">
        <f>IF('KWh (Cumulative) NLI'!CX66=0,0,((('KWh (Monthly) ENTRY NLI '!CX66*0.5)+'KWh (Cumulative) NLI'!CW66-'Rebasing adj NLI'!CX56)*CX108)*CX$19*CX$127)</f>
        <v>0</v>
      </c>
      <c r="CY66" s="11">
        <f>IF('KWh (Cumulative) NLI'!CY66=0,0,((('KWh (Monthly) ENTRY NLI '!CY66*0.5)+'KWh (Cumulative) NLI'!CX66-'Rebasing adj NLI'!CY56)*CY108)*CY$19*CY$127)</f>
        <v>0</v>
      </c>
      <c r="CZ66" s="11">
        <f>IF('KWh (Cumulative) NLI'!CZ66=0,0,((('KWh (Monthly) ENTRY NLI '!CZ66*0.5)+'KWh (Cumulative) NLI'!CY66-'Rebasing adj NLI'!CZ56)*CZ108)*CZ$19*CZ$127)</f>
        <v>0</v>
      </c>
      <c r="DA66" s="11">
        <f>IF('KWh (Cumulative) NLI'!DA66=0,0,((('KWh (Monthly) ENTRY NLI '!DA66*0.5)+'KWh (Cumulative) NLI'!CZ66-'Rebasing adj NLI'!DA56)*DA108)*DA$19*DA$127)</f>
        <v>0</v>
      </c>
      <c r="DB66" s="11">
        <f>IF('KWh (Cumulative) NLI'!DB66=0,0,((('KWh (Monthly) ENTRY NLI '!DB66*0.5)+'KWh (Cumulative) NLI'!DA66-'Rebasing adj NLI'!DB56)*DB108)*DB$19*DB$127)</f>
        <v>0</v>
      </c>
      <c r="DC66" s="11">
        <f>IF('KWh (Cumulative) NLI'!DC66=0,0,((('KWh (Monthly) ENTRY NLI '!DC66*0.5)+'KWh (Cumulative) NLI'!DB66-'Rebasing adj NLI'!DC56)*DC108)*DC$19*DC$127)</f>
        <v>0</v>
      </c>
      <c r="DD66" s="11">
        <f>IF('KWh (Cumulative) NLI'!DD66=0,0,((('KWh (Monthly) ENTRY NLI '!DD66*0.5)+'KWh (Cumulative) NLI'!DC66-'Rebasing adj NLI'!DD56)*DD108)*DD$19*DD$127)</f>
        <v>0</v>
      </c>
      <c r="DE66" s="11">
        <f>IF('KWh (Cumulative) NLI'!DE66=0,0,((('KWh (Monthly) ENTRY NLI '!DE66*0.5)+'KWh (Cumulative) NLI'!DD66-'Rebasing adj NLI'!DE56)*DE108)*DE$19*DE$127)</f>
        <v>0</v>
      </c>
      <c r="DF66" s="11">
        <f>IF('KWh (Cumulative) NLI'!DF66=0,0,((('KWh (Monthly) ENTRY NLI '!DF66*0.5)+'KWh (Cumulative) NLI'!DE66-'Rebasing adj NLI'!DF56)*DF108)*DF$19*DF$127)</f>
        <v>0</v>
      </c>
      <c r="DG66" s="11">
        <f>IF('KWh (Cumulative) NLI'!DG66=0,0,((('KWh (Monthly) ENTRY NLI '!DG66*0.5)+'KWh (Cumulative) NLI'!DF66-'Rebasing adj NLI'!DG56)*DG108)*DG$19*DG$127)</f>
        <v>0</v>
      </c>
      <c r="DH66" s="11">
        <f>IF('KWh (Cumulative) NLI'!DH66=0,0,((('KWh (Monthly) ENTRY NLI '!DH66*0.5)+'KWh (Cumulative) NLI'!DG66-'Rebasing adj NLI'!DH56)*DH108)*DH$19*DH$127)</f>
        <v>0</v>
      </c>
      <c r="DI66" s="11">
        <f>IF('KWh (Cumulative) NLI'!DI66=0,0,((('KWh (Monthly) ENTRY NLI '!DI66*0.5)+'KWh (Cumulative) NLI'!DH66-'Rebasing adj NLI'!DI56)*DI108)*DI$19*DI$127)</f>
        <v>0</v>
      </c>
      <c r="DJ66" s="11">
        <f>IF('KWh (Cumulative) NLI'!DJ66=0,0,((('KWh (Monthly) ENTRY NLI '!DJ66*0.5)+'KWh (Cumulative) NLI'!DI66-'Rebasing adj NLI'!DJ56)*DJ108)*DJ$19*DJ$127)</f>
        <v>0</v>
      </c>
      <c r="DK66" s="11">
        <f>IF('KWh (Cumulative) NLI'!DK66=0,0,((('KWh (Monthly) ENTRY NLI '!DK66*0.5)+'KWh (Cumulative) NLI'!DJ66-'Rebasing adj NLI'!DK56)*DK108)*DK$19*DK$127)</f>
        <v>0</v>
      </c>
      <c r="DL66" s="11">
        <f>IF('KWh (Cumulative) NLI'!DL66=0,0,((('KWh (Monthly) ENTRY NLI '!DL66*0.5)+'KWh (Cumulative) NLI'!DK66-'Rebasing adj NLI'!DL56)*DL108)*DL$19*DL$127)</f>
        <v>0</v>
      </c>
      <c r="DM66" s="11">
        <f>IF('KWh (Cumulative) NLI'!DM66=0,0,((('KWh (Monthly) ENTRY NLI '!DM66*0.5)+'KWh (Cumulative) NLI'!DL66-'Rebasing adj NLI'!DM56)*DM108)*DM$19*DM$127)</f>
        <v>0</v>
      </c>
      <c r="DN66" s="11">
        <f>IF('KWh (Cumulative) NLI'!DN66=0,0,((('KWh (Monthly) ENTRY NLI '!DN66*0.5)+'KWh (Cumulative) NLI'!DM66-'Rebasing adj NLI'!DN56)*DN108)*DN$19*DN$127)</f>
        <v>0</v>
      </c>
      <c r="DO66" s="11">
        <f>IF('KWh (Cumulative) NLI'!DO66=0,0,((('KWh (Monthly) ENTRY NLI '!DO66*0.5)+'KWh (Cumulative) NLI'!DN66-'Rebasing adj NLI'!DO56)*DO108)*DO$19*DO$127)</f>
        <v>0</v>
      </c>
      <c r="DP66" s="11">
        <f>IF('KWh (Cumulative) NLI'!DP66=0,0,((('KWh (Monthly) ENTRY NLI '!DP66*0.5)+'KWh (Cumulative) NLI'!DO66-'Rebasing adj NLI'!DP56)*DP108)*DP$19*DP$127)</f>
        <v>0</v>
      </c>
      <c r="DQ66" s="11">
        <f>IF('KWh (Cumulative) NLI'!DQ66=0,0,((('KWh (Monthly) ENTRY NLI '!DQ66*0.5)+'KWh (Cumulative) NLI'!DP66-'Rebasing adj NLI'!DQ56)*DQ108)*DQ$19*DQ$127)</f>
        <v>0</v>
      </c>
      <c r="DR66" s="11">
        <f>IF('KWh (Cumulative) NLI'!DR66=0,0,((('KWh (Monthly) ENTRY NLI '!DR66*0.5)+'KWh (Cumulative) NLI'!DQ66-'Rebasing adj NLI'!DR56)*DR108)*DR$19*DR$127)</f>
        <v>0</v>
      </c>
    </row>
    <row r="67" spans="1:122" x14ac:dyDescent="0.25">
      <c r="A67" s="162"/>
      <c r="B67" s="45" t="s">
        <v>10</v>
      </c>
      <c r="C67" s="11">
        <f>IF('KWh (Cumulative) NLI'!C67=0,0,((('KWh (Monthly) ENTRY NLI '!C67*0.5)-'Rebasing adj NLI'!C57)*C109)*C$19*C$127)</f>
        <v>0</v>
      </c>
      <c r="D67" s="11">
        <f>IF('KWh (Cumulative) NLI'!D67=0,0,((('KWh (Monthly) ENTRY NLI '!D67*0.5)+'KWh (Cumulative) NLI'!C67-'Rebasing adj NLI'!D57)*D109)*D$19*D$127)</f>
        <v>0</v>
      </c>
      <c r="E67" s="11">
        <f>IF('KWh (Cumulative) NLI'!E67=0,0,((('KWh (Monthly) ENTRY NLI '!E67*0.5)+'KWh (Cumulative) NLI'!D67-'Rebasing adj NLI'!E57)*E109)*E$19*E$127)</f>
        <v>0</v>
      </c>
      <c r="F67" s="11">
        <f>IF('KWh (Cumulative) NLI'!F67=0,0,((('KWh (Monthly) ENTRY NLI '!F67*0.5)+'KWh (Cumulative) NLI'!E67-'Rebasing adj NLI'!F57)*F109)*F$19*F$127)</f>
        <v>0</v>
      </c>
      <c r="G67" s="11">
        <f>IF('KWh (Cumulative) NLI'!G67=0,0,((('KWh (Monthly) ENTRY NLI '!G67*0.5)+'KWh (Cumulative) NLI'!F67-'Rebasing adj NLI'!G57)*G109)*G$19*G$127)</f>
        <v>0</v>
      </c>
      <c r="H67" s="11">
        <f>IF('KWh (Cumulative) NLI'!H67=0,0,((('KWh (Monthly) ENTRY NLI '!H67*0.5)+'KWh (Cumulative) NLI'!G67-'Rebasing adj NLI'!H57)*H109)*H$19*H$127)</f>
        <v>0</v>
      </c>
      <c r="I67" s="11">
        <f>IF('KWh (Cumulative) NLI'!I67=0,0,((('KWh (Monthly) ENTRY NLI '!I67*0.5)+'KWh (Cumulative) NLI'!H67-'Rebasing adj NLI'!I57)*I109)*I$19*I$127)</f>
        <v>0</v>
      </c>
      <c r="J67" s="11">
        <f>IF('KWh (Cumulative) NLI'!J67=0,0,((('KWh (Monthly) ENTRY NLI '!J67*0.5)+'KWh (Cumulative) NLI'!I67-'Rebasing adj NLI'!J57)*J109)*J$19*J$127)</f>
        <v>0</v>
      </c>
      <c r="K67" s="11">
        <f>IF('KWh (Cumulative) NLI'!K67=0,0,((('KWh (Monthly) ENTRY NLI '!K67*0.5)+'KWh (Cumulative) NLI'!J67-'Rebasing adj NLI'!K57)*K109)*K$19*K$127)</f>
        <v>0</v>
      </c>
      <c r="L67" s="11">
        <f>IF('KWh (Cumulative) NLI'!L67=0,0,((('KWh (Monthly) ENTRY NLI '!L67*0.5)+'KWh (Cumulative) NLI'!K67-'Rebasing adj NLI'!L57)*L109)*L$19*L$127)</f>
        <v>0</v>
      </c>
      <c r="M67" s="11">
        <f>IF('KWh (Cumulative) NLI'!M67=0,0,((('KWh (Monthly) ENTRY NLI '!M67*0.5)+'KWh (Cumulative) NLI'!L67-'Rebasing adj NLI'!M57)*M109)*M$19*M$127)</f>
        <v>0</v>
      </c>
      <c r="N67" s="11">
        <f>IF('KWh (Cumulative) NLI'!N67=0,0,((('KWh (Monthly) ENTRY NLI '!N67*0.5)+'KWh (Cumulative) NLI'!M67-'Rebasing adj NLI'!N57)*N109)*N$19*N$127)</f>
        <v>0</v>
      </c>
      <c r="O67" s="11">
        <f>IF('KWh (Cumulative) NLI'!O67=0,0,((('KWh (Monthly) ENTRY NLI '!O67*0.5)+'KWh (Cumulative) NLI'!N67-'Rebasing adj NLI'!O57)*O109)*O$19*O$127)</f>
        <v>0</v>
      </c>
      <c r="P67" s="11">
        <f>IF('KWh (Cumulative) NLI'!P67=0,0,((('KWh (Monthly) ENTRY NLI '!P67*0.5)+'KWh (Cumulative) NLI'!O67-'Rebasing adj NLI'!P57)*P109)*P$19*P$127)</f>
        <v>0</v>
      </c>
      <c r="Q67" s="11">
        <f>IF('KWh (Cumulative) NLI'!Q67=0,0,((('KWh (Monthly) ENTRY NLI '!Q67*0.5)+'KWh (Cumulative) NLI'!P67-'Rebasing adj NLI'!Q57)*Q109)*Q$19*Q$127)</f>
        <v>0</v>
      </c>
      <c r="R67" s="11">
        <f>IF('KWh (Cumulative) NLI'!R67=0,0,((('KWh (Monthly) ENTRY NLI '!R67*0.5)+'KWh (Cumulative) NLI'!Q67-'Rebasing adj NLI'!R57)*R109)*R$19*R$127)</f>
        <v>0</v>
      </c>
      <c r="S67" s="11">
        <f>IF('KWh (Cumulative) NLI'!S67=0,0,((('KWh (Monthly) ENTRY NLI '!S67*0.5)+'KWh (Cumulative) NLI'!R67-'Rebasing adj NLI'!S57)*S109)*S$19*S$127)</f>
        <v>0</v>
      </c>
      <c r="T67" s="11">
        <f>IF('KWh (Cumulative) NLI'!T67=0,0,((('KWh (Monthly) ENTRY NLI '!T67*0.5)+'KWh (Cumulative) NLI'!S67-'Rebasing adj NLI'!T57)*T109)*T$19*T$127)</f>
        <v>0</v>
      </c>
      <c r="U67" s="11">
        <f>IF('KWh (Cumulative) NLI'!U67=0,0,((('KWh (Monthly) ENTRY NLI '!U67*0.5)+'KWh (Cumulative) NLI'!T67-'Rebasing adj NLI'!U57)*U109)*U$19*U$127)</f>
        <v>0</v>
      </c>
      <c r="V67" s="11">
        <f>IF('KWh (Cumulative) NLI'!V67=0,0,((('KWh (Monthly) ENTRY NLI '!V67*0.5)+'KWh (Cumulative) NLI'!U67-'Rebasing adj NLI'!V57)*V109)*V$19*V$127)</f>
        <v>0</v>
      </c>
      <c r="W67" s="11">
        <f>IF('KWh (Cumulative) NLI'!W67=0,0,((('KWh (Monthly) ENTRY NLI '!W67*0.5)+'KWh (Cumulative) NLI'!V67-'Rebasing adj NLI'!W57)*W109)*W$19*W$127)</f>
        <v>0</v>
      </c>
      <c r="X67" s="11">
        <f>IF('KWh (Cumulative) NLI'!X67=0,0,((('KWh (Monthly) ENTRY NLI '!X67*0.5)+'KWh (Cumulative) NLI'!W67-'Rebasing adj NLI'!X57)*X109)*X$19*X$127)</f>
        <v>0</v>
      </c>
      <c r="Y67" s="11">
        <f>IF('KWh (Cumulative) NLI'!Y67=0,0,((('KWh (Monthly) ENTRY NLI '!Y67*0.5)+'KWh (Cumulative) NLI'!X67-'Rebasing adj NLI'!Y57)*Y109)*Y$19*Y$127)</f>
        <v>0</v>
      </c>
      <c r="Z67" s="11">
        <f>IF('KWh (Cumulative) NLI'!Z67=0,0,((('KWh (Monthly) ENTRY NLI '!Z67*0.5)+'KWh (Cumulative) NLI'!Y67-'Rebasing adj NLI'!Z57)*Z109)*Z$19*Z$127)</f>
        <v>0</v>
      </c>
      <c r="AA67" s="11">
        <f>IF('KWh (Cumulative) NLI'!AA67=0,0,((('KWh (Monthly) ENTRY NLI '!AA67*0.5)+'KWh (Cumulative) NLI'!Z67-'Rebasing adj NLI'!AA57)*AA109)*AA$19*AA$127)</f>
        <v>0</v>
      </c>
      <c r="AB67" s="11">
        <f>IF('KWh (Cumulative) NLI'!AB67=0,0,((('KWh (Monthly) ENTRY NLI '!AB67*0.5)+'KWh (Cumulative) NLI'!AA67-'Rebasing adj NLI'!AB57)*AB109)*AB$19*AB$127)</f>
        <v>0</v>
      </c>
      <c r="AC67" s="11">
        <f>IF('KWh (Cumulative) NLI'!AC67=0,0,((('KWh (Monthly) ENTRY NLI '!AC67*0.5)+'KWh (Cumulative) NLI'!AB67-'Rebasing adj NLI'!AC57)*AC109)*AC$19*AC$127)</f>
        <v>0</v>
      </c>
      <c r="AD67" s="11">
        <f>IF('KWh (Cumulative) NLI'!AD67=0,0,((('KWh (Monthly) ENTRY NLI '!AD67*0.5)+'KWh (Cumulative) NLI'!AC67-'Rebasing adj NLI'!AD57)*AD109)*AD$19*AD$127)</f>
        <v>0</v>
      </c>
      <c r="AE67" s="11">
        <f>IF('KWh (Cumulative) NLI'!AE67=0,0,((('KWh (Monthly) ENTRY NLI '!AE67*0.5)+'KWh (Cumulative) NLI'!AD67-'Rebasing adj NLI'!AE57)*AE109)*AE$19*AE$127)</f>
        <v>0</v>
      </c>
      <c r="AF67" s="11">
        <f>IF('KWh (Cumulative) NLI'!AF67=0,0,((('KWh (Monthly) ENTRY NLI '!AF67*0.5)+'KWh (Cumulative) NLI'!AE67-'Rebasing adj NLI'!AF57)*AF109)*AF$19*AF$127)</f>
        <v>0</v>
      </c>
      <c r="AG67" s="11">
        <f>IF('KWh (Cumulative) NLI'!AG67=0,0,((('KWh (Monthly) ENTRY NLI '!AG67*0.5)+'KWh (Cumulative) NLI'!AF67-'Rebasing adj NLI'!AG57)*AG109)*AG$19*AG$127)</f>
        <v>0</v>
      </c>
      <c r="AH67" s="11">
        <f>IF('KWh (Cumulative) NLI'!AH67=0,0,((('KWh (Monthly) ENTRY NLI '!AH67*0.5)+'KWh (Cumulative) NLI'!AG67-'Rebasing adj NLI'!AH57)*AH109)*AH$19*AH$127)</f>
        <v>0</v>
      </c>
      <c r="AI67" s="11">
        <f>IF('KWh (Cumulative) NLI'!AI67=0,0,((('KWh (Monthly) ENTRY NLI '!AI67*0.5)+'KWh (Cumulative) NLI'!AH67-'Rebasing adj NLI'!AI57)*AI109)*AI$19*AI$127)</f>
        <v>0</v>
      </c>
      <c r="AJ67" s="11">
        <f>IF('KWh (Cumulative) NLI'!AJ67=0,0,((('KWh (Monthly) ENTRY NLI '!AJ67*0.5)+'KWh (Cumulative) NLI'!AI67-'Rebasing adj NLI'!AJ57)*AJ109)*AJ$19*AJ$127)</f>
        <v>0</v>
      </c>
      <c r="AK67" s="11">
        <f>IF('KWh (Cumulative) NLI'!AK67=0,0,((('KWh (Monthly) ENTRY NLI '!AK67*0.5)+'KWh (Cumulative) NLI'!AJ67-'Rebasing adj NLI'!AK57)*AK109)*AK$19*AK$127)</f>
        <v>0</v>
      </c>
      <c r="AL67" s="11">
        <f>IF('KWh (Cumulative) NLI'!AL67=0,0,((('KWh (Monthly) ENTRY NLI '!AL67*0.5)+'KWh (Cumulative) NLI'!AK67-'Rebasing adj NLI'!AL57)*AL109)*AL$19*AL$127)</f>
        <v>0</v>
      </c>
      <c r="AM67" s="11">
        <f>IF('KWh (Cumulative) NLI'!AM67=0,0,((('KWh (Monthly) ENTRY NLI '!AM67*0.5)+'KWh (Cumulative) NLI'!AL67-'Rebasing adj NLI'!AM57)*AM109)*AM$19*AM$127)</f>
        <v>0</v>
      </c>
      <c r="AN67" s="11">
        <f>IF('KWh (Cumulative) NLI'!AN67=0,0,((('KWh (Monthly) ENTRY NLI '!AN67*0.5)+'KWh (Cumulative) NLI'!AM67-'Rebasing adj NLI'!AN57)*AN109)*AN$19*AN$127)</f>
        <v>0</v>
      </c>
      <c r="AO67" s="11">
        <f>IF('KWh (Cumulative) NLI'!AO67=0,0,((('KWh (Monthly) ENTRY NLI '!AO67*0.5)+'KWh (Cumulative) NLI'!AN67-'Rebasing adj NLI'!AO57)*AO109)*AO$19*AO$127)</f>
        <v>0</v>
      </c>
      <c r="AP67" s="11">
        <f>IF('KWh (Cumulative) NLI'!AP67=0,0,((('KWh (Monthly) ENTRY NLI '!AP67*0.5)+'KWh (Cumulative) NLI'!AO67-'Rebasing adj NLI'!AP57)*AP109)*AP$19*AP$127)</f>
        <v>0</v>
      </c>
      <c r="AQ67" s="11">
        <f>IF('KWh (Cumulative) NLI'!AQ67=0,0,((('KWh (Monthly) ENTRY NLI '!AQ67*0.5)+'KWh (Cumulative) NLI'!AP67-'Rebasing adj NLI'!AQ57)*AQ109)*AQ$19*AQ$127)</f>
        <v>0</v>
      </c>
      <c r="AR67" s="11">
        <f>IF('KWh (Cumulative) NLI'!AR67=0,0,((('KWh (Monthly) ENTRY NLI '!AR67*0.5)+'KWh (Cumulative) NLI'!AQ67-'Rebasing adj NLI'!AR57)*AR109)*AR$19*AR$127)</f>
        <v>0</v>
      </c>
      <c r="AS67" s="11">
        <f>IF('KWh (Cumulative) NLI'!AS67=0,0,((('KWh (Monthly) ENTRY NLI '!AS67*0.5)+'KWh (Cumulative) NLI'!AR67-'Rebasing adj NLI'!AS57)*AS109)*AS$19*AS$127)</f>
        <v>0</v>
      </c>
      <c r="AT67" s="11">
        <f>IF('KWh (Cumulative) NLI'!AT67=0,0,((('KWh (Monthly) ENTRY NLI '!AT67*0.5)+'KWh (Cumulative) NLI'!AS67-'Rebasing adj NLI'!AT57)*AT109)*AT$19*AT$127)</f>
        <v>0</v>
      </c>
      <c r="AU67" s="11">
        <f>IF('KWh (Cumulative) NLI'!AU67=0,0,((('KWh (Monthly) ENTRY NLI '!AU67*0.5)+'KWh (Cumulative) NLI'!AT67-'Rebasing adj NLI'!AU57)*AU109)*AU$19*AU$127)</f>
        <v>0</v>
      </c>
      <c r="AV67" s="11">
        <f>IF('KWh (Cumulative) NLI'!AV67=0,0,((('KWh (Monthly) ENTRY NLI '!AV67*0.5)+'KWh (Cumulative) NLI'!AU67-'Rebasing adj NLI'!AV57)*AV109)*AV$19*AV$127)</f>
        <v>0</v>
      </c>
      <c r="AW67" s="11">
        <f>IF('KWh (Cumulative) NLI'!AW67=0,0,((('KWh (Monthly) ENTRY NLI '!AW67*0.5)+'KWh (Cumulative) NLI'!AV67-'Rebasing adj NLI'!AW57)*AW109)*AW$19*AW$127)</f>
        <v>0</v>
      </c>
      <c r="AX67" s="11">
        <f>IF('KWh (Cumulative) NLI'!AX67=0,0,((('KWh (Monthly) ENTRY NLI '!AX67*0.5)+'KWh (Cumulative) NLI'!AW67-'Rebasing adj NLI'!AX57)*AX109)*AX$19*AX$127)</f>
        <v>0</v>
      </c>
      <c r="AY67" s="11">
        <f>IF('KWh (Cumulative) NLI'!AY67=0,0,((('KWh (Monthly) ENTRY NLI '!AY67*0.5)+'KWh (Cumulative) NLI'!AX67-'Rebasing adj NLI'!AY57)*AY109)*AY$19*AY$127)</f>
        <v>0</v>
      </c>
      <c r="AZ67" s="11">
        <f>IF('KWh (Cumulative) NLI'!AZ67=0,0,((('KWh (Monthly) ENTRY NLI '!AZ67*0.5)+'KWh (Cumulative) NLI'!AY67-'Rebasing adj NLI'!AZ57)*AZ109)*AZ$19*AZ$127)</f>
        <v>0</v>
      </c>
      <c r="BA67" s="11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11">
        <f>IF('KWh (Cumulative) NLI'!CK67=0,0,((('KWh (Monthly) ENTRY NLI '!CK67*0.5)+'KWh (Cumulative) NLI'!CJ67-'Rebasing adj NLI'!CK57)*CK109)*CK$19*CK$127)</f>
        <v>0</v>
      </c>
      <c r="CL67" s="11">
        <f>IF('KWh (Cumulative) NLI'!CL67=0,0,((('KWh (Monthly) ENTRY NLI '!CL67*0.5)+'KWh (Cumulative) NLI'!CK67-'Rebasing adj NLI'!CL57)*CL109)*CL$19*CL$127)</f>
        <v>0</v>
      </c>
      <c r="CM67" s="11">
        <f>IF('KWh (Cumulative) NLI'!CM67=0,0,((('KWh (Monthly) ENTRY NLI '!CM67*0.5)+'KWh (Cumulative) NLI'!CL67-'Rebasing adj NLI'!CM57)*CM109)*CM$19*CM$127)</f>
        <v>0</v>
      </c>
      <c r="CN67" s="11">
        <f>IF('KWh (Cumulative) NLI'!CN67=0,0,((('KWh (Monthly) ENTRY NLI '!CN67*0.5)+'KWh (Cumulative) NLI'!CM67-'Rebasing adj NLI'!CN57)*CN109)*CN$19*CN$127)</f>
        <v>0</v>
      </c>
      <c r="CO67" s="11">
        <f>IF('KWh (Cumulative) NLI'!CO67=0,0,((('KWh (Monthly) ENTRY NLI '!CO67*0.5)+'KWh (Cumulative) NLI'!CN67-'Rebasing adj NLI'!CO57)*CO109)*CO$19*CO$127)</f>
        <v>0</v>
      </c>
      <c r="CP67" s="11">
        <f>IF('KWh (Cumulative) NLI'!CP67=0,0,((('KWh (Monthly) ENTRY NLI '!CP67*0.5)+'KWh (Cumulative) NLI'!CO67-'Rebasing adj NLI'!CP57)*CP109)*CP$19*CP$127)</f>
        <v>0</v>
      </c>
      <c r="CQ67" s="11">
        <f>IF('KWh (Cumulative) NLI'!CQ67=0,0,((('KWh (Monthly) ENTRY NLI '!CQ67*0.5)+'KWh (Cumulative) NLI'!CP67-'Rebasing adj NLI'!CQ57)*CQ109)*CQ$19*CQ$127)</f>
        <v>0</v>
      </c>
      <c r="CR67" s="11">
        <f>IF('KWh (Cumulative) NLI'!CR67=0,0,((('KWh (Monthly) ENTRY NLI '!CR67*0.5)+'KWh (Cumulative) NLI'!CQ67-'Rebasing adj NLI'!CR57)*CR109)*CR$19*CR$127)</f>
        <v>0</v>
      </c>
      <c r="CS67" s="11">
        <f>IF('KWh (Cumulative) NLI'!CS67=0,0,((('KWh (Monthly) ENTRY NLI '!CS67*0.5)+'KWh (Cumulative) NLI'!CR67-'Rebasing adj NLI'!CS57)*CS109)*CS$19*CS$127)</f>
        <v>0</v>
      </c>
      <c r="CT67" s="11">
        <f>IF('KWh (Cumulative) NLI'!CT67=0,0,((('KWh (Monthly) ENTRY NLI '!CT67*0.5)+'KWh (Cumulative) NLI'!CS67-'Rebasing adj NLI'!CT57)*CT109)*CT$19*CT$127)</f>
        <v>0</v>
      </c>
      <c r="CU67" s="11">
        <f>IF('KWh (Cumulative) NLI'!CU67=0,0,((('KWh (Monthly) ENTRY NLI '!CU67*0.5)+'KWh (Cumulative) NLI'!CT67-'Rebasing adj NLI'!CU57)*CU109)*CU$19*CU$127)</f>
        <v>0</v>
      </c>
      <c r="CV67" s="11">
        <f>IF('KWh (Cumulative) NLI'!CV67=0,0,((('KWh (Monthly) ENTRY NLI '!CV67*0.5)+'KWh (Cumulative) NLI'!CU67-'Rebasing adj NLI'!CV57)*CV109)*CV$19*CV$127)</f>
        <v>0</v>
      </c>
      <c r="CW67" s="11">
        <f>IF('KWh (Cumulative) NLI'!CW67=0,0,((('KWh (Monthly) ENTRY NLI '!CW67*0.5)+'KWh (Cumulative) NLI'!CV67-'Rebasing adj NLI'!CW57)*CW109)*CW$19*CW$127)</f>
        <v>0</v>
      </c>
      <c r="CX67" s="11">
        <f>IF('KWh (Cumulative) NLI'!CX67=0,0,((('KWh (Monthly) ENTRY NLI '!CX67*0.5)+'KWh (Cumulative) NLI'!CW67-'Rebasing adj NLI'!CX57)*CX109)*CX$19*CX$127)</f>
        <v>0</v>
      </c>
      <c r="CY67" s="11">
        <f>IF('KWh (Cumulative) NLI'!CY67=0,0,((('KWh (Monthly) ENTRY NLI '!CY67*0.5)+'KWh (Cumulative) NLI'!CX67-'Rebasing adj NLI'!CY57)*CY109)*CY$19*CY$127)</f>
        <v>0</v>
      </c>
      <c r="CZ67" s="11">
        <f>IF('KWh (Cumulative) NLI'!CZ67=0,0,((('KWh (Monthly) ENTRY NLI '!CZ67*0.5)+'KWh (Cumulative) NLI'!CY67-'Rebasing adj NLI'!CZ57)*CZ109)*CZ$19*CZ$127)</f>
        <v>0</v>
      </c>
      <c r="DA67" s="11">
        <f>IF('KWh (Cumulative) NLI'!DA67=0,0,((('KWh (Monthly) ENTRY NLI '!DA67*0.5)+'KWh (Cumulative) NLI'!CZ67-'Rebasing adj NLI'!DA57)*DA109)*DA$19*DA$127)</f>
        <v>0</v>
      </c>
      <c r="DB67" s="11">
        <f>IF('KWh (Cumulative) NLI'!DB67=0,0,((('KWh (Monthly) ENTRY NLI '!DB67*0.5)+'KWh (Cumulative) NLI'!DA67-'Rebasing adj NLI'!DB57)*DB109)*DB$19*DB$127)</f>
        <v>0</v>
      </c>
      <c r="DC67" s="11">
        <f>IF('KWh (Cumulative) NLI'!DC67=0,0,((('KWh (Monthly) ENTRY NLI '!DC67*0.5)+'KWh (Cumulative) NLI'!DB67-'Rebasing adj NLI'!DC57)*DC109)*DC$19*DC$127)</f>
        <v>0</v>
      </c>
      <c r="DD67" s="11">
        <f>IF('KWh (Cumulative) NLI'!DD67=0,0,((('KWh (Monthly) ENTRY NLI '!DD67*0.5)+'KWh (Cumulative) NLI'!DC67-'Rebasing adj NLI'!DD57)*DD109)*DD$19*DD$127)</f>
        <v>0</v>
      </c>
      <c r="DE67" s="11">
        <f>IF('KWh (Cumulative) NLI'!DE67=0,0,((('KWh (Monthly) ENTRY NLI '!DE67*0.5)+'KWh (Cumulative) NLI'!DD67-'Rebasing adj NLI'!DE57)*DE109)*DE$19*DE$127)</f>
        <v>0</v>
      </c>
      <c r="DF67" s="11">
        <f>IF('KWh (Cumulative) NLI'!DF67=0,0,((('KWh (Monthly) ENTRY NLI '!DF67*0.5)+'KWh (Cumulative) NLI'!DE67-'Rebasing adj NLI'!DF57)*DF109)*DF$19*DF$127)</f>
        <v>0</v>
      </c>
      <c r="DG67" s="11">
        <f>IF('KWh (Cumulative) NLI'!DG67=0,0,((('KWh (Monthly) ENTRY NLI '!DG67*0.5)+'KWh (Cumulative) NLI'!DF67-'Rebasing adj NLI'!DG57)*DG109)*DG$19*DG$127)</f>
        <v>0</v>
      </c>
      <c r="DH67" s="11">
        <f>IF('KWh (Cumulative) NLI'!DH67=0,0,((('KWh (Monthly) ENTRY NLI '!DH67*0.5)+'KWh (Cumulative) NLI'!DG67-'Rebasing adj NLI'!DH57)*DH109)*DH$19*DH$127)</f>
        <v>0</v>
      </c>
      <c r="DI67" s="11">
        <f>IF('KWh (Cumulative) NLI'!DI67=0,0,((('KWh (Monthly) ENTRY NLI '!DI67*0.5)+'KWh (Cumulative) NLI'!DH67-'Rebasing adj NLI'!DI57)*DI109)*DI$19*DI$127)</f>
        <v>0</v>
      </c>
      <c r="DJ67" s="11">
        <f>IF('KWh (Cumulative) NLI'!DJ67=0,0,((('KWh (Monthly) ENTRY NLI '!DJ67*0.5)+'KWh (Cumulative) NLI'!DI67-'Rebasing adj NLI'!DJ57)*DJ109)*DJ$19*DJ$127)</f>
        <v>0</v>
      </c>
      <c r="DK67" s="11">
        <f>IF('KWh (Cumulative) NLI'!DK67=0,0,((('KWh (Monthly) ENTRY NLI '!DK67*0.5)+'KWh (Cumulative) NLI'!DJ67-'Rebasing adj NLI'!DK57)*DK109)*DK$19*DK$127)</f>
        <v>0</v>
      </c>
      <c r="DL67" s="11">
        <f>IF('KWh (Cumulative) NLI'!DL67=0,0,((('KWh (Monthly) ENTRY NLI '!DL67*0.5)+'KWh (Cumulative) NLI'!DK67-'Rebasing adj NLI'!DL57)*DL109)*DL$19*DL$127)</f>
        <v>0</v>
      </c>
      <c r="DM67" s="11">
        <f>IF('KWh (Cumulative) NLI'!DM67=0,0,((('KWh (Monthly) ENTRY NLI '!DM67*0.5)+'KWh (Cumulative) NLI'!DL67-'Rebasing adj NLI'!DM57)*DM109)*DM$19*DM$127)</f>
        <v>0</v>
      </c>
      <c r="DN67" s="11">
        <f>IF('KWh (Cumulative) NLI'!DN67=0,0,((('KWh (Monthly) ENTRY NLI '!DN67*0.5)+'KWh (Cumulative) NLI'!DM67-'Rebasing adj NLI'!DN57)*DN109)*DN$19*DN$127)</f>
        <v>0</v>
      </c>
      <c r="DO67" s="11">
        <f>IF('KWh (Cumulative) NLI'!DO67=0,0,((('KWh (Monthly) ENTRY NLI '!DO67*0.5)+'KWh (Cumulative) NLI'!DN67-'Rebasing adj NLI'!DO57)*DO109)*DO$19*DO$127)</f>
        <v>0</v>
      </c>
      <c r="DP67" s="11">
        <f>IF('KWh (Cumulative) NLI'!DP67=0,0,((('KWh (Monthly) ENTRY NLI '!DP67*0.5)+'KWh (Cumulative) NLI'!DO67-'Rebasing adj NLI'!DP57)*DP109)*DP$19*DP$127)</f>
        <v>0</v>
      </c>
      <c r="DQ67" s="11">
        <f>IF('KWh (Cumulative) NLI'!DQ67=0,0,((('KWh (Monthly) ENTRY NLI '!DQ67*0.5)+'KWh (Cumulative) NLI'!DP67-'Rebasing adj NLI'!DQ57)*DQ109)*DQ$19*DQ$127)</f>
        <v>0</v>
      </c>
      <c r="DR67" s="11">
        <f>IF('KWh (Cumulative) NLI'!DR67=0,0,((('KWh (Monthly) ENTRY NLI '!DR67*0.5)+'KWh (Cumulative) NLI'!DQ67-'Rebasing adj NLI'!DR57)*DR109)*DR$19*DR$127)</f>
        <v>0</v>
      </c>
    </row>
    <row r="68" spans="1:122" x14ac:dyDescent="0.25">
      <c r="A68" s="162"/>
      <c r="B68" s="45" t="s">
        <v>1</v>
      </c>
      <c r="C68" s="11">
        <f>IF('KWh (Cumulative) NLI'!C68=0,0,((('KWh (Monthly) ENTRY NLI '!C68*0.5)-'Rebasing adj NLI'!C58)*C110)*C$19*C$127)</f>
        <v>0</v>
      </c>
      <c r="D68" s="11">
        <f>IF('KWh (Cumulative) NLI'!D68=0,0,((('KWh (Monthly) ENTRY NLI '!D68*0.5)+'KWh (Cumulative) NLI'!C68-'Rebasing adj NLI'!D58)*D110)*D$19*D$127)</f>
        <v>0</v>
      </c>
      <c r="E68" s="11">
        <f>IF('KWh (Cumulative) NLI'!E68=0,0,((('KWh (Monthly) ENTRY NLI '!E68*0.5)+'KWh (Cumulative) NLI'!D68-'Rebasing adj NLI'!E58)*E110)*E$19*E$127)</f>
        <v>0</v>
      </c>
      <c r="F68" s="11">
        <f>IF('KWh (Cumulative) NLI'!F68=0,0,((('KWh (Monthly) ENTRY NLI '!F68*0.5)+'KWh (Cumulative) NLI'!E68-'Rebasing adj NLI'!F58)*F110)*F$19*F$127)</f>
        <v>0</v>
      </c>
      <c r="G68" s="11">
        <f>IF('KWh (Cumulative) NLI'!G68=0,0,((('KWh (Monthly) ENTRY NLI '!G68*0.5)+'KWh (Cumulative) NLI'!F68-'Rebasing adj NLI'!G58)*G110)*G$19*G$127)</f>
        <v>0</v>
      </c>
      <c r="H68" s="11">
        <f>IF('KWh (Cumulative) NLI'!H68=0,0,((('KWh (Monthly) ENTRY NLI '!H68*0.5)+'KWh (Cumulative) NLI'!G68-'Rebasing adj NLI'!H58)*H110)*H$19*H$127)</f>
        <v>0</v>
      </c>
      <c r="I68" s="11">
        <f>IF('KWh (Cumulative) NLI'!I68=0,0,((('KWh (Monthly) ENTRY NLI '!I68*0.5)+'KWh (Cumulative) NLI'!H68-'Rebasing adj NLI'!I58)*I110)*I$19*I$127)</f>
        <v>0</v>
      </c>
      <c r="J68" s="11">
        <f>IF('KWh (Cumulative) NLI'!J68=0,0,((('KWh (Monthly) ENTRY NLI '!J68*0.5)+'KWh (Cumulative) NLI'!I68-'Rebasing adj NLI'!J58)*J110)*J$19*J$127)</f>
        <v>0</v>
      </c>
      <c r="K68" s="11">
        <f>IF('KWh (Cumulative) NLI'!K68=0,0,((('KWh (Monthly) ENTRY NLI '!K68*0.5)+'KWh (Cumulative) NLI'!J68-'Rebasing adj NLI'!K58)*K110)*K$19*K$127)</f>
        <v>0</v>
      </c>
      <c r="L68" s="11">
        <f>IF('KWh (Cumulative) NLI'!L68=0,0,((('KWh (Monthly) ENTRY NLI '!L68*0.5)+'KWh (Cumulative) NLI'!K68-'Rebasing adj NLI'!L58)*L110)*L$19*L$127)</f>
        <v>0</v>
      </c>
      <c r="M68" s="11">
        <f>IF('KWh (Cumulative) NLI'!M68=0,0,((('KWh (Monthly) ENTRY NLI '!M68*0.5)+'KWh (Cumulative) NLI'!L68-'Rebasing adj NLI'!M58)*M110)*M$19*M$127)</f>
        <v>0</v>
      </c>
      <c r="N68" s="11">
        <f>IF('KWh (Cumulative) NLI'!N68=0,0,((('KWh (Monthly) ENTRY NLI '!N68*0.5)+'KWh (Cumulative) NLI'!M68-'Rebasing adj NLI'!N58)*N110)*N$19*N$127)</f>
        <v>0</v>
      </c>
      <c r="O68" s="11">
        <f>IF('KWh (Cumulative) NLI'!O68=0,0,((('KWh (Monthly) ENTRY NLI '!O68*0.5)+'KWh (Cumulative) NLI'!N68-'Rebasing adj NLI'!O58)*O110)*O$19*O$127)</f>
        <v>0</v>
      </c>
      <c r="P68" s="11">
        <f>IF('KWh (Cumulative) NLI'!P68=0,0,((('KWh (Monthly) ENTRY NLI '!P68*0.5)+'KWh (Cumulative) NLI'!O68-'Rebasing adj NLI'!P58)*P110)*P$19*P$127)</f>
        <v>0</v>
      </c>
      <c r="Q68" s="11">
        <f>IF('KWh (Cumulative) NLI'!Q68=0,0,((('KWh (Monthly) ENTRY NLI '!Q68*0.5)+'KWh (Cumulative) NLI'!P68-'Rebasing adj NLI'!Q58)*Q110)*Q$19*Q$127)</f>
        <v>0</v>
      </c>
      <c r="R68" s="11">
        <f>IF('KWh (Cumulative) NLI'!R68=0,0,((('KWh (Monthly) ENTRY NLI '!R68*0.5)+'KWh (Cumulative) NLI'!Q68-'Rebasing adj NLI'!R58)*R110)*R$19*R$127)</f>
        <v>0</v>
      </c>
      <c r="S68" s="11">
        <f>IF('KWh (Cumulative) NLI'!S68=0,0,((('KWh (Monthly) ENTRY NLI '!S68*0.5)+'KWh (Cumulative) NLI'!R68-'Rebasing adj NLI'!S58)*S110)*S$19*S$127)</f>
        <v>0</v>
      </c>
      <c r="T68" s="11">
        <f>IF('KWh (Cumulative) NLI'!T68=0,0,((('KWh (Monthly) ENTRY NLI '!T68*0.5)+'KWh (Cumulative) NLI'!S68-'Rebasing adj NLI'!T58)*T110)*T$19*T$127)</f>
        <v>0</v>
      </c>
      <c r="U68" s="11">
        <f>IF('KWh (Cumulative) NLI'!U68=0,0,((('KWh (Monthly) ENTRY NLI '!U68*0.5)+'KWh (Cumulative) NLI'!T68-'Rebasing adj NLI'!U58)*U110)*U$19*U$127)</f>
        <v>0</v>
      </c>
      <c r="V68" s="11">
        <f>IF('KWh (Cumulative) NLI'!V68=0,0,((('KWh (Monthly) ENTRY NLI '!V68*0.5)+'KWh (Cumulative) NLI'!U68-'Rebasing adj NLI'!V58)*V110)*V$19*V$127)</f>
        <v>0</v>
      </c>
      <c r="W68" s="11">
        <f>IF('KWh (Cumulative) NLI'!W68=0,0,((('KWh (Monthly) ENTRY NLI '!W68*0.5)+'KWh (Cumulative) NLI'!V68-'Rebasing adj NLI'!W58)*W110)*W$19*W$127)</f>
        <v>0</v>
      </c>
      <c r="X68" s="11">
        <f>IF('KWh (Cumulative) NLI'!X68=0,0,((('KWh (Monthly) ENTRY NLI '!X68*0.5)+'KWh (Cumulative) NLI'!W68-'Rebasing adj NLI'!X58)*X110)*X$19*X$127)</f>
        <v>0</v>
      </c>
      <c r="Y68" s="11">
        <f>IF('KWh (Cumulative) NLI'!Y68=0,0,((('KWh (Monthly) ENTRY NLI '!Y68*0.5)+'KWh (Cumulative) NLI'!X68-'Rebasing adj NLI'!Y58)*Y110)*Y$19*Y$127)</f>
        <v>0</v>
      </c>
      <c r="Z68" s="11">
        <f>IF('KWh (Cumulative) NLI'!Z68=0,0,((('KWh (Monthly) ENTRY NLI '!Z68*0.5)+'KWh (Cumulative) NLI'!Y68-'Rebasing adj NLI'!Z58)*Z110)*Z$19*Z$127)</f>
        <v>0</v>
      </c>
      <c r="AA68" s="11">
        <f>IF('KWh (Cumulative) NLI'!AA68=0,0,((('KWh (Monthly) ENTRY NLI '!AA68*0.5)+'KWh (Cumulative) NLI'!Z68-'Rebasing adj NLI'!AA58)*AA110)*AA$19*AA$127)</f>
        <v>0</v>
      </c>
      <c r="AB68" s="11">
        <f>IF('KWh (Cumulative) NLI'!AB68=0,0,((('KWh (Monthly) ENTRY NLI '!AB68*0.5)+'KWh (Cumulative) NLI'!AA68-'Rebasing adj NLI'!AB58)*AB110)*AB$19*AB$127)</f>
        <v>0</v>
      </c>
      <c r="AC68" s="11">
        <f>IF('KWh (Cumulative) NLI'!AC68=0,0,((('KWh (Monthly) ENTRY NLI '!AC68*0.5)+'KWh (Cumulative) NLI'!AB68-'Rebasing adj NLI'!AC58)*AC110)*AC$19*AC$127)</f>
        <v>0</v>
      </c>
      <c r="AD68" s="11">
        <f>IF('KWh (Cumulative) NLI'!AD68=0,0,((('KWh (Monthly) ENTRY NLI '!AD68*0.5)+'KWh (Cumulative) NLI'!AC68-'Rebasing adj NLI'!AD58)*AD110)*AD$19*AD$127)</f>
        <v>0</v>
      </c>
      <c r="AE68" s="11">
        <f>IF('KWh (Cumulative) NLI'!AE68=0,0,((('KWh (Monthly) ENTRY NLI '!AE68*0.5)+'KWh (Cumulative) NLI'!AD68-'Rebasing adj NLI'!AE58)*AE110)*AE$19*AE$127)</f>
        <v>0</v>
      </c>
      <c r="AF68" s="11">
        <f>IF('KWh (Cumulative) NLI'!AF68=0,0,((('KWh (Monthly) ENTRY NLI '!AF68*0.5)+'KWh (Cumulative) NLI'!AE68-'Rebasing adj NLI'!AF58)*AF110)*AF$19*AF$127)</f>
        <v>0</v>
      </c>
      <c r="AG68" s="11">
        <f>IF('KWh (Cumulative) NLI'!AG68=0,0,((('KWh (Monthly) ENTRY NLI '!AG68*0.5)+'KWh (Cumulative) NLI'!AF68-'Rebasing adj NLI'!AG58)*AG110)*AG$19*AG$127)</f>
        <v>0</v>
      </c>
      <c r="AH68" s="11">
        <f>IF('KWh (Cumulative) NLI'!AH68=0,0,((('KWh (Monthly) ENTRY NLI '!AH68*0.5)+'KWh (Cumulative) NLI'!AG68-'Rebasing adj NLI'!AH58)*AH110)*AH$19*AH$127)</f>
        <v>0</v>
      </c>
      <c r="AI68" s="11">
        <f>IF('KWh (Cumulative) NLI'!AI68=0,0,((('KWh (Monthly) ENTRY NLI '!AI68*0.5)+'KWh (Cumulative) NLI'!AH68-'Rebasing adj NLI'!AI58)*AI110)*AI$19*AI$127)</f>
        <v>0</v>
      </c>
      <c r="AJ68" s="11">
        <f>IF('KWh (Cumulative) NLI'!AJ68=0,0,((('KWh (Monthly) ENTRY NLI '!AJ68*0.5)+'KWh (Cumulative) NLI'!AI68-'Rebasing adj NLI'!AJ58)*AJ110)*AJ$19*AJ$127)</f>
        <v>0</v>
      </c>
      <c r="AK68" s="11">
        <f>IF('KWh (Cumulative) NLI'!AK68=0,0,((('KWh (Monthly) ENTRY NLI '!AK68*0.5)+'KWh (Cumulative) NLI'!AJ68-'Rebasing adj NLI'!AK58)*AK110)*AK$19*AK$127)</f>
        <v>0</v>
      </c>
      <c r="AL68" s="11">
        <f>IF('KWh (Cumulative) NLI'!AL68=0,0,((('KWh (Monthly) ENTRY NLI '!AL68*0.5)+'KWh (Cumulative) NLI'!AK68-'Rebasing adj NLI'!AL58)*AL110)*AL$19*AL$127)</f>
        <v>0</v>
      </c>
      <c r="AM68" s="11">
        <f>IF('KWh (Cumulative) NLI'!AM68=0,0,((('KWh (Monthly) ENTRY NLI '!AM68*0.5)+'KWh (Cumulative) NLI'!AL68-'Rebasing adj NLI'!AM58)*AM110)*AM$19*AM$127)</f>
        <v>0</v>
      </c>
      <c r="AN68" s="11">
        <f>IF('KWh (Cumulative) NLI'!AN68=0,0,((('KWh (Monthly) ENTRY NLI '!AN68*0.5)+'KWh (Cumulative) NLI'!AM68-'Rebasing adj NLI'!AN58)*AN110)*AN$19*AN$127)</f>
        <v>0</v>
      </c>
      <c r="AO68" s="11">
        <f>IF('KWh (Cumulative) NLI'!AO68=0,0,((('KWh (Monthly) ENTRY NLI '!AO68*0.5)+'KWh (Cumulative) NLI'!AN68-'Rebasing adj NLI'!AO58)*AO110)*AO$19*AO$127)</f>
        <v>0</v>
      </c>
      <c r="AP68" s="11">
        <f>IF('KWh (Cumulative) NLI'!AP68=0,0,((('KWh (Monthly) ENTRY NLI '!AP68*0.5)+'KWh (Cumulative) NLI'!AO68-'Rebasing adj NLI'!AP58)*AP110)*AP$19*AP$127)</f>
        <v>0</v>
      </c>
      <c r="AQ68" s="11">
        <f>IF('KWh (Cumulative) NLI'!AQ68=0,0,((('KWh (Monthly) ENTRY NLI '!AQ68*0.5)+'KWh (Cumulative) NLI'!AP68-'Rebasing adj NLI'!AQ58)*AQ110)*AQ$19*AQ$127)</f>
        <v>0</v>
      </c>
      <c r="AR68" s="11">
        <f>IF('KWh (Cumulative) NLI'!AR68=0,0,((('KWh (Monthly) ENTRY NLI '!AR68*0.5)+'KWh (Cumulative) NLI'!AQ68-'Rebasing adj NLI'!AR58)*AR110)*AR$19*AR$127)</f>
        <v>0</v>
      </c>
      <c r="AS68" s="11">
        <f>IF('KWh (Cumulative) NLI'!AS68=0,0,((('KWh (Monthly) ENTRY NLI '!AS68*0.5)+'KWh (Cumulative) NLI'!AR68-'Rebasing adj NLI'!AS58)*AS110)*AS$19*AS$127)</f>
        <v>0</v>
      </c>
      <c r="AT68" s="11">
        <f>IF('KWh (Cumulative) NLI'!AT68=0,0,((('KWh (Monthly) ENTRY NLI '!AT68*0.5)+'KWh (Cumulative) NLI'!AS68-'Rebasing adj NLI'!AT58)*AT110)*AT$19*AT$127)</f>
        <v>0</v>
      </c>
      <c r="AU68" s="11">
        <f>IF('KWh (Cumulative) NLI'!AU68=0,0,((('KWh (Monthly) ENTRY NLI '!AU68*0.5)+'KWh (Cumulative) NLI'!AT68-'Rebasing adj NLI'!AU58)*AU110)*AU$19*AU$127)</f>
        <v>0</v>
      </c>
      <c r="AV68" s="11">
        <f>IF('KWh (Cumulative) NLI'!AV68=0,0,((('KWh (Monthly) ENTRY NLI '!AV68*0.5)+'KWh (Cumulative) NLI'!AU68-'Rebasing adj NLI'!AV58)*AV110)*AV$19*AV$127)</f>
        <v>0</v>
      </c>
      <c r="AW68" s="11">
        <f>IF('KWh (Cumulative) NLI'!AW68=0,0,((('KWh (Monthly) ENTRY NLI '!AW68*0.5)+'KWh (Cumulative) NLI'!AV68-'Rebasing adj NLI'!AW58)*AW110)*AW$19*AW$127)</f>
        <v>0</v>
      </c>
      <c r="AX68" s="11">
        <f>IF('KWh (Cumulative) NLI'!AX68=0,0,((('KWh (Monthly) ENTRY NLI '!AX68*0.5)+'KWh (Cumulative) NLI'!AW68-'Rebasing adj NLI'!AX58)*AX110)*AX$19*AX$127)</f>
        <v>0</v>
      </c>
      <c r="AY68" s="11">
        <f>IF('KWh (Cumulative) NLI'!AY68=0,0,((('KWh (Monthly) ENTRY NLI '!AY68*0.5)+'KWh (Cumulative) NLI'!AX68-'Rebasing adj NLI'!AY58)*AY110)*AY$19*AY$127)</f>
        <v>0</v>
      </c>
      <c r="AZ68" s="11">
        <f>IF('KWh (Cumulative) NLI'!AZ68=0,0,((('KWh (Monthly) ENTRY NLI '!AZ68*0.5)+'KWh (Cumulative) NLI'!AY68-'Rebasing adj NLI'!AZ58)*AZ110)*AZ$19*AZ$127)</f>
        <v>0</v>
      </c>
      <c r="BA68" s="11">
        <f>IF('KWh (Cumulative) NLI'!BA68=0,0,((('KWh (Monthly) ENTRY NLI '!BA68*0.5)+'KWh (Cumulative) NLI'!AZ68-'Rebasing adj NLI'!BA58)*BA110)*BA$19*BA$127)</f>
        <v>0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11">
        <f>IF('KWh (Cumulative) NLI'!CK68=0,0,((('KWh (Monthly) ENTRY NLI '!CK68*0.5)+'KWh (Cumulative) NLI'!CJ68-'Rebasing adj NLI'!CK58)*CK110)*CK$19*CK$127)</f>
        <v>0</v>
      </c>
      <c r="CL68" s="11">
        <f>IF('KWh (Cumulative) NLI'!CL68=0,0,((('KWh (Monthly) ENTRY NLI '!CL68*0.5)+'KWh (Cumulative) NLI'!CK68-'Rebasing adj NLI'!CL58)*CL110)*CL$19*CL$127)</f>
        <v>0</v>
      </c>
      <c r="CM68" s="11">
        <f>IF('KWh (Cumulative) NLI'!CM68=0,0,((('KWh (Monthly) ENTRY NLI '!CM68*0.5)+'KWh (Cumulative) NLI'!CL68-'Rebasing adj NLI'!CM58)*CM110)*CM$19*CM$127)</f>
        <v>0</v>
      </c>
      <c r="CN68" s="11">
        <f>IF('KWh (Cumulative) NLI'!CN68=0,0,((('KWh (Monthly) ENTRY NLI '!CN68*0.5)+'KWh (Cumulative) NLI'!CM68-'Rebasing adj NLI'!CN58)*CN110)*CN$19*CN$127)</f>
        <v>0</v>
      </c>
      <c r="CO68" s="11">
        <f>IF('KWh (Cumulative) NLI'!CO68=0,0,((('KWh (Monthly) ENTRY NLI '!CO68*0.5)+'KWh (Cumulative) NLI'!CN68-'Rebasing adj NLI'!CO58)*CO110)*CO$19*CO$127)</f>
        <v>0</v>
      </c>
      <c r="CP68" s="11">
        <f>IF('KWh (Cumulative) NLI'!CP68=0,0,((('KWh (Monthly) ENTRY NLI '!CP68*0.5)+'KWh (Cumulative) NLI'!CO68-'Rebasing adj NLI'!CP58)*CP110)*CP$19*CP$127)</f>
        <v>0</v>
      </c>
      <c r="CQ68" s="11">
        <f>IF('KWh (Cumulative) NLI'!CQ68=0,0,((('KWh (Monthly) ENTRY NLI '!CQ68*0.5)+'KWh (Cumulative) NLI'!CP68-'Rebasing adj NLI'!CQ58)*CQ110)*CQ$19*CQ$127)</f>
        <v>0</v>
      </c>
      <c r="CR68" s="11">
        <f>IF('KWh (Cumulative) NLI'!CR68=0,0,((('KWh (Monthly) ENTRY NLI '!CR68*0.5)+'KWh (Cumulative) NLI'!CQ68-'Rebasing adj NLI'!CR58)*CR110)*CR$19*CR$127)</f>
        <v>0</v>
      </c>
      <c r="CS68" s="11">
        <f>IF('KWh (Cumulative) NLI'!CS68=0,0,((('KWh (Monthly) ENTRY NLI '!CS68*0.5)+'KWh (Cumulative) NLI'!CR68-'Rebasing adj NLI'!CS58)*CS110)*CS$19*CS$127)</f>
        <v>0</v>
      </c>
      <c r="CT68" s="11">
        <f>IF('KWh (Cumulative) NLI'!CT68=0,0,((('KWh (Monthly) ENTRY NLI '!CT68*0.5)+'KWh (Cumulative) NLI'!CS68-'Rebasing adj NLI'!CT58)*CT110)*CT$19*CT$127)</f>
        <v>0</v>
      </c>
      <c r="CU68" s="11">
        <f>IF('KWh (Cumulative) NLI'!CU68=0,0,((('KWh (Monthly) ENTRY NLI '!CU68*0.5)+'KWh (Cumulative) NLI'!CT68-'Rebasing adj NLI'!CU58)*CU110)*CU$19*CU$127)</f>
        <v>0</v>
      </c>
      <c r="CV68" s="11">
        <f>IF('KWh (Cumulative) NLI'!CV68=0,0,((('KWh (Monthly) ENTRY NLI '!CV68*0.5)+'KWh (Cumulative) NLI'!CU68-'Rebasing adj NLI'!CV58)*CV110)*CV$19*CV$127)</f>
        <v>0</v>
      </c>
      <c r="CW68" s="11">
        <f>IF('KWh (Cumulative) NLI'!CW68=0,0,((('KWh (Monthly) ENTRY NLI '!CW68*0.5)+'KWh (Cumulative) NLI'!CV68-'Rebasing adj NLI'!CW58)*CW110)*CW$19*CW$127)</f>
        <v>0</v>
      </c>
      <c r="CX68" s="11">
        <f>IF('KWh (Cumulative) NLI'!CX68=0,0,((('KWh (Monthly) ENTRY NLI '!CX68*0.5)+'KWh (Cumulative) NLI'!CW68-'Rebasing adj NLI'!CX58)*CX110)*CX$19*CX$127)</f>
        <v>0</v>
      </c>
      <c r="CY68" s="11">
        <f>IF('KWh (Cumulative) NLI'!CY68=0,0,((('KWh (Monthly) ENTRY NLI '!CY68*0.5)+'KWh (Cumulative) NLI'!CX68-'Rebasing adj NLI'!CY58)*CY110)*CY$19*CY$127)</f>
        <v>0</v>
      </c>
      <c r="CZ68" s="11">
        <f>IF('KWh (Cumulative) NLI'!CZ68=0,0,((('KWh (Monthly) ENTRY NLI '!CZ68*0.5)+'KWh (Cumulative) NLI'!CY68-'Rebasing adj NLI'!CZ58)*CZ110)*CZ$19*CZ$127)</f>
        <v>0</v>
      </c>
      <c r="DA68" s="11">
        <f>IF('KWh (Cumulative) NLI'!DA68=0,0,((('KWh (Monthly) ENTRY NLI '!DA68*0.5)+'KWh (Cumulative) NLI'!CZ68-'Rebasing adj NLI'!DA58)*DA110)*DA$19*DA$127)</f>
        <v>0</v>
      </c>
      <c r="DB68" s="11">
        <f>IF('KWh (Cumulative) NLI'!DB68=0,0,((('KWh (Monthly) ENTRY NLI '!DB68*0.5)+'KWh (Cumulative) NLI'!DA68-'Rebasing adj NLI'!DB58)*DB110)*DB$19*DB$127)</f>
        <v>0</v>
      </c>
      <c r="DC68" s="11">
        <f>IF('KWh (Cumulative) NLI'!DC68=0,0,((('KWh (Monthly) ENTRY NLI '!DC68*0.5)+'KWh (Cumulative) NLI'!DB68-'Rebasing adj NLI'!DC58)*DC110)*DC$19*DC$127)</f>
        <v>0</v>
      </c>
      <c r="DD68" s="11">
        <f>IF('KWh (Cumulative) NLI'!DD68=0,0,((('KWh (Monthly) ENTRY NLI '!DD68*0.5)+'KWh (Cumulative) NLI'!DC68-'Rebasing adj NLI'!DD58)*DD110)*DD$19*DD$127)</f>
        <v>0</v>
      </c>
      <c r="DE68" s="11">
        <f>IF('KWh (Cumulative) NLI'!DE68=0,0,((('KWh (Monthly) ENTRY NLI '!DE68*0.5)+'KWh (Cumulative) NLI'!DD68-'Rebasing adj NLI'!DE58)*DE110)*DE$19*DE$127)</f>
        <v>0</v>
      </c>
      <c r="DF68" s="11">
        <f>IF('KWh (Cumulative) NLI'!DF68=0,0,((('KWh (Monthly) ENTRY NLI '!DF68*0.5)+'KWh (Cumulative) NLI'!DE68-'Rebasing adj NLI'!DF58)*DF110)*DF$19*DF$127)</f>
        <v>0</v>
      </c>
      <c r="DG68" s="11">
        <f>IF('KWh (Cumulative) NLI'!DG68=0,0,((('KWh (Monthly) ENTRY NLI '!DG68*0.5)+'KWh (Cumulative) NLI'!DF68-'Rebasing adj NLI'!DG58)*DG110)*DG$19*DG$127)</f>
        <v>0</v>
      </c>
      <c r="DH68" s="11">
        <f>IF('KWh (Cumulative) NLI'!DH68=0,0,((('KWh (Monthly) ENTRY NLI '!DH68*0.5)+'KWh (Cumulative) NLI'!DG68-'Rebasing adj NLI'!DH58)*DH110)*DH$19*DH$127)</f>
        <v>0</v>
      </c>
      <c r="DI68" s="11">
        <f>IF('KWh (Cumulative) NLI'!DI68=0,0,((('KWh (Monthly) ENTRY NLI '!DI68*0.5)+'KWh (Cumulative) NLI'!DH68-'Rebasing adj NLI'!DI58)*DI110)*DI$19*DI$127)</f>
        <v>0</v>
      </c>
      <c r="DJ68" s="11">
        <f>IF('KWh (Cumulative) NLI'!DJ68=0,0,((('KWh (Monthly) ENTRY NLI '!DJ68*0.5)+'KWh (Cumulative) NLI'!DI68-'Rebasing adj NLI'!DJ58)*DJ110)*DJ$19*DJ$127)</f>
        <v>0</v>
      </c>
      <c r="DK68" s="11">
        <f>IF('KWh (Cumulative) NLI'!DK68=0,0,((('KWh (Monthly) ENTRY NLI '!DK68*0.5)+'KWh (Cumulative) NLI'!DJ68-'Rebasing adj NLI'!DK58)*DK110)*DK$19*DK$127)</f>
        <v>0</v>
      </c>
      <c r="DL68" s="11">
        <f>IF('KWh (Cumulative) NLI'!DL68=0,0,((('KWh (Monthly) ENTRY NLI '!DL68*0.5)+'KWh (Cumulative) NLI'!DK68-'Rebasing adj NLI'!DL58)*DL110)*DL$19*DL$127)</f>
        <v>0</v>
      </c>
      <c r="DM68" s="11">
        <f>IF('KWh (Cumulative) NLI'!DM68=0,0,((('KWh (Monthly) ENTRY NLI '!DM68*0.5)+'KWh (Cumulative) NLI'!DL68-'Rebasing adj NLI'!DM58)*DM110)*DM$19*DM$127)</f>
        <v>0</v>
      </c>
      <c r="DN68" s="11">
        <f>IF('KWh (Cumulative) NLI'!DN68=0,0,((('KWh (Monthly) ENTRY NLI '!DN68*0.5)+'KWh (Cumulative) NLI'!DM68-'Rebasing adj NLI'!DN58)*DN110)*DN$19*DN$127)</f>
        <v>0</v>
      </c>
      <c r="DO68" s="11">
        <f>IF('KWh (Cumulative) NLI'!DO68=0,0,((('KWh (Monthly) ENTRY NLI '!DO68*0.5)+'KWh (Cumulative) NLI'!DN68-'Rebasing adj NLI'!DO58)*DO110)*DO$19*DO$127)</f>
        <v>0</v>
      </c>
      <c r="DP68" s="11">
        <f>IF('KWh (Cumulative) NLI'!DP68=0,0,((('KWh (Monthly) ENTRY NLI '!DP68*0.5)+'KWh (Cumulative) NLI'!DO68-'Rebasing adj NLI'!DP58)*DP110)*DP$19*DP$127)</f>
        <v>0</v>
      </c>
      <c r="DQ68" s="11">
        <f>IF('KWh (Cumulative) NLI'!DQ68=0,0,((('KWh (Monthly) ENTRY NLI '!DQ68*0.5)+'KWh (Cumulative) NLI'!DP68-'Rebasing adj NLI'!DQ58)*DQ110)*DQ$19*DQ$127)</f>
        <v>0</v>
      </c>
      <c r="DR68" s="11">
        <f>IF('KWh (Cumulative) NLI'!DR68=0,0,((('KWh (Monthly) ENTRY NLI '!DR68*0.5)+'KWh (Cumulative) NLI'!DQ68-'Rebasing adj NLI'!DR58)*DR110)*DR$19*DR$127)</f>
        <v>0</v>
      </c>
    </row>
    <row r="69" spans="1:122" x14ac:dyDescent="0.25">
      <c r="A69" s="162"/>
      <c r="B69" s="45" t="s">
        <v>11</v>
      </c>
      <c r="C69" s="11">
        <f>IF('KWh (Cumulative) NLI'!C69=0,0,((('KWh (Monthly) ENTRY NLI '!C69*0.5)-'Rebasing adj NLI'!C59)*C111)*C$19*C$127)</f>
        <v>0</v>
      </c>
      <c r="D69" s="11">
        <f>IF('KWh (Cumulative) NLI'!D69=0,0,((('KWh (Monthly) ENTRY NLI '!D69*0.5)+'KWh (Cumulative) NLI'!C69-'Rebasing adj NLI'!D59)*D111)*D$19*D$127)</f>
        <v>0</v>
      </c>
      <c r="E69" s="11">
        <f>IF('KWh (Cumulative) NLI'!E69=0,0,((('KWh (Monthly) ENTRY NLI '!E69*0.5)+'KWh (Cumulative) NLI'!D69-'Rebasing adj NLI'!E59)*E111)*E$19*E$127)</f>
        <v>0</v>
      </c>
      <c r="F69" s="11">
        <f>IF('KWh (Cumulative) NLI'!F69=0,0,((('KWh (Monthly) ENTRY NLI '!F69*0.5)+'KWh (Cumulative) NLI'!E69-'Rebasing adj NLI'!F59)*F111)*F$19*F$127)</f>
        <v>0</v>
      </c>
      <c r="G69" s="11">
        <f>IF('KWh (Cumulative) NLI'!G69=0,0,((('KWh (Monthly) ENTRY NLI '!G69*0.5)+'KWh (Cumulative) NLI'!F69-'Rebasing adj NLI'!G59)*G111)*G$19*G$127)</f>
        <v>0</v>
      </c>
      <c r="H69" s="11">
        <f>IF('KWh (Cumulative) NLI'!H69=0,0,((('KWh (Monthly) ENTRY NLI '!H69*0.5)+'KWh (Cumulative) NLI'!G69-'Rebasing adj NLI'!H59)*H111)*H$19*H$127)</f>
        <v>0</v>
      </c>
      <c r="I69" s="11">
        <f>IF('KWh (Cumulative) NLI'!I69=0,0,((('KWh (Monthly) ENTRY NLI '!I69*0.5)+'KWh (Cumulative) NLI'!H69-'Rebasing adj NLI'!I59)*I111)*I$19*I$127)</f>
        <v>0</v>
      </c>
      <c r="J69" s="11">
        <f>IF('KWh (Cumulative) NLI'!J69=0,0,((('KWh (Monthly) ENTRY NLI '!J69*0.5)+'KWh (Cumulative) NLI'!I69-'Rebasing adj NLI'!J59)*J111)*J$19*J$127)</f>
        <v>0</v>
      </c>
      <c r="K69" s="11">
        <f>IF('KWh (Cumulative) NLI'!K69=0,0,((('KWh (Monthly) ENTRY NLI '!K69*0.5)+'KWh (Cumulative) NLI'!J69-'Rebasing adj NLI'!K59)*K111)*K$19*K$127)</f>
        <v>0</v>
      </c>
      <c r="L69" s="11">
        <f>IF('KWh (Cumulative) NLI'!L69=0,0,((('KWh (Monthly) ENTRY NLI '!L69*0.5)+'KWh (Cumulative) NLI'!K69-'Rebasing adj NLI'!L59)*L111)*L$19*L$127)</f>
        <v>0</v>
      </c>
      <c r="M69" s="11">
        <f>IF('KWh (Cumulative) NLI'!M69=0,0,((('KWh (Monthly) ENTRY NLI '!M69*0.5)+'KWh (Cumulative) NLI'!L69-'Rebasing adj NLI'!M59)*M111)*M$19*M$127)</f>
        <v>0</v>
      </c>
      <c r="N69" s="11">
        <f>IF('KWh (Cumulative) NLI'!N69=0,0,((('KWh (Monthly) ENTRY NLI '!N69*0.5)+'KWh (Cumulative) NLI'!M69-'Rebasing adj NLI'!N59)*N111)*N$19*N$127)</f>
        <v>0</v>
      </c>
      <c r="O69" s="11">
        <f>IF('KWh (Cumulative) NLI'!O69=0,0,((('KWh (Monthly) ENTRY NLI '!O69*0.5)+'KWh (Cumulative) NLI'!N69-'Rebasing adj NLI'!O59)*O111)*O$19*O$127)</f>
        <v>0</v>
      </c>
      <c r="P69" s="11">
        <f>IF('KWh (Cumulative) NLI'!P69=0,0,((('KWh (Monthly) ENTRY NLI '!P69*0.5)+'KWh (Cumulative) NLI'!O69-'Rebasing adj NLI'!P59)*P111)*P$19*P$127)</f>
        <v>0</v>
      </c>
      <c r="Q69" s="11">
        <f>IF('KWh (Cumulative) NLI'!Q69=0,0,((('KWh (Monthly) ENTRY NLI '!Q69*0.5)+'KWh (Cumulative) NLI'!P69-'Rebasing adj NLI'!Q59)*Q111)*Q$19*Q$127)</f>
        <v>0</v>
      </c>
      <c r="R69" s="11">
        <f>IF('KWh (Cumulative) NLI'!R69=0,0,((('KWh (Monthly) ENTRY NLI '!R69*0.5)+'KWh (Cumulative) NLI'!Q69-'Rebasing adj NLI'!R59)*R111)*R$19*R$127)</f>
        <v>0</v>
      </c>
      <c r="S69" s="11">
        <f>IF('KWh (Cumulative) NLI'!S69=0,0,((('KWh (Monthly) ENTRY NLI '!S69*0.5)+'KWh (Cumulative) NLI'!R69-'Rebasing adj NLI'!S59)*S111)*S$19*S$127)</f>
        <v>0</v>
      </c>
      <c r="T69" s="11">
        <f>IF('KWh (Cumulative) NLI'!T69=0,0,((('KWh (Monthly) ENTRY NLI '!T69*0.5)+'KWh (Cumulative) NLI'!S69-'Rebasing adj NLI'!T59)*T111)*T$19*T$127)</f>
        <v>0</v>
      </c>
      <c r="U69" s="11">
        <f>IF('KWh (Cumulative) NLI'!U69=0,0,((('KWh (Monthly) ENTRY NLI '!U69*0.5)+'KWh (Cumulative) NLI'!T69-'Rebasing adj NLI'!U59)*U111)*U$19*U$127)</f>
        <v>0</v>
      </c>
      <c r="V69" s="11">
        <f>IF('KWh (Cumulative) NLI'!V69=0,0,((('KWh (Monthly) ENTRY NLI '!V69*0.5)+'KWh (Cumulative) NLI'!U69-'Rebasing adj NLI'!V59)*V111)*V$19*V$127)</f>
        <v>0</v>
      </c>
      <c r="W69" s="11">
        <f>IF('KWh (Cumulative) NLI'!W69=0,0,((('KWh (Monthly) ENTRY NLI '!W69*0.5)+'KWh (Cumulative) NLI'!V69-'Rebasing adj NLI'!W59)*W111)*W$19*W$127)</f>
        <v>0</v>
      </c>
      <c r="X69" s="11">
        <f>IF('KWh (Cumulative) NLI'!X69=0,0,((('KWh (Monthly) ENTRY NLI '!X69*0.5)+'KWh (Cumulative) NLI'!W69-'Rebasing adj NLI'!X59)*X111)*X$19*X$127)</f>
        <v>0</v>
      </c>
      <c r="Y69" s="11">
        <f>IF('KWh (Cumulative) NLI'!Y69=0,0,((('KWh (Monthly) ENTRY NLI '!Y69*0.5)+'KWh (Cumulative) NLI'!X69-'Rebasing adj NLI'!Y59)*Y111)*Y$19*Y$127)</f>
        <v>0</v>
      </c>
      <c r="Z69" s="11">
        <f>IF('KWh (Cumulative) NLI'!Z69=0,0,((('KWh (Monthly) ENTRY NLI '!Z69*0.5)+'KWh (Cumulative) NLI'!Y69-'Rebasing adj NLI'!Z59)*Z111)*Z$19*Z$127)</f>
        <v>0</v>
      </c>
      <c r="AA69" s="11">
        <f>IF('KWh (Cumulative) NLI'!AA69=0,0,((('KWh (Monthly) ENTRY NLI '!AA69*0.5)+'KWh (Cumulative) NLI'!Z69-'Rebasing adj NLI'!AA59)*AA111)*AA$19*AA$127)</f>
        <v>0</v>
      </c>
      <c r="AB69" s="11">
        <f>IF('KWh (Cumulative) NLI'!AB69=0,0,((('KWh (Monthly) ENTRY NLI '!AB69*0.5)+'KWh (Cumulative) NLI'!AA69-'Rebasing adj NLI'!AB59)*AB111)*AB$19*AB$127)</f>
        <v>0</v>
      </c>
      <c r="AC69" s="11">
        <f>IF('KWh (Cumulative) NLI'!AC69=0,0,((('KWh (Monthly) ENTRY NLI '!AC69*0.5)+'KWh (Cumulative) NLI'!AB69-'Rebasing adj NLI'!AC59)*AC111)*AC$19*AC$127)</f>
        <v>0</v>
      </c>
      <c r="AD69" s="11">
        <f>IF('KWh (Cumulative) NLI'!AD69=0,0,((('KWh (Monthly) ENTRY NLI '!AD69*0.5)+'KWh (Cumulative) NLI'!AC69-'Rebasing adj NLI'!AD59)*AD111)*AD$19*AD$127)</f>
        <v>0</v>
      </c>
      <c r="AE69" s="11">
        <f>IF('KWh (Cumulative) NLI'!AE69=0,0,((('KWh (Monthly) ENTRY NLI '!AE69*0.5)+'KWh (Cumulative) NLI'!AD69-'Rebasing adj NLI'!AE59)*AE111)*AE$19*AE$127)</f>
        <v>0</v>
      </c>
      <c r="AF69" s="11">
        <f>IF('KWh (Cumulative) NLI'!AF69=0,0,((('KWh (Monthly) ENTRY NLI '!AF69*0.5)+'KWh (Cumulative) NLI'!AE69-'Rebasing adj NLI'!AF59)*AF111)*AF$19*AF$127)</f>
        <v>0</v>
      </c>
      <c r="AG69" s="11">
        <f>IF('KWh (Cumulative) NLI'!AG69=0,0,((('KWh (Monthly) ENTRY NLI '!AG69*0.5)+'KWh (Cumulative) NLI'!AF69-'Rebasing adj NLI'!AG59)*AG111)*AG$19*AG$127)</f>
        <v>0</v>
      </c>
      <c r="AH69" s="11">
        <f>IF('KWh (Cumulative) NLI'!AH69=0,0,((('KWh (Monthly) ENTRY NLI '!AH69*0.5)+'KWh (Cumulative) NLI'!AG69-'Rebasing adj NLI'!AH59)*AH111)*AH$19*AH$127)</f>
        <v>0</v>
      </c>
      <c r="AI69" s="11">
        <f>IF('KWh (Cumulative) NLI'!AI69=0,0,((('KWh (Monthly) ENTRY NLI '!AI69*0.5)+'KWh (Cumulative) NLI'!AH69-'Rebasing adj NLI'!AI59)*AI111)*AI$19*AI$127)</f>
        <v>0</v>
      </c>
      <c r="AJ69" s="11">
        <f>IF('KWh (Cumulative) NLI'!AJ69=0,0,((('KWh (Monthly) ENTRY NLI '!AJ69*0.5)+'KWh (Cumulative) NLI'!AI69-'Rebasing adj NLI'!AJ59)*AJ111)*AJ$19*AJ$127)</f>
        <v>0</v>
      </c>
      <c r="AK69" s="11">
        <f>IF('KWh (Cumulative) NLI'!AK69=0,0,((('KWh (Monthly) ENTRY NLI '!AK69*0.5)+'KWh (Cumulative) NLI'!AJ69-'Rebasing adj NLI'!AK59)*AK111)*AK$19*AK$127)</f>
        <v>0</v>
      </c>
      <c r="AL69" s="11">
        <f>IF('KWh (Cumulative) NLI'!AL69=0,0,((('KWh (Monthly) ENTRY NLI '!AL69*0.5)+'KWh (Cumulative) NLI'!AK69-'Rebasing adj NLI'!AL59)*AL111)*AL$19*AL$127)</f>
        <v>0</v>
      </c>
      <c r="AM69" s="11">
        <f>IF('KWh (Cumulative) NLI'!AM69=0,0,((('KWh (Monthly) ENTRY NLI '!AM69*0.5)+'KWh (Cumulative) NLI'!AL69-'Rebasing adj NLI'!AM59)*AM111)*AM$19*AM$127)</f>
        <v>0</v>
      </c>
      <c r="AN69" s="11">
        <f>IF('KWh (Cumulative) NLI'!AN69=0,0,((('KWh (Monthly) ENTRY NLI '!AN69*0.5)+'KWh (Cumulative) NLI'!AM69-'Rebasing adj NLI'!AN59)*AN111)*AN$19*AN$127)</f>
        <v>0</v>
      </c>
      <c r="AO69" s="11">
        <f>IF('KWh (Cumulative) NLI'!AO69=0,0,((('KWh (Monthly) ENTRY NLI '!AO69*0.5)+'KWh (Cumulative) NLI'!AN69-'Rebasing adj NLI'!AO59)*AO111)*AO$19*AO$127)</f>
        <v>0</v>
      </c>
      <c r="AP69" s="11">
        <f>IF('KWh (Cumulative) NLI'!AP69=0,0,((('KWh (Monthly) ENTRY NLI '!AP69*0.5)+'KWh (Cumulative) NLI'!AO69-'Rebasing adj NLI'!AP59)*AP111)*AP$19*AP$127)</f>
        <v>0</v>
      </c>
      <c r="AQ69" s="11">
        <f>IF('KWh (Cumulative) NLI'!AQ69=0,0,((('KWh (Monthly) ENTRY NLI '!AQ69*0.5)+'KWh (Cumulative) NLI'!AP69-'Rebasing adj NLI'!AQ59)*AQ111)*AQ$19*AQ$127)</f>
        <v>0</v>
      </c>
      <c r="AR69" s="11">
        <f>IF('KWh (Cumulative) NLI'!AR69=0,0,((('KWh (Monthly) ENTRY NLI '!AR69*0.5)+'KWh (Cumulative) NLI'!AQ69-'Rebasing adj NLI'!AR59)*AR111)*AR$19*AR$127)</f>
        <v>0</v>
      </c>
      <c r="AS69" s="11">
        <f>IF('KWh (Cumulative) NLI'!AS69=0,0,((('KWh (Monthly) ENTRY NLI '!AS69*0.5)+'KWh (Cumulative) NLI'!AR69-'Rebasing adj NLI'!AS59)*AS111)*AS$19*AS$127)</f>
        <v>0</v>
      </c>
      <c r="AT69" s="11">
        <f>IF('KWh (Cumulative) NLI'!AT69=0,0,((('KWh (Monthly) ENTRY NLI '!AT69*0.5)+'KWh (Cumulative) NLI'!AS69-'Rebasing adj NLI'!AT59)*AT111)*AT$19*AT$127)</f>
        <v>0</v>
      </c>
      <c r="AU69" s="11">
        <f>IF('KWh (Cumulative) NLI'!AU69=0,0,((('KWh (Monthly) ENTRY NLI '!AU69*0.5)+'KWh (Cumulative) NLI'!AT69-'Rebasing adj NLI'!AU59)*AU111)*AU$19*AU$127)</f>
        <v>0</v>
      </c>
      <c r="AV69" s="11">
        <f>IF('KWh (Cumulative) NLI'!AV69=0,0,((('KWh (Monthly) ENTRY NLI '!AV69*0.5)+'KWh (Cumulative) NLI'!AU69-'Rebasing adj NLI'!AV59)*AV111)*AV$19*AV$127)</f>
        <v>0</v>
      </c>
      <c r="AW69" s="11">
        <f>IF('KWh (Cumulative) NLI'!AW69=0,0,((('KWh (Monthly) ENTRY NLI '!AW69*0.5)+'KWh (Cumulative) NLI'!AV69-'Rebasing adj NLI'!AW59)*AW111)*AW$19*AW$127)</f>
        <v>0</v>
      </c>
      <c r="AX69" s="11">
        <f>IF('KWh (Cumulative) NLI'!AX69=0,0,((('KWh (Monthly) ENTRY NLI '!AX69*0.5)+'KWh (Cumulative) NLI'!AW69-'Rebasing adj NLI'!AX59)*AX111)*AX$19*AX$127)</f>
        <v>0</v>
      </c>
      <c r="AY69" s="11">
        <f>IF('KWh (Cumulative) NLI'!AY69=0,0,((('KWh (Monthly) ENTRY NLI '!AY69*0.5)+'KWh (Cumulative) NLI'!AX69-'Rebasing adj NLI'!AY59)*AY111)*AY$19*AY$127)</f>
        <v>0</v>
      </c>
      <c r="AZ69" s="11">
        <f>IF('KWh (Cumulative) NLI'!AZ69=0,0,((('KWh (Monthly) ENTRY NLI '!AZ69*0.5)+'KWh (Cumulative) NLI'!AY69-'Rebasing adj NLI'!AZ59)*AZ111)*AZ$19*AZ$127)</f>
        <v>0</v>
      </c>
      <c r="BA69" s="11">
        <f>IF('KWh (Cumulative) NLI'!BA69=0,0,((('KWh (Monthly) ENTRY NLI '!BA69*0.5)+'KWh (Cumulative) NLI'!AZ69-'Rebasing adj NLI'!BA59)*BA111)*BA$19*BA$127)</f>
        <v>0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11">
        <f>IF('KWh (Cumulative) NLI'!CK69=0,0,((('KWh (Monthly) ENTRY NLI '!CK69*0.5)+'KWh (Cumulative) NLI'!CJ69-'Rebasing adj NLI'!CK59)*CK111)*CK$19*CK$127)</f>
        <v>0</v>
      </c>
      <c r="CL69" s="11">
        <f>IF('KWh (Cumulative) NLI'!CL69=0,0,((('KWh (Monthly) ENTRY NLI '!CL69*0.5)+'KWh (Cumulative) NLI'!CK69-'Rebasing adj NLI'!CL59)*CL111)*CL$19*CL$127)</f>
        <v>0</v>
      </c>
      <c r="CM69" s="11">
        <f>IF('KWh (Cumulative) NLI'!CM69=0,0,((('KWh (Monthly) ENTRY NLI '!CM69*0.5)+'KWh (Cumulative) NLI'!CL69-'Rebasing adj NLI'!CM59)*CM111)*CM$19*CM$127)</f>
        <v>0</v>
      </c>
      <c r="CN69" s="11">
        <f>IF('KWh (Cumulative) NLI'!CN69=0,0,((('KWh (Monthly) ENTRY NLI '!CN69*0.5)+'KWh (Cumulative) NLI'!CM69-'Rebasing adj NLI'!CN59)*CN111)*CN$19*CN$127)</f>
        <v>0</v>
      </c>
      <c r="CO69" s="11">
        <f>IF('KWh (Cumulative) NLI'!CO69=0,0,((('KWh (Monthly) ENTRY NLI '!CO69*0.5)+'KWh (Cumulative) NLI'!CN69-'Rebasing adj NLI'!CO59)*CO111)*CO$19*CO$127)</f>
        <v>0</v>
      </c>
      <c r="CP69" s="11">
        <f>IF('KWh (Cumulative) NLI'!CP69=0,0,((('KWh (Monthly) ENTRY NLI '!CP69*0.5)+'KWh (Cumulative) NLI'!CO69-'Rebasing adj NLI'!CP59)*CP111)*CP$19*CP$127)</f>
        <v>0</v>
      </c>
      <c r="CQ69" s="11">
        <f>IF('KWh (Cumulative) NLI'!CQ69=0,0,((('KWh (Monthly) ENTRY NLI '!CQ69*0.5)+'KWh (Cumulative) NLI'!CP69-'Rebasing adj NLI'!CQ59)*CQ111)*CQ$19*CQ$127)</f>
        <v>0</v>
      </c>
      <c r="CR69" s="11">
        <f>IF('KWh (Cumulative) NLI'!CR69=0,0,((('KWh (Monthly) ENTRY NLI '!CR69*0.5)+'KWh (Cumulative) NLI'!CQ69-'Rebasing adj NLI'!CR59)*CR111)*CR$19*CR$127)</f>
        <v>0</v>
      </c>
      <c r="CS69" s="11">
        <f>IF('KWh (Cumulative) NLI'!CS69=0,0,((('KWh (Monthly) ENTRY NLI '!CS69*0.5)+'KWh (Cumulative) NLI'!CR69-'Rebasing adj NLI'!CS59)*CS111)*CS$19*CS$127)</f>
        <v>0</v>
      </c>
      <c r="CT69" s="11">
        <f>IF('KWh (Cumulative) NLI'!CT69=0,0,((('KWh (Monthly) ENTRY NLI '!CT69*0.5)+'KWh (Cumulative) NLI'!CS69-'Rebasing adj NLI'!CT59)*CT111)*CT$19*CT$127)</f>
        <v>0</v>
      </c>
      <c r="CU69" s="11">
        <f>IF('KWh (Cumulative) NLI'!CU69=0,0,((('KWh (Monthly) ENTRY NLI '!CU69*0.5)+'KWh (Cumulative) NLI'!CT69-'Rebasing adj NLI'!CU59)*CU111)*CU$19*CU$127)</f>
        <v>0</v>
      </c>
      <c r="CV69" s="11">
        <f>IF('KWh (Cumulative) NLI'!CV69=0,0,((('KWh (Monthly) ENTRY NLI '!CV69*0.5)+'KWh (Cumulative) NLI'!CU69-'Rebasing adj NLI'!CV59)*CV111)*CV$19*CV$127)</f>
        <v>0</v>
      </c>
      <c r="CW69" s="11">
        <f>IF('KWh (Cumulative) NLI'!CW69=0,0,((('KWh (Monthly) ENTRY NLI '!CW69*0.5)+'KWh (Cumulative) NLI'!CV69-'Rebasing adj NLI'!CW59)*CW111)*CW$19*CW$127)</f>
        <v>0</v>
      </c>
      <c r="CX69" s="11">
        <f>IF('KWh (Cumulative) NLI'!CX69=0,0,((('KWh (Monthly) ENTRY NLI '!CX69*0.5)+'KWh (Cumulative) NLI'!CW69-'Rebasing adj NLI'!CX59)*CX111)*CX$19*CX$127)</f>
        <v>0</v>
      </c>
      <c r="CY69" s="11">
        <f>IF('KWh (Cumulative) NLI'!CY69=0,0,((('KWh (Monthly) ENTRY NLI '!CY69*0.5)+'KWh (Cumulative) NLI'!CX69-'Rebasing adj NLI'!CY59)*CY111)*CY$19*CY$127)</f>
        <v>0</v>
      </c>
      <c r="CZ69" s="11">
        <f>IF('KWh (Cumulative) NLI'!CZ69=0,0,((('KWh (Monthly) ENTRY NLI '!CZ69*0.5)+'KWh (Cumulative) NLI'!CY69-'Rebasing adj NLI'!CZ59)*CZ111)*CZ$19*CZ$127)</f>
        <v>0</v>
      </c>
      <c r="DA69" s="11">
        <f>IF('KWh (Cumulative) NLI'!DA69=0,0,((('KWh (Monthly) ENTRY NLI '!DA69*0.5)+'KWh (Cumulative) NLI'!CZ69-'Rebasing adj NLI'!DA59)*DA111)*DA$19*DA$127)</f>
        <v>0</v>
      </c>
      <c r="DB69" s="11">
        <f>IF('KWh (Cumulative) NLI'!DB69=0,0,((('KWh (Monthly) ENTRY NLI '!DB69*0.5)+'KWh (Cumulative) NLI'!DA69-'Rebasing adj NLI'!DB59)*DB111)*DB$19*DB$127)</f>
        <v>0</v>
      </c>
      <c r="DC69" s="11">
        <f>IF('KWh (Cumulative) NLI'!DC69=0,0,((('KWh (Monthly) ENTRY NLI '!DC69*0.5)+'KWh (Cumulative) NLI'!DB69-'Rebasing adj NLI'!DC59)*DC111)*DC$19*DC$127)</f>
        <v>0</v>
      </c>
      <c r="DD69" s="11">
        <f>IF('KWh (Cumulative) NLI'!DD69=0,0,((('KWh (Monthly) ENTRY NLI '!DD69*0.5)+'KWh (Cumulative) NLI'!DC69-'Rebasing adj NLI'!DD59)*DD111)*DD$19*DD$127)</f>
        <v>0</v>
      </c>
      <c r="DE69" s="11">
        <f>IF('KWh (Cumulative) NLI'!DE69=0,0,((('KWh (Monthly) ENTRY NLI '!DE69*0.5)+'KWh (Cumulative) NLI'!DD69-'Rebasing adj NLI'!DE59)*DE111)*DE$19*DE$127)</f>
        <v>0</v>
      </c>
      <c r="DF69" s="11">
        <f>IF('KWh (Cumulative) NLI'!DF69=0,0,((('KWh (Monthly) ENTRY NLI '!DF69*0.5)+'KWh (Cumulative) NLI'!DE69-'Rebasing adj NLI'!DF59)*DF111)*DF$19*DF$127)</f>
        <v>0</v>
      </c>
      <c r="DG69" s="11">
        <f>IF('KWh (Cumulative) NLI'!DG69=0,0,((('KWh (Monthly) ENTRY NLI '!DG69*0.5)+'KWh (Cumulative) NLI'!DF69-'Rebasing adj NLI'!DG59)*DG111)*DG$19*DG$127)</f>
        <v>0</v>
      </c>
      <c r="DH69" s="11">
        <f>IF('KWh (Cumulative) NLI'!DH69=0,0,((('KWh (Monthly) ENTRY NLI '!DH69*0.5)+'KWh (Cumulative) NLI'!DG69-'Rebasing adj NLI'!DH59)*DH111)*DH$19*DH$127)</f>
        <v>0</v>
      </c>
      <c r="DI69" s="11">
        <f>IF('KWh (Cumulative) NLI'!DI69=0,0,((('KWh (Monthly) ENTRY NLI '!DI69*0.5)+'KWh (Cumulative) NLI'!DH69-'Rebasing adj NLI'!DI59)*DI111)*DI$19*DI$127)</f>
        <v>0</v>
      </c>
      <c r="DJ69" s="11">
        <f>IF('KWh (Cumulative) NLI'!DJ69=0,0,((('KWh (Monthly) ENTRY NLI '!DJ69*0.5)+'KWh (Cumulative) NLI'!DI69-'Rebasing adj NLI'!DJ59)*DJ111)*DJ$19*DJ$127)</f>
        <v>0</v>
      </c>
      <c r="DK69" s="11">
        <f>IF('KWh (Cumulative) NLI'!DK69=0,0,((('KWh (Monthly) ENTRY NLI '!DK69*0.5)+'KWh (Cumulative) NLI'!DJ69-'Rebasing adj NLI'!DK59)*DK111)*DK$19*DK$127)</f>
        <v>0</v>
      </c>
      <c r="DL69" s="11">
        <f>IF('KWh (Cumulative) NLI'!DL69=0,0,((('KWh (Monthly) ENTRY NLI '!DL69*0.5)+'KWh (Cumulative) NLI'!DK69-'Rebasing adj NLI'!DL59)*DL111)*DL$19*DL$127)</f>
        <v>0</v>
      </c>
      <c r="DM69" s="11">
        <f>IF('KWh (Cumulative) NLI'!DM69=0,0,((('KWh (Monthly) ENTRY NLI '!DM69*0.5)+'KWh (Cumulative) NLI'!DL69-'Rebasing adj NLI'!DM59)*DM111)*DM$19*DM$127)</f>
        <v>0</v>
      </c>
      <c r="DN69" s="11">
        <f>IF('KWh (Cumulative) NLI'!DN69=0,0,((('KWh (Monthly) ENTRY NLI '!DN69*0.5)+'KWh (Cumulative) NLI'!DM69-'Rebasing adj NLI'!DN59)*DN111)*DN$19*DN$127)</f>
        <v>0</v>
      </c>
      <c r="DO69" s="11">
        <f>IF('KWh (Cumulative) NLI'!DO69=0,0,((('KWh (Monthly) ENTRY NLI '!DO69*0.5)+'KWh (Cumulative) NLI'!DN69-'Rebasing adj NLI'!DO59)*DO111)*DO$19*DO$127)</f>
        <v>0</v>
      </c>
      <c r="DP69" s="11">
        <f>IF('KWh (Cumulative) NLI'!DP69=0,0,((('KWh (Monthly) ENTRY NLI '!DP69*0.5)+'KWh (Cumulative) NLI'!DO69-'Rebasing adj NLI'!DP59)*DP111)*DP$19*DP$127)</f>
        <v>0</v>
      </c>
      <c r="DQ69" s="11">
        <f>IF('KWh (Cumulative) NLI'!DQ69=0,0,((('KWh (Monthly) ENTRY NLI '!DQ69*0.5)+'KWh (Cumulative) NLI'!DP69-'Rebasing adj NLI'!DQ59)*DQ111)*DQ$19*DQ$127)</f>
        <v>0</v>
      </c>
      <c r="DR69" s="11">
        <f>IF('KWh (Cumulative) NLI'!DR69=0,0,((('KWh (Monthly) ENTRY NLI '!DR69*0.5)+'KWh (Cumulative) NLI'!DQ69-'Rebasing adj NLI'!DR59)*DR111)*DR$19*DR$127)</f>
        <v>0</v>
      </c>
    </row>
    <row r="70" spans="1:122" x14ac:dyDescent="0.25">
      <c r="A70" s="162"/>
      <c r="B70" s="45" t="s">
        <v>12</v>
      </c>
      <c r="C70" s="11">
        <f>IF('KWh (Cumulative) NLI'!C70=0,0,((('KWh (Monthly) ENTRY NLI '!C70*0.5)-'Rebasing adj NLI'!C60)*C112)*C$19*C$127)</f>
        <v>0</v>
      </c>
      <c r="D70" s="11">
        <f>IF('KWh (Cumulative) NLI'!D70=0,0,((('KWh (Monthly) ENTRY NLI '!D70*0.5)+'KWh (Cumulative) NLI'!C70-'Rebasing adj NLI'!D60)*D112)*D$19*D$127)</f>
        <v>0</v>
      </c>
      <c r="E70" s="11">
        <f>IF('KWh (Cumulative) NLI'!E70=0,0,((('KWh (Monthly) ENTRY NLI '!E70*0.5)+'KWh (Cumulative) NLI'!D70-'Rebasing adj NLI'!E60)*E112)*E$19*E$127)</f>
        <v>0</v>
      </c>
      <c r="F70" s="11">
        <f>IF('KWh (Cumulative) NLI'!F70=0,0,((('KWh (Monthly) ENTRY NLI '!F70*0.5)+'KWh (Cumulative) NLI'!E70-'Rebasing adj NLI'!F60)*F112)*F$19*F$127)</f>
        <v>0</v>
      </c>
      <c r="G70" s="11">
        <f>IF('KWh (Cumulative) NLI'!G70=0,0,((('KWh (Monthly) ENTRY NLI '!G70*0.5)+'KWh (Cumulative) NLI'!F70-'Rebasing adj NLI'!G60)*G112)*G$19*G$127)</f>
        <v>0</v>
      </c>
      <c r="H70" s="11">
        <f>IF('KWh (Cumulative) NLI'!H70=0,0,((('KWh (Monthly) ENTRY NLI '!H70*0.5)+'KWh (Cumulative) NLI'!G70-'Rebasing adj NLI'!H60)*H112)*H$19*H$127)</f>
        <v>0</v>
      </c>
      <c r="I70" s="11">
        <f>IF('KWh (Cumulative) NLI'!I70=0,0,((('KWh (Monthly) ENTRY NLI '!I70*0.5)+'KWh (Cumulative) NLI'!H70-'Rebasing adj NLI'!I60)*I112)*I$19*I$127)</f>
        <v>0</v>
      </c>
      <c r="J70" s="11">
        <f>IF('KWh (Cumulative) NLI'!J70=0,0,((('KWh (Monthly) ENTRY NLI '!J70*0.5)+'KWh (Cumulative) NLI'!I70-'Rebasing adj NLI'!J60)*J112)*J$19*J$127)</f>
        <v>0</v>
      </c>
      <c r="K70" s="11">
        <f>IF('KWh (Cumulative) NLI'!K70=0,0,((('KWh (Monthly) ENTRY NLI '!K70*0.5)+'KWh (Cumulative) NLI'!J70-'Rebasing adj NLI'!K60)*K112)*K$19*K$127)</f>
        <v>0</v>
      </c>
      <c r="L70" s="11">
        <f>IF('KWh (Cumulative) NLI'!L70=0,0,((('KWh (Monthly) ENTRY NLI '!L70*0.5)+'KWh (Cumulative) NLI'!K70-'Rebasing adj NLI'!L60)*L112)*L$19*L$127)</f>
        <v>0</v>
      </c>
      <c r="M70" s="11">
        <f>IF('KWh (Cumulative) NLI'!M70=0,0,((('KWh (Monthly) ENTRY NLI '!M70*0.5)+'KWh (Cumulative) NLI'!L70-'Rebasing adj NLI'!M60)*M112)*M$19*M$127)</f>
        <v>0</v>
      </c>
      <c r="N70" s="11">
        <f>IF('KWh (Cumulative) NLI'!N70=0,0,((('KWh (Monthly) ENTRY NLI '!N70*0.5)+'KWh (Cumulative) NLI'!M70-'Rebasing adj NLI'!N60)*N112)*N$19*N$127)</f>
        <v>0</v>
      </c>
      <c r="O70" s="11">
        <f>IF('KWh (Cumulative) NLI'!O70=0,0,((('KWh (Monthly) ENTRY NLI '!O70*0.5)+'KWh (Cumulative) NLI'!N70-'Rebasing adj NLI'!O60)*O112)*O$19*O$127)</f>
        <v>0</v>
      </c>
      <c r="P70" s="11">
        <f>IF('KWh (Cumulative) NLI'!P70=0,0,((('KWh (Monthly) ENTRY NLI '!P70*0.5)+'KWh (Cumulative) NLI'!O70-'Rebasing adj NLI'!P60)*P112)*P$19*P$127)</f>
        <v>0</v>
      </c>
      <c r="Q70" s="11">
        <f>IF('KWh (Cumulative) NLI'!Q70=0,0,((('KWh (Monthly) ENTRY NLI '!Q70*0.5)+'KWh (Cumulative) NLI'!P70-'Rebasing adj NLI'!Q60)*Q112)*Q$19*Q$127)</f>
        <v>0</v>
      </c>
      <c r="R70" s="11">
        <f>IF('KWh (Cumulative) NLI'!R70=0,0,((('KWh (Monthly) ENTRY NLI '!R70*0.5)+'KWh (Cumulative) NLI'!Q70-'Rebasing adj NLI'!R60)*R112)*R$19*R$127)</f>
        <v>0</v>
      </c>
      <c r="S70" s="11">
        <f>IF('KWh (Cumulative) NLI'!S70=0,0,((('KWh (Monthly) ENTRY NLI '!S70*0.5)+'KWh (Cumulative) NLI'!R70-'Rebasing adj NLI'!S60)*S112)*S$19*S$127)</f>
        <v>0</v>
      </c>
      <c r="T70" s="11">
        <f>IF('KWh (Cumulative) NLI'!T70=0,0,((('KWh (Monthly) ENTRY NLI '!T70*0.5)+'KWh (Cumulative) NLI'!S70-'Rebasing adj NLI'!T60)*T112)*T$19*T$127)</f>
        <v>0</v>
      </c>
      <c r="U70" s="11">
        <f>IF('KWh (Cumulative) NLI'!U70=0,0,((('KWh (Monthly) ENTRY NLI '!U70*0.5)+'KWh (Cumulative) NLI'!T70-'Rebasing adj NLI'!U60)*U112)*U$19*U$127)</f>
        <v>0</v>
      </c>
      <c r="V70" s="11">
        <f>IF('KWh (Cumulative) NLI'!V70=0,0,((('KWh (Monthly) ENTRY NLI '!V70*0.5)+'KWh (Cumulative) NLI'!U70-'Rebasing adj NLI'!V60)*V112)*V$19*V$127)</f>
        <v>0</v>
      </c>
      <c r="W70" s="11">
        <f>IF('KWh (Cumulative) NLI'!W70=0,0,((('KWh (Monthly) ENTRY NLI '!W70*0.5)+'KWh (Cumulative) NLI'!V70-'Rebasing adj NLI'!W60)*W112)*W$19*W$127)</f>
        <v>0</v>
      </c>
      <c r="X70" s="11">
        <f>IF('KWh (Cumulative) NLI'!X70=0,0,((('KWh (Monthly) ENTRY NLI '!X70*0.5)+'KWh (Cumulative) NLI'!W70-'Rebasing adj NLI'!X60)*X112)*X$19*X$127)</f>
        <v>0</v>
      </c>
      <c r="Y70" s="11">
        <f>IF('KWh (Cumulative) NLI'!Y70=0,0,((('KWh (Monthly) ENTRY NLI '!Y70*0.5)+'KWh (Cumulative) NLI'!X70-'Rebasing adj NLI'!Y60)*Y112)*Y$19*Y$127)</f>
        <v>0</v>
      </c>
      <c r="Z70" s="11">
        <f>IF('KWh (Cumulative) NLI'!Z70=0,0,((('KWh (Monthly) ENTRY NLI '!Z70*0.5)+'KWh (Cumulative) NLI'!Y70-'Rebasing adj NLI'!Z60)*Z112)*Z$19*Z$127)</f>
        <v>0</v>
      </c>
      <c r="AA70" s="11">
        <f>IF('KWh (Cumulative) NLI'!AA70=0,0,((('KWh (Monthly) ENTRY NLI '!AA70*0.5)+'KWh (Cumulative) NLI'!Z70-'Rebasing adj NLI'!AA60)*AA112)*AA$19*AA$127)</f>
        <v>0</v>
      </c>
      <c r="AB70" s="11">
        <f>IF('KWh (Cumulative) NLI'!AB70=0,0,((('KWh (Monthly) ENTRY NLI '!AB70*0.5)+'KWh (Cumulative) NLI'!AA70-'Rebasing adj NLI'!AB60)*AB112)*AB$19*AB$127)</f>
        <v>0</v>
      </c>
      <c r="AC70" s="11">
        <f>IF('KWh (Cumulative) NLI'!AC70=0,0,((('KWh (Monthly) ENTRY NLI '!AC70*0.5)+'KWh (Cumulative) NLI'!AB70-'Rebasing adj NLI'!AC60)*AC112)*AC$19*AC$127)</f>
        <v>0</v>
      </c>
      <c r="AD70" s="11">
        <f>IF('KWh (Cumulative) NLI'!AD70=0,0,((('KWh (Monthly) ENTRY NLI '!AD70*0.5)+'KWh (Cumulative) NLI'!AC70-'Rebasing adj NLI'!AD60)*AD112)*AD$19*AD$127)</f>
        <v>0</v>
      </c>
      <c r="AE70" s="11">
        <f>IF('KWh (Cumulative) NLI'!AE70=0,0,((('KWh (Monthly) ENTRY NLI '!AE70*0.5)+'KWh (Cumulative) NLI'!AD70-'Rebasing adj NLI'!AE60)*AE112)*AE$19*AE$127)</f>
        <v>0</v>
      </c>
      <c r="AF70" s="11">
        <f>IF('KWh (Cumulative) NLI'!AF70=0,0,((('KWh (Monthly) ENTRY NLI '!AF70*0.5)+'KWh (Cumulative) NLI'!AE70-'Rebasing adj NLI'!AF60)*AF112)*AF$19*AF$127)</f>
        <v>0</v>
      </c>
      <c r="AG70" s="11">
        <f>IF('KWh (Cumulative) NLI'!AG70=0,0,((('KWh (Monthly) ENTRY NLI '!AG70*0.5)+'KWh (Cumulative) NLI'!AF70-'Rebasing adj NLI'!AG60)*AG112)*AG$19*AG$127)</f>
        <v>0</v>
      </c>
      <c r="AH70" s="11">
        <f>IF('KWh (Cumulative) NLI'!AH70=0,0,((('KWh (Monthly) ENTRY NLI '!AH70*0.5)+'KWh (Cumulative) NLI'!AG70-'Rebasing adj NLI'!AH60)*AH112)*AH$19*AH$127)</f>
        <v>0</v>
      </c>
      <c r="AI70" s="11">
        <f>IF('KWh (Cumulative) NLI'!AI70=0,0,((('KWh (Monthly) ENTRY NLI '!AI70*0.5)+'KWh (Cumulative) NLI'!AH70-'Rebasing adj NLI'!AI60)*AI112)*AI$19*AI$127)</f>
        <v>0</v>
      </c>
      <c r="AJ70" s="11">
        <f>IF('KWh (Cumulative) NLI'!AJ70=0,0,((('KWh (Monthly) ENTRY NLI '!AJ70*0.5)+'KWh (Cumulative) NLI'!AI70-'Rebasing adj NLI'!AJ60)*AJ112)*AJ$19*AJ$127)</f>
        <v>0</v>
      </c>
      <c r="AK70" s="11">
        <f>IF('KWh (Cumulative) NLI'!AK70=0,0,((('KWh (Monthly) ENTRY NLI '!AK70*0.5)+'KWh (Cumulative) NLI'!AJ70-'Rebasing adj NLI'!AK60)*AK112)*AK$19*AK$127)</f>
        <v>0</v>
      </c>
      <c r="AL70" s="11">
        <f>IF('KWh (Cumulative) NLI'!AL70=0,0,((('KWh (Monthly) ENTRY NLI '!AL70*0.5)+'KWh (Cumulative) NLI'!AK70-'Rebasing adj NLI'!AL60)*AL112)*AL$19*AL$127)</f>
        <v>0</v>
      </c>
      <c r="AM70" s="11">
        <f>IF('KWh (Cumulative) NLI'!AM70=0,0,((('KWh (Monthly) ENTRY NLI '!AM70*0.5)+'KWh (Cumulative) NLI'!AL70-'Rebasing adj NLI'!AM60)*AM112)*AM$19*AM$127)</f>
        <v>0</v>
      </c>
      <c r="AN70" s="11">
        <f>IF('KWh (Cumulative) NLI'!AN70=0,0,((('KWh (Monthly) ENTRY NLI '!AN70*0.5)+'KWh (Cumulative) NLI'!AM70-'Rebasing adj NLI'!AN60)*AN112)*AN$19*AN$127)</f>
        <v>0</v>
      </c>
      <c r="AO70" s="11">
        <f>IF('KWh (Cumulative) NLI'!AO70=0,0,((('KWh (Monthly) ENTRY NLI '!AO70*0.5)+'KWh (Cumulative) NLI'!AN70-'Rebasing adj NLI'!AO60)*AO112)*AO$19*AO$127)</f>
        <v>0</v>
      </c>
      <c r="AP70" s="11">
        <f>IF('KWh (Cumulative) NLI'!AP70=0,0,((('KWh (Monthly) ENTRY NLI '!AP70*0.5)+'KWh (Cumulative) NLI'!AO70-'Rebasing adj NLI'!AP60)*AP112)*AP$19*AP$127)</f>
        <v>0</v>
      </c>
      <c r="AQ70" s="11">
        <f>IF('KWh (Cumulative) NLI'!AQ70=0,0,((('KWh (Monthly) ENTRY NLI '!AQ70*0.5)+'KWh (Cumulative) NLI'!AP70-'Rebasing adj NLI'!AQ60)*AQ112)*AQ$19*AQ$127)</f>
        <v>0</v>
      </c>
      <c r="AR70" s="11">
        <f>IF('KWh (Cumulative) NLI'!AR70=0,0,((('KWh (Monthly) ENTRY NLI '!AR70*0.5)+'KWh (Cumulative) NLI'!AQ70-'Rebasing adj NLI'!AR60)*AR112)*AR$19*AR$127)</f>
        <v>0</v>
      </c>
      <c r="AS70" s="11">
        <f>IF('KWh (Cumulative) NLI'!AS70=0,0,((('KWh (Monthly) ENTRY NLI '!AS70*0.5)+'KWh (Cumulative) NLI'!AR70-'Rebasing adj NLI'!AS60)*AS112)*AS$19*AS$127)</f>
        <v>0</v>
      </c>
      <c r="AT70" s="11">
        <f>IF('KWh (Cumulative) NLI'!AT70=0,0,((('KWh (Monthly) ENTRY NLI '!AT70*0.5)+'KWh (Cumulative) NLI'!AS70-'Rebasing adj NLI'!AT60)*AT112)*AT$19*AT$127)</f>
        <v>0</v>
      </c>
      <c r="AU70" s="11">
        <f>IF('KWh (Cumulative) NLI'!AU70=0,0,((('KWh (Monthly) ENTRY NLI '!AU70*0.5)+'KWh (Cumulative) NLI'!AT70-'Rebasing adj NLI'!AU60)*AU112)*AU$19*AU$127)</f>
        <v>0</v>
      </c>
      <c r="AV70" s="11">
        <f>IF('KWh (Cumulative) NLI'!AV70=0,0,((('KWh (Monthly) ENTRY NLI '!AV70*0.5)+'KWh (Cumulative) NLI'!AU70-'Rebasing adj NLI'!AV60)*AV112)*AV$19*AV$127)</f>
        <v>0</v>
      </c>
      <c r="AW70" s="11">
        <f>IF('KWh (Cumulative) NLI'!AW70=0,0,((('KWh (Monthly) ENTRY NLI '!AW70*0.5)+'KWh (Cumulative) NLI'!AV70-'Rebasing adj NLI'!AW60)*AW112)*AW$19*AW$127)</f>
        <v>0</v>
      </c>
      <c r="AX70" s="11">
        <f>IF('KWh (Cumulative) NLI'!AX70=0,0,((('KWh (Monthly) ENTRY NLI '!AX70*0.5)+'KWh (Cumulative) NLI'!AW70-'Rebasing adj NLI'!AX60)*AX112)*AX$19*AX$127)</f>
        <v>0</v>
      </c>
      <c r="AY70" s="11">
        <f>IF('KWh (Cumulative) NLI'!AY70=0,0,((('KWh (Monthly) ENTRY NLI '!AY70*0.5)+'KWh (Cumulative) NLI'!AX70-'Rebasing adj NLI'!AY60)*AY112)*AY$19*AY$127)</f>
        <v>0</v>
      </c>
      <c r="AZ70" s="11">
        <f>IF('KWh (Cumulative) NLI'!AZ70=0,0,((('KWh (Monthly) ENTRY NLI '!AZ70*0.5)+'KWh (Cumulative) NLI'!AY70-'Rebasing adj NLI'!AZ60)*AZ112)*AZ$19*AZ$127)</f>
        <v>0</v>
      </c>
      <c r="BA70" s="11">
        <f>IF('KWh (Cumulative) NLI'!BA70=0,0,((('KWh (Monthly) ENTRY NLI '!BA70*0.5)+'KWh (Cumulative) NLI'!AZ70-'Rebasing adj NLI'!BA60)*BA112)*BA$19*BA$127)</f>
        <v>0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11">
        <f>IF('KWh (Cumulative) NLI'!CK70=0,0,((('KWh (Monthly) ENTRY NLI '!CK70*0.5)+'KWh (Cumulative) NLI'!CJ70-'Rebasing adj NLI'!CK60)*CK112)*CK$19*CK$127)</f>
        <v>0</v>
      </c>
      <c r="CL70" s="11">
        <f>IF('KWh (Cumulative) NLI'!CL70=0,0,((('KWh (Monthly) ENTRY NLI '!CL70*0.5)+'KWh (Cumulative) NLI'!CK70-'Rebasing adj NLI'!CL60)*CL112)*CL$19*CL$127)</f>
        <v>0</v>
      </c>
      <c r="CM70" s="11">
        <f>IF('KWh (Cumulative) NLI'!CM70=0,0,((('KWh (Monthly) ENTRY NLI '!CM70*0.5)+'KWh (Cumulative) NLI'!CL70-'Rebasing adj NLI'!CM60)*CM112)*CM$19*CM$127)</f>
        <v>0</v>
      </c>
      <c r="CN70" s="11">
        <f>IF('KWh (Cumulative) NLI'!CN70=0,0,((('KWh (Monthly) ENTRY NLI '!CN70*0.5)+'KWh (Cumulative) NLI'!CM70-'Rebasing adj NLI'!CN60)*CN112)*CN$19*CN$127)</f>
        <v>0</v>
      </c>
      <c r="CO70" s="11">
        <f>IF('KWh (Cumulative) NLI'!CO70=0,0,((('KWh (Monthly) ENTRY NLI '!CO70*0.5)+'KWh (Cumulative) NLI'!CN70-'Rebasing adj NLI'!CO60)*CO112)*CO$19*CO$127)</f>
        <v>0</v>
      </c>
      <c r="CP70" s="11">
        <f>IF('KWh (Cumulative) NLI'!CP70=0,0,((('KWh (Monthly) ENTRY NLI '!CP70*0.5)+'KWh (Cumulative) NLI'!CO70-'Rebasing adj NLI'!CP60)*CP112)*CP$19*CP$127)</f>
        <v>0</v>
      </c>
      <c r="CQ70" s="11">
        <f>IF('KWh (Cumulative) NLI'!CQ70=0,0,((('KWh (Monthly) ENTRY NLI '!CQ70*0.5)+'KWh (Cumulative) NLI'!CP70-'Rebasing adj NLI'!CQ60)*CQ112)*CQ$19*CQ$127)</f>
        <v>0</v>
      </c>
      <c r="CR70" s="11">
        <f>IF('KWh (Cumulative) NLI'!CR70=0,0,((('KWh (Monthly) ENTRY NLI '!CR70*0.5)+'KWh (Cumulative) NLI'!CQ70-'Rebasing adj NLI'!CR60)*CR112)*CR$19*CR$127)</f>
        <v>0</v>
      </c>
      <c r="CS70" s="11">
        <f>IF('KWh (Cumulative) NLI'!CS70=0,0,((('KWh (Monthly) ENTRY NLI '!CS70*0.5)+'KWh (Cumulative) NLI'!CR70-'Rebasing adj NLI'!CS60)*CS112)*CS$19*CS$127)</f>
        <v>0</v>
      </c>
      <c r="CT70" s="11">
        <f>IF('KWh (Cumulative) NLI'!CT70=0,0,((('KWh (Monthly) ENTRY NLI '!CT70*0.5)+'KWh (Cumulative) NLI'!CS70-'Rebasing adj NLI'!CT60)*CT112)*CT$19*CT$127)</f>
        <v>0</v>
      </c>
      <c r="CU70" s="11">
        <f>IF('KWh (Cumulative) NLI'!CU70=0,0,((('KWh (Monthly) ENTRY NLI '!CU70*0.5)+'KWh (Cumulative) NLI'!CT70-'Rebasing adj NLI'!CU60)*CU112)*CU$19*CU$127)</f>
        <v>0</v>
      </c>
      <c r="CV70" s="11">
        <f>IF('KWh (Cumulative) NLI'!CV70=0,0,((('KWh (Monthly) ENTRY NLI '!CV70*0.5)+'KWh (Cumulative) NLI'!CU70-'Rebasing adj NLI'!CV60)*CV112)*CV$19*CV$127)</f>
        <v>0</v>
      </c>
      <c r="CW70" s="11">
        <f>IF('KWh (Cumulative) NLI'!CW70=0,0,((('KWh (Monthly) ENTRY NLI '!CW70*0.5)+'KWh (Cumulative) NLI'!CV70-'Rebasing adj NLI'!CW60)*CW112)*CW$19*CW$127)</f>
        <v>0</v>
      </c>
      <c r="CX70" s="11">
        <f>IF('KWh (Cumulative) NLI'!CX70=0,0,((('KWh (Monthly) ENTRY NLI '!CX70*0.5)+'KWh (Cumulative) NLI'!CW70-'Rebasing adj NLI'!CX60)*CX112)*CX$19*CX$127)</f>
        <v>0</v>
      </c>
      <c r="CY70" s="11">
        <f>IF('KWh (Cumulative) NLI'!CY70=0,0,((('KWh (Monthly) ENTRY NLI '!CY70*0.5)+'KWh (Cumulative) NLI'!CX70-'Rebasing adj NLI'!CY60)*CY112)*CY$19*CY$127)</f>
        <v>0</v>
      </c>
      <c r="CZ70" s="11">
        <f>IF('KWh (Cumulative) NLI'!CZ70=0,0,((('KWh (Monthly) ENTRY NLI '!CZ70*0.5)+'KWh (Cumulative) NLI'!CY70-'Rebasing adj NLI'!CZ60)*CZ112)*CZ$19*CZ$127)</f>
        <v>0</v>
      </c>
      <c r="DA70" s="11">
        <f>IF('KWh (Cumulative) NLI'!DA70=0,0,((('KWh (Monthly) ENTRY NLI '!DA70*0.5)+'KWh (Cumulative) NLI'!CZ70-'Rebasing adj NLI'!DA60)*DA112)*DA$19*DA$127)</f>
        <v>0</v>
      </c>
      <c r="DB70" s="11">
        <f>IF('KWh (Cumulative) NLI'!DB70=0,0,((('KWh (Monthly) ENTRY NLI '!DB70*0.5)+'KWh (Cumulative) NLI'!DA70-'Rebasing adj NLI'!DB60)*DB112)*DB$19*DB$127)</f>
        <v>0</v>
      </c>
      <c r="DC70" s="11">
        <f>IF('KWh (Cumulative) NLI'!DC70=0,0,((('KWh (Monthly) ENTRY NLI '!DC70*0.5)+'KWh (Cumulative) NLI'!DB70-'Rebasing adj NLI'!DC60)*DC112)*DC$19*DC$127)</f>
        <v>0</v>
      </c>
      <c r="DD70" s="11">
        <f>IF('KWh (Cumulative) NLI'!DD70=0,0,((('KWh (Monthly) ENTRY NLI '!DD70*0.5)+'KWh (Cumulative) NLI'!DC70-'Rebasing adj NLI'!DD60)*DD112)*DD$19*DD$127)</f>
        <v>0</v>
      </c>
      <c r="DE70" s="11">
        <f>IF('KWh (Cumulative) NLI'!DE70=0,0,((('KWh (Monthly) ENTRY NLI '!DE70*0.5)+'KWh (Cumulative) NLI'!DD70-'Rebasing adj NLI'!DE60)*DE112)*DE$19*DE$127)</f>
        <v>0</v>
      </c>
      <c r="DF70" s="11">
        <f>IF('KWh (Cumulative) NLI'!DF70=0,0,((('KWh (Monthly) ENTRY NLI '!DF70*0.5)+'KWh (Cumulative) NLI'!DE70-'Rebasing adj NLI'!DF60)*DF112)*DF$19*DF$127)</f>
        <v>0</v>
      </c>
      <c r="DG70" s="11">
        <f>IF('KWh (Cumulative) NLI'!DG70=0,0,((('KWh (Monthly) ENTRY NLI '!DG70*0.5)+'KWh (Cumulative) NLI'!DF70-'Rebasing adj NLI'!DG60)*DG112)*DG$19*DG$127)</f>
        <v>0</v>
      </c>
      <c r="DH70" s="11">
        <f>IF('KWh (Cumulative) NLI'!DH70=0,0,((('KWh (Monthly) ENTRY NLI '!DH70*0.5)+'KWh (Cumulative) NLI'!DG70-'Rebasing adj NLI'!DH60)*DH112)*DH$19*DH$127)</f>
        <v>0</v>
      </c>
      <c r="DI70" s="11">
        <f>IF('KWh (Cumulative) NLI'!DI70=0,0,((('KWh (Monthly) ENTRY NLI '!DI70*0.5)+'KWh (Cumulative) NLI'!DH70-'Rebasing adj NLI'!DI60)*DI112)*DI$19*DI$127)</f>
        <v>0</v>
      </c>
      <c r="DJ70" s="11">
        <f>IF('KWh (Cumulative) NLI'!DJ70=0,0,((('KWh (Monthly) ENTRY NLI '!DJ70*0.5)+'KWh (Cumulative) NLI'!DI70-'Rebasing adj NLI'!DJ60)*DJ112)*DJ$19*DJ$127)</f>
        <v>0</v>
      </c>
      <c r="DK70" s="11">
        <f>IF('KWh (Cumulative) NLI'!DK70=0,0,((('KWh (Monthly) ENTRY NLI '!DK70*0.5)+'KWh (Cumulative) NLI'!DJ70-'Rebasing adj NLI'!DK60)*DK112)*DK$19*DK$127)</f>
        <v>0</v>
      </c>
      <c r="DL70" s="11">
        <f>IF('KWh (Cumulative) NLI'!DL70=0,0,((('KWh (Monthly) ENTRY NLI '!DL70*0.5)+'KWh (Cumulative) NLI'!DK70-'Rebasing adj NLI'!DL60)*DL112)*DL$19*DL$127)</f>
        <v>0</v>
      </c>
      <c r="DM70" s="11">
        <f>IF('KWh (Cumulative) NLI'!DM70=0,0,((('KWh (Monthly) ENTRY NLI '!DM70*0.5)+'KWh (Cumulative) NLI'!DL70-'Rebasing adj NLI'!DM60)*DM112)*DM$19*DM$127)</f>
        <v>0</v>
      </c>
      <c r="DN70" s="11">
        <f>IF('KWh (Cumulative) NLI'!DN70=0,0,((('KWh (Monthly) ENTRY NLI '!DN70*0.5)+'KWh (Cumulative) NLI'!DM70-'Rebasing adj NLI'!DN60)*DN112)*DN$19*DN$127)</f>
        <v>0</v>
      </c>
      <c r="DO70" s="11">
        <f>IF('KWh (Cumulative) NLI'!DO70=0,0,((('KWh (Monthly) ENTRY NLI '!DO70*0.5)+'KWh (Cumulative) NLI'!DN70-'Rebasing adj NLI'!DO60)*DO112)*DO$19*DO$127)</f>
        <v>0</v>
      </c>
      <c r="DP70" s="11">
        <f>IF('KWh (Cumulative) NLI'!DP70=0,0,((('KWh (Monthly) ENTRY NLI '!DP70*0.5)+'KWh (Cumulative) NLI'!DO70-'Rebasing adj NLI'!DP60)*DP112)*DP$19*DP$127)</f>
        <v>0</v>
      </c>
      <c r="DQ70" s="11">
        <f>IF('KWh (Cumulative) NLI'!DQ70=0,0,((('KWh (Monthly) ENTRY NLI '!DQ70*0.5)+'KWh (Cumulative) NLI'!DP70-'Rebasing adj NLI'!DQ60)*DQ112)*DQ$19*DQ$127)</f>
        <v>0</v>
      </c>
      <c r="DR70" s="11">
        <f>IF('KWh (Cumulative) NLI'!DR70=0,0,((('KWh (Monthly) ENTRY NLI '!DR70*0.5)+'KWh (Cumulative) NLI'!DQ70-'Rebasing adj NLI'!DR60)*DR112)*DR$19*DR$127)</f>
        <v>0</v>
      </c>
    </row>
    <row r="71" spans="1:122" x14ac:dyDescent="0.25">
      <c r="A71" s="162"/>
      <c r="B71" s="45" t="s">
        <v>3</v>
      </c>
      <c r="C71" s="11">
        <f>IF('KWh (Cumulative) NLI'!C71=0,0,((('KWh (Monthly) ENTRY NLI '!C71*0.5)-'Rebasing adj NLI'!C61)*C113)*C$19*C$127)</f>
        <v>0</v>
      </c>
      <c r="D71" s="11">
        <f>IF('KWh (Cumulative) NLI'!D71=0,0,((('KWh (Monthly) ENTRY NLI '!D71*0.5)+'KWh (Cumulative) NLI'!C71-'Rebasing adj NLI'!D61)*D113)*D$19*D$127)</f>
        <v>0</v>
      </c>
      <c r="E71" s="11">
        <f>IF('KWh (Cumulative) NLI'!E71=0,0,((('KWh (Monthly) ENTRY NLI '!E71*0.5)+'KWh (Cumulative) NLI'!D71-'Rebasing adj NLI'!E61)*E113)*E$19*E$127)</f>
        <v>0</v>
      </c>
      <c r="F71" s="11">
        <f>IF('KWh (Cumulative) NLI'!F71=0,0,((('KWh (Monthly) ENTRY NLI '!F71*0.5)+'KWh (Cumulative) NLI'!E71-'Rebasing adj NLI'!F61)*F113)*F$19*F$127)</f>
        <v>0</v>
      </c>
      <c r="G71" s="11">
        <f>IF('KWh (Cumulative) NLI'!G71=0,0,((('KWh (Monthly) ENTRY NLI '!G71*0.5)+'KWh (Cumulative) NLI'!F71-'Rebasing adj NLI'!G61)*G113)*G$19*G$127)</f>
        <v>0</v>
      </c>
      <c r="H71" s="11">
        <f>IF('KWh (Cumulative) NLI'!H71=0,0,((('KWh (Monthly) ENTRY NLI '!H71*0.5)+'KWh (Cumulative) NLI'!G71-'Rebasing adj NLI'!H61)*H113)*H$19*H$127)</f>
        <v>0</v>
      </c>
      <c r="I71" s="11">
        <f>IF('KWh (Cumulative) NLI'!I71=0,0,((('KWh (Monthly) ENTRY NLI '!I71*0.5)+'KWh (Cumulative) NLI'!H71-'Rebasing adj NLI'!I61)*I113)*I$19*I$127)</f>
        <v>0</v>
      </c>
      <c r="J71" s="11">
        <f>IF('KWh (Cumulative) NLI'!J71=0,0,((('KWh (Monthly) ENTRY NLI '!J71*0.5)+'KWh (Cumulative) NLI'!I71-'Rebasing adj NLI'!J61)*J113)*J$19*J$127)</f>
        <v>0</v>
      </c>
      <c r="K71" s="11">
        <f>IF('KWh (Cumulative) NLI'!K71=0,0,((('KWh (Monthly) ENTRY NLI '!K71*0.5)+'KWh (Cumulative) NLI'!J71-'Rebasing adj NLI'!K61)*K113)*K$19*K$127)</f>
        <v>0</v>
      </c>
      <c r="L71" s="11">
        <f>IF('KWh (Cumulative) NLI'!L71=0,0,((('KWh (Monthly) ENTRY NLI '!L71*0.5)+'KWh (Cumulative) NLI'!K71-'Rebasing adj NLI'!L61)*L113)*L$19*L$127)</f>
        <v>0</v>
      </c>
      <c r="M71" s="11">
        <f>IF('KWh (Cumulative) NLI'!M71=0,0,((('KWh (Monthly) ENTRY NLI '!M71*0.5)+'KWh (Cumulative) NLI'!L71-'Rebasing adj NLI'!M61)*M113)*M$19*M$127)</f>
        <v>0</v>
      </c>
      <c r="N71" s="11">
        <f>IF('KWh (Cumulative) NLI'!N71=0,0,((('KWh (Monthly) ENTRY NLI '!N71*0.5)+'KWh (Cumulative) NLI'!M71-'Rebasing adj NLI'!N61)*N113)*N$19*N$127)</f>
        <v>0</v>
      </c>
      <c r="O71" s="11">
        <f>IF('KWh (Cumulative) NLI'!O71=0,0,((('KWh (Monthly) ENTRY NLI '!O71*0.5)+'KWh (Cumulative) NLI'!N71-'Rebasing adj NLI'!O61)*O113)*O$19*O$127)</f>
        <v>0</v>
      </c>
      <c r="P71" s="11">
        <f>IF('KWh (Cumulative) NLI'!P71=0,0,((('KWh (Monthly) ENTRY NLI '!P71*0.5)+'KWh (Cumulative) NLI'!O71-'Rebasing adj NLI'!P61)*P113)*P$19*P$127)</f>
        <v>0</v>
      </c>
      <c r="Q71" s="11">
        <f>IF('KWh (Cumulative) NLI'!Q71=0,0,((('KWh (Monthly) ENTRY NLI '!Q71*0.5)+'KWh (Cumulative) NLI'!P71-'Rebasing adj NLI'!Q61)*Q113)*Q$19*Q$127)</f>
        <v>0</v>
      </c>
      <c r="R71" s="11">
        <f>IF('KWh (Cumulative) NLI'!R71=0,0,((('KWh (Monthly) ENTRY NLI '!R71*0.5)+'KWh (Cumulative) NLI'!Q71-'Rebasing adj NLI'!R61)*R113)*R$19*R$127)</f>
        <v>0</v>
      </c>
      <c r="S71" s="11">
        <f>IF('KWh (Cumulative) NLI'!S71=0,0,((('KWh (Monthly) ENTRY NLI '!S71*0.5)+'KWh (Cumulative) NLI'!R71-'Rebasing adj NLI'!S61)*S113)*S$19*S$127)</f>
        <v>0</v>
      </c>
      <c r="T71" s="11">
        <f>IF('KWh (Cumulative) NLI'!T71=0,0,((('KWh (Monthly) ENTRY NLI '!T71*0.5)+'KWh (Cumulative) NLI'!S71-'Rebasing adj NLI'!T61)*T113)*T$19*T$127)</f>
        <v>0</v>
      </c>
      <c r="U71" s="11">
        <f>IF('KWh (Cumulative) NLI'!U71=0,0,((('KWh (Monthly) ENTRY NLI '!U71*0.5)+'KWh (Cumulative) NLI'!T71-'Rebasing adj NLI'!U61)*U113)*U$19*U$127)</f>
        <v>0</v>
      </c>
      <c r="V71" s="11">
        <f>IF('KWh (Cumulative) NLI'!V71=0,0,((('KWh (Monthly) ENTRY NLI '!V71*0.5)+'KWh (Cumulative) NLI'!U71-'Rebasing adj NLI'!V61)*V113)*V$19*V$127)</f>
        <v>0</v>
      </c>
      <c r="W71" s="11">
        <f>IF('KWh (Cumulative) NLI'!W71=0,0,((('KWh (Monthly) ENTRY NLI '!W71*0.5)+'KWh (Cumulative) NLI'!V71-'Rebasing adj NLI'!W61)*W113)*W$19*W$127)</f>
        <v>0</v>
      </c>
      <c r="X71" s="11">
        <f>IF('KWh (Cumulative) NLI'!X71=0,0,((('KWh (Monthly) ENTRY NLI '!X71*0.5)+'KWh (Cumulative) NLI'!W71-'Rebasing adj NLI'!X61)*X113)*X$19*X$127)</f>
        <v>0</v>
      </c>
      <c r="Y71" s="11">
        <f>IF('KWh (Cumulative) NLI'!Y71=0,0,((('KWh (Monthly) ENTRY NLI '!Y71*0.5)+'KWh (Cumulative) NLI'!X71-'Rebasing adj NLI'!Y61)*Y113)*Y$19*Y$127)</f>
        <v>0</v>
      </c>
      <c r="Z71" s="11">
        <f>IF('KWh (Cumulative) NLI'!Z71=0,0,((('KWh (Monthly) ENTRY NLI '!Z71*0.5)+'KWh (Cumulative) NLI'!Y71-'Rebasing adj NLI'!Z61)*Z113)*Z$19*Z$127)</f>
        <v>0</v>
      </c>
      <c r="AA71" s="11">
        <f>IF('KWh (Cumulative) NLI'!AA71=0,0,((('KWh (Monthly) ENTRY NLI '!AA71*0.5)+'KWh (Cumulative) NLI'!Z71-'Rebasing adj NLI'!AA61)*AA113)*AA$19*AA$127)</f>
        <v>0</v>
      </c>
      <c r="AB71" s="11">
        <f>IF('KWh (Cumulative) NLI'!AB71=0,0,((('KWh (Monthly) ENTRY NLI '!AB71*0.5)+'KWh (Cumulative) NLI'!AA71-'Rebasing adj NLI'!AB61)*AB113)*AB$19*AB$127)</f>
        <v>0</v>
      </c>
      <c r="AC71" s="11">
        <f>IF('KWh (Cumulative) NLI'!AC71=0,0,((('KWh (Monthly) ENTRY NLI '!AC71*0.5)+'KWh (Cumulative) NLI'!AB71-'Rebasing adj NLI'!AC61)*AC113)*AC$19*AC$127)</f>
        <v>0</v>
      </c>
      <c r="AD71" s="11">
        <f>IF('KWh (Cumulative) NLI'!AD71=0,0,((('KWh (Monthly) ENTRY NLI '!AD71*0.5)+'KWh (Cumulative) NLI'!AC71-'Rebasing adj NLI'!AD61)*AD113)*AD$19*AD$127)</f>
        <v>0</v>
      </c>
      <c r="AE71" s="11">
        <f>IF('KWh (Cumulative) NLI'!AE71=0,0,((('KWh (Monthly) ENTRY NLI '!AE71*0.5)+'KWh (Cumulative) NLI'!AD71-'Rebasing adj NLI'!AE61)*AE113)*AE$19*AE$127)</f>
        <v>0</v>
      </c>
      <c r="AF71" s="11">
        <f>IF('KWh (Cumulative) NLI'!AF71=0,0,((('KWh (Monthly) ENTRY NLI '!AF71*0.5)+'KWh (Cumulative) NLI'!AE71-'Rebasing adj NLI'!AF61)*AF113)*AF$19*AF$127)</f>
        <v>0</v>
      </c>
      <c r="AG71" s="11">
        <f>IF('KWh (Cumulative) NLI'!AG71=0,0,((('KWh (Monthly) ENTRY NLI '!AG71*0.5)+'KWh (Cumulative) NLI'!AF71-'Rebasing adj NLI'!AG61)*AG113)*AG$19*AG$127)</f>
        <v>0</v>
      </c>
      <c r="AH71" s="11">
        <f>IF('KWh (Cumulative) NLI'!AH71=0,0,((('KWh (Monthly) ENTRY NLI '!AH71*0.5)+'KWh (Cumulative) NLI'!AG71-'Rebasing adj NLI'!AH61)*AH113)*AH$19*AH$127)</f>
        <v>0</v>
      </c>
      <c r="AI71" s="11">
        <f>IF('KWh (Cumulative) NLI'!AI71=0,0,((('KWh (Monthly) ENTRY NLI '!AI71*0.5)+'KWh (Cumulative) NLI'!AH71-'Rebasing adj NLI'!AI61)*AI113)*AI$19*AI$127)</f>
        <v>0</v>
      </c>
      <c r="AJ71" s="11">
        <f>IF('KWh (Cumulative) NLI'!AJ71=0,0,((('KWh (Monthly) ENTRY NLI '!AJ71*0.5)+'KWh (Cumulative) NLI'!AI71-'Rebasing adj NLI'!AJ61)*AJ113)*AJ$19*AJ$127)</f>
        <v>0</v>
      </c>
      <c r="AK71" s="11">
        <f>IF('KWh (Cumulative) NLI'!AK71=0,0,((('KWh (Monthly) ENTRY NLI '!AK71*0.5)+'KWh (Cumulative) NLI'!AJ71-'Rebasing adj NLI'!AK61)*AK113)*AK$19*AK$127)</f>
        <v>0</v>
      </c>
      <c r="AL71" s="11">
        <f>IF('KWh (Cumulative) NLI'!AL71=0,0,((('KWh (Monthly) ENTRY NLI '!AL71*0.5)+'KWh (Cumulative) NLI'!AK71-'Rebasing adj NLI'!AL61)*AL113)*AL$19*AL$127)</f>
        <v>0</v>
      </c>
      <c r="AM71" s="11">
        <f>IF('KWh (Cumulative) NLI'!AM71=0,0,((('KWh (Monthly) ENTRY NLI '!AM71*0.5)+'KWh (Cumulative) NLI'!AL71-'Rebasing adj NLI'!AM61)*AM113)*AM$19*AM$127)</f>
        <v>0</v>
      </c>
      <c r="AN71" s="11">
        <f>IF('KWh (Cumulative) NLI'!AN71=0,0,((('KWh (Monthly) ENTRY NLI '!AN71*0.5)+'KWh (Cumulative) NLI'!AM71-'Rebasing adj NLI'!AN61)*AN113)*AN$19*AN$127)</f>
        <v>0</v>
      </c>
      <c r="AO71" s="11">
        <f>IF('KWh (Cumulative) NLI'!AO71=0,0,((('KWh (Monthly) ENTRY NLI '!AO71*0.5)+'KWh (Cumulative) NLI'!AN71-'Rebasing adj NLI'!AO61)*AO113)*AO$19*AO$127)</f>
        <v>0</v>
      </c>
      <c r="AP71" s="11">
        <f>IF('KWh (Cumulative) NLI'!AP71=0,0,((('KWh (Monthly) ENTRY NLI '!AP71*0.5)+'KWh (Cumulative) NLI'!AO71-'Rebasing adj NLI'!AP61)*AP113)*AP$19*AP$127)</f>
        <v>0</v>
      </c>
      <c r="AQ71" s="11">
        <f>IF('KWh (Cumulative) NLI'!AQ71=0,0,((('KWh (Monthly) ENTRY NLI '!AQ71*0.5)+'KWh (Cumulative) NLI'!AP71-'Rebasing adj NLI'!AQ61)*AQ113)*AQ$19*AQ$127)</f>
        <v>0</v>
      </c>
      <c r="AR71" s="11">
        <f>IF('KWh (Cumulative) NLI'!AR71=0,0,((('KWh (Monthly) ENTRY NLI '!AR71*0.5)+'KWh (Cumulative) NLI'!AQ71-'Rebasing adj NLI'!AR61)*AR113)*AR$19*AR$127)</f>
        <v>0</v>
      </c>
      <c r="AS71" s="11">
        <f>IF('KWh (Cumulative) NLI'!AS71=0,0,((('KWh (Monthly) ENTRY NLI '!AS71*0.5)+'KWh (Cumulative) NLI'!AR71-'Rebasing adj NLI'!AS61)*AS113)*AS$19*AS$127)</f>
        <v>0</v>
      </c>
      <c r="AT71" s="11">
        <f>IF('KWh (Cumulative) NLI'!AT71=0,0,((('KWh (Monthly) ENTRY NLI '!AT71*0.5)+'KWh (Cumulative) NLI'!AS71-'Rebasing adj NLI'!AT61)*AT113)*AT$19*AT$127)</f>
        <v>0</v>
      </c>
      <c r="AU71" s="11">
        <f>IF('KWh (Cumulative) NLI'!AU71=0,0,((('KWh (Monthly) ENTRY NLI '!AU71*0.5)+'KWh (Cumulative) NLI'!AT71-'Rebasing adj NLI'!AU61)*AU113)*AU$19*AU$127)</f>
        <v>0</v>
      </c>
      <c r="AV71" s="11">
        <f>IF('KWh (Cumulative) NLI'!AV71=0,0,((('KWh (Monthly) ENTRY NLI '!AV71*0.5)+'KWh (Cumulative) NLI'!AU71-'Rebasing adj NLI'!AV61)*AV113)*AV$19*AV$127)</f>
        <v>0</v>
      </c>
      <c r="AW71" s="11">
        <f>IF('KWh (Cumulative) NLI'!AW71=0,0,((('KWh (Monthly) ENTRY NLI '!AW71*0.5)+'KWh (Cumulative) NLI'!AV71-'Rebasing adj NLI'!AW61)*AW113)*AW$19*AW$127)</f>
        <v>0</v>
      </c>
      <c r="AX71" s="11">
        <f>IF('KWh (Cumulative) NLI'!AX71=0,0,((('KWh (Monthly) ENTRY NLI '!AX71*0.5)+'KWh (Cumulative) NLI'!AW71-'Rebasing adj NLI'!AX61)*AX113)*AX$19*AX$127)</f>
        <v>0</v>
      </c>
      <c r="AY71" s="11">
        <f>IF('KWh (Cumulative) NLI'!AY71=0,0,((('KWh (Monthly) ENTRY NLI '!AY71*0.5)+'KWh (Cumulative) NLI'!AX71-'Rebasing adj NLI'!AY61)*AY113)*AY$19*AY$127)</f>
        <v>0</v>
      </c>
      <c r="AZ71" s="11">
        <f>IF('KWh (Cumulative) NLI'!AZ71=0,0,((('KWh (Monthly) ENTRY NLI '!AZ71*0.5)+'KWh (Cumulative) NLI'!AY71-'Rebasing adj NLI'!AZ61)*AZ113)*AZ$19*AZ$127)</f>
        <v>0</v>
      </c>
      <c r="BA71" s="11">
        <f>IF('KWh (Cumulative) NLI'!BA71=0,0,((('KWh (Monthly) ENTRY NLI '!BA71*0.5)+'KWh (Cumulative) NLI'!AZ71-'Rebasing adj NLI'!BA61)*BA113)*BA$19*BA$127)</f>
        <v>0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11">
        <f>IF('KWh (Cumulative) NLI'!CK71=0,0,((('KWh (Monthly) ENTRY NLI '!CK71*0.5)+'KWh (Cumulative) NLI'!CJ71-'Rebasing adj NLI'!CK61)*CK113)*CK$19*CK$127)</f>
        <v>0</v>
      </c>
      <c r="CL71" s="11">
        <f>IF('KWh (Cumulative) NLI'!CL71=0,0,((('KWh (Monthly) ENTRY NLI '!CL71*0.5)+'KWh (Cumulative) NLI'!CK71-'Rebasing adj NLI'!CL61)*CL113)*CL$19*CL$127)</f>
        <v>0</v>
      </c>
      <c r="CM71" s="11">
        <f>IF('KWh (Cumulative) NLI'!CM71=0,0,((('KWh (Monthly) ENTRY NLI '!CM71*0.5)+'KWh (Cumulative) NLI'!CL71-'Rebasing adj NLI'!CM61)*CM113)*CM$19*CM$127)</f>
        <v>0</v>
      </c>
      <c r="CN71" s="11">
        <f>IF('KWh (Cumulative) NLI'!CN71=0,0,((('KWh (Monthly) ENTRY NLI '!CN71*0.5)+'KWh (Cumulative) NLI'!CM71-'Rebasing adj NLI'!CN61)*CN113)*CN$19*CN$127)</f>
        <v>0</v>
      </c>
      <c r="CO71" s="11">
        <f>IF('KWh (Cumulative) NLI'!CO71=0,0,((('KWh (Monthly) ENTRY NLI '!CO71*0.5)+'KWh (Cumulative) NLI'!CN71-'Rebasing adj NLI'!CO61)*CO113)*CO$19*CO$127)</f>
        <v>0</v>
      </c>
      <c r="CP71" s="11">
        <f>IF('KWh (Cumulative) NLI'!CP71=0,0,((('KWh (Monthly) ENTRY NLI '!CP71*0.5)+'KWh (Cumulative) NLI'!CO71-'Rebasing adj NLI'!CP61)*CP113)*CP$19*CP$127)</f>
        <v>0</v>
      </c>
      <c r="CQ71" s="11">
        <f>IF('KWh (Cumulative) NLI'!CQ71=0,0,((('KWh (Monthly) ENTRY NLI '!CQ71*0.5)+'KWh (Cumulative) NLI'!CP71-'Rebasing adj NLI'!CQ61)*CQ113)*CQ$19*CQ$127)</f>
        <v>0</v>
      </c>
      <c r="CR71" s="11">
        <f>IF('KWh (Cumulative) NLI'!CR71=0,0,((('KWh (Monthly) ENTRY NLI '!CR71*0.5)+'KWh (Cumulative) NLI'!CQ71-'Rebasing adj NLI'!CR61)*CR113)*CR$19*CR$127)</f>
        <v>0</v>
      </c>
      <c r="CS71" s="11">
        <f>IF('KWh (Cumulative) NLI'!CS71=0,0,((('KWh (Monthly) ENTRY NLI '!CS71*0.5)+'KWh (Cumulative) NLI'!CR71-'Rebasing adj NLI'!CS61)*CS113)*CS$19*CS$127)</f>
        <v>0</v>
      </c>
      <c r="CT71" s="11">
        <f>IF('KWh (Cumulative) NLI'!CT71=0,0,((('KWh (Monthly) ENTRY NLI '!CT71*0.5)+'KWh (Cumulative) NLI'!CS71-'Rebasing adj NLI'!CT61)*CT113)*CT$19*CT$127)</f>
        <v>0</v>
      </c>
      <c r="CU71" s="11">
        <f>IF('KWh (Cumulative) NLI'!CU71=0,0,((('KWh (Monthly) ENTRY NLI '!CU71*0.5)+'KWh (Cumulative) NLI'!CT71-'Rebasing adj NLI'!CU61)*CU113)*CU$19*CU$127)</f>
        <v>0</v>
      </c>
      <c r="CV71" s="11">
        <f>IF('KWh (Cumulative) NLI'!CV71=0,0,((('KWh (Monthly) ENTRY NLI '!CV71*0.5)+'KWh (Cumulative) NLI'!CU71-'Rebasing adj NLI'!CV61)*CV113)*CV$19*CV$127)</f>
        <v>0</v>
      </c>
      <c r="CW71" s="11">
        <f>IF('KWh (Cumulative) NLI'!CW71=0,0,((('KWh (Monthly) ENTRY NLI '!CW71*0.5)+'KWh (Cumulative) NLI'!CV71-'Rebasing adj NLI'!CW61)*CW113)*CW$19*CW$127)</f>
        <v>0</v>
      </c>
      <c r="CX71" s="11">
        <f>IF('KWh (Cumulative) NLI'!CX71=0,0,((('KWh (Monthly) ENTRY NLI '!CX71*0.5)+'KWh (Cumulative) NLI'!CW71-'Rebasing adj NLI'!CX61)*CX113)*CX$19*CX$127)</f>
        <v>0</v>
      </c>
      <c r="CY71" s="11">
        <f>IF('KWh (Cumulative) NLI'!CY71=0,0,((('KWh (Monthly) ENTRY NLI '!CY71*0.5)+'KWh (Cumulative) NLI'!CX71-'Rebasing adj NLI'!CY61)*CY113)*CY$19*CY$127)</f>
        <v>0</v>
      </c>
      <c r="CZ71" s="11">
        <f>IF('KWh (Cumulative) NLI'!CZ71=0,0,((('KWh (Monthly) ENTRY NLI '!CZ71*0.5)+'KWh (Cumulative) NLI'!CY71-'Rebasing adj NLI'!CZ61)*CZ113)*CZ$19*CZ$127)</f>
        <v>0</v>
      </c>
      <c r="DA71" s="11">
        <f>IF('KWh (Cumulative) NLI'!DA71=0,0,((('KWh (Monthly) ENTRY NLI '!DA71*0.5)+'KWh (Cumulative) NLI'!CZ71-'Rebasing adj NLI'!DA61)*DA113)*DA$19*DA$127)</f>
        <v>0</v>
      </c>
      <c r="DB71" s="11">
        <f>IF('KWh (Cumulative) NLI'!DB71=0,0,((('KWh (Monthly) ENTRY NLI '!DB71*0.5)+'KWh (Cumulative) NLI'!DA71-'Rebasing adj NLI'!DB61)*DB113)*DB$19*DB$127)</f>
        <v>0</v>
      </c>
      <c r="DC71" s="11">
        <f>IF('KWh (Cumulative) NLI'!DC71=0,0,((('KWh (Monthly) ENTRY NLI '!DC71*0.5)+'KWh (Cumulative) NLI'!DB71-'Rebasing adj NLI'!DC61)*DC113)*DC$19*DC$127)</f>
        <v>0</v>
      </c>
      <c r="DD71" s="11">
        <f>IF('KWh (Cumulative) NLI'!DD71=0,0,((('KWh (Monthly) ENTRY NLI '!DD71*0.5)+'KWh (Cumulative) NLI'!DC71-'Rebasing adj NLI'!DD61)*DD113)*DD$19*DD$127)</f>
        <v>0</v>
      </c>
      <c r="DE71" s="11">
        <f>IF('KWh (Cumulative) NLI'!DE71=0,0,((('KWh (Monthly) ENTRY NLI '!DE71*0.5)+'KWh (Cumulative) NLI'!DD71-'Rebasing adj NLI'!DE61)*DE113)*DE$19*DE$127)</f>
        <v>0</v>
      </c>
      <c r="DF71" s="11">
        <f>IF('KWh (Cumulative) NLI'!DF71=0,0,((('KWh (Monthly) ENTRY NLI '!DF71*0.5)+'KWh (Cumulative) NLI'!DE71-'Rebasing adj NLI'!DF61)*DF113)*DF$19*DF$127)</f>
        <v>0</v>
      </c>
      <c r="DG71" s="11">
        <f>IF('KWh (Cumulative) NLI'!DG71=0,0,((('KWh (Monthly) ENTRY NLI '!DG71*0.5)+'KWh (Cumulative) NLI'!DF71-'Rebasing adj NLI'!DG61)*DG113)*DG$19*DG$127)</f>
        <v>0</v>
      </c>
      <c r="DH71" s="11">
        <f>IF('KWh (Cumulative) NLI'!DH71=0,0,((('KWh (Monthly) ENTRY NLI '!DH71*0.5)+'KWh (Cumulative) NLI'!DG71-'Rebasing adj NLI'!DH61)*DH113)*DH$19*DH$127)</f>
        <v>0</v>
      </c>
      <c r="DI71" s="11">
        <f>IF('KWh (Cumulative) NLI'!DI71=0,0,((('KWh (Monthly) ENTRY NLI '!DI71*0.5)+'KWh (Cumulative) NLI'!DH71-'Rebasing adj NLI'!DI61)*DI113)*DI$19*DI$127)</f>
        <v>0</v>
      </c>
      <c r="DJ71" s="11">
        <f>IF('KWh (Cumulative) NLI'!DJ71=0,0,((('KWh (Monthly) ENTRY NLI '!DJ71*0.5)+'KWh (Cumulative) NLI'!DI71-'Rebasing adj NLI'!DJ61)*DJ113)*DJ$19*DJ$127)</f>
        <v>0</v>
      </c>
      <c r="DK71" s="11">
        <f>IF('KWh (Cumulative) NLI'!DK71=0,0,((('KWh (Monthly) ENTRY NLI '!DK71*0.5)+'KWh (Cumulative) NLI'!DJ71-'Rebasing adj NLI'!DK61)*DK113)*DK$19*DK$127)</f>
        <v>0</v>
      </c>
      <c r="DL71" s="11">
        <f>IF('KWh (Cumulative) NLI'!DL71=0,0,((('KWh (Monthly) ENTRY NLI '!DL71*0.5)+'KWh (Cumulative) NLI'!DK71-'Rebasing adj NLI'!DL61)*DL113)*DL$19*DL$127)</f>
        <v>0</v>
      </c>
      <c r="DM71" s="11">
        <f>IF('KWh (Cumulative) NLI'!DM71=0,0,((('KWh (Monthly) ENTRY NLI '!DM71*0.5)+'KWh (Cumulative) NLI'!DL71-'Rebasing adj NLI'!DM61)*DM113)*DM$19*DM$127)</f>
        <v>0</v>
      </c>
      <c r="DN71" s="11">
        <f>IF('KWh (Cumulative) NLI'!DN71=0,0,((('KWh (Monthly) ENTRY NLI '!DN71*0.5)+'KWh (Cumulative) NLI'!DM71-'Rebasing adj NLI'!DN61)*DN113)*DN$19*DN$127)</f>
        <v>0</v>
      </c>
      <c r="DO71" s="11">
        <f>IF('KWh (Cumulative) NLI'!DO71=0,0,((('KWh (Monthly) ENTRY NLI '!DO71*0.5)+'KWh (Cumulative) NLI'!DN71-'Rebasing adj NLI'!DO61)*DO113)*DO$19*DO$127)</f>
        <v>0</v>
      </c>
      <c r="DP71" s="11">
        <f>IF('KWh (Cumulative) NLI'!DP71=0,0,((('KWh (Monthly) ENTRY NLI '!DP71*0.5)+'KWh (Cumulative) NLI'!DO71-'Rebasing adj NLI'!DP61)*DP113)*DP$19*DP$127)</f>
        <v>0</v>
      </c>
      <c r="DQ71" s="11">
        <f>IF('KWh (Cumulative) NLI'!DQ71=0,0,((('KWh (Monthly) ENTRY NLI '!DQ71*0.5)+'KWh (Cumulative) NLI'!DP71-'Rebasing adj NLI'!DQ61)*DQ113)*DQ$19*DQ$127)</f>
        <v>0</v>
      </c>
      <c r="DR71" s="11">
        <f>IF('KWh (Cumulative) NLI'!DR71=0,0,((('KWh (Monthly) ENTRY NLI '!DR71*0.5)+'KWh (Cumulative) NLI'!DQ71-'Rebasing adj NLI'!DR61)*DR113)*DR$19*DR$127)</f>
        <v>0</v>
      </c>
    </row>
    <row r="72" spans="1:122" x14ac:dyDescent="0.25">
      <c r="A72" s="162"/>
      <c r="B72" s="45" t="s">
        <v>13</v>
      </c>
      <c r="C72" s="11">
        <f>IF('KWh (Cumulative) NLI'!C72=0,0,((('KWh (Monthly) ENTRY NLI '!C72*0.5)-'Rebasing adj NLI'!C62)*C114)*C$19*C$127)</f>
        <v>0</v>
      </c>
      <c r="D72" s="11">
        <f>IF('KWh (Cumulative) NLI'!D72=0,0,((('KWh (Monthly) ENTRY NLI '!D72*0.5)+'KWh (Cumulative) NLI'!C72-'Rebasing adj NLI'!D62)*D114)*D$19*D$127)</f>
        <v>0</v>
      </c>
      <c r="E72" s="11">
        <f>IF('KWh (Cumulative) NLI'!E72=0,0,((('KWh (Monthly) ENTRY NLI '!E72*0.5)+'KWh (Cumulative) NLI'!D72-'Rebasing adj NLI'!E62)*E114)*E$19*E$127)</f>
        <v>0</v>
      </c>
      <c r="F72" s="11">
        <f>IF('KWh (Cumulative) NLI'!F72=0,0,((('KWh (Monthly) ENTRY NLI '!F72*0.5)+'KWh (Cumulative) NLI'!E72-'Rebasing adj NLI'!F62)*F114)*F$19*F$127)</f>
        <v>0</v>
      </c>
      <c r="G72" s="11">
        <f>IF('KWh (Cumulative) NLI'!G72=0,0,((('KWh (Monthly) ENTRY NLI '!G72*0.1)+'KWh (Cumulative) NLI'!F72-'Rebasing adj NLI'!G62)*G114)*G$19*G$127)</f>
        <v>0</v>
      </c>
      <c r="H72" s="11">
        <f>IF('KWh (Cumulative) NLI'!H72=0,0,((('KWh (Monthly) ENTRY NLI '!H72*0.5)+'KWh (Cumulative) NLI'!G72-'Rebasing adj NLI'!H62)*H114)*H$19*H$127)</f>
        <v>0</v>
      </c>
      <c r="I72" s="11">
        <f>IF('KWh (Cumulative) NLI'!I72=0,0,((('KWh (Monthly) ENTRY NLI '!I72*0.5)+'KWh (Cumulative) NLI'!H72-'Rebasing adj NLI'!I62)*I114)*I$19*I$127)</f>
        <v>0</v>
      </c>
      <c r="J72" s="11">
        <f>IF('KWh (Cumulative) NLI'!J72=0,0,((('KWh (Monthly) ENTRY NLI '!J72*0.5)+'KWh (Cumulative) NLI'!I72-'Rebasing adj NLI'!J62)*J114)*J$19*J$127)</f>
        <v>0</v>
      </c>
      <c r="K72" s="11">
        <f>IF('KWh (Cumulative) NLI'!K72=0,0,((('KWh (Monthly) ENTRY NLI '!K72*0.5)+'KWh (Cumulative) NLI'!J72-'Rebasing adj NLI'!K62)*K114)*K$19*K$127)</f>
        <v>0</v>
      </c>
      <c r="L72" s="11">
        <f>IF('KWh (Cumulative) NLI'!L72=0,0,((('KWh (Monthly) ENTRY NLI '!L72*0.5)+'KWh (Cumulative) NLI'!K72-'Rebasing adj NLI'!L62)*L114)*L$19*L$127)</f>
        <v>0</v>
      </c>
      <c r="M72" s="11">
        <f>IF('KWh (Cumulative) NLI'!M72=0,0,((('KWh (Monthly) ENTRY NLI '!M72*0.5)+'KWh (Cumulative) NLI'!L72-'Rebasing adj NLI'!M62)*M114)*M$19*M$127)</f>
        <v>0</v>
      </c>
      <c r="N72" s="11">
        <f>IF('KWh (Cumulative) NLI'!N72=0,0,((('KWh (Monthly) ENTRY NLI '!N72*0.5)+'KWh (Cumulative) NLI'!M72-'Rebasing adj NLI'!N62)*N114)*N$19*N$127)</f>
        <v>0</v>
      </c>
      <c r="O72" s="11">
        <f>IF('KWh (Cumulative) NLI'!O72=0,0,((('KWh (Monthly) ENTRY NLI '!O72*0.5)+'KWh (Cumulative) NLI'!N72-'Rebasing adj NLI'!O62)*O114)*O$19*O$127)</f>
        <v>0</v>
      </c>
      <c r="P72" s="11">
        <f>IF('KWh (Cumulative) NLI'!P72=0,0,((('KWh (Monthly) ENTRY NLI '!P72*0.5)+'KWh (Cumulative) NLI'!O72-'Rebasing adj NLI'!P62)*P114)*P$19*P$127)</f>
        <v>0</v>
      </c>
      <c r="Q72" s="11">
        <f>IF('KWh (Cumulative) NLI'!Q72=0,0,((('KWh (Monthly) ENTRY NLI '!Q72*0.5)+'KWh (Cumulative) NLI'!P72-'Rebasing adj NLI'!Q62)*Q114)*Q$19*Q$127)</f>
        <v>0</v>
      </c>
      <c r="R72" s="11">
        <f>IF('KWh (Cumulative) NLI'!R72=0,0,((('KWh (Monthly) ENTRY NLI '!R72*0.5)+'KWh (Cumulative) NLI'!Q72-'Rebasing adj NLI'!R62)*R114)*R$19*R$127)</f>
        <v>0</v>
      </c>
      <c r="S72" s="11">
        <f>IF('KWh (Cumulative) NLI'!S72=0,0,((('KWh (Monthly) ENTRY NLI '!S72*0.5)+'KWh (Cumulative) NLI'!R72-'Rebasing adj NLI'!S62)*S114)*S$19*S$127)</f>
        <v>0</v>
      </c>
      <c r="T72" s="11">
        <f>IF('KWh (Cumulative) NLI'!T72=0,0,((('KWh (Monthly) ENTRY NLI '!T72*0.5)+'KWh (Cumulative) NLI'!S72-'Rebasing adj NLI'!T62)*T114)*T$19*T$127)</f>
        <v>0</v>
      </c>
      <c r="U72" s="11">
        <f>IF('KWh (Cumulative) NLI'!U72=0,0,((('KWh (Monthly) ENTRY NLI '!U72*0.5)+'KWh (Cumulative) NLI'!T72-'Rebasing adj NLI'!U62)*U114)*U$19*U$127)</f>
        <v>0</v>
      </c>
      <c r="V72" s="11">
        <f>IF('KWh (Cumulative) NLI'!V72=0,0,((('KWh (Monthly) ENTRY NLI '!V72*0.5)+'KWh (Cumulative) NLI'!U72-'Rebasing adj NLI'!V62)*V114)*V$19*V$127)</f>
        <v>0</v>
      </c>
      <c r="W72" s="11">
        <f>IF('KWh (Cumulative) NLI'!W72=0,0,((('KWh (Monthly) ENTRY NLI '!W72*0.5)+'KWh (Cumulative) NLI'!V72-'Rebasing adj NLI'!W62)*W114)*W$19*W$127)</f>
        <v>0</v>
      </c>
      <c r="X72" s="11">
        <f>IF('KWh (Cumulative) NLI'!X72=0,0,((('KWh (Monthly) ENTRY NLI '!X72*0.5)+'KWh (Cumulative) NLI'!W72-'Rebasing adj NLI'!X62)*X114)*X$19*X$127)</f>
        <v>0</v>
      </c>
      <c r="Y72" s="11">
        <f>IF('KWh (Cumulative) NLI'!Y72=0,0,((('KWh (Monthly) ENTRY NLI '!Y72*0.5)+'KWh (Cumulative) NLI'!X72-'Rebasing adj NLI'!Y62)*Y114)*Y$19*Y$127)</f>
        <v>0</v>
      </c>
      <c r="Z72" s="11">
        <f>IF('KWh (Cumulative) NLI'!Z72=0,0,((('KWh (Monthly) ENTRY NLI '!Z72*0.5)+'KWh (Cumulative) NLI'!Y72-'Rebasing adj NLI'!Z62)*Z114)*Z$19*Z$127)</f>
        <v>0</v>
      </c>
      <c r="AA72" s="11">
        <f>IF('KWh (Cumulative) NLI'!AA72=0,0,((('KWh (Monthly) ENTRY NLI '!AA72*0.5)+'KWh (Cumulative) NLI'!Z72-'Rebasing adj NLI'!AA62)*AA114)*AA$19*AA$127)</f>
        <v>0</v>
      </c>
      <c r="AB72" s="11">
        <f>IF('KWh (Cumulative) NLI'!AB72=0,0,((('KWh (Monthly) ENTRY NLI '!AB72*0.5)+'KWh (Cumulative) NLI'!AA72-'Rebasing adj NLI'!AB62)*AB114)*AB$19*AB$127)</f>
        <v>0</v>
      </c>
      <c r="AC72" s="11">
        <f>IF('KWh (Cumulative) NLI'!AC72=0,0,((('KWh (Monthly) ENTRY NLI '!AC72*0.5)+'KWh (Cumulative) NLI'!AB72-'Rebasing adj NLI'!AC62)*AC114)*AC$19*AC$127)</f>
        <v>0</v>
      </c>
      <c r="AD72" s="11">
        <f>IF('KWh (Cumulative) NLI'!AD72=0,0,((('KWh (Monthly) ENTRY NLI '!AD72*0.5)+'KWh (Cumulative) NLI'!AC72-'Rebasing adj NLI'!AD62)*AD114)*AD$19*AD$127)</f>
        <v>0</v>
      </c>
      <c r="AE72" s="11">
        <f>IF('KWh (Cumulative) NLI'!AE72=0,0,((('KWh (Monthly) ENTRY NLI '!AE72*0.5)+'KWh (Cumulative) NLI'!AD72-'Rebasing adj NLI'!AE62)*AE114)*AE$19*AE$127)</f>
        <v>0</v>
      </c>
      <c r="AF72" s="11">
        <f>IF('KWh (Cumulative) NLI'!AF72=0,0,((('KWh (Monthly) ENTRY NLI '!AF72*0.5)+'KWh (Cumulative) NLI'!AE72-'Rebasing adj NLI'!AF62)*AF114)*AF$19*AF$127)</f>
        <v>0</v>
      </c>
      <c r="AG72" s="11">
        <f>IF('KWh (Cumulative) NLI'!AG72=0,0,((('KWh (Monthly) ENTRY NLI '!AG72*0.5)+'KWh (Cumulative) NLI'!AF72-'Rebasing adj NLI'!AG62)*AG114)*AG$19*AG$127)</f>
        <v>0</v>
      </c>
      <c r="AH72" s="11">
        <f>IF('KWh (Cumulative) NLI'!AH72=0,0,((('KWh (Monthly) ENTRY NLI '!AH72*0.5)+'KWh (Cumulative) NLI'!AG72-'Rebasing adj NLI'!AH62)*AH114)*AH$19*AH$127)</f>
        <v>0</v>
      </c>
      <c r="AI72" s="11">
        <f>IF('KWh (Cumulative) NLI'!AI72=0,0,((('KWh (Monthly) ENTRY NLI '!AI72*0.5)+'KWh (Cumulative) NLI'!AH72-'Rebasing adj NLI'!AI62)*AI114)*AI$19*AI$127)</f>
        <v>0</v>
      </c>
      <c r="AJ72" s="11">
        <f>IF('KWh (Cumulative) NLI'!AJ72=0,0,((('KWh (Monthly) ENTRY NLI '!AJ72*0.5)+'KWh (Cumulative) NLI'!AI72-'Rebasing adj NLI'!AJ62)*AJ114)*AJ$19*AJ$127)</f>
        <v>0</v>
      </c>
      <c r="AK72" s="11">
        <f>IF('KWh (Cumulative) NLI'!AK72=0,0,((('KWh (Monthly) ENTRY NLI '!AK72*0.5)+'KWh (Cumulative) NLI'!AJ72-'Rebasing adj NLI'!AK62)*AK114)*AK$19*AK$127)</f>
        <v>0</v>
      </c>
      <c r="AL72" s="11">
        <f>IF('KWh (Cumulative) NLI'!AL72=0,0,((('KWh (Monthly) ENTRY NLI '!AL72*0.5)+'KWh (Cumulative) NLI'!AK72-'Rebasing adj NLI'!AL62)*AL114)*AL$19*AL$127)</f>
        <v>0</v>
      </c>
      <c r="AM72" s="11">
        <f>IF('KWh (Cumulative) NLI'!AM72=0,0,((('KWh (Monthly) ENTRY NLI '!AM72*0.5)+'KWh (Cumulative) NLI'!AL72-'Rebasing adj NLI'!AM62)*AM114)*AM$19*AM$127)</f>
        <v>0</v>
      </c>
      <c r="AN72" s="11">
        <f>IF('KWh (Cumulative) NLI'!AN72=0,0,((('KWh (Monthly) ENTRY NLI '!AN72*0.5)+'KWh (Cumulative) NLI'!AM72-'Rebasing adj NLI'!AN62)*AN114)*AN$19*AN$127)</f>
        <v>0</v>
      </c>
      <c r="AO72" s="11">
        <f>IF('KWh (Cumulative) NLI'!AO72=0,0,((('KWh (Monthly) ENTRY NLI '!AO72*0.5)+'KWh (Cumulative) NLI'!AN72-'Rebasing adj NLI'!AO62)*AO114)*AO$19*AO$127)</f>
        <v>0</v>
      </c>
      <c r="AP72" s="11">
        <f>IF('KWh (Cumulative) NLI'!AP72=0,0,((('KWh (Monthly) ENTRY NLI '!AP72*0.5)+'KWh (Cumulative) NLI'!AO72-'Rebasing adj NLI'!AP62)*AP114)*AP$19*AP$127)</f>
        <v>0</v>
      </c>
      <c r="AQ72" s="11">
        <f>IF('KWh (Cumulative) NLI'!AQ72=0,0,((('KWh (Monthly) ENTRY NLI '!AQ72*0.5)+'KWh (Cumulative) NLI'!AP72-'Rebasing adj NLI'!AQ62)*AQ114)*AQ$19*AQ$127)</f>
        <v>0</v>
      </c>
      <c r="AR72" s="11">
        <f>IF('KWh (Cumulative) NLI'!AR72=0,0,((('KWh (Monthly) ENTRY NLI '!AR72*0.5)+'KWh (Cumulative) NLI'!AQ72-'Rebasing adj NLI'!AR62)*AR114)*AR$19*AR$127)</f>
        <v>0</v>
      </c>
      <c r="AS72" s="11">
        <f>IF('KWh (Cumulative) NLI'!AS72=0,0,((('KWh (Monthly) ENTRY NLI '!AS72*0.5)+'KWh (Cumulative) NLI'!AR72-'Rebasing adj NLI'!AS62)*AS114)*AS$19*AS$127)</f>
        <v>0</v>
      </c>
      <c r="AT72" s="11">
        <f>IF('KWh (Cumulative) NLI'!AT72=0,0,((('KWh (Monthly) ENTRY NLI '!AT72*0.5)+'KWh (Cumulative) NLI'!AS72-'Rebasing adj NLI'!AT62)*AT114)*AT$19*AT$127)</f>
        <v>0</v>
      </c>
      <c r="AU72" s="11">
        <f>IF('KWh (Cumulative) NLI'!AU72=0,0,((('KWh (Monthly) ENTRY NLI '!AU72*0.5)+'KWh (Cumulative) NLI'!AT72-'Rebasing adj NLI'!AU62)*AU114)*AU$19*AU$127)</f>
        <v>0</v>
      </c>
      <c r="AV72" s="11">
        <f>IF('KWh (Cumulative) NLI'!AV72=0,0,((('KWh (Monthly) ENTRY NLI '!AV72*0.5)+'KWh (Cumulative) NLI'!AU72-'Rebasing adj NLI'!AV62)*AV114)*AV$19*AV$127)</f>
        <v>0</v>
      </c>
      <c r="AW72" s="11">
        <f>IF('KWh (Cumulative) NLI'!AW72=0,0,((('KWh (Monthly) ENTRY NLI '!AW72*0.5)+'KWh (Cumulative) NLI'!AV72-'Rebasing adj NLI'!AW62)*AW114)*AW$19*AW$127)</f>
        <v>0</v>
      </c>
      <c r="AX72" s="11">
        <f>IF('KWh (Cumulative) NLI'!AX72=0,0,((('KWh (Monthly) ENTRY NLI '!AX72*0.5)+'KWh (Cumulative) NLI'!AW72-'Rebasing adj NLI'!AX62)*AX114)*AX$19*AX$127)</f>
        <v>0</v>
      </c>
      <c r="AY72" s="11">
        <f>IF('KWh (Cumulative) NLI'!AY72=0,0,((('KWh (Monthly) ENTRY NLI '!AY72*0.5)+'KWh (Cumulative) NLI'!AX72-'Rebasing adj NLI'!AY62)*AY114)*AY$19*AY$127)</f>
        <v>0</v>
      </c>
      <c r="AZ72" s="11">
        <f>IF('KWh (Cumulative) NLI'!AZ72=0,0,((('KWh (Monthly) ENTRY NLI '!AZ72*0.5)+'KWh (Cumulative) NLI'!AY72-'Rebasing adj NLI'!AZ62)*AZ114)*AZ$19*AZ$127)</f>
        <v>0</v>
      </c>
      <c r="BA72" s="11">
        <f>IF('KWh (Cumulative) NLI'!BA72=0,0,((('KWh (Monthly) ENTRY NLI '!BA72*0.5)+'KWh (Cumulative) NLI'!AZ72-'Rebasing adj NLI'!BA62)*BA114)*BA$19*BA$127)</f>
        <v>0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11">
        <f>IF('KWh (Cumulative) NLI'!CK72=0,0,((('KWh (Monthly) ENTRY NLI '!CK72*0.5)+'KWh (Cumulative) NLI'!CJ72-'Rebasing adj NLI'!CK62)*CK114)*CK$19*CK$127)</f>
        <v>0</v>
      </c>
      <c r="CL72" s="11">
        <f>IF('KWh (Cumulative) NLI'!CL72=0,0,((('KWh (Monthly) ENTRY NLI '!CL72*0.5)+'KWh (Cumulative) NLI'!CK72-'Rebasing adj NLI'!CL62)*CL114)*CL$19*CL$127)</f>
        <v>0</v>
      </c>
      <c r="CM72" s="11">
        <f>IF('KWh (Cumulative) NLI'!CM72=0,0,((('KWh (Monthly) ENTRY NLI '!CM72*0.5)+'KWh (Cumulative) NLI'!CL72-'Rebasing adj NLI'!CM62)*CM114)*CM$19*CM$127)</f>
        <v>0</v>
      </c>
      <c r="CN72" s="11">
        <f>IF('KWh (Cumulative) NLI'!CN72=0,0,((('KWh (Monthly) ENTRY NLI '!CN72*0.5)+'KWh (Cumulative) NLI'!CM72-'Rebasing adj NLI'!CN62)*CN114)*CN$19*CN$127)</f>
        <v>0</v>
      </c>
      <c r="CO72" s="11">
        <f>IF('KWh (Cumulative) NLI'!CO72=0,0,((('KWh (Monthly) ENTRY NLI '!CO72*0.5)+'KWh (Cumulative) NLI'!CN72-'Rebasing adj NLI'!CO62)*CO114)*CO$19*CO$127)</f>
        <v>0</v>
      </c>
      <c r="CP72" s="11">
        <f>IF('KWh (Cumulative) NLI'!CP72=0,0,((('KWh (Monthly) ENTRY NLI '!CP72*0.5)+'KWh (Cumulative) NLI'!CO72-'Rebasing adj NLI'!CP62)*CP114)*CP$19*CP$127)</f>
        <v>0</v>
      </c>
      <c r="CQ72" s="11">
        <f>IF('KWh (Cumulative) NLI'!CQ72=0,0,((('KWh (Monthly) ENTRY NLI '!CQ72*0.5)+'KWh (Cumulative) NLI'!CP72-'Rebasing adj NLI'!CQ62)*CQ114)*CQ$19*CQ$127)</f>
        <v>0</v>
      </c>
      <c r="CR72" s="11">
        <f>IF('KWh (Cumulative) NLI'!CR72=0,0,((('KWh (Monthly) ENTRY NLI '!CR72*0.5)+'KWh (Cumulative) NLI'!CQ72-'Rebasing adj NLI'!CR62)*CR114)*CR$19*CR$127)</f>
        <v>0</v>
      </c>
      <c r="CS72" s="11">
        <f>IF('KWh (Cumulative) NLI'!CS72=0,0,((('KWh (Monthly) ENTRY NLI '!CS72*0.5)+'KWh (Cumulative) NLI'!CR72-'Rebasing adj NLI'!CS62)*CS114)*CS$19*CS$127)</f>
        <v>0</v>
      </c>
      <c r="CT72" s="11">
        <f>IF('KWh (Cumulative) NLI'!CT72=0,0,((('KWh (Monthly) ENTRY NLI '!CT72*0.5)+'KWh (Cumulative) NLI'!CS72-'Rebasing adj NLI'!CT62)*CT114)*CT$19*CT$127)</f>
        <v>0</v>
      </c>
      <c r="CU72" s="11">
        <f>IF('KWh (Cumulative) NLI'!CU72=0,0,((('KWh (Monthly) ENTRY NLI '!CU72*0.5)+'KWh (Cumulative) NLI'!CT72-'Rebasing adj NLI'!CU62)*CU114)*CU$19*CU$127)</f>
        <v>0</v>
      </c>
      <c r="CV72" s="11">
        <f>IF('KWh (Cumulative) NLI'!CV72=0,0,((('KWh (Monthly) ENTRY NLI '!CV72*0.5)+'KWh (Cumulative) NLI'!CU72-'Rebasing adj NLI'!CV62)*CV114)*CV$19*CV$127)</f>
        <v>0</v>
      </c>
      <c r="CW72" s="11">
        <f>IF('KWh (Cumulative) NLI'!CW72=0,0,((('KWh (Monthly) ENTRY NLI '!CW72*0.5)+'KWh (Cumulative) NLI'!CV72-'Rebasing adj NLI'!CW62)*CW114)*CW$19*CW$127)</f>
        <v>0</v>
      </c>
      <c r="CX72" s="11">
        <f>IF('KWh (Cumulative) NLI'!CX72=0,0,((('KWh (Monthly) ENTRY NLI '!CX72*0.5)+'KWh (Cumulative) NLI'!CW72-'Rebasing adj NLI'!CX62)*CX114)*CX$19*CX$127)</f>
        <v>0</v>
      </c>
      <c r="CY72" s="11">
        <f>IF('KWh (Cumulative) NLI'!CY72=0,0,((('KWh (Monthly) ENTRY NLI '!CY72*0.5)+'KWh (Cumulative) NLI'!CX72-'Rebasing adj NLI'!CY62)*CY114)*CY$19*CY$127)</f>
        <v>0</v>
      </c>
      <c r="CZ72" s="11">
        <f>IF('KWh (Cumulative) NLI'!CZ72=0,0,((('KWh (Monthly) ENTRY NLI '!CZ72*0.5)+'KWh (Cumulative) NLI'!CY72-'Rebasing adj NLI'!CZ62)*CZ114)*CZ$19*CZ$127)</f>
        <v>0</v>
      </c>
      <c r="DA72" s="11">
        <f>IF('KWh (Cumulative) NLI'!DA72=0,0,((('KWh (Monthly) ENTRY NLI '!DA72*0.5)+'KWh (Cumulative) NLI'!CZ72-'Rebasing adj NLI'!DA62)*DA114)*DA$19*DA$127)</f>
        <v>0</v>
      </c>
      <c r="DB72" s="11">
        <f>IF('KWh (Cumulative) NLI'!DB72=0,0,((('KWh (Monthly) ENTRY NLI '!DB72*0.5)+'KWh (Cumulative) NLI'!DA72-'Rebasing adj NLI'!DB62)*DB114)*DB$19*DB$127)</f>
        <v>0</v>
      </c>
      <c r="DC72" s="11">
        <f>IF('KWh (Cumulative) NLI'!DC72=0,0,((('KWh (Monthly) ENTRY NLI '!DC72*0.5)+'KWh (Cumulative) NLI'!DB72-'Rebasing adj NLI'!DC62)*DC114)*DC$19*DC$127)</f>
        <v>0</v>
      </c>
      <c r="DD72" s="11">
        <f>IF('KWh (Cumulative) NLI'!DD72=0,0,((('KWh (Monthly) ENTRY NLI '!DD72*0.5)+'KWh (Cumulative) NLI'!DC72-'Rebasing adj NLI'!DD62)*DD114)*DD$19*DD$127)</f>
        <v>0</v>
      </c>
      <c r="DE72" s="11">
        <f>IF('KWh (Cumulative) NLI'!DE72=0,0,((('KWh (Monthly) ENTRY NLI '!DE72*0.5)+'KWh (Cumulative) NLI'!DD72-'Rebasing adj NLI'!DE62)*DE114)*DE$19*DE$127)</f>
        <v>0</v>
      </c>
      <c r="DF72" s="11">
        <f>IF('KWh (Cumulative) NLI'!DF72=0,0,((('KWh (Monthly) ENTRY NLI '!DF72*0.5)+'KWh (Cumulative) NLI'!DE72-'Rebasing adj NLI'!DF62)*DF114)*DF$19*DF$127)</f>
        <v>0</v>
      </c>
      <c r="DG72" s="11">
        <f>IF('KWh (Cumulative) NLI'!DG72=0,0,((('KWh (Monthly) ENTRY NLI '!DG72*0.5)+'KWh (Cumulative) NLI'!DF72-'Rebasing adj NLI'!DG62)*DG114)*DG$19*DG$127)</f>
        <v>0</v>
      </c>
      <c r="DH72" s="11">
        <f>IF('KWh (Cumulative) NLI'!DH72=0,0,((('KWh (Monthly) ENTRY NLI '!DH72*0.5)+'KWh (Cumulative) NLI'!DG72-'Rebasing adj NLI'!DH62)*DH114)*DH$19*DH$127)</f>
        <v>0</v>
      </c>
      <c r="DI72" s="11">
        <f>IF('KWh (Cumulative) NLI'!DI72=0,0,((('KWh (Monthly) ENTRY NLI '!DI72*0.5)+'KWh (Cumulative) NLI'!DH72-'Rebasing adj NLI'!DI62)*DI114)*DI$19*DI$127)</f>
        <v>0</v>
      </c>
      <c r="DJ72" s="11">
        <f>IF('KWh (Cumulative) NLI'!DJ72=0,0,((('KWh (Monthly) ENTRY NLI '!DJ72*0.5)+'KWh (Cumulative) NLI'!DI72-'Rebasing adj NLI'!DJ62)*DJ114)*DJ$19*DJ$127)</f>
        <v>0</v>
      </c>
      <c r="DK72" s="11">
        <f>IF('KWh (Cumulative) NLI'!DK72=0,0,((('KWh (Monthly) ENTRY NLI '!DK72*0.5)+'KWh (Cumulative) NLI'!DJ72-'Rebasing adj NLI'!DK62)*DK114)*DK$19*DK$127)</f>
        <v>0</v>
      </c>
      <c r="DL72" s="11">
        <f>IF('KWh (Cumulative) NLI'!DL72=0,0,((('KWh (Monthly) ENTRY NLI '!DL72*0.5)+'KWh (Cumulative) NLI'!DK72-'Rebasing adj NLI'!DL62)*DL114)*DL$19*DL$127)</f>
        <v>0</v>
      </c>
      <c r="DM72" s="11">
        <f>IF('KWh (Cumulative) NLI'!DM72=0,0,((('KWh (Monthly) ENTRY NLI '!DM72*0.5)+'KWh (Cumulative) NLI'!DL72-'Rebasing adj NLI'!DM62)*DM114)*DM$19*DM$127)</f>
        <v>0</v>
      </c>
      <c r="DN72" s="11">
        <f>IF('KWh (Cumulative) NLI'!DN72=0,0,((('KWh (Monthly) ENTRY NLI '!DN72*0.5)+'KWh (Cumulative) NLI'!DM72-'Rebasing adj NLI'!DN62)*DN114)*DN$19*DN$127)</f>
        <v>0</v>
      </c>
      <c r="DO72" s="11">
        <f>IF('KWh (Cumulative) NLI'!DO72=0,0,((('KWh (Monthly) ENTRY NLI '!DO72*0.5)+'KWh (Cumulative) NLI'!DN72-'Rebasing adj NLI'!DO62)*DO114)*DO$19*DO$127)</f>
        <v>0</v>
      </c>
      <c r="DP72" s="11">
        <f>IF('KWh (Cumulative) NLI'!DP72=0,0,((('KWh (Monthly) ENTRY NLI '!DP72*0.5)+'KWh (Cumulative) NLI'!DO72-'Rebasing adj NLI'!DP62)*DP114)*DP$19*DP$127)</f>
        <v>0</v>
      </c>
      <c r="DQ72" s="11">
        <f>IF('KWh (Cumulative) NLI'!DQ72=0,0,((('KWh (Monthly) ENTRY NLI '!DQ72*0.5)+'KWh (Cumulative) NLI'!DP72-'Rebasing adj NLI'!DQ62)*DQ114)*DQ$19*DQ$127)</f>
        <v>0</v>
      </c>
      <c r="DR72" s="11">
        <f>IF('KWh (Cumulative) NLI'!DR72=0,0,((('KWh (Monthly) ENTRY NLI '!DR72*0.5)+'KWh (Cumulative) NLI'!DQ72-'Rebasing adj NLI'!DR62)*DR114)*DR$19*DR$127)</f>
        <v>0</v>
      </c>
    </row>
    <row r="73" spans="1:122" x14ac:dyDescent="0.25">
      <c r="A73" s="162"/>
      <c r="B73" s="45" t="s">
        <v>4</v>
      </c>
      <c r="C73" s="11">
        <f>IF('KWh (Cumulative) NLI'!C73=0,0,((('KWh (Monthly) ENTRY NLI '!C73*0.5)-'Rebasing adj NLI'!C63)*C115)*C$19*C$127)</f>
        <v>0</v>
      </c>
      <c r="D73" s="11">
        <f>IF('KWh (Cumulative) NLI'!D73=0,0,((('KWh (Monthly) ENTRY NLI '!D73*0.5)+'KWh (Cumulative) NLI'!C73-'Rebasing adj NLI'!D63)*D115)*D$19*D$127)</f>
        <v>0</v>
      </c>
      <c r="E73" s="11">
        <f>IF('KWh (Cumulative) NLI'!E73=0,0,((('KWh (Monthly) ENTRY NLI '!E73*0.5)+'KWh (Cumulative) NLI'!D73-'Rebasing adj NLI'!E63)*E115)*E$19*E$127)</f>
        <v>0</v>
      </c>
      <c r="F73" s="11">
        <f>IF('KWh (Cumulative) NLI'!F73=0,0,((('KWh (Monthly) ENTRY NLI '!F73*0.5)+'KWh (Cumulative) NLI'!E73-'Rebasing adj NLI'!F63)*F115)*F$19*F$127)</f>
        <v>0</v>
      </c>
      <c r="G73" s="11">
        <f>IF('KWh (Cumulative) NLI'!G103=0,0,((('KWh (Monthly) ENTRY NLI '!G103*1)+'KWh (Cumulative) NLI'!F73-'Rebasing adj NLI'!G63)*G145)*G$19*G$125)</f>
        <v>0</v>
      </c>
      <c r="H73" s="11">
        <f>IF('KWh (Cumulative) NLI'!H103=0,0,((('KWh (Monthly) ENTRY NLI '!H73*0.5)+'KWh (Cumulative) NLI'!G103-'Rebasing adj NLI'!H63)*H145)*H$19*H$125)</f>
        <v>0</v>
      </c>
      <c r="I73" s="11">
        <f>IF('KWh (Cumulative) NLI'!I103=0,0,((('KWh (Monthly) ENTRY NLI '!I73*0.5)+'KWh (Cumulative) NLI'!H103-'Rebasing adj NLI'!I63)*I145)*I$19*I$125)</f>
        <v>0</v>
      </c>
      <c r="J73" s="11">
        <f>IF('KWh (Cumulative) NLI'!J103=0,0,((('KWh (Monthly) ENTRY NLI '!J73*0.5)+'KWh (Cumulative) NLI'!I103-'Rebasing adj NLI'!J63)*J145)*J$19*J$125)</f>
        <v>0</v>
      </c>
      <c r="K73" s="11">
        <f>IF('KWh (Cumulative) NLI'!K103=0,0,((('KWh (Monthly) ENTRY NLI '!K73*0.5)+'KWh (Cumulative) NLI'!J103-'Rebasing adj NLI'!K63)*K145)*K$19*K$125)</f>
        <v>0</v>
      </c>
      <c r="L73" s="11">
        <f>IF('KWh (Cumulative) NLI'!L73=0,0,((('KWh (Monthly) ENTRY NLI '!L73*0.5)+'KWh (Cumulative) NLI'!#REF!-'Rebasing adj NLI'!L63)*L115)*L$19*L$127)</f>
        <v>0</v>
      </c>
      <c r="M73" s="11">
        <f>IF('KWh (Cumulative) NLI'!M73=0,0,((('KWh (Monthly) ENTRY NLI '!M73*0.5)+'KWh (Cumulative) NLI'!L73-'Rebasing adj NLI'!M63)*M115)*M$19*M$127)</f>
        <v>0</v>
      </c>
      <c r="N73" s="11">
        <f>IF('KWh (Cumulative) NLI'!N73=0,0,((('KWh (Monthly) ENTRY NLI '!N73*0.5)+'KWh (Cumulative) NLI'!M73-'Rebasing adj NLI'!N63)*N115)*N$19*N$127)</f>
        <v>0</v>
      </c>
      <c r="O73" s="11">
        <f>IF('KWh (Cumulative) NLI'!O73=0,0,((('KWh (Monthly) ENTRY NLI '!O73*0.5)+'KWh (Cumulative) NLI'!N73-'Rebasing adj NLI'!O63)*O115)*O$19*O$127)</f>
        <v>0</v>
      </c>
      <c r="P73" s="11">
        <f>IF('KWh (Cumulative) NLI'!P73=0,0,((('KWh (Monthly) ENTRY NLI '!P73*0.5)+'KWh (Cumulative) NLI'!O73-'Rebasing adj NLI'!P63)*P115)*P$19*P$127)</f>
        <v>0</v>
      </c>
      <c r="Q73" s="11">
        <f>IF('KWh (Cumulative) NLI'!Q73=0,0,((('KWh (Monthly) ENTRY NLI '!Q73*0.5)+'KWh (Cumulative) NLI'!P73-'Rebasing adj NLI'!Q63)*Q115)*Q$19*Q$127)</f>
        <v>0</v>
      </c>
      <c r="R73" s="11">
        <f>IF('KWh (Cumulative) NLI'!R73=0,0,((('KWh (Monthly) ENTRY NLI '!R73*0.5)+'KWh (Cumulative) NLI'!Q73-'Rebasing adj NLI'!R63)*R115)*R$19*R$127)</f>
        <v>0</v>
      </c>
      <c r="S73" s="11">
        <f>IF('KWh (Cumulative) NLI'!S73=0,0,((('KWh (Monthly) ENTRY NLI '!S73*0.5)+'KWh (Cumulative) NLI'!R73-'Rebasing adj NLI'!S63)*S115)*S$19*S$127)</f>
        <v>0</v>
      </c>
      <c r="T73" s="11">
        <f>IF('KWh (Cumulative) NLI'!T73=0,0,((('KWh (Monthly) ENTRY NLI '!T73*0.5)+'KWh (Cumulative) NLI'!S73-'Rebasing adj NLI'!T63)*T115)*T$19*T$127)</f>
        <v>0</v>
      </c>
      <c r="U73" s="11">
        <f>IF('KWh (Cumulative) NLI'!U73=0,0,((('KWh (Monthly) ENTRY NLI '!U73*0.5)+'KWh (Cumulative) NLI'!T73-'Rebasing adj NLI'!U63)*U115)*U$19*U$127)</f>
        <v>0</v>
      </c>
      <c r="V73" s="11">
        <f>IF('KWh (Cumulative) NLI'!V73=0,0,((('KWh (Monthly) ENTRY NLI '!V73*0.5)+'KWh (Cumulative) NLI'!U73-'Rebasing adj NLI'!V63)*V115)*V$19*V$127)</f>
        <v>0</v>
      </c>
      <c r="W73" s="11">
        <f>IF('KWh (Cumulative) NLI'!W73=0,0,((('KWh (Monthly) ENTRY NLI '!W73*0.5)+'KWh (Cumulative) NLI'!V73-'Rebasing adj NLI'!W63)*W115)*W$19*W$127)</f>
        <v>0</v>
      </c>
      <c r="X73" s="11">
        <f>IF('KWh (Cumulative) NLI'!X73=0,0,((('KWh (Monthly) ENTRY NLI '!X73*0.5)+'KWh (Cumulative) NLI'!W73-'Rebasing adj NLI'!X63)*X115)*X$19*X$127)</f>
        <v>0</v>
      </c>
      <c r="Y73" s="11">
        <f>IF('KWh (Cumulative) NLI'!Y73=0,0,((('KWh (Monthly) ENTRY NLI '!Y73*0.5)+'KWh (Cumulative) NLI'!X73-'Rebasing adj NLI'!Y63)*Y115)*Y$19*Y$127)</f>
        <v>0</v>
      </c>
      <c r="Z73" s="11">
        <f>IF('KWh (Cumulative) NLI'!Z73=0,0,((('KWh (Monthly) ENTRY NLI '!Z73*0.5)+'KWh (Cumulative) NLI'!Y73-'Rebasing adj NLI'!Z63)*Z115)*Z$19*Z$127)</f>
        <v>0</v>
      </c>
      <c r="AA73" s="11">
        <f>IF('KWh (Cumulative) NLI'!AA73=0,0,((('KWh (Monthly) ENTRY NLI '!AA73*0.5)+'KWh (Cumulative) NLI'!Z73-'Rebasing adj NLI'!AA63)*AA115)*AA$19*AA$127)</f>
        <v>0</v>
      </c>
      <c r="AB73" s="11">
        <f>IF('KWh (Cumulative) NLI'!AB73=0,0,((('KWh (Monthly) ENTRY NLI '!AB73*0.5)+'KWh (Cumulative) NLI'!AA73-'Rebasing adj NLI'!AB63)*AB115)*AB$19*AB$127)</f>
        <v>0</v>
      </c>
      <c r="AC73" s="11">
        <f>IF('KWh (Cumulative) NLI'!AC73=0,0,((('KWh (Monthly) ENTRY NLI '!AC73*0.5)+'KWh (Cumulative) NLI'!AB73-'Rebasing adj NLI'!AC63)*AC115)*AC$19*AC$127)</f>
        <v>0</v>
      </c>
      <c r="AD73" s="11">
        <f>IF('KWh (Cumulative) NLI'!AD73=0,0,((('KWh (Monthly) ENTRY NLI '!AD73*0.5)+'KWh (Cumulative) NLI'!AC73-'Rebasing adj NLI'!AD63)*AD115)*AD$19*AD$127)</f>
        <v>0</v>
      </c>
      <c r="AE73" s="11">
        <f>IF('KWh (Cumulative) NLI'!AE73=0,0,((('KWh (Monthly) ENTRY NLI '!AE73*0.5)+'KWh (Cumulative) NLI'!AD73-'Rebasing adj NLI'!AE63)*AE115)*AE$19*AE$127)</f>
        <v>0</v>
      </c>
      <c r="AF73" s="11">
        <f>IF('KWh (Cumulative) NLI'!AF73=0,0,((('KWh (Monthly) ENTRY NLI '!AF73*0.5)+'KWh (Cumulative) NLI'!AE73-'Rebasing adj NLI'!AF63)*AF115)*AF$19*AF$127)</f>
        <v>0</v>
      </c>
      <c r="AG73" s="11">
        <f>IF('KWh (Cumulative) NLI'!AG73=0,0,((('KWh (Monthly) ENTRY NLI '!AG73*0.5)+'KWh (Cumulative) NLI'!AF73-'Rebasing adj NLI'!AG63)*AG115)*AG$19*AG$127)</f>
        <v>0</v>
      </c>
      <c r="AH73" s="11">
        <f>IF('KWh (Cumulative) NLI'!AH73=0,0,((('KWh (Monthly) ENTRY NLI '!AH73*0.5)+'KWh (Cumulative) NLI'!AG73-'Rebasing adj NLI'!AH63)*AH115)*AH$19*AH$127)</f>
        <v>0</v>
      </c>
      <c r="AI73" s="11">
        <f>IF('KWh (Cumulative) NLI'!AI73=0,0,((('KWh (Monthly) ENTRY NLI '!AI73*0.5)+'KWh (Cumulative) NLI'!AH73-'Rebasing adj NLI'!AI63)*AI115)*AI$19*AI$127)</f>
        <v>0</v>
      </c>
      <c r="AJ73" s="11">
        <f>IF('KWh (Cumulative) NLI'!AJ73=0,0,((('KWh (Monthly) ENTRY NLI '!AJ73*0.5)+'KWh (Cumulative) NLI'!AI73-'Rebasing adj NLI'!AJ63)*AJ115)*AJ$19*AJ$127)</f>
        <v>0</v>
      </c>
      <c r="AK73" s="11">
        <f>IF('KWh (Cumulative) NLI'!AK73=0,0,((('KWh (Monthly) ENTRY NLI '!AK73*0.5)+'KWh (Cumulative) NLI'!AJ73-'Rebasing adj NLI'!AK63)*AK115)*AK$19*AK$127)</f>
        <v>0</v>
      </c>
      <c r="AL73" s="11">
        <f>IF('KWh (Cumulative) NLI'!AL73=0,0,((('KWh (Monthly) ENTRY NLI '!AL73*0.5)+'KWh (Cumulative) NLI'!AK73-'Rebasing adj NLI'!AL63)*AL115)*AL$19*AL$127)</f>
        <v>0</v>
      </c>
      <c r="AM73" s="11">
        <f>IF('KWh (Cumulative) NLI'!AM73=0,0,((('KWh (Monthly) ENTRY NLI '!AM73*0.5)+'KWh (Cumulative) NLI'!AL73-'Rebasing adj NLI'!AM63)*AM115)*AM$19*AM$127)</f>
        <v>0</v>
      </c>
      <c r="AN73" s="11">
        <f>IF('KWh (Cumulative) NLI'!AN73=0,0,((('KWh (Monthly) ENTRY NLI '!AN73*0.5)+'KWh (Cumulative) NLI'!AM73-'Rebasing adj NLI'!AN63)*AN115)*AN$19*AN$127)</f>
        <v>0</v>
      </c>
      <c r="AO73" s="11">
        <f>IF('KWh (Cumulative) NLI'!AO73=0,0,((('KWh (Monthly) ENTRY NLI '!AO73*0.5)+'KWh (Cumulative) NLI'!AN73-'Rebasing adj NLI'!AO63)*AO115)*AO$19*AO$127)</f>
        <v>0</v>
      </c>
      <c r="AP73" s="11">
        <f>IF('KWh (Cumulative) NLI'!AP73=0,0,((('KWh (Monthly) ENTRY NLI '!AP73*0.5)+'KWh (Cumulative) NLI'!AO73-'Rebasing adj NLI'!AP63)*AP115)*AP$19*AP$127)</f>
        <v>0</v>
      </c>
      <c r="AQ73" s="11">
        <f>IF('KWh (Cumulative) NLI'!AQ73=0,0,((('KWh (Monthly) ENTRY NLI '!AQ73*0.5)+'KWh (Cumulative) NLI'!AP73-'Rebasing adj NLI'!AQ63)*AQ115)*AQ$19*AQ$127)</f>
        <v>0</v>
      </c>
      <c r="AR73" s="11">
        <f>IF('KWh (Cumulative) NLI'!AR73=0,0,((('KWh (Monthly) ENTRY NLI '!AR73*0.5)+'KWh (Cumulative) NLI'!AQ73-'Rebasing adj NLI'!AR63)*AR115)*AR$19*AR$127)</f>
        <v>0</v>
      </c>
      <c r="AS73" s="11">
        <f>IF('KWh (Cumulative) NLI'!AS73=0,0,((('KWh (Monthly) ENTRY NLI '!AS73*0.5)+'KWh (Cumulative) NLI'!AR73-'Rebasing adj NLI'!AS63)*AS115)*AS$19*AS$127)</f>
        <v>0</v>
      </c>
      <c r="AT73" s="11">
        <f>IF('KWh (Cumulative) NLI'!AT73=0,0,((('KWh (Monthly) ENTRY NLI '!AT73*0.5)+'KWh (Cumulative) NLI'!AS73-'Rebasing adj NLI'!AT63)*AT115)*AT$19*AT$127)</f>
        <v>0</v>
      </c>
      <c r="AU73" s="11">
        <f>IF('KWh (Cumulative) NLI'!AU73=0,0,((('KWh (Monthly) ENTRY NLI '!AU73*0.5)+'KWh (Cumulative) NLI'!AT73-'Rebasing adj NLI'!AU63)*AU115)*AU$19*AU$127)</f>
        <v>0</v>
      </c>
      <c r="AV73" s="11">
        <f>IF('KWh (Cumulative) NLI'!AV73=0,0,((('KWh (Monthly) ENTRY NLI '!AV73*0.5)+'KWh (Cumulative) NLI'!AU73-'Rebasing adj NLI'!AV63)*AV115)*AV$19*AV$127)</f>
        <v>0</v>
      </c>
      <c r="AW73" s="11">
        <f>IF('KWh (Cumulative) NLI'!AW73=0,0,((('KWh (Monthly) ENTRY NLI '!AW73*0.5)+'KWh (Cumulative) NLI'!AV73-'Rebasing adj NLI'!AW63)*AW115)*AW$19*AW$127)</f>
        <v>0</v>
      </c>
      <c r="AX73" s="11">
        <f>IF('KWh (Cumulative) NLI'!AX73=0,0,((('KWh (Monthly) ENTRY NLI '!AX73*0.5)+'KWh (Cumulative) NLI'!AW73-'Rebasing adj NLI'!AX63)*AX115)*AX$19*AX$127)</f>
        <v>0</v>
      </c>
      <c r="AY73" s="11">
        <f>IF('KWh (Cumulative) NLI'!AY73=0,0,((('KWh (Monthly) ENTRY NLI '!AY73*0.5)+'KWh (Cumulative) NLI'!AX73-'Rebasing adj NLI'!AY63)*AY115)*AY$19*AY$127)</f>
        <v>0</v>
      </c>
      <c r="AZ73" s="11">
        <f>IF('KWh (Cumulative) NLI'!AZ73=0,0,((('KWh (Monthly) ENTRY NLI '!AZ73*0.5)+'KWh (Cumulative) NLI'!AY73-'Rebasing adj NLI'!AZ63)*AZ115)*AZ$19*AZ$127)</f>
        <v>0</v>
      </c>
      <c r="BA73" s="11">
        <f>IF('KWh (Cumulative) NLI'!BA73=0,0,((('KWh (Monthly) ENTRY NLI '!BA73*0.5)+'KWh (Cumulative) NLI'!AZ73-'Rebasing adj NLI'!BA63)*BA115)*BA$19*BA$127)</f>
        <v>0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11">
        <f>IF('KWh (Cumulative) NLI'!CK73=0,0,((('KWh (Monthly) ENTRY NLI '!CK73*0.5)+'KWh (Cumulative) NLI'!CJ73-'Rebasing adj NLI'!CK63)*CK115)*CK$19*CK$127)</f>
        <v>0</v>
      </c>
      <c r="CL73" s="11">
        <f>IF('KWh (Cumulative) NLI'!CL73=0,0,((('KWh (Monthly) ENTRY NLI '!CL73*0.5)+'KWh (Cumulative) NLI'!CK73-'Rebasing adj NLI'!CL63)*CL115)*CL$19*CL$127)</f>
        <v>0</v>
      </c>
      <c r="CM73" s="11">
        <f>IF('KWh (Cumulative) NLI'!CM73=0,0,((('KWh (Monthly) ENTRY NLI '!CM73*0.5)+'KWh (Cumulative) NLI'!CL73-'Rebasing adj NLI'!CM63)*CM115)*CM$19*CM$127)</f>
        <v>0</v>
      </c>
      <c r="CN73" s="11">
        <f>IF('KWh (Cumulative) NLI'!CN73=0,0,((('KWh (Monthly) ENTRY NLI '!CN73*0.5)+'KWh (Cumulative) NLI'!CM73-'Rebasing adj NLI'!CN63)*CN115)*CN$19*CN$127)</f>
        <v>0</v>
      </c>
      <c r="CO73" s="11">
        <f>IF('KWh (Cumulative) NLI'!CO73=0,0,((('KWh (Monthly) ENTRY NLI '!CO73*0.5)+'KWh (Cumulative) NLI'!CN73-'Rebasing adj NLI'!CO63)*CO115)*CO$19*CO$127)</f>
        <v>0</v>
      </c>
      <c r="CP73" s="11">
        <f>IF('KWh (Cumulative) NLI'!CP73=0,0,((('KWh (Monthly) ENTRY NLI '!CP73*0.5)+'KWh (Cumulative) NLI'!CO73-'Rebasing adj NLI'!CP63)*CP115)*CP$19*CP$127)</f>
        <v>0</v>
      </c>
      <c r="CQ73" s="11">
        <f>IF('KWh (Cumulative) NLI'!CQ73=0,0,((('KWh (Monthly) ENTRY NLI '!CQ73*0.5)+'KWh (Cumulative) NLI'!CP73-'Rebasing adj NLI'!CQ63)*CQ115)*CQ$19*CQ$127)</f>
        <v>0</v>
      </c>
      <c r="CR73" s="11">
        <f>IF('KWh (Cumulative) NLI'!CR73=0,0,((('KWh (Monthly) ENTRY NLI '!CR73*0.5)+'KWh (Cumulative) NLI'!CQ73-'Rebasing adj NLI'!CR63)*CR115)*CR$19*CR$127)</f>
        <v>0</v>
      </c>
      <c r="CS73" s="11">
        <f>IF('KWh (Cumulative) NLI'!CS73=0,0,((('KWh (Monthly) ENTRY NLI '!CS73*0.5)+'KWh (Cumulative) NLI'!CR73-'Rebasing adj NLI'!CS63)*CS115)*CS$19*CS$127)</f>
        <v>0</v>
      </c>
      <c r="CT73" s="11">
        <f>IF('KWh (Cumulative) NLI'!CT73=0,0,((('KWh (Monthly) ENTRY NLI '!CT73*0.5)+'KWh (Cumulative) NLI'!CS73-'Rebasing adj NLI'!CT63)*CT115)*CT$19*CT$127)</f>
        <v>0</v>
      </c>
      <c r="CU73" s="11">
        <f>IF('KWh (Cumulative) NLI'!CU73=0,0,((('KWh (Monthly) ENTRY NLI '!CU73*0.5)+'KWh (Cumulative) NLI'!CT73-'Rebasing adj NLI'!CU63)*CU115)*CU$19*CU$127)</f>
        <v>0</v>
      </c>
      <c r="CV73" s="11">
        <f>IF('KWh (Cumulative) NLI'!CV73=0,0,((('KWh (Monthly) ENTRY NLI '!CV73*0.5)+'KWh (Cumulative) NLI'!CU73-'Rebasing adj NLI'!CV63)*CV115)*CV$19*CV$127)</f>
        <v>0</v>
      </c>
      <c r="CW73" s="11">
        <f>IF('KWh (Cumulative) NLI'!CW73=0,0,((('KWh (Monthly) ENTRY NLI '!CW73*0.5)+'KWh (Cumulative) NLI'!CV73-'Rebasing adj NLI'!CW63)*CW115)*CW$19*CW$127)</f>
        <v>0</v>
      </c>
      <c r="CX73" s="11">
        <f>IF('KWh (Cumulative) NLI'!CX73=0,0,((('KWh (Monthly) ENTRY NLI '!CX73*0.5)+'KWh (Cumulative) NLI'!CW73-'Rebasing adj NLI'!CX63)*CX115)*CX$19*CX$127)</f>
        <v>0</v>
      </c>
      <c r="CY73" s="11">
        <f>IF('KWh (Cumulative) NLI'!CY73=0,0,((('KWh (Monthly) ENTRY NLI '!CY73*0.5)+'KWh (Cumulative) NLI'!CX73-'Rebasing adj NLI'!CY63)*CY115)*CY$19*CY$127)</f>
        <v>0</v>
      </c>
      <c r="CZ73" s="11">
        <f>IF('KWh (Cumulative) NLI'!CZ73=0,0,((('KWh (Monthly) ENTRY NLI '!CZ73*0.5)+'KWh (Cumulative) NLI'!CY73-'Rebasing adj NLI'!CZ63)*CZ115)*CZ$19*CZ$127)</f>
        <v>0</v>
      </c>
      <c r="DA73" s="11">
        <f>IF('KWh (Cumulative) NLI'!DA73=0,0,((('KWh (Monthly) ENTRY NLI '!DA73*0.5)+'KWh (Cumulative) NLI'!CZ73-'Rebasing adj NLI'!DA63)*DA115)*DA$19*DA$127)</f>
        <v>0</v>
      </c>
      <c r="DB73" s="11">
        <f>IF('KWh (Cumulative) NLI'!DB73=0,0,((('KWh (Monthly) ENTRY NLI '!DB73*0.5)+'KWh (Cumulative) NLI'!DA73-'Rebasing adj NLI'!DB63)*DB115)*DB$19*DB$127)</f>
        <v>0</v>
      </c>
      <c r="DC73" s="11">
        <f>IF('KWh (Cumulative) NLI'!DC73=0,0,((('KWh (Monthly) ENTRY NLI '!DC73*0.5)+'KWh (Cumulative) NLI'!DB73-'Rebasing adj NLI'!DC63)*DC115)*DC$19*DC$127)</f>
        <v>0</v>
      </c>
      <c r="DD73" s="11">
        <f>IF('KWh (Cumulative) NLI'!DD73=0,0,((('KWh (Monthly) ENTRY NLI '!DD73*0.5)+'KWh (Cumulative) NLI'!DC73-'Rebasing adj NLI'!DD63)*DD115)*DD$19*DD$127)</f>
        <v>0</v>
      </c>
      <c r="DE73" s="11">
        <f>IF('KWh (Cumulative) NLI'!DE73=0,0,((('KWh (Monthly) ENTRY NLI '!DE73*0.5)+'KWh (Cumulative) NLI'!DD73-'Rebasing adj NLI'!DE63)*DE115)*DE$19*DE$127)</f>
        <v>0</v>
      </c>
      <c r="DF73" s="11">
        <f>IF('KWh (Cumulative) NLI'!DF73=0,0,((('KWh (Monthly) ENTRY NLI '!DF73*0.5)+'KWh (Cumulative) NLI'!DE73-'Rebasing adj NLI'!DF63)*DF115)*DF$19*DF$127)</f>
        <v>0</v>
      </c>
      <c r="DG73" s="11">
        <f>IF('KWh (Cumulative) NLI'!DG73=0,0,((('KWh (Monthly) ENTRY NLI '!DG73*0.5)+'KWh (Cumulative) NLI'!DF73-'Rebasing adj NLI'!DG63)*DG115)*DG$19*DG$127)</f>
        <v>0</v>
      </c>
      <c r="DH73" s="11">
        <f>IF('KWh (Cumulative) NLI'!DH73=0,0,((('KWh (Monthly) ENTRY NLI '!DH73*0.5)+'KWh (Cumulative) NLI'!DG73-'Rebasing adj NLI'!DH63)*DH115)*DH$19*DH$127)</f>
        <v>0</v>
      </c>
      <c r="DI73" s="11">
        <f>IF('KWh (Cumulative) NLI'!DI73=0,0,((('KWh (Monthly) ENTRY NLI '!DI73*0.5)+'KWh (Cumulative) NLI'!DH73-'Rebasing adj NLI'!DI63)*DI115)*DI$19*DI$127)</f>
        <v>0</v>
      </c>
      <c r="DJ73" s="11">
        <f>IF('KWh (Cumulative) NLI'!DJ73=0,0,((('KWh (Monthly) ENTRY NLI '!DJ73*0.5)+'KWh (Cumulative) NLI'!DI73-'Rebasing adj NLI'!DJ63)*DJ115)*DJ$19*DJ$127)</f>
        <v>0</v>
      </c>
      <c r="DK73" s="11">
        <f>IF('KWh (Cumulative) NLI'!DK73=0,0,((('KWh (Monthly) ENTRY NLI '!DK73*0.5)+'KWh (Cumulative) NLI'!DJ73-'Rebasing adj NLI'!DK63)*DK115)*DK$19*DK$127)</f>
        <v>0</v>
      </c>
      <c r="DL73" s="11">
        <f>IF('KWh (Cumulative) NLI'!DL73=0,0,((('KWh (Monthly) ENTRY NLI '!DL73*0.5)+'KWh (Cumulative) NLI'!DK73-'Rebasing adj NLI'!DL63)*DL115)*DL$19*DL$127)</f>
        <v>0</v>
      </c>
      <c r="DM73" s="11">
        <f>IF('KWh (Cumulative) NLI'!DM73=0,0,((('KWh (Monthly) ENTRY NLI '!DM73*0.5)+'KWh (Cumulative) NLI'!DL73-'Rebasing adj NLI'!DM63)*DM115)*DM$19*DM$127)</f>
        <v>0</v>
      </c>
      <c r="DN73" s="11">
        <f>IF('KWh (Cumulative) NLI'!DN73=0,0,((('KWh (Monthly) ENTRY NLI '!DN73*0.5)+'KWh (Cumulative) NLI'!DM73-'Rebasing adj NLI'!DN63)*DN115)*DN$19*DN$127)</f>
        <v>0</v>
      </c>
      <c r="DO73" s="11">
        <f>IF('KWh (Cumulative) NLI'!DO73=0,0,((('KWh (Monthly) ENTRY NLI '!DO73*0.5)+'KWh (Cumulative) NLI'!DN73-'Rebasing adj NLI'!DO63)*DO115)*DO$19*DO$127)</f>
        <v>0</v>
      </c>
      <c r="DP73" s="11">
        <f>IF('KWh (Cumulative) NLI'!DP73=0,0,((('KWh (Monthly) ENTRY NLI '!DP73*0.5)+'KWh (Cumulative) NLI'!DO73-'Rebasing adj NLI'!DP63)*DP115)*DP$19*DP$127)</f>
        <v>0</v>
      </c>
      <c r="DQ73" s="11">
        <f>IF('KWh (Cumulative) NLI'!DQ73=0,0,((('KWh (Monthly) ENTRY NLI '!DQ73*0.5)+'KWh (Cumulative) NLI'!DP73-'Rebasing adj NLI'!DQ63)*DQ115)*DQ$19*DQ$127)</f>
        <v>0</v>
      </c>
      <c r="DR73" s="11">
        <f>IF('KWh (Cumulative) NLI'!DR73=0,0,((('KWh (Monthly) ENTRY NLI '!DR73*0.5)+'KWh (Cumulative) NLI'!DQ73-'Rebasing adj NLI'!DR63)*DR115)*DR$19*DR$127)</f>
        <v>0</v>
      </c>
    </row>
    <row r="74" spans="1:122" x14ac:dyDescent="0.25">
      <c r="A74" s="163"/>
      <c r="B74" s="45" t="s">
        <v>14</v>
      </c>
      <c r="C74" s="11">
        <f>IF('KWh (Cumulative) NLI'!C74=0,0,((('KWh (Monthly) ENTRY NLI '!C74*0.5)-'Rebasing adj NLI'!C64)*C116)*C$19*C$127)</f>
        <v>0</v>
      </c>
      <c r="D74" s="11">
        <f>IF('KWh (Cumulative) NLI'!D74=0,0,((('KWh (Monthly) ENTRY NLI '!D74*0.5)+'KWh (Cumulative) NLI'!C74-'Rebasing adj NLI'!D64)*D116)*D$19*D$127)</f>
        <v>0</v>
      </c>
      <c r="E74" s="11">
        <f>IF('KWh (Cumulative) NLI'!E74=0,0,((('KWh (Monthly) ENTRY NLI '!E74*0.5)+'KWh (Cumulative) NLI'!D74-'Rebasing adj NLI'!E64)*E116)*E$19*E$127)</f>
        <v>0</v>
      </c>
      <c r="F74" s="11">
        <f>IF('KWh (Cumulative) NLI'!F74=0,0,((('KWh (Monthly) ENTRY NLI '!F74*0.5)+'KWh (Cumulative) NLI'!E74-'Rebasing adj NLI'!F64)*F116)*F$19*F$127)</f>
        <v>0</v>
      </c>
      <c r="G74" s="11">
        <f>IF('KWh (Cumulative) NLI'!G73=0,0,((('KWh (Monthly) ENTRY NLI '!G73*1)+'KWh (Cumulative) NLI'!F43-'Rebasing adj NLI'!G33)*G115)*G$19*G$125)</f>
        <v>5973.5</v>
      </c>
      <c r="H74" s="11">
        <f>IF('KWh (Cumulative) NLI'!H73=0,0,((('KWh (Monthly) ENTRY NLI '!H43*0.5)+'KWh (Cumulative) NLI'!G73-'Rebasing adj NLI'!H33)*H115)*H$19*H$125)</f>
        <v>9060.7999999999993</v>
      </c>
      <c r="I74" s="11">
        <f>IF('KWh (Cumulative) NLI'!I73=0,0,((('KWh (Monthly) ENTRY NLI '!I43*0.5)+'KWh (Cumulative) NLI'!H73-'Rebasing adj NLI'!I33)*I115)*I$19*I$125)</f>
        <v>9060.7999999999993</v>
      </c>
      <c r="J74" s="11">
        <f>IF('KWh (Cumulative) NLI'!J73=0,0,((('KWh (Monthly) ENTRY NLI '!J43*0.5)+'KWh (Cumulative) NLI'!I73-'Rebasing adj NLI'!J33)*J115)*J$19*J$125)</f>
        <v>9060.7999999999993</v>
      </c>
      <c r="K74" s="11">
        <f>IF('KWh (Cumulative) NLI'!K73=0,0,((('KWh (Monthly) ENTRY NLI '!K43*0.5)+'KWh (Cumulative) NLI'!J73-'Rebasing adj NLI'!K33)*K115)*K$19*K$125)</f>
        <v>9060.7999999999993</v>
      </c>
      <c r="L74" s="11">
        <f>IF('KWh (Cumulative) NLI'!L74=0,0,((('KWh (Monthly) ENTRY NLI '!L74*0.5)+'KWh (Cumulative) NLI'!#REF!-'Rebasing adj NLI'!L64)*L116)*L$19*L$127)</f>
        <v>0</v>
      </c>
      <c r="M74" s="11">
        <f>IF('KWh (Cumulative) NLI'!M74=0,0,((('KWh (Monthly) ENTRY NLI '!M74*0.5)+'KWh (Cumulative) NLI'!L74-'Rebasing adj NLI'!M64)*M116)*M$19*M$127)</f>
        <v>0</v>
      </c>
      <c r="N74" s="11">
        <f>IF('KWh (Cumulative) NLI'!N74=0,0,((('KWh (Monthly) ENTRY NLI '!N74*0.5)+'KWh (Cumulative) NLI'!M74-'Rebasing adj NLI'!N64)*N116)*N$19*N$127)</f>
        <v>0</v>
      </c>
      <c r="O74" s="11">
        <f>IF('KWh (Cumulative) NLI'!O74=0,0,((('KWh (Monthly) ENTRY NLI '!O74*0.5)+'KWh (Cumulative) NLI'!N74-'Rebasing adj NLI'!O64)*O116)*O$19*O$127)</f>
        <v>0</v>
      </c>
      <c r="P74" s="11">
        <f>IF('KWh (Cumulative) NLI'!P74=0,0,((('KWh (Monthly) ENTRY NLI '!P74*0.5)+'KWh (Cumulative) NLI'!O74-'Rebasing adj NLI'!P64)*P116)*P$19*P$127)</f>
        <v>0</v>
      </c>
      <c r="Q74" s="11">
        <f>IF('KWh (Cumulative) NLI'!Q74=0,0,((('KWh (Monthly) ENTRY NLI '!Q74*0.5)+'KWh (Cumulative) NLI'!P74-'Rebasing adj NLI'!Q64)*Q116)*Q$19*Q$127)</f>
        <v>0</v>
      </c>
      <c r="R74" s="11">
        <f>IF('KWh (Cumulative) NLI'!R74=0,0,((('KWh (Monthly) ENTRY NLI '!R74*0.5)+'KWh (Cumulative) NLI'!Q74-'Rebasing adj NLI'!R64)*R116)*R$19*R$127)</f>
        <v>0</v>
      </c>
      <c r="S74" s="11">
        <f>IF('KWh (Cumulative) NLI'!S74=0,0,((('KWh (Monthly) ENTRY NLI '!S74*0.5)+'KWh (Cumulative) NLI'!R74-'Rebasing adj NLI'!S64)*S116)*S$19*S$127)</f>
        <v>0</v>
      </c>
      <c r="T74" s="11">
        <f>IF('KWh (Cumulative) NLI'!T74=0,0,((('KWh (Monthly) ENTRY NLI '!T74*0.5)+'KWh (Cumulative) NLI'!S74-'Rebasing adj NLI'!T64)*T116)*T$19*T$127)</f>
        <v>0</v>
      </c>
      <c r="U74" s="11">
        <f>IF('KWh (Cumulative) NLI'!U74=0,0,((('KWh (Monthly) ENTRY NLI '!U74*0.5)+'KWh (Cumulative) NLI'!T74-'Rebasing adj NLI'!U64)*U116)*U$19*U$127)</f>
        <v>0</v>
      </c>
      <c r="V74" s="11">
        <f>IF('KWh (Cumulative) NLI'!V74=0,0,((('KWh (Monthly) ENTRY NLI '!V74*0.5)+'KWh (Cumulative) NLI'!U74-'Rebasing adj NLI'!V64)*V116)*V$19*V$127)</f>
        <v>0</v>
      </c>
      <c r="W74" s="11">
        <f>IF('KWh (Cumulative) NLI'!W74=0,0,((('KWh (Monthly) ENTRY NLI '!W74*0.5)+'KWh (Cumulative) NLI'!V74-'Rebasing adj NLI'!W64)*W116)*W$19*W$127)</f>
        <v>0</v>
      </c>
      <c r="X74" s="11">
        <f>IF('KWh (Cumulative) NLI'!X74=0,0,((('KWh (Monthly) ENTRY NLI '!X74*0.5)+'KWh (Cumulative) NLI'!W74-'Rebasing adj NLI'!X64)*X116)*X$19*X$127)</f>
        <v>0</v>
      </c>
      <c r="Y74" s="11">
        <f>IF('KWh (Cumulative) NLI'!Y74=0,0,((('KWh (Monthly) ENTRY NLI '!Y74*0.5)+'KWh (Cumulative) NLI'!X74-'Rebasing adj NLI'!Y64)*Y116)*Y$19*Y$127)</f>
        <v>0</v>
      </c>
      <c r="Z74" s="11">
        <f>IF('KWh (Cumulative) NLI'!Z74=0,0,((('KWh (Monthly) ENTRY NLI '!Z74*0.5)+'KWh (Cumulative) NLI'!Y74-'Rebasing adj NLI'!Z64)*Z116)*Z$19*Z$127)</f>
        <v>0</v>
      </c>
      <c r="AA74" s="11">
        <f>IF('KWh (Cumulative) NLI'!AA74=0,0,((('KWh (Monthly) ENTRY NLI '!AA74*0.5)+'KWh (Cumulative) NLI'!Z74-'Rebasing adj NLI'!AA64)*AA116)*AA$19*AA$127)</f>
        <v>0</v>
      </c>
      <c r="AB74" s="11">
        <f>IF('KWh (Cumulative) NLI'!AB74=0,0,((('KWh (Monthly) ENTRY NLI '!AB74*0.5)+'KWh (Cumulative) NLI'!AA74-'Rebasing adj NLI'!AB64)*AB116)*AB$19*AB$127)</f>
        <v>0</v>
      </c>
      <c r="AC74" s="11">
        <f>IF('KWh (Cumulative) NLI'!AC74=0,0,((('KWh (Monthly) ENTRY NLI '!AC74*0.5)+'KWh (Cumulative) NLI'!AB74-'Rebasing adj NLI'!AC64)*AC116)*AC$19*AC$127)</f>
        <v>0</v>
      </c>
      <c r="AD74" s="11">
        <f>IF('KWh (Cumulative) NLI'!AD74=0,0,((('KWh (Monthly) ENTRY NLI '!AD74*0.5)+'KWh (Cumulative) NLI'!AC74-'Rebasing adj NLI'!AD64)*AD116)*AD$19*AD$127)</f>
        <v>0</v>
      </c>
      <c r="AE74" s="11">
        <f>IF('KWh (Cumulative) NLI'!AE74=0,0,((('KWh (Monthly) ENTRY NLI '!AE74*0.5)+'KWh (Cumulative) NLI'!AD74-'Rebasing adj NLI'!AE64)*AE116)*AE$19*AE$127)</f>
        <v>0</v>
      </c>
      <c r="AF74" s="11">
        <f>IF('KWh (Cumulative) NLI'!AF74=0,0,((('KWh (Monthly) ENTRY NLI '!AF74*0.5)+'KWh (Cumulative) NLI'!AE74-'Rebasing adj NLI'!AF64)*AF116)*AF$19*AF$127)</f>
        <v>0</v>
      </c>
      <c r="AG74" s="11">
        <f>IF('KWh (Cumulative) NLI'!AG74=0,0,((('KWh (Monthly) ENTRY NLI '!AG74*0.5)+'KWh (Cumulative) NLI'!AF74-'Rebasing adj NLI'!AG64)*AG116)*AG$19*AG$127)</f>
        <v>0</v>
      </c>
      <c r="AH74" s="11">
        <f>IF('KWh (Cumulative) NLI'!AH74=0,0,((('KWh (Monthly) ENTRY NLI '!AH74*0.5)+'KWh (Cumulative) NLI'!AG74-'Rebasing adj NLI'!AH64)*AH116)*AH$19*AH$127)</f>
        <v>0</v>
      </c>
      <c r="AI74" s="11">
        <f>IF('KWh (Cumulative) NLI'!AI74=0,0,((('KWh (Monthly) ENTRY NLI '!AI74*0.5)+'KWh (Cumulative) NLI'!AH74-'Rebasing adj NLI'!AI64)*AI116)*AI$19*AI$127)</f>
        <v>0</v>
      </c>
      <c r="AJ74" s="11">
        <f>IF('KWh (Cumulative) NLI'!AJ74=0,0,((('KWh (Monthly) ENTRY NLI '!AJ74*0.5)+'KWh (Cumulative) NLI'!AI74-'Rebasing adj NLI'!AJ64)*AJ116)*AJ$19*AJ$127)</f>
        <v>0</v>
      </c>
      <c r="AK74" s="11">
        <f>IF('KWh (Cumulative) NLI'!AK74=0,0,((('KWh (Monthly) ENTRY NLI '!AK74*0.5)+'KWh (Cumulative) NLI'!AJ74-'Rebasing adj NLI'!AK64)*AK116)*AK$19*AK$127)</f>
        <v>0</v>
      </c>
      <c r="AL74" s="11">
        <f>IF('KWh (Cumulative) NLI'!AL74=0,0,((('KWh (Monthly) ENTRY NLI '!AL74*0.5)+'KWh (Cumulative) NLI'!AK74-'Rebasing adj NLI'!AL64)*AL116)*AL$19*AL$127)</f>
        <v>0</v>
      </c>
      <c r="AM74" s="11">
        <f>IF('KWh (Cumulative) NLI'!AM74=0,0,((('KWh (Monthly) ENTRY NLI '!AM74*0.5)+'KWh (Cumulative) NLI'!AL74-'Rebasing adj NLI'!AM64)*AM116)*AM$19*AM$127)</f>
        <v>0</v>
      </c>
      <c r="AN74" s="11">
        <f>IF('KWh (Cumulative) NLI'!AN74=0,0,((('KWh (Monthly) ENTRY NLI '!AN74*0.5)+'KWh (Cumulative) NLI'!AM74-'Rebasing adj NLI'!AN64)*AN116)*AN$19*AN$127)</f>
        <v>0</v>
      </c>
      <c r="AO74" s="11">
        <f>IF('KWh (Cumulative) NLI'!AO74=0,0,((('KWh (Monthly) ENTRY NLI '!AO74*0.5)+'KWh (Cumulative) NLI'!AN74-'Rebasing adj NLI'!AO64)*AO116)*AO$19*AO$127)</f>
        <v>0</v>
      </c>
      <c r="AP74" s="11">
        <f>IF('KWh (Cumulative) NLI'!AP74=0,0,((('KWh (Monthly) ENTRY NLI '!AP74*0.5)+'KWh (Cumulative) NLI'!AO74-'Rebasing adj NLI'!AP64)*AP116)*AP$19*AP$127)</f>
        <v>0</v>
      </c>
      <c r="AQ74" s="11">
        <f>IF('KWh (Cumulative) NLI'!AQ74=0,0,((('KWh (Monthly) ENTRY NLI '!AQ74*0.5)+'KWh (Cumulative) NLI'!AP74-'Rebasing adj NLI'!AQ64)*AQ116)*AQ$19*AQ$127)</f>
        <v>0</v>
      </c>
      <c r="AR74" s="11">
        <f>IF('KWh (Cumulative) NLI'!AR74=0,0,((('KWh (Monthly) ENTRY NLI '!AR74*0.5)+'KWh (Cumulative) NLI'!AQ74-'Rebasing adj NLI'!AR64)*AR116)*AR$19*AR$127)</f>
        <v>0</v>
      </c>
      <c r="AS74" s="11">
        <f>IF('KWh (Cumulative) NLI'!AS74=0,0,((('KWh (Monthly) ENTRY NLI '!AS74*0.5)+'KWh (Cumulative) NLI'!AR74-'Rebasing adj NLI'!AS64)*AS116)*AS$19*AS$127)</f>
        <v>0</v>
      </c>
      <c r="AT74" s="11">
        <f>IF('KWh (Cumulative) NLI'!AT74=0,0,((('KWh (Monthly) ENTRY NLI '!AT74*0.5)+'KWh (Cumulative) NLI'!AS74-'Rebasing adj NLI'!AT64)*AT116)*AT$19*AT$127)</f>
        <v>0</v>
      </c>
      <c r="AU74" s="11">
        <f>IF('KWh (Cumulative) NLI'!AU74=0,0,((('KWh (Monthly) ENTRY NLI '!AU74*0.5)+'KWh (Cumulative) NLI'!AT74-'Rebasing adj NLI'!AU64)*AU116)*AU$19*AU$127)</f>
        <v>0</v>
      </c>
      <c r="AV74" s="11">
        <f>IF('KWh (Cumulative) NLI'!AV74=0,0,((('KWh (Monthly) ENTRY NLI '!AV74*0.5)+'KWh (Cumulative) NLI'!AU74-'Rebasing adj NLI'!AV64)*AV116)*AV$19*AV$127)</f>
        <v>0</v>
      </c>
      <c r="AW74" s="11">
        <f>IF('KWh (Cumulative) NLI'!AW74=0,0,((('KWh (Monthly) ENTRY NLI '!AW74*0.5)+'KWh (Cumulative) NLI'!AV74-'Rebasing adj NLI'!AW64)*AW116)*AW$19*AW$127)</f>
        <v>0</v>
      </c>
      <c r="AX74" s="11">
        <f>IF('KWh (Cumulative) NLI'!AX74=0,0,((('KWh (Monthly) ENTRY NLI '!AX74*0.5)+'KWh (Cumulative) NLI'!AW74-'Rebasing adj NLI'!AX64)*AX116)*AX$19*AX$127)</f>
        <v>0</v>
      </c>
      <c r="AY74" s="11">
        <f>IF('KWh (Cumulative) NLI'!AY74=0,0,((('KWh (Monthly) ENTRY NLI '!AY74*0.5)+'KWh (Cumulative) NLI'!AX74-'Rebasing adj NLI'!AY64)*AY116)*AY$19*AY$127)</f>
        <v>0</v>
      </c>
      <c r="AZ74" s="11">
        <f>IF('KWh (Cumulative) NLI'!AZ74=0,0,((('KWh (Monthly) ENTRY NLI '!AZ74*0.5)+'KWh (Cumulative) NLI'!AY74-'Rebasing adj NLI'!AZ64)*AZ116)*AZ$19*AZ$127)</f>
        <v>0</v>
      </c>
      <c r="BA74" s="11">
        <f>IF('KWh (Cumulative) NLI'!BA74=0,0,((('KWh (Monthly) ENTRY NLI '!BA74*0.5)+'KWh (Cumulative) NLI'!AZ74-'Rebasing adj NLI'!BA64)*BA116)*BA$19*BA$127)</f>
        <v>0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11">
        <f>IF('KWh (Cumulative) NLI'!CK74=0,0,((('KWh (Monthly) ENTRY NLI '!CK74*0.5)+'KWh (Cumulative) NLI'!CJ74-'Rebasing adj NLI'!CK64)*CK116)*CK$19*CK$127)</f>
        <v>0</v>
      </c>
      <c r="CL74" s="11">
        <f>IF('KWh (Cumulative) NLI'!CL74=0,0,((('KWh (Monthly) ENTRY NLI '!CL74*0.5)+'KWh (Cumulative) NLI'!CK74-'Rebasing adj NLI'!CL64)*CL116)*CL$19*CL$127)</f>
        <v>0</v>
      </c>
      <c r="CM74" s="11">
        <f>IF('KWh (Cumulative) NLI'!CM74=0,0,((('KWh (Monthly) ENTRY NLI '!CM74*0.5)+'KWh (Cumulative) NLI'!CL74-'Rebasing adj NLI'!CM64)*CM116)*CM$19*CM$127)</f>
        <v>0</v>
      </c>
      <c r="CN74" s="11">
        <f>IF('KWh (Cumulative) NLI'!CN74=0,0,((('KWh (Monthly) ENTRY NLI '!CN74*0.5)+'KWh (Cumulative) NLI'!CM74-'Rebasing adj NLI'!CN64)*CN116)*CN$19*CN$127)</f>
        <v>0</v>
      </c>
      <c r="CO74" s="11">
        <f>IF('KWh (Cumulative) NLI'!CO74=0,0,((('KWh (Monthly) ENTRY NLI '!CO74*0.5)+'KWh (Cumulative) NLI'!CN74-'Rebasing adj NLI'!CO64)*CO116)*CO$19*CO$127)</f>
        <v>0</v>
      </c>
      <c r="CP74" s="11">
        <f>IF('KWh (Cumulative) NLI'!CP74=0,0,((('KWh (Monthly) ENTRY NLI '!CP74*0.5)+'KWh (Cumulative) NLI'!CO74-'Rebasing adj NLI'!CP64)*CP116)*CP$19*CP$127)</f>
        <v>0</v>
      </c>
      <c r="CQ74" s="11">
        <f>IF('KWh (Cumulative) NLI'!CQ74=0,0,((('KWh (Monthly) ENTRY NLI '!CQ74*0.5)+'KWh (Cumulative) NLI'!CP74-'Rebasing adj NLI'!CQ64)*CQ116)*CQ$19*CQ$127)</f>
        <v>0</v>
      </c>
      <c r="CR74" s="11">
        <f>IF('KWh (Cumulative) NLI'!CR74=0,0,((('KWh (Monthly) ENTRY NLI '!CR74*0.5)+'KWh (Cumulative) NLI'!CQ74-'Rebasing adj NLI'!CR64)*CR116)*CR$19*CR$127)</f>
        <v>0</v>
      </c>
      <c r="CS74" s="11">
        <f>IF('KWh (Cumulative) NLI'!CS74=0,0,((('KWh (Monthly) ENTRY NLI '!CS74*0.5)+'KWh (Cumulative) NLI'!CR74-'Rebasing adj NLI'!CS64)*CS116)*CS$19*CS$127)</f>
        <v>0</v>
      </c>
      <c r="CT74" s="11">
        <f>IF('KWh (Cumulative) NLI'!CT74=0,0,((('KWh (Monthly) ENTRY NLI '!CT74*0.5)+'KWh (Cumulative) NLI'!CS74-'Rebasing adj NLI'!CT64)*CT116)*CT$19*CT$127)</f>
        <v>0</v>
      </c>
      <c r="CU74" s="11">
        <f>IF('KWh (Cumulative) NLI'!CU74=0,0,((('KWh (Monthly) ENTRY NLI '!CU74*0.5)+'KWh (Cumulative) NLI'!CT74-'Rebasing adj NLI'!CU64)*CU116)*CU$19*CU$127)</f>
        <v>0</v>
      </c>
      <c r="CV74" s="11">
        <f>IF('KWh (Cumulative) NLI'!CV74=0,0,((('KWh (Monthly) ENTRY NLI '!CV74*0.5)+'KWh (Cumulative) NLI'!CU74-'Rebasing adj NLI'!CV64)*CV116)*CV$19*CV$127)</f>
        <v>0</v>
      </c>
      <c r="CW74" s="11">
        <f>IF('KWh (Cumulative) NLI'!CW74=0,0,((('KWh (Monthly) ENTRY NLI '!CW74*0.5)+'KWh (Cumulative) NLI'!CV74-'Rebasing adj NLI'!CW64)*CW116)*CW$19*CW$127)</f>
        <v>0</v>
      </c>
      <c r="CX74" s="11">
        <f>IF('KWh (Cumulative) NLI'!CX74=0,0,((('KWh (Monthly) ENTRY NLI '!CX74*0.5)+'KWh (Cumulative) NLI'!CW74-'Rebasing adj NLI'!CX64)*CX116)*CX$19*CX$127)</f>
        <v>0</v>
      </c>
      <c r="CY74" s="11">
        <f>IF('KWh (Cumulative) NLI'!CY74=0,0,((('KWh (Monthly) ENTRY NLI '!CY74*0.5)+'KWh (Cumulative) NLI'!CX74-'Rebasing adj NLI'!CY64)*CY116)*CY$19*CY$127)</f>
        <v>0</v>
      </c>
      <c r="CZ74" s="11">
        <f>IF('KWh (Cumulative) NLI'!CZ74=0,0,((('KWh (Monthly) ENTRY NLI '!CZ74*0.5)+'KWh (Cumulative) NLI'!CY74-'Rebasing adj NLI'!CZ64)*CZ116)*CZ$19*CZ$127)</f>
        <v>0</v>
      </c>
      <c r="DA74" s="11">
        <f>IF('KWh (Cumulative) NLI'!DA74=0,0,((('KWh (Monthly) ENTRY NLI '!DA74*0.5)+'KWh (Cumulative) NLI'!CZ74-'Rebasing adj NLI'!DA64)*DA116)*DA$19*DA$127)</f>
        <v>0</v>
      </c>
      <c r="DB74" s="11">
        <f>IF('KWh (Cumulative) NLI'!DB74=0,0,((('KWh (Monthly) ENTRY NLI '!DB74*0.5)+'KWh (Cumulative) NLI'!DA74-'Rebasing adj NLI'!DB64)*DB116)*DB$19*DB$127)</f>
        <v>0</v>
      </c>
      <c r="DC74" s="11">
        <f>IF('KWh (Cumulative) NLI'!DC74=0,0,((('KWh (Monthly) ENTRY NLI '!DC74*0.5)+'KWh (Cumulative) NLI'!DB74-'Rebasing adj NLI'!DC64)*DC116)*DC$19*DC$127)</f>
        <v>0</v>
      </c>
      <c r="DD74" s="11">
        <f>IF('KWh (Cumulative) NLI'!DD74=0,0,((('KWh (Monthly) ENTRY NLI '!DD74*0.5)+'KWh (Cumulative) NLI'!DC74-'Rebasing adj NLI'!DD64)*DD116)*DD$19*DD$127)</f>
        <v>0</v>
      </c>
      <c r="DE74" s="11">
        <f>IF('KWh (Cumulative) NLI'!DE74=0,0,((('KWh (Monthly) ENTRY NLI '!DE74*0.5)+'KWh (Cumulative) NLI'!DD74-'Rebasing adj NLI'!DE64)*DE116)*DE$19*DE$127)</f>
        <v>0</v>
      </c>
      <c r="DF74" s="11">
        <f>IF('KWh (Cumulative) NLI'!DF74=0,0,((('KWh (Monthly) ENTRY NLI '!DF74*0.5)+'KWh (Cumulative) NLI'!DE74-'Rebasing adj NLI'!DF64)*DF116)*DF$19*DF$127)</f>
        <v>0</v>
      </c>
      <c r="DG74" s="11">
        <f>IF('KWh (Cumulative) NLI'!DG74=0,0,((('KWh (Monthly) ENTRY NLI '!DG74*0.5)+'KWh (Cumulative) NLI'!DF74-'Rebasing adj NLI'!DG64)*DG116)*DG$19*DG$127)</f>
        <v>0</v>
      </c>
      <c r="DH74" s="11">
        <f>IF('KWh (Cumulative) NLI'!DH74=0,0,((('KWh (Monthly) ENTRY NLI '!DH74*0.5)+'KWh (Cumulative) NLI'!DG74-'Rebasing adj NLI'!DH64)*DH116)*DH$19*DH$127)</f>
        <v>0</v>
      </c>
      <c r="DI74" s="11">
        <f>IF('KWh (Cumulative) NLI'!DI74=0,0,((('KWh (Monthly) ENTRY NLI '!DI74*0.5)+'KWh (Cumulative) NLI'!DH74-'Rebasing adj NLI'!DI64)*DI116)*DI$19*DI$127)</f>
        <v>0</v>
      </c>
      <c r="DJ74" s="11">
        <f>IF('KWh (Cumulative) NLI'!DJ74=0,0,((('KWh (Monthly) ENTRY NLI '!DJ74*0.5)+'KWh (Cumulative) NLI'!DI74-'Rebasing adj NLI'!DJ64)*DJ116)*DJ$19*DJ$127)</f>
        <v>0</v>
      </c>
      <c r="DK74" s="11">
        <f>IF('KWh (Cumulative) NLI'!DK74=0,0,((('KWh (Monthly) ENTRY NLI '!DK74*0.5)+'KWh (Cumulative) NLI'!DJ74-'Rebasing adj NLI'!DK64)*DK116)*DK$19*DK$127)</f>
        <v>0</v>
      </c>
      <c r="DL74" s="11">
        <f>IF('KWh (Cumulative) NLI'!DL74=0,0,((('KWh (Monthly) ENTRY NLI '!DL74*0.5)+'KWh (Cumulative) NLI'!DK74-'Rebasing adj NLI'!DL64)*DL116)*DL$19*DL$127)</f>
        <v>0</v>
      </c>
      <c r="DM74" s="11">
        <f>IF('KWh (Cumulative) NLI'!DM74=0,0,((('KWh (Monthly) ENTRY NLI '!DM74*0.5)+'KWh (Cumulative) NLI'!DL74-'Rebasing adj NLI'!DM64)*DM116)*DM$19*DM$127)</f>
        <v>0</v>
      </c>
      <c r="DN74" s="11">
        <f>IF('KWh (Cumulative) NLI'!DN74=0,0,((('KWh (Monthly) ENTRY NLI '!DN74*0.5)+'KWh (Cumulative) NLI'!DM74-'Rebasing adj NLI'!DN64)*DN116)*DN$19*DN$127)</f>
        <v>0</v>
      </c>
      <c r="DO74" s="11">
        <f>IF('KWh (Cumulative) NLI'!DO74=0,0,((('KWh (Monthly) ENTRY NLI '!DO74*0.5)+'KWh (Cumulative) NLI'!DN74-'Rebasing adj NLI'!DO64)*DO116)*DO$19*DO$127)</f>
        <v>0</v>
      </c>
      <c r="DP74" s="11">
        <f>IF('KWh (Cumulative) NLI'!DP74=0,0,((('KWh (Monthly) ENTRY NLI '!DP74*0.5)+'KWh (Cumulative) NLI'!DO74-'Rebasing adj NLI'!DP64)*DP116)*DP$19*DP$127)</f>
        <v>0</v>
      </c>
      <c r="DQ74" s="11">
        <f>IF('KWh (Cumulative) NLI'!DQ74=0,0,((('KWh (Monthly) ENTRY NLI '!DQ74*0.5)+'KWh (Cumulative) NLI'!DP74-'Rebasing adj NLI'!DQ64)*DQ116)*DQ$19*DQ$127)</f>
        <v>0</v>
      </c>
      <c r="DR74" s="11">
        <f>IF('KWh (Cumulative) NLI'!DR74=0,0,((('KWh (Monthly) ENTRY NLI '!DR74*0.5)+'KWh (Cumulative) NLI'!DQ74-'Rebasing adj NLI'!DR64)*DR116)*DR$19*DR$127)</f>
        <v>0</v>
      </c>
    </row>
    <row r="75" spans="1:122" x14ac:dyDescent="0.25">
      <c r="A75" s="163"/>
      <c r="B75" s="45" t="s">
        <v>15</v>
      </c>
      <c r="C75" s="11">
        <f>IF('KWh (Cumulative) NLI'!C75=0,0,((('KWh (Monthly) ENTRY NLI '!C75*0.5)-'Rebasing adj NLI'!C65)*C117)*C$19*C$127)</f>
        <v>0</v>
      </c>
      <c r="D75" s="11">
        <f>IF('KWh (Cumulative) NLI'!D75=0,0,((('KWh (Monthly) ENTRY NLI '!D75*0.5)+'KWh (Cumulative) NLI'!C75-'Rebasing adj NLI'!D65)*D117)*D$19*D$127)</f>
        <v>0</v>
      </c>
      <c r="E75" s="11">
        <f>IF('KWh (Cumulative) NLI'!E75=0,0,((('KWh (Monthly) ENTRY NLI '!E75*0.5)+'KWh (Cumulative) NLI'!D75-'Rebasing adj NLI'!E65)*E117)*E$19*E$127)</f>
        <v>0</v>
      </c>
      <c r="F75" s="11">
        <f>IF('KWh (Cumulative) NLI'!F75=0,0,((('KWh (Monthly) ENTRY NLI '!F75*0.5)+'KWh (Cumulative) NLI'!E75-'Rebasing adj NLI'!F65)*F117)*F$19*F$127)</f>
        <v>0</v>
      </c>
      <c r="G75" s="11">
        <f>IF('KWh (Cumulative) NLI'!G75=0,0,((('KWh (Monthly) ENTRY NLI '!G75*0.5)+'KWh (Cumulative) NLI'!F75-'Rebasing adj NLI'!G65)*G117)*G$19*G$127)</f>
        <v>0</v>
      </c>
      <c r="H75" s="11">
        <f>IF('KWh (Cumulative) NLI'!H75=0,0,((('KWh (Monthly) ENTRY NLI '!H75*0.5)+'KWh (Cumulative) NLI'!G75-'Rebasing adj NLI'!H65)*H117)*H$19*H$127)</f>
        <v>0</v>
      </c>
      <c r="I75" s="11">
        <f>IF('KWh (Cumulative) NLI'!I75=0,0,((('KWh (Monthly) ENTRY NLI '!I75*0.5)+'KWh (Cumulative) NLI'!H75-'Rebasing adj NLI'!I65)*I117)*I$19*I$127)</f>
        <v>0</v>
      </c>
      <c r="J75" s="11">
        <f>IF('KWh (Cumulative) NLI'!J75=0,0,((('KWh (Monthly) ENTRY NLI '!J75*0.5)+'KWh (Cumulative) NLI'!I75-'Rebasing adj NLI'!J65)*J117)*J$19*J$127)</f>
        <v>0</v>
      </c>
      <c r="K75" s="11">
        <f>IF('KWh (Cumulative) NLI'!K75=0,0,((('KWh (Monthly) ENTRY NLI '!K75*0.5)+'KWh (Cumulative) NLI'!J75-'Rebasing adj NLI'!K65)*K117)*K$19*K$127)</f>
        <v>0</v>
      </c>
      <c r="L75" s="11">
        <f>IF('KWh (Cumulative) NLI'!L75=0,0,((('KWh (Monthly) ENTRY NLI '!L75*0.5)+'KWh (Cumulative) NLI'!K75-'Rebasing adj NLI'!L65)*L117)*L$19*L$127)</f>
        <v>0</v>
      </c>
      <c r="M75" s="11">
        <f>IF('KWh (Cumulative) NLI'!M75=0,0,((('KWh (Monthly) ENTRY NLI '!M75*0.5)+'KWh (Cumulative) NLI'!L75-'Rebasing adj NLI'!M65)*M117)*M$19*M$127)</f>
        <v>0</v>
      </c>
      <c r="N75" s="11">
        <f>IF('KWh (Cumulative) NLI'!N75=0,0,((('KWh (Monthly) ENTRY NLI '!N75*0.5)+'KWh (Cumulative) NLI'!M75-'Rebasing adj NLI'!N65)*N117)*N$19*N$127)</f>
        <v>0</v>
      </c>
      <c r="O75" s="11">
        <f>IF('KWh (Cumulative) NLI'!O75=0,0,((('KWh (Monthly) ENTRY NLI '!O75*0.5)+'KWh (Cumulative) NLI'!N75-'Rebasing adj NLI'!O65)*O117)*O$19*O$127)</f>
        <v>0</v>
      </c>
      <c r="P75" s="11">
        <f>IF('KWh (Cumulative) NLI'!P75=0,0,((('KWh (Monthly) ENTRY NLI '!P75*0.5)+'KWh (Cumulative) NLI'!O75-'Rebasing adj NLI'!P65)*P117)*P$19*P$127)</f>
        <v>0</v>
      </c>
      <c r="Q75" s="11">
        <f>IF('KWh (Cumulative) NLI'!Q75=0,0,((('KWh (Monthly) ENTRY NLI '!Q75*0.5)+'KWh (Cumulative) NLI'!P75-'Rebasing adj NLI'!Q65)*Q117)*Q$19*Q$127)</f>
        <v>0</v>
      </c>
      <c r="R75" s="11">
        <f>IF('KWh (Cumulative) NLI'!R75=0,0,((('KWh (Monthly) ENTRY NLI '!R75*0.5)+'KWh (Cumulative) NLI'!Q75-'Rebasing adj NLI'!R65)*R117)*R$19*R$127)</f>
        <v>0</v>
      </c>
      <c r="S75" s="11">
        <f>IF('KWh (Cumulative) NLI'!S75=0,0,((('KWh (Monthly) ENTRY NLI '!S75*0.5)+'KWh (Cumulative) NLI'!R75-'Rebasing adj NLI'!S65)*S117)*S$19*S$127)</f>
        <v>0</v>
      </c>
      <c r="T75" s="11">
        <f>IF('KWh (Cumulative) NLI'!T75=0,0,((('KWh (Monthly) ENTRY NLI '!T75*0.5)+'KWh (Cumulative) NLI'!S75-'Rebasing adj NLI'!T65)*T117)*T$19*T$127)</f>
        <v>0</v>
      </c>
      <c r="U75" s="11">
        <f>IF('KWh (Cumulative) NLI'!U75=0,0,((('KWh (Monthly) ENTRY NLI '!U75*0.5)+'KWh (Cumulative) NLI'!T75-'Rebasing adj NLI'!U65)*U117)*U$19*U$127)</f>
        <v>0</v>
      </c>
      <c r="V75" s="11">
        <f>IF('KWh (Cumulative) NLI'!V75=0,0,((('KWh (Monthly) ENTRY NLI '!V75*0.5)+'KWh (Cumulative) NLI'!U75-'Rebasing adj NLI'!V65)*V117)*V$19*V$127)</f>
        <v>0</v>
      </c>
      <c r="W75" s="11">
        <f>IF('KWh (Cumulative) NLI'!W75=0,0,((('KWh (Monthly) ENTRY NLI '!W75*0.5)+'KWh (Cumulative) NLI'!V75-'Rebasing adj NLI'!W65)*W117)*W$19*W$127)</f>
        <v>0</v>
      </c>
      <c r="X75" s="11">
        <f>IF('KWh (Cumulative) NLI'!X75=0,0,((('KWh (Monthly) ENTRY NLI '!X75*0.5)+'KWh (Cumulative) NLI'!W75-'Rebasing adj NLI'!X65)*X117)*X$19*X$127)</f>
        <v>0</v>
      </c>
      <c r="Y75" s="11">
        <f>IF('KWh (Cumulative) NLI'!Y75=0,0,((('KWh (Monthly) ENTRY NLI '!Y75*0.5)+'KWh (Cumulative) NLI'!X75-'Rebasing adj NLI'!Y65)*Y117)*Y$19*Y$127)</f>
        <v>0</v>
      </c>
      <c r="Z75" s="11">
        <f>IF('KWh (Cumulative) NLI'!Z75=0,0,((('KWh (Monthly) ENTRY NLI '!Z75*0.5)+'KWh (Cumulative) NLI'!Y75-'Rebasing adj NLI'!Z65)*Z117)*Z$19*Z$127)</f>
        <v>0</v>
      </c>
      <c r="AA75" s="11">
        <f>IF('KWh (Cumulative) NLI'!AA75=0,0,((('KWh (Monthly) ENTRY NLI '!AA75*0.5)+'KWh (Cumulative) NLI'!Z75-'Rebasing adj NLI'!AA65)*AA117)*AA$19*AA$127)</f>
        <v>0</v>
      </c>
      <c r="AB75" s="11">
        <f>IF('KWh (Cumulative) NLI'!AB75=0,0,((('KWh (Monthly) ENTRY NLI '!AB75*0.5)+'KWh (Cumulative) NLI'!AA75-'Rebasing adj NLI'!AB65)*AB117)*AB$19*AB$127)</f>
        <v>0</v>
      </c>
      <c r="AC75" s="11">
        <f>IF('KWh (Cumulative) NLI'!AC75=0,0,((('KWh (Monthly) ENTRY NLI '!AC75*0.5)+'KWh (Cumulative) NLI'!AB75-'Rebasing adj NLI'!AC65)*AC117)*AC$19*AC$127)</f>
        <v>0</v>
      </c>
      <c r="AD75" s="11">
        <f>IF('KWh (Cumulative) NLI'!AD75=0,0,((('KWh (Monthly) ENTRY NLI '!AD75*0.5)+'KWh (Cumulative) NLI'!AC75-'Rebasing adj NLI'!AD65)*AD117)*AD$19*AD$127)</f>
        <v>0</v>
      </c>
      <c r="AE75" s="11">
        <f>IF('KWh (Cumulative) NLI'!AE75=0,0,((('KWh (Monthly) ENTRY NLI '!AE75*0.5)+'KWh (Cumulative) NLI'!AD75-'Rebasing adj NLI'!AE65)*AE117)*AE$19*AE$127)</f>
        <v>0</v>
      </c>
      <c r="AF75" s="11">
        <f>IF('KWh (Cumulative) NLI'!AF75=0,0,((('KWh (Monthly) ENTRY NLI '!AF75*0.5)+'KWh (Cumulative) NLI'!AE75-'Rebasing adj NLI'!AF65)*AF117)*AF$19*AF$127)</f>
        <v>0</v>
      </c>
      <c r="AG75" s="11">
        <f>IF('KWh (Cumulative) NLI'!AG75=0,0,((('KWh (Monthly) ENTRY NLI '!AG75*0.5)+'KWh (Cumulative) NLI'!AF75-'Rebasing adj NLI'!AG65)*AG117)*AG$19*AG$127)</f>
        <v>0</v>
      </c>
      <c r="AH75" s="11">
        <f>IF('KWh (Cumulative) NLI'!AH75=0,0,((('KWh (Monthly) ENTRY NLI '!AH75*0.5)+'KWh (Cumulative) NLI'!AG75-'Rebasing adj NLI'!AH65)*AH117)*AH$19*AH$127)</f>
        <v>0</v>
      </c>
      <c r="AI75" s="11">
        <f>IF('KWh (Cumulative) NLI'!AI75=0,0,((('KWh (Monthly) ENTRY NLI '!AI75*0.5)+'KWh (Cumulative) NLI'!AH75-'Rebasing adj NLI'!AI65)*AI117)*AI$19*AI$127)</f>
        <v>0</v>
      </c>
      <c r="AJ75" s="11">
        <f>IF('KWh (Cumulative) NLI'!AJ75=0,0,((('KWh (Monthly) ENTRY NLI '!AJ75*0.5)+'KWh (Cumulative) NLI'!AI75-'Rebasing adj NLI'!AJ65)*AJ117)*AJ$19*AJ$127)</f>
        <v>0</v>
      </c>
      <c r="AK75" s="11">
        <f>IF('KWh (Cumulative) NLI'!AK75=0,0,((('KWh (Monthly) ENTRY NLI '!AK75*0.5)+'KWh (Cumulative) NLI'!AJ75-'Rebasing adj NLI'!AK65)*AK117)*AK$19*AK$127)</f>
        <v>0</v>
      </c>
      <c r="AL75" s="11">
        <f>IF('KWh (Cumulative) NLI'!AL75=0,0,((('KWh (Monthly) ENTRY NLI '!AL75*0.5)+'KWh (Cumulative) NLI'!AK75-'Rebasing adj NLI'!AL65)*AL117)*AL$19*AL$127)</f>
        <v>0</v>
      </c>
      <c r="AM75" s="11">
        <f>IF('KWh (Cumulative) NLI'!AM75=0,0,((('KWh (Monthly) ENTRY NLI '!AM75*0.5)+'KWh (Cumulative) NLI'!AL75-'Rebasing adj NLI'!AM65)*AM117)*AM$19*AM$127)</f>
        <v>0</v>
      </c>
      <c r="AN75" s="11">
        <f>IF('KWh (Cumulative) NLI'!AN75=0,0,((('KWh (Monthly) ENTRY NLI '!AN75*0.5)+'KWh (Cumulative) NLI'!AM75-'Rebasing adj NLI'!AN65)*AN117)*AN$19*AN$127)</f>
        <v>0</v>
      </c>
      <c r="AO75" s="11">
        <f>IF('KWh (Cumulative) NLI'!AO75=0,0,((('KWh (Monthly) ENTRY NLI '!AO75*0.5)+'KWh (Cumulative) NLI'!AN75-'Rebasing adj NLI'!AO65)*AO117)*AO$19*AO$127)</f>
        <v>0</v>
      </c>
      <c r="AP75" s="11">
        <f>IF('KWh (Cumulative) NLI'!AP75=0,0,((('KWh (Monthly) ENTRY NLI '!AP75*0.5)+'KWh (Cumulative) NLI'!AO75-'Rebasing adj NLI'!AP65)*AP117)*AP$19*AP$127)</f>
        <v>0</v>
      </c>
      <c r="AQ75" s="11">
        <f>IF('KWh (Cumulative) NLI'!AQ75=0,0,((('KWh (Monthly) ENTRY NLI '!AQ75*0.5)+'KWh (Cumulative) NLI'!AP75-'Rebasing adj NLI'!AQ65)*AQ117)*AQ$19*AQ$127)</f>
        <v>0</v>
      </c>
      <c r="AR75" s="11">
        <f>IF('KWh (Cumulative) NLI'!AR75=0,0,((('KWh (Monthly) ENTRY NLI '!AR75*0.5)+'KWh (Cumulative) NLI'!AQ75-'Rebasing adj NLI'!AR65)*AR117)*AR$19*AR$127)</f>
        <v>0</v>
      </c>
      <c r="AS75" s="11">
        <f>IF('KWh (Cumulative) NLI'!AS75=0,0,((('KWh (Monthly) ENTRY NLI '!AS75*0.5)+'KWh (Cumulative) NLI'!AR75-'Rebasing adj NLI'!AS65)*AS117)*AS$19*AS$127)</f>
        <v>0</v>
      </c>
      <c r="AT75" s="11">
        <f>IF('KWh (Cumulative) NLI'!AT75=0,0,((('KWh (Monthly) ENTRY NLI '!AT75*0.5)+'KWh (Cumulative) NLI'!AS75-'Rebasing adj NLI'!AT65)*AT117)*AT$19*AT$127)</f>
        <v>0</v>
      </c>
      <c r="AU75" s="11">
        <f>IF('KWh (Cumulative) NLI'!AU75=0,0,((('KWh (Monthly) ENTRY NLI '!AU75*0.5)+'KWh (Cumulative) NLI'!AT75-'Rebasing adj NLI'!AU65)*AU117)*AU$19*AU$127)</f>
        <v>0</v>
      </c>
      <c r="AV75" s="11">
        <f>IF('KWh (Cumulative) NLI'!AV75=0,0,((('KWh (Monthly) ENTRY NLI '!AV75*0.5)+'KWh (Cumulative) NLI'!AU75-'Rebasing adj NLI'!AV65)*AV117)*AV$19*AV$127)</f>
        <v>0</v>
      </c>
      <c r="AW75" s="11">
        <f>IF('KWh (Cumulative) NLI'!AW75=0,0,((('KWh (Monthly) ENTRY NLI '!AW75*0.5)+'KWh (Cumulative) NLI'!AV75-'Rebasing adj NLI'!AW65)*AW117)*AW$19*AW$127)</f>
        <v>0</v>
      </c>
      <c r="AX75" s="11">
        <f>IF('KWh (Cumulative) NLI'!AX75=0,0,((('KWh (Monthly) ENTRY NLI '!AX75*0.5)+'KWh (Cumulative) NLI'!AW75-'Rebasing adj NLI'!AX65)*AX117)*AX$19*AX$127)</f>
        <v>0</v>
      </c>
      <c r="AY75" s="11">
        <f>IF('KWh (Cumulative) NLI'!AY75=0,0,((('KWh (Monthly) ENTRY NLI '!AY75*0.5)+'KWh (Cumulative) NLI'!AX75-'Rebasing adj NLI'!AY65)*AY117)*AY$19*AY$127)</f>
        <v>0</v>
      </c>
      <c r="AZ75" s="11">
        <f>IF('KWh (Cumulative) NLI'!AZ75=0,0,((('KWh (Monthly) ENTRY NLI '!AZ75*0.5)+'KWh (Cumulative) NLI'!AY75-'Rebasing adj NLI'!AZ65)*AZ117)*AZ$19*AZ$127)</f>
        <v>0</v>
      </c>
      <c r="BA75" s="11">
        <f>IF('KWh (Cumulative) NLI'!BA75=0,0,((('KWh (Monthly) ENTRY NLI '!BA75*0.5)+'KWh (Cumulative) NLI'!AZ75-'Rebasing adj NLI'!BA65)*BA117)*BA$19*BA$127)</f>
        <v>0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11">
        <f>IF('KWh (Cumulative) NLI'!CK75=0,0,((('KWh (Monthly) ENTRY NLI '!CK75*0.5)+'KWh (Cumulative) NLI'!CJ75-'Rebasing adj NLI'!CK65)*CK117)*CK$19*CK$127)</f>
        <v>0</v>
      </c>
      <c r="CL75" s="11">
        <f>IF('KWh (Cumulative) NLI'!CL75=0,0,((('KWh (Monthly) ENTRY NLI '!CL75*0.5)+'KWh (Cumulative) NLI'!CK75-'Rebasing adj NLI'!CL65)*CL117)*CL$19*CL$127)</f>
        <v>0</v>
      </c>
      <c r="CM75" s="11">
        <f>IF('KWh (Cumulative) NLI'!CM75=0,0,((('KWh (Monthly) ENTRY NLI '!CM75*0.5)+'KWh (Cumulative) NLI'!CL75-'Rebasing adj NLI'!CM65)*CM117)*CM$19*CM$127)</f>
        <v>0</v>
      </c>
      <c r="CN75" s="11">
        <f>IF('KWh (Cumulative) NLI'!CN75=0,0,((('KWh (Monthly) ENTRY NLI '!CN75*0.5)+'KWh (Cumulative) NLI'!CM75-'Rebasing adj NLI'!CN65)*CN117)*CN$19*CN$127)</f>
        <v>0</v>
      </c>
      <c r="CO75" s="11">
        <f>IF('KWh (Cumulative) NLI'!CO75=0,0,((('KWh (Monthly) ENTRY NLI '!CO75*0.5)+'KWh (Cumulative) NLI'!CN75-'Rebasing adj NLI'!CO65)*CO117)*CO$19*CO$127)</f>
        <v>0</v>
      </c>
      <c r="CP75" s="11">
        <f>IF('KWh (Cumulative) NLI'!CP75=0,0,((('KWh (Monthly) ENTRY NLI '!CP75*0.5)+'KWh (Cumulative) NLI'!CO75-'Rebasing adj NLI'!CP65)*CP117)*CP$19*CP$127)</f>
        <v>0</v>
      </c>
      <c r="CQ75" s="11">
        <f>IF('KWh (Cumulative) NLI'!CQ75=0,0,((('KWh (Monthly) ENTRY NLI '!CQ75*0.5)+'KWh (Cumulative) NLI'!CP75-'Rebasing adj NLI'!CQ65)*CQ117)*CQ$19*CQ$127)</f>
        <v>0</v>
      </c>
      <c r="CR75" s="11">
        <f>IF('KWh (Cumulative) NLI'!CR75=0,0,((('KWh (Monthly) ENTRY NLI '!CR75*0.5)+'KWh (Cumulative) NLI'!CQ75-'Rebasing adj NLI'!CR65)*CR117)*CR$19*CR$127)</f>
        <v>0</v>
      </c>
      <c r="CS75" s="11">
        <f>IF('KWh (Cumulative) NLI'!CS75=0,0,((('KWh (Monthly) ENTRY NLI '!CS75*0.5)+'KWh (Cumulative) NLI'!CR75-'Rebasing adj NLI'!CS65)*CS117)*CS$19*CS$127)</f>
        <v>0</v>
      </c>
      <c r="CT75" s="11">
        <f>IF('KWh (Cumulative) NLI'!CT75=0,0,((('KWh (Monthly) ENTRY NLI '!CT75*0.5)+'KWh (Cumulative) NLI'!CS75-'Rebasing adj NLI'!CT65)*CT117)*CT$19*CT$127)</f>
        <v>0</v>
      </c>
      <c r="CU75" s="11">
        <f>IF('KWh (Cumulative) NLI'!CU75=0,0,((('KWh (Monthly) ENTRY NLI '!CU75*0.5)+'KWh (Cumulative) NLI'!CT75-'Rebasing adj NLI'!CU65)*CU117)*CU$19*CU$127)</f>
        <v>0</v>
      </c>
      <c r="CV75" s="11">
        <f>IF('KWh (Cumulative) NLI'!CV75=0,0,((('KWh (Monthly) ENTRY NLI '!CV75*0.5)+'KWh (Cumulative) NLI'!CU75-'Rebasing adj NLI'!CV65)*CV117)*CV$19*CV$127)</f>
        <v>0</v>
      </c>
      <c r="CW75" s="11">
        <f>IF('KWh (Cumulative) NLI'!CW75=0,0,((('KWh (Monthly) ENTRY NLI '!CW75*0.5)+'KWh (Cumulative) NLI'!CV75-'Rebasing adj NLI'!CW65)*CW117)*CW$19*CW$127)</f>
        <v>0</v>
      </c>
      <c r="CX75" s="11">
        <f>IF('KWh (Cumulative) NLI'!CX75=0,0,((('KWh (Monthly) ENTRY NLI '!CX75*0.5)+'KWh (Cumulative) NLI'!CW75-'Rebasing adj NLI'!CX65)*CX117)*CX$19*CX$127)</f>
        <v>0</v>
      </c>
      <c r="CY75" s="11">
        <f>IF('KWh (Cumulative) NLI'!CY75=0,0,((('KWh (Monthly) ENTRY NLI '!CY75*0.5)+'KWh (Cumulative) NLI'!CX75-'Rebasing adj NLI'!CY65)*CY117)*CY$19*CY$127)</f>
        <v>0</v>
      </c>
      <c r="CZ75" s="11">
        <f>IF('KWh (Cumulative) NLI'!CZ75=0,0,((('KWh (Monthly) ENTRY NLI '!CZ75*0.5)+'KWh (Cumulative) NLI'!CY75-'Rebasing adj NLI'!CZ65)*CZ117)*CZ$19*CZ$127)</f>
        <v>0</v>
      </c>
      <c r="DA75" s="11">
        <f>IF('KWh (Cumulative) NLI'!DA75=0,0,((('KWh (Monthly) ENTRY NLI '!DA75*0.5)+'KWh (Cumulative) NLI'!CZ75-'Rebasing adj NLI'!DA65)*DA117)*DA$19*DA$127)</f>
        <v>0</v>
      </c>
      <c r="DB75" s="11">
        <f>IF('KWh (Cumulative) NLI'!DB75=0,0,((('KWh (Monthly) ENTRY NLI '!DB75*0.5)+'KWh (Cumulative) NLI'!DA75-'Rebasing adj NLI'!DB65)*DB117)*DB$19*DB$127)</f>
        <v>0</v>
      </c>
      <c r="DC75" s="11">
        <f>IF('KWh (Cumulative) NLI'!DC75=0,0,((('KWh (Monthly) ENTRY NLI '!DC75*0.5)+'KWh (Cumulative) NLI'!DB75-'Rebasing adj NLI'!DC65)*DC117)*DC$19*DC$127)</f>
        <v>0</v>
      </c>
      <c r="DD75" s="11">
        <f>IF('KWh (Cumulative) NLI'!DD75=0,0,((('KWh (Monthly) ENTRY NLI '!DD75*0.5)+'KWh (Cumulative) NLI'!DC75-'Rebasing adj NLI'!DD65)*DD117)*DD$19*DD$127)</f>
        <v>0</v>
      </c>
      <c r="DE75" s="11">
        <f>IF('KWh (Cumulative) NLI'!DE75=0,0,((('KWh (Monthly) ENTRY NLI '!DE75*0.5)+'KWh (Cumulative) NLI'!DD75-'Rebasing adj NLI'!DE65)*DE117)*DE$19*DE$127)</f>
        <v>0</v>
      </c>
      <c r="DF75" s="11">
        <f>IF('KWh (Cumulative) NLI'!DF75=0,0,((('KWh (Monthly) ENTRY NLI '!DF75*0.5)+'KWh (Cumulative) NLI'!DE75-'Rebasing adj NLI'!DF65)*DF117)*DF$19*DF$127)</f>
        <v>0</v>
      </c>
      <c r="DG75" s="11">
        <f>IF('KWh (Cumulative) NLI'!DG75=0,0,((('KWh (Monthly) ENTRY NLI '!DG75*0.5)+'KWh (Cumulative) NLI'!DF75-'Rebasing adj NLI'!DG65)*DG117)*DG$19*DG$127)</f>
        <v>0</v>
      </c>
      <c r="DH75" s="11">
        <f>IF('KWh (Cumulative) NLI'!DH75=0,0,((('KWh (Monthly) ENTRY NLI '!DH75*0.5)+'KWh (Cumulative) NLI'!DG75-'Rebasing adj NLI'!DH65)*DH117)*DH$19*DH$127)</f>
        <v>0</v>
      </c>
      <c r="DI75" s="11">
        <f>IF('KWh (Cumulative) NLI'!DI75=0,0,((('KWh (Monthly) ENTRY NLI '!DI75*0.5)+'KWh (Cumulative) NLI'!DH75-'Rebasing adj NLI'!DI65)*DI117)*DI$19*DI$127)</f>
        <v>0</v>
      </c>
      <c r="DJ75" s="11">
        <f>IF('KWh (Cumulative) NLI'!DJ75=0,0,((('KWh (Monthly) ENTRY NLI '!DJ75*0.5)+'KWh (Cumulative) NLI'!DI75-'Rebasing adj NLI'!DJ65)*DJ117)*DJ$19*DJ$127)</f>
        <v>0</v>
      </c>
      <c r="DK75" s="11">
        <f>IF('KWh (Cumulative) NLI'!DK75=0,0,((('KWh (Monthly) ENTRY NLI '!DK75*0.5)+'KWh (Cumulative) NLI'!DJ75-'Rebasing adj NLI'!DK65)*DK117)*DK$19*DK$127)</f>
        <v>0</v>
      </c>
      <c r="DL75" s="11">
        <f>IF('KWh (Cumulative) NLI'!DL75=0,0,((('KWh (Monthly) ENTRY NLI '!DL75*0.5)+'KWh (Cumulative) NLI'!DK75-'Rebasing adj NLI'!DL65)*DL117)*DL$19*DL$127)</f>
        <v>0</v>
      </c>
      <c r="DM75" s="11">
        <f>IF('KWh (Cumulative) NLI'!DM75=0,0,((('KWh (Monthly) ENTRY NLI '!DM75*0.5)+'KWh (Cumulative) NLI'!DL75-'Rebasing adj NLI'!DM65)*DM117)*DM$19*DM$127)</f>
        <v>0</v>
      </c>
      <c r="DN75" s="11">
        <f>IF('KWh (Cumulative) NLI'!DN75=0,0,((('KWh (Monthly) ENTRY NLI '!DN75*0.5)+'KWh (Cumulative) NLI'!DM75-'Rebasing adj NLI'!DN65)*DN117)*DN$19*DN$127)</f>
        <v>0</v>
      </c>
      <c r="DO75" s="11">
        <f>IF('KWh (Cumulative) NLI'!DO75=0,0,((('KWh (Monthly) ENTRY NLI '!DO75*0.5)+'KWh (Cumulative) NLI'!DN75-'Rebasing adj NLI'!DO65)*DO117)*DO$19*DO$127)</f>
        <v>0</v>
      </c>
      <c r="DP75" s="11">
        <f>IF('KWh (Cumulative) NLI'!DP75=0,0,((('KWh (Monthly) ENTRY NLI '!DP75*0.5)+'KWh (Cumulative) NLI'!DO75-'Rebasing adj NLI'!DP65)*DP117)*DP$19*DP$127)</f>
        <v>0</v>
      </c>
      <c r="DQ75" s="11">
        <f>IF('KWh (Cumulative) NLI'!DQ75=0,0,((('KWh (Monthly) ENTRY NLI '!DQ75*0.5)+'KWh (Cumulative) NLI'!DP75-'Rebasing adj NLI'!DQ65)*DQ117)*DQ$19*DQ$127)</f>
        <v>0</v>
      </c>
      <c r="DR75" s="11">
        <f>IF('KWh (Cumulative) NLI'!DR75=0,0,((('KWh (Monthly) ENTRY NLI '!DR75*0.5)+'KWh (Cumulative) NLI'!DQ75-'Rebasing adj NLI'!DR65)*DR117)*DR$19*DR$127)</f>
        <v>0</v>
      </c>
    </row>
    <row r="76" spans="1:122" x14ac:dyDescent="0.25">
      <c r="A76" s="163"/>
      <c r="B76" s="45" t="s">
        <v>7</v>
      </c>
      <c r="C76" s="11">
        <f>IF('KWh (Cumulative) NLI'!C76=0,0,((('KWh (Monthly) ENTRY NLI '!C76*0.5)-'Rebasing adj NLI'!C66)*C118)*C$19*C$127)</f>
        <v>0</v>
      </c>
      <c r="D76" s="11">
        <f>IF('KWh (Cumulative) NLI'!D76=0,0,((('KWh (Monthly) ENTRY NLI '!D76*0.5)+'KWh (Cumulative) NLI'!C76-'Rebasing adj NLI'!D66)*D118)*D$19*D$127)</f>
        <v>0</v>
      </c>
      <c r="E76" s="11">
        <f>IF('KWh (Cumulative) NLI'!E76=0,0,((('KWh (Monthly) ENTRY NLI '!E76*0.5)+'KWh (Cumulative) NLI'!D76-'Rebasing adj NLI'!E66)*E118)*E$19*E$127)</f>
        <v>0</v>
      </c>
      <c r="F76" s="11">
        <f>IF('KWh (Cumulative) NLI'!F76=0,0,((('KWh (Monthly) ENTRY NLI '!F76*0.5)+'KWh (Cumulative) NLI'!E76-'Rebasing adj NLI'!F66)*F118)*F$19*F$127)</f>
        <v>0</v>
      </c>
      <c r="G76" s="11">
        <f>IF('KWh (Cumulative) NLI'!G76=0,0,((('KWh (Monthly) ENTRY NLI '!G76*0.5)+'KWh (Cumulative) NLI'!F76-'Rebasing adj NLI'!G66)*G118)*G$19*G$127)</f>
        <v>0</v>
      </c>
      <c r="H76" s="11">
        <f>IF('KWh (Cumulative) NLI'!H76=0,0,((('KWh (Monthly) ENTRY NLI '!H76*0.5)+'KWh (Cumulative) NLI'!G76-'Rebasing adj NLI'!H66)*H118)*H$19*H$127)</f>
        <v>0</v>
      </c>
      <c r="I76" s="11">
        <f>IF('KWh (Cumulative) NLI'!I76=0,0,((('KWh (Monthly) ENTRY NLI '!I76*0.5)+'KWh (Cumulative) NLI'!H76-'Rebasing adj NLI'!I66)*I118)*I$19*I$127)</f>
        <v>0</v>
      </c>
      <c r="J76" s="11">
        <f>IF('KWh (Cumulative) NLI'!J76=0,0,((('KWh (Monthly) ENTRY NLI '!J76*0.5)+'KWh (Cumulative) NLI'!I76-'Rebasing adj NLI'!J66)*J118)*J$19*J$127)</f>
        <v>0</v>
      </c>
      <c r="K76" s="11">
        <f>IF('KWh (Cumulative) NLI'!K76=0,0,((('KWh (Monthly) ENTRY NLI '!K76*0.5)+'KWh (Cumulative) NLI'!J76-'Rebasing adj NLI'!K66)*K118)*K$19*K$127)</f>
        <v>0</v>
      </c>
      <c r="L76" s="11">
        <f>IF('KWh (Cumulative) NLI'!L76=0,0,((('KWh (Monthly) ENTRY NLI '!L76*0.5)+'KWh (Cumulative) NLI'!K76-'Rebasing adj NLI'!L66)*L118)*L$19*L$127)</f>
        <v>0</v>
      </c>
      <c r="M76" s="11">
        <f>IF('KWh (Cumulative) NLI'!M76=0,0,((('KWh (Monthly) ENTRY NLI '!M76*0.5)+'KWh (Cumulative) NLI'!L76-'Rebasing adj NLI'!M66)*M118)*M$19*M$127)</f>
        <v>0</v>
      </c>
      <c r="N76" s="11">
        <f>IF('KWh (Cumulative) NLI'!N76=0,0,((('KWh (Monthly) ENTRY NLI '!N76*0.5)+'KWh (Cumulative) NLI'!M76-'Rebasing adj NLI'!N66)*N118)*N$19*N$127)</f>
        <v>0</v>
      </c>
      <c r="O76" s="11">
        <f>IF('KWh (Cumulative) NLI'!O76=0,0,((('KWh (Monthly) ENTRY NLI '!O76*0.5)+'KWh (Cumulative) NLI'!N76-'Rebasing adj NLI'!O66)*O118)*O$19*O$127)</f>
        <v>0</v>
      </c>
      <c r="P76" s="11">
        <f>IF('KWh (Cumulative) NLI'!P76=0,0,((('KWh (Monthly) ENTRY NLI '!P76*0.5)+'KWh (Cumulative) NLI'!O76-'Rebasing adj NLI'!P66)*P118)*P$19*P$127)</f>
        <v>0</v>
      </c>
      <c r="Q76" s="11">
        <f>IF('KWh (Cumulative) NLI'!Q76=0,0,((('KWh (Monthly) ENTRY NLI '!Q76*0.5)+'KWh (Cumulative) NLI'!P76-'Rebasing adj NLI'!Q66)*Q118)*Q$19*Q$127)</f>
        <v>0</v>
      </c>
      <c r="R76" s="11">
        <f>IF('KWh (Cumulative) NLI'!R76=0,0,((('KWh (Monthly) ENTRY NLI '!R76*0.5)+'KWh (Cumulative) NLI'!Q76-'Rebasing adj NLI'!R66)*R118)*R$19*R$127)</f>
        <v>0</v>
      </c>
      <c r="S76" s="11">
        <f>IF('KWh (Cumulative) NLI'!S76=0,0,((('KWh (Monthly) ENTRY NLI '!S76*0.5)+'KWh (Cumulative) NLI'!R76-'Rebasing adj NLI'!S66)*S118)*S$19*S$127)</f>
        <v>0</v>
      </c>
      <c r="T76" s="11">
        <f>IF('KWh (Cumulative) NLI'!T76=0,0,((('KWh (Monthly) ENTRY NLI '!T76*0.5)+'KWh (Cumulative) NLI'!S76-'Rebasing adj NLI'!T66)*T118)*T$19*T$127)</f>
        <v>0</v>
      </c>
      <c r="U76" s="11">
        <f>IF('KWh (Cumulative) NLI'!U76=0,0,((('KWh (Monthly) ENTRY NLI '!U76*0.5)+'KWh (Cumulative) NLI'!T76-'Rebasing adj NLI'!U66)*U118)*U$19*U$127)</f>
        <v>0</v>
      </c>
      <c r="V76" s="11">
        <f>IF('KWh (Cumulative) NLI'!V76=0,0,((('KWh (Monthly) ENTRY NLI '!V76*0.5)+'KWh (Cumulative) NLI'!U76-'Rebasing adj NLI'!V66)*V118)*V$19*V$127)</f>
        <v>0</v>
      </c>
      <c r="W76" s="11">
        <f>IF('KWh (Cumulative) NLI'!W76=0,0,((('KWh (Monthly) ENTRY NLI '!W76*0.5)+'KWh (Cumulative) NLI'!V76-'Rebasing adj NLI'!W66)*W118)*W$19*W$127)</f>
        <v>0</v>
      </c>
      <c r="X76" s="11">
        <f>IF('KWh (Cumulative) NLI'!X76=0,0,((('KWh (Monthly) ENTRY NLI '!X76*0.5)+'KWh (Cumulative) NLI'!W76-'Rebasing adj NLI'!X66)*X118)*X$19*X$127)</f>
        <v>0</v>
      </c>
      <c r="Y76" s="11">
        <f>IF('KWh (Cumulative) NLI'!Y76=0,0,((('KWh (Monthly) ENTRY NLI '!Y76*0.5)+'KWh (Cumulative) NLI'!X76-'Rebasing adj NLI'!Y66)*Y118)*Y$19*Y$127)</f>
        <v>0</v>
      </c>
      <c r="Z76" s="11">
        <f>IF('KWh (Cumulative) NLI'!Z76=0,0,((('KWh (Monthly) ENTRY NLI '!Z76*0.5)+'KWh (Cumulative) NLI'!Y76-'Rebasing adj NLI'!Z66)*Z118)*Z$19*Z$127)</f>
        <v>0</v>
      </c>
      <c r="AA76" s="11">
        <f>IF('KWh (Cumulative) NLI'!AA76=0,0,((('KWh (Monthly) ENTRY NLI '!AA76*0.5)+'KWh (Cumulative) NLI'!Z76-'Rebasing adj NLI'!AA66)*AA118)*AA$19*AA$127)</f>
        <v>0</v>
      </c>
      <c r="AB76" s="11">
        <f>IF('KWh (Cumulative) NLI'!AB76=0,0,((('KWh (Monthly) ENTRY NLI '!AB76*0.5)+'KWh (Cumulative) NLI'!AA76-'Rebasing adj NLI'!AB66)*AB118)*AB$19*AB$127)</f>
        <v>0</v>
      </c>
      <c r="AC76" s="11">
        <f>IF('KWh (Cumulative) NLI'!AC76=0,0,((('KWh (Monthly) ENTRY NLI '!AC76*0.5)+'KWh (Cumulative) NLI'!AB76-'Rebasing adj NLI'!AC66)*AC118)*AC$19*AC$127)</f>
        <v>0</v>
      </c>
      <c r="AD76" s="11">
        <f>IF('KWh (Cumulative) NLI'!AD76=0,0,((('KWh (Monthly) ENTRY NLI '!AD76*0.5)+'KWh (Cumulative) NLI'!AC76-'Rebasing adj NLI'!AD66)*AD118)*AD$19*AD$127)</f>
        <v>0</v>
      </c>
      <c r="AE76" s="11">
        <f>IF('KWh (Cumulative) NLI'!AE76=0,0,((('KWh (Monthly) ENTRY NLI '!AE76*0.5)+'KWh (Cumulative) NLI'!AD76-'Rebasing adj NLI'!AE66)*AE118)*AE$19*AE$127)</f>
        <v>0</v>
      </c>
      <c r="AF76" s="11">
        <f>IF('KWh (Cumulative) NLI'!AF76=0,0,((('KWh (Monthly) ENTRY NLI '!AF76*0.5)+'KWh (Cumulative) NLI'!AE76-'Rebasing adj NLI'!AF66)*AF118)*AF$19*AF$127)</f>
        <v>0</v>
      </c>
      <c r="AG76" s="11">
        <f>IF('KWh (Cumulative) NLI'!AG76=0,0,((('KWh (Monthly) ENTRY NLI '!AG76*0.5)+'KWh (Cumulative) NLI'!AF76-'Rebasing adj NLI'!AG66)*AG118)*AG$19*AG$127)</f>
        <v>0</v>
      </c>
      <c r="AH76" s="11">
        <f>IF('KWh (Cumulative) NLI'!AH76=0,0,((('KWh (Monthly) ENTRY NLI '!AH76*0.5)+'KWh (Cumulative) NLI'!AG76-'Rebasing adj NLI'!AH66)*AH118)*AH$19*AH$127)</f>
        <v>0</v>
      </c>
      <c r="AI76" s="11">
        <f>IF('KWh (Cumulative) NLI'!AI76=0,0,((('KWh (Monthly) ENTRY NLI '!AI76*0.5)+'KWh (Cumulative) NLI'!AH76-'Rebasing adj NLI'!AI66)*AI118)*AI$19*AI$127)</f>
        <v>0</v>
      </c>
      <c r="AJ76" s="11">
        <f>IF('KWh (Cumulative) NLI'!AJ76=0,0,((('KWh (Monthly) ENTRY NLI '!AJ76*0.5)+'KWh (Cumulative) NLI'!AI76-'Rebasing adj NLI'!AJ66)*AJ118)*AJ$19*AJ$127)</f>
        <v>0</v>
      </c>
      <c r="AK76" s="11">
        <f>IF('KWh (Cumulative) NLI'!AK76=0,0,((('KWh (Monthly) ENTRY NLI '!AK76*0.5)+'KWh (Cumulative) NLI'!AJ76-'Rebasing adj NLI'!AK66)*AK118)*AK$19*AK$127)</f>
        <v>0</v>
      </c>
      <c r="AL76" s="11">
        <f>IF('KWh (Cumulative) NLI'!AL76=0,0,((('KWh (Monthly) ENTRY NLI '!AL76*0.5)+'KWh (Cumulative) NLI'!AK76-'Rebasing adj NLI'!AL66)*AL118)*AL$19*AL$127)</f>
        <v>0</v>
      </c>
      <c r="AM76" s="11">
        <f>IF('KWh (Cumulative) NLI'!AM76=0,0,((('KWh (Monthly) ENTRY NLI '!AM76*0.5)+'KWh (Cumulative) NLI'!AL76-'Rebasing adj NLI'!AM66)*AM118)*AM$19*AM$127)</f>
        <v>0</v>
      </c>
      <c r="AN76" s="11">
        <f>IF('KWh (Cumulative) NLI'!AN76=0,0,((('KWh (Monthly) ENTRY NLI '!AN76*0.5)+'KWh (Cumulative) NLI'!AM76-'Rebasing adj NLI'!AN66)*AN118)*AN$19*AN$127)</f>
        <v>0</v>
      </c>
      <c r="AO76" s="11">
        <f>IF('KWh (Cumulative) NLI'!AO76=0,0,((('KWh (Monthly) ENTRY NLI '!AO76*0.5)+'KWh (Cumulative) NLI'!AN76-'Rebasing adj NLI'!AO66)*AO118)*AO$19*AO$127)</f>
        <v>0</v>
      </c>
      <c r="AP76" s="11">
        <f>IF('KWh (Cumulative) NLI'!AP76=0,0,((('KWh (Monthly) ENTRY NLI '!AP76*0.5)+'KWh (Cumulative) NLI'!AO76-'Rebasing adj NLI'!AP66)*AP118)*AP$19*AP$127)</f>
        <v>0</v>
      </c>
      <c r="AQ76" s="11">
        <f>IF('KWh (Cumulative) NLI'!AQ76=0,0,((('KWh (Monthly) ENTRY NLI '!AQ76*0.5)+'KWh (Cumulative) NLI'!AP76-'Rebasing adj NLI'!AQ66)*AQ118)*AQ$19*AQ$127)</f>
        <v>0</v>
      </c>
      <c r="AR76" s="11">
        <f>IF('KWh (Cumulative) NLI'!AR76=0,0,((('KWh (Monthly) ENTRY NLI '!AR76*0.5)+'KWh (Cumulative) NLI'!AQ76-'Rebasing adj NLI'!AR66)*AR118)*AR$19*AR$127)</f>
        <v>0</v>
      </c>
      <c r="AS76" s="11">
        <f>IF('KWh (Cumulative) NLI'!AS76=0,0,((('KWh (Monthly) ENTRY NLI '!AS76*0.5)+'KWh (Cumulative) NLI'!AR76-'Rebasing adj NLI'!AS66)*AS118)*AS$19*AS$127)</f>
        <v>0</v>
      </c>
      <c r="AT76" s="11">
        <f>IF('KWh (Cumulative) NLI'!AT76=0,0,((('KWh (Monthly) ENTRY NLI '!AT76*0.5)+'KWh (Cumulative) NLI'!AS76-'Rebasing adj NLI'!AT66)*AT118)*AT$19*AT$127)</f>
        <v>0</v>
      </c>
      <c r="AU76" s="11">
        <f>IF('KWh (Cumulative) NLI'!AU76=0,0,((('KWh (Monthly) ENTRY NLI '!AU76*0.5)+'KWh (Cumulative) NLI'!AT76-'Rebasing adj NLI'!AU66)*AU118)*AU$19*AU$127)</f>
        <v>0</v>
      </c>
      <c r="AV76" s="11">
        <f>IF('KWh (Cumulative) NLI'!AV76=0,0,((('KWh (Monthly) ENTRY NLI '!AV76*0.5)+'KWh (Cumulative) NLI'!AU76-'Rebasing adj NLI'!AV66)*AV118)*AV$19*AV$127)</f>
        <v>0</v>
      </c>
      <c r="AW76" s="11">
        <f>IF('KWh (Cumulative) NLI'!AW76=0,0,((('KWh (Monthly) ENTRY NLI '!AW76*0.5)+'KWh (Cumulative) NLI'!AV76-'Rebasing adj NLI'!AW66)*AW118)*AW$19*AW$127)</f>
        <v>0</v>
      </c>
      <c r="AX76" s="11">
        <f>IF('KWh (Cumulative) NLI'!AX76=0,0,((('KWh (Monthly) ENTRY NLI '!AX76*0.5)+'KWh (Cumulative) NLI'!AW76-'Rebasing adj NLI'!AX66)*AX118)*AX$19*AX$127)</f>
        <v>0</v>
      </c>
      <c r="AY76" s="11">
        <f>IF('KWh (Cumulative) NLI'!AY76=0,0,((('KWh (Monthly) ENTRY NLI '!AY76*0.5)+'KWh (Cumulative) NLI'!AX76-'Rebasing adj NLI'!AY66)*AY118)*AY$19*AY$127)</f>
        <v>0</v>
      </c>
      <c r="AZ76" s="11">
        <f>IF('KWh (Cumulative) NLI'!AZ76=0,0,((('KWh (Monthly) ENTRY NLI '!AZ76*0.5)+'KWh (Cumulative) NLI'!AY76-'Rebasing adj NLI'!AZ66)*AZ118)*AZ$19*AZ$127)</f>
        <v>0</v>
      </c>
      <c r="BA76" s="11">
        <f>IF('KWh (Cumulative) NLI'!BA76=0,0,((('KWh (Monthly) ENTRY NLI '!BA76*0.5)+'KWh (Cumulative) NLI'!AZ76-'Rebasing adj NLI'!BA66)*BA118)*BA$19*BA$127)</f>
        <v>0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11">
        <f>IF('KWh (Cumulative) NLI'!CK76=0,0,((('KWh (Monthly) ENTRY NLI '!CK76*0.5)+'KWh (Cumulative) NLI'!CJ76-'Rebasing adj NLI'!CK66)*CK118)*CK$19*CK$127)</f>
        <v>0</v>
      </c>
      <c r="CL76" s="11">
        <f>IF('KWh (Cumulative) NLI'!CL76=0,0,((('KWh (Monthly) ENTRY NLI '!CL76*0.5)+'KWh (Cumulative) NLI'!CK76-'Rebasing adj NLI'!CL66)*CL118)*CL$19*CL$127)</f>
        <v>0</v>
      </c>
      <c r="CM76" s="11">
        <f>IF('KWh (Cumulative) NLI'!CM76=0,0,((('KWh (Monthly) ENTRY NLI '!CM76*0.5)+'KWh (Cumulative) NLI'!CL76-'Rebasing adj NLI'!CM66)*CM118)*CM$19*CM$127)</f>
        <v>0</v>
      </c>
      <c r="CN76" s="11">
        <f>IF('KWh (Cumulative) NLI'!CN76=0,0,((('KWh (Monthly) ENTRY NLI '!CN76*0.5)+'KWh (Cumulative) NLI'!CM76-'Rebasing adj NLI'!CN66)*CN118)*CN$19*CN$127)</f>
        <v>0</v>
      </c>
      <c r="CO76" s="11">
        <f>IF('KWh (Cumulative) NLI'!CO76=0,0,((('KWh (Monthly) ENTRY NLI '!CO76*0.5)+'KWh (Cumulative) NLI'!CN76-'Rebasing adj NLI'!CO66)*CO118)*CO$19*CO$127)</f>
        <v>0</v>
      </c>
      <c r="CP76" s="11">
        <f>IF('KWh (Cumulative) NLI'!CP76=0,0,((('KWh (Monthly) ENTRY NLI '!CP76*0.5)+'KWh (Cumulative) NLI'!CO76-'Rebasing adj NLI'!CP66)*CP118)*CP$19*CP$127)</f>
        <v>0</v>
      </c>
      <c r="CQ76" s="11">
        <f>IF('KWh (Cumulative) NLI'!CQ76=0,0,((('KWh (Monthly) ENTRY NLI '!CQ76*0.5)+'KWh (Cumulative) NLI'!CP76-'Rebasing adj NLI'!CQ66)*CQ118)*CQ$19*CQ$127)</f>
        <v>0</v>
      </c>
      <c r="CR76" s="11">
        <f>IF('KWh (Cumulative) NLI'!CR76=0,0,((('KWh (Monthly) ENTRY NLI '!CR76*0.5)+'KWh (Cumulative) NLI'!CQ76-'Rebasing adj NLI'!CR66)*CR118)*CR$19*CR$127)</f>
        <v>0</v>
      </c>
      <c r="CS76" s="11">
        <f>IF('KWh (Cumulative) NLI'!CS76=0,0,((('KWh (Monthly) ENTRY NLI '!CS76*0.5)+'KWh (Cumulative) NLI'!CR76-'Rebasing adj NLI'!CS66)*CS118)*CS$19*CS$127)</f>
        <v>0</v>
      </c>
      <c r="CT76" s="11">
        <f>IF('KWh (Cumulative) NLI'!CT76=0,0,((('KWh (Monthly) ENTRY NLI '!CT76*0.5)+'KWh (Cumulative) NLI'!CS76-'Rebasing adj NLI'!CT66)*CT118)*CT$19*CT$127)</f>
        <v>0</v>
      </c>
      <c r="CU76" s="11">
        <f>IF('KWh (Cumulative) NLI'!CU76=0,0,((('KWh (Monthly) ENTRY NLI '!CU76*0.5)+'KWh (Cumulative) NLI'!CT76-'Rebasing adj NLI'!CU66)*CU118)*CU$19*CU$127)</f>
        <v>0</v>
      </c>
      <c r="CV76" s="11">
        <f>IF('KWh (Cumulative) NLI'!CV76=0,0,((('KWh (Monthly) ENTRY NLI '!CV76*0.5)+'KWh (Cumulative) NLI'!CU76-'Rebasing adj NLI'!CV66)*CV118)*CV$19*CV$127)</f>
        <v>0</v>
      </c>
      <c r="CW76" s="11">
        <f>IF('KWh (Cumulative) NLI'!CW76=0,0,((('KWh (Monthly) ENTRY NLI '!CW76*0.5)+'KWh (Cumulative) NLI'!CV76-'Rebasing adj NLI'!CW66)*CW118)*CW$19*CW$127)</f>
        <v>0</v>
      </c>
      <c r="CX76" s="11">
        <f>IF('KWh (Cumulative) NLI'!CX76=0,0,((('KWh (Monthly) ENTRY NLI '!CX76*0.5)+'KWh (Cumulative) NLI'!CW76-'Rebasing adj NLI'!CX66)*CX118)*CX$19*CX$127)</f>
        <v>0</v>
      </c>
      <c r="CY76" s="11">
        <f>IF('KWh (Cumulative) NLI'!CY76=0,0,((('KWh (Monthly) ENTRY NLI '!CY76*0.5)+'KWh (Cumulative) NLI'!CX76-'Rebasing adj NLI'!CY66)*CY118)*CY$19*CY$127)</f>
        <v>0</v>
      </c>
      <c r="CZ76" s="11">
        <f>IF('KWh (Cumulative) NLI'!CZ76=0,0,((('KWh (Monthly) ENTRY NLI '!CZ76*0.5)+'KWh (Cumulative) NLI'!CY76-'Rebasing adj NLI'!CZ66)*CZ118)*CZ$19*CZ$127)</f>
        <v>0</v>
      </c>
      <c r="DA76" s="11">
        <f>IF('KWh (Cumulative) NLI'!DA76=0,0,((('KWh (Monthly) ENTRY NLI '!DA76*0.5)+'KWh (Cumulative) NLI'!CZ76-'Rebasing adj NLI'!DA66)*DA118)*DA$19*DA$127)</f>
        <v>0</v>
      </c>
      <c r="DB76" s="11">
        <f>IF('KWh (Cumulative) NLI'!DB76=0,0,((('KWh (Monthly) ENTRY NLI '!DB76*0.5)+'KWh (Cumulative) NLI'!DA76-'Rebasing adj NLI'!DB66)*DB118)*DB$19*DB$127)</f>
        <v>0</v>
      </c>
      <c r="DC76" s="11">
        <f>IF('KWh (Cumulative) NLI'!DC76=0,0,((('KWh (Monthly) ENTRY NLI '!DC76*0.5)+'KWh (Cumulative) NLI'!DB76-'Rebasing adj NLI'!DC66)*DC118)*DC$19*DC$127)</f>
        <v>0</v>
      </c>
      <c r="DD76" s="11">
        <f>IF('KWh (Cumulative) NLI'!DD76=0,0,((('KWh (Monthly) ENTRY NLI '!DD76*0.5)+'KWh (Cumulative) NLI'!DC76-'Rebasing adj NLI'!DD66)*DD118)*DD$19*DD$127)</f>
        <v>0</v>
      </c>
      <c r="DE76" s="11">
        <f>IF('KWh (Cumulative) NLI'!DE76=0,0,((('KWh (Monthly) ENTRY NLI '!DE76*0.5)+'KWh (Cumulative) NLI'!DD76-'Rebasing adj NLI'!DE66)*DE118)*DE$19*DE$127)</f>
        <v>0</v>
      </c>
      <c r="DF76" s="11">
        <f>IF('KWh (Cumulative) NLI'!DF76=0,0,((('KWh (Monthly) ENTRY NLI '!DF76*0.5)+'KWh (Cumulative) NLI'!DE76-'Rebasing adj NLI'!DF66)*DF118)*DF$19*DF$127)</f>
        <v>0</v>
      </c>
      <c r="DG76" s="11">
        <f>IF('KWh (Cumulative) NLI'!DG76=0,0,((('KWh (Monthly) ENTRY NLI '!DG76*0.5)+'KWh (Cumulative) NLI'!DF76-'Rebasing adj NLI'!DG66)*DG118)*DG$19*DG$127)</f>
        <v>0</v>
      </c>
      <c r="DH76" s="11">
        <f>IF('KWh (Cumulative) NLI'!DH76=0,0,((('KWh (Monthly) ENTRY NLI '!DH76*0.5)+'KWh (Cumulative) NLI'!DG76-'Rebasing adj NLI'!DH66)*DH118)*DH$19*DH$127)</f>
        <v>0</v>
      </c>
      <c r="DI76" s="11">
        <f>IF('KWh (Cumulative) NLI'!DI76=0,0,((('KWh (Monthly) ENTRY NLI '!DI76*0.5)+'KWh (Cumulative) NLI'!DH76-'Rebasing adj NLI'!DI66)*DI118)*DI$19*DI$127)</f>
        <v>0</v>
      </c>
      <c r="DJ76" s="11">
        <f>IF('KWh (Cumulative) NLI'!DJ76=0,0,((('KWh (Monthly) ENTRY NLI '!DJ76*0.5)+'KWh (Cumulative) NLI'!DI76-'Rebasing adj NLI'!DJ66)*DJ118)*DJ$19*DJ$127)</f>
        <v>0</v>
      </c>
      <c r="DK76" s="11">
        <f>IF('KWh (Cumulative) NLI'!DK76=0,0,((('KWh (Monthly) ENTRY NLI '!DK76*0.5)+'KWh (Cumulative) NLI'!DJ76-'Rebasing adj NLI'!DK66)*DK118)*DK$19*DK$127)</f>
        <v>0</v>
      </c>
      <c r="DL76" s="11">
        <f>IF('KWh (Cumulative) NLI'!DL76=0,0,((('KWh (Monthly) ENTRY NLI '!DL76*0.5)+'KWh (Cumulative) NLI'!DK76-'Rebasing adj NLI'!DL66)*DL118)*DL$19*DL$127)</f>
        <v>0</v>
      </c>
      <c r="DM76" s="11">
        <f>IF('KWh (Cumulative) NLI'!DM76=0,0,((('KWh (Monthly) ENTRY NLI '!DM76*0.5)+'KWh (Cumulative) NLI'!DL76-'Rebasing adj NLI'!DM66)*DM118)*DM$19*DM$127)</f>
        <v>0</v>
      </c>
      <c r="DN76" s="11">
        <f>IF('KWh (Cumulative) NLI'!DN76=0,0,((('KWh (Monthly) ENTRY NLI '!DN76*0.5)+'KWh (Cumulative) NLI'!DM76-'Rebasing adj NLI'!DN66)*DN118)*DN$19*DN$127)</f>
        <v>0</v>
      </c>
      <c r="DO76" s="11">
        <f>IF('KWh (Cumulative) NLI'!DO76=0,0,((('KWh (Monthly) ENTRY NLI '!DO76*0.5)+'KWh (Cumulative) NLI'!DN76-'Rebasing adj NLI'!DO66)*DO118)*DO$19*DO$127)</f>
        <v>0</v>
      </c>
      <c r="DP76" s="11">
        <f>IF('KWh (Cumulative) NLI'!DP76=0,0,((('KWh (Monthly) ENTRY NLI '!DP76*0.5)+'KWh (Cumulative) NLI'!DO76-'Rebasing adj NLI'!DP66)*DP118)*DP$19*DP$127)</f>
        <v>0</v>
      </c>
      <c r="DQ76" s="11">
        <f>IF('KWh (Cumulative) NLI'!DQ76=0,0,((('KWh (Monthly) ENTRY NLI '!DQ76*0.5)+'KWh (Cumulative) NLI'!DP76-'Rebasing adj NLI'!DQ66)*DQ118)*DQ$19*DQ$127)</f>
        <v>0</v>
      </c>
      <c r="DR76" s="11">
        <f>IF('KWh (Cumulative) NLI'!DR76=0,0,((('KWh (Monthly) ENTRY NLI '!DR76*0.5)+'KWh (Cumulative) NLI'!DQ76-'Rebasing adj NLI'!DR66)*DR118)*DR$19*DR$127)</f>
        <v>0</v>
      </c>
    </row>
    <row r="77" spans="1:122" ht="15.75" thickBot="1" x14ac:dyDescent="0.3">
      <c r="A77" s="164"/>
      <c r="B77" s="45" t="s">
        <v>8</v>
      </c>
      <c r="C77" s="11">
        <f>IF('KWh (Cumulative) NLI'!C77=0,0,((('KWh (Monthly) ENTRY NLI '!C77*0.5)-'Rebasing adj NLI'!C67)*C119)*C$19*C$127)</f>
        <v>0</v>
      </c>
      <c r="D77" s="11">
        <f>IF('KWh (Cumulative) NLI'!D77=0,0,((('KWh (Monthly) ENTRY NLI '!D77*0.5)+'KWh (Cumulative) NLI'!C77-'Rebasing adj NLI'!D67)*D119)*D$19*D$127)</f>
        <v>0</v>
      </c>
      <c r="E77" s="11">
        <f>IF('KWh (Cumulative) NLI'!E77=0,0,((('KWh (Monthly) ENTRY NLI '!E77*0.5)+'KWh (Cumulative) NLI'!D77-'Rebasing adj NLI'!E67)*E119)*E$19*E$127)</f>
        <v>0</v>
      </c>
      <c r="F77" s="11">
        <f>IF('KWh (Cumulative) NLI'!F77=0,0,((('KWh (Monthly) ENTRY NLI '!F77*0.5)+'KWh (Cumulative) NLI'!E77-'Rebasing adj NLI'!F67)*F119)*F$19*F$127)</f>
        <v>0</v>
      </c>
      <c r="G77" s="11">
        <f>IF('KWh (Cumulative) NLI'!G77=0,0,((('KWh (Monthly) ENTRY NLI '!G77*0.5)+'KWh (Cumulative) NLI'!F77-'Rebasing adj NLI'!G67)*G119)*G$19*G$127)</f>
        <v>0</v>
      </c>
      <c r="H77" s="11">
        <f>IF('KWh (Cumulative) NLI'!H77=0,0,((('KWh (Monthly) ENTRY NLI '!H77*0.5)+'KWh (Cumulative) NLI'!G77-'Rebasing adj NLI'!H67)*H119)*H$19*H$127)</f>
        <v>0</v>
      </c>
      <c r="I77" s="11">
        <f>IF('KWh (Cumulative) NLI'!I77=0,0,((('KWh (Monthly) ENTRY NLI '!I77*0.5)+'KWh (Cumulative) NLI'!H77-'Rebasing adj NLI'!I67)*I119)*I$19*I$127)</f>
        <v>0</v>
      </c>
      <c r="J77" s="11">
        <f>IF('KWh (Cumulative) NLI'!J77=0,0,((('KWh (Monthly) ENTRY NLI '!J77*0.5)+'KWh (Cumulative) NLI'!I77-'Rebasing adj NLI'!J67)*J119)*J$19*J$127)</f>
        <v>0</v>
      </c>
      <c r="K77" s="11">
        <f>IF('KWh (Cumulative) NLI'!K77=0,0,((('KWh (Monthly) ENTRY NLI '!K77*0.5)+'KWh (Cumulative) NLI'!J77-'Rebasing adj NLI'!K67)*K119)*K$19*K$127)</f>
        <v>0</v>
      </c>
      <c r="L77" s="11">
        <f>IF('KWh (Cumulative) NLI'!L77=0,0,((('KWh (Monthly) ENTRY NLI '!L77*0.5)+'KWh (Cumulative) NLI'!K77-'Rebasing adj NLI'!L67)*L119)*L$19*L$127)</f>
        <v>0</v>
      </c>
      <c r="M77" s="11">
        <f>IF('KWh (Cumulative) NLI'!M77=0,0,((('KWh (Monthly) ENTRY NLI '!M77*0.5)+'KWh (Cumulative) NLI'!L77-'Rebasing adj NLI'!M67)*M119)*M$19*M$127)</f>
        <v>0</v>
      </c>
      <c r="N77" s="11">
        <f>IF('KWh (Cumulative) NLI'!N77=0,0,((('KWh (Monthly) ENTRY NLI '!N77*0.5)+'KWh (Cumulative) NLI'!M77-'Rebasing adj NLI'!N67)*N119)*N$19*N$127)</f>
        <v>0</v>
      </c>
      <c r="O77" s="11">
        <f>IF('KWh (Cumulative) NLI'!O77=0,0,((('KWh (Monthly) ENTRY NLI '!O77*0.5)+'KWh (Cumulative) NLI'!N77-'Rebasing adj NLI'!O67)*O119)*O$19*O$127)</f>
        <v>0</v>
      </c>
      <c r="P77" s="11">
        <f>IF('KWh (Cumulative) NLI'!P77=0,0,((('KWh (Monthly) ENTRY NLI '!P77*0.5)+'KWh (Cumulative) NLI'!O77-'Rebasing adj NLI'!P67)*P119)*P$19*P$127)</f>
        <v>0</v>
      </c>
      <c r="Q77" s="11">
        <f>IF('KWh (Cumulative) NLI'!Q77=0,0,((('KWh (Monthly) ENTRY NLI '!Q77*0.5)+'KWh (Cumulative) NLI'!P77-'Rebasing adj NLI'!Q67)*Q119)*Q$19*Q$127)</f>
        <v>0</v>
      </c>
      <c r="R77" s="11">
        <f>IF('KWh (Cumulative) NLI'!R77=0,0,((('KWh (Monthly) ENTRY NLI '!R77*0.5)+'KWh (Cumulative) NLI'!Q77-'Rebasing adj NLI'!R67)*R119)*R$19*R$127)</f>
        <v>0</v>
      </c>
      <c r="S77" s="11">
        <f>IF('KWh (Cumulative) NLI'!S77=0,0,((('KWh (Monthly) ENTRY NLI '!S77*0.5)+'KWh (Cumulative) NLI'!R77-'Rebasing adj NLI'!S67)*S119)*S$19*S$127)</f>
        <v>0</v>
      </c>
      <c r="T77" s="11">
        <f>IF('KWh (Cumulative) NLI'!T77=0,0,((('KWh (Monthly) ENTRY NLI '!T77*0.5)+'KWh (Cumulative) NLI'!S77-'Rebasing adj NLI'!T67)*T119)*T$19*T$127)</f>
        <v>0</v>
      </c>
      <c r="U77" s="11">
        <f>IF('KWh (Cumulative) NLI'!U77=0,0,((('KWh (Monthly) ENTRY NLI '!U77*0.5)+'KWh (Cumulative) NLI'!T77-'Rebasing adj NLI'!U67)*U119)*U$19*U$127)</f>
        <v>0</v>
      </c>
      <c r="V77" s="11">
        <f>IF('KWh (Cumulative) NLI'!V77=0,0,((('KWh (Monthly) ENTRY NLI '!V77*0.5)+'KWh (Cumulative) NLI'!U77-'Rebasing adj NLI'!V67)*V119)*V$19*V$127)</f>
        <v>0</v>
      </c>
      <c r="W77" s="11">
        <f>IF('KWh (Cumulative) NLI'!W77=0,0,((('KWh (Monthly) ENTRY NLI '!W77*0.5)+'KWh (Cumulative) NLI'!V77-'Rebasing adj NLI'!W67)*W119)*W$19*W$127)</f>
        <v>0</v>
      </c>
      <c r="X77" s="11">
        <f>IF('KWh (Cumulative) NLI'!X77=0,0,((('KWh (Monthly) ENTRY NLI '!X77*0.5)+'KWh (Cumulative) NLI'!W77-'Rebasing adj NLI'!X67)*X119)*X$19*X$127)</f>
        <v>0</v>
      </c>
      <c r="Y77" s="11">
        <f>IF('KWh (Cumulative) NLI'!Y77=0,0,((('KWh (Monthly) ENTRY NLI '!Y77*0.5)+'KWh (Cumulative) NLI'!X77-'Rebasing adj NLI'!Y67)*Y119)*Y$19*Y$127)</f>
        <v>0</v>
      </c>
      <c r="Z77" s="11">
        <f>IF('KWh (Cumulative) NLI'!Z77=0,0,((('KWh (Monthly) ENTRY NLI '!Z77*0.5)+'KWh (Cumulative) NLI'!Y77-'Rebasing adj NLI'!Z67)*Z119)*Z$19*Z$127)</f>
        <v>0</v>
      </c>
      <c r="AA77" s="11">
        <f>IF('KWh (Cumulative) NLI'!AA77=0,0,((('KWh (Monthly) ENTRY NLI '!AA77*0.5)+'KWh (Cumulative) NLI'!Z77-'Rebasing adj NLI'!AA67)*AA119)*AA$19*AA$127)</f>
        <v>0</v>
      </c>
      <c r="AB77" s="11">
        <f>IF('KWh (Cumulative) NLI'!AB77=0,0,((('KWh (Monthly) ENTRY NLI '!AB77*0.5)+'KWh (Cumulative) NLI'!AA77-'Rebasing adj NLI'!AB67)*AB119)*AB$19*AB$127)</f>
        <v>0</v>
      </c>
      <c r="AC77" s="11">
        <f>IF('KWh (Cumulative) NLI'!AC77=0,0,((('KWh (Monthly) ENTRY NLI '!AC77*0.5)+'KWh (Cumulative) NLI'!AB77-'Rebasing adj NLI'!AC67)*AC119)*AC$19*AC$127)</f>
        <v>0</v>
      </c>
      <c r="AD77" s="11">
        <f>IF('KWh (Cumulative) NLI'!AD77=0,0,((('KWh (Monthly) ENTRY NLI '!AD77*0.5)+'KWh (Cumulative) NLI'!AC77-'Rebasing adj NLI'!AD67)*AD119)*AD$19*AD$127)</f>
        <v>0</v>
      </c>
      <c r="AE77" s="11">
        <f>IF('KWh (Cumulative) NLI'!AE77=0,0,((('KWh (Monthly) ENTRY NLI '!AE77*0.5)+'KWh (Cumulative) NLI'!AD77-'Rebasing adj NLI'!AE67)*AE119)*AE$19*AE$127)</f>
        <v>0</v>
      </c>
      <c r="AF77" s="11">
        <f>IF('KWh (Cumulative) NLI'!AF77=0,0,((('KWh (Monthly) ENTRY NLI '!AF77*0.5)+'KWh (Cumulative) NLI'!AE77-'Rebasing adj NLI'!AF67)*AF119)*AF$19*AF$127)</f>
        <v>0</v>
      </c>
      <c r="AG77" s="11">
        <f>IF('KWh (Cumulative) NLI'!AG77=0,0,((('KWh (Monthly) ENTRY NLI '!AG77*0.5)+'KWh (Cumulative) NLI'!AF77-'Rebasing adj NLI'!AG67)*AG119)*AG$19*AG$127)</f>
        <v>0</v>
      </c>
      <c r="AH77" s="11">
        <f>IF('KWh (Cumulative) NLI'!AH77=0,0,((('KWh (Monthly) ENTRY NLI '!AH77*0.5)+'KWh (Cumulative) NLI'!AG77-'Rebasing adj NLI'!AH67)*AH119)*AH$19*AH$127)</f>
        <v>0</v>
      </c>
      <c r="AI77" s="11">
        <f>IF('KWh (Cumulative) NLI'!AI77=0,0,((('KWh (Monthly) ENTRY NLI '!AI77*0.5)+'KWh (Cumulative) NLI'!AH77-'Rebasing adj NLI'!AI67)*AI119)*AI$19*AI$127)</f>
        <v>0</v>
      </c>
      <c r="AJ77" s="11">
        <f>IF('KWh (Cumulative) NLI'!AJ77=0,0,((('KWh (Monthly) ENTRY NLI '!AJ77*0.5)+'KWh (Cumulative) NLI'!AI77-'Rebasing adj NLI'!AJ67)*AJ119)*AJ$19*AJ$127)</f>
        <v>0</v>
      </c>
      <c r="AK77" s="11">
        <f>IF('KWh (Cumulative) NLI'!AK77=0,0,((('KWh (Monthly) ENTRY NLI '!AK77*0.5)+'KWh (Cumulative) NLI'!AJ77-'Rebasing adj NLI'!AK67)*AK119)*AK$19*AK$127)</f>
        <v>0</v>
      </c>
      <c r="AL77" s="11">
        <f>IF('KWh (Cumulative) NLI'!AL77=0,0,((('KWh (Monthly) ENTRY NLI '!AL77*0.5)+'KWh (Cumulative) NLI'!AK77-'Rebasing adj NLI'!AL67)*AL119)*AL$19*AL$127)</f>
        <v>0</v>
      </c>
      <c r="AM77" s="11">
        <f>IF('KWh (Cumulative) NLI'!AM77=0,0,((('KWh (Monthly) ENTRY NLI '!AM77*0.5)+'KWh (Cumulative) NLI'!AL77-'Rebasing adj NLI'!AM67)*AM119)*AM$19*AM$127)</f>
        <v>0</v>
      </c>
      <c r="AN77" s="11">
        <f>IF('KWh (Cumulative) NLI'!AN77=0,0,((('KWh (Monthly) ENTRY NLI '!AN77*0.5)+'KWh (Cumulative) NLI'!AM77-'Rebasing adj NLI'!AN67)*AN119)*AN$19*AN$127)</f>
        <v>0</v>
      </c>
      <c r="AO77" s="11">
        <f>IF('KWh (Cumulative) NLI'!AO77=0,0,((('KWh (Monthly) ENTRY NLI '!AO77*0.5)+'KWh (Cumulative) NLI'!AN77-'Rebasing adj NLI'!AO67)*AO119)*AO$19*AO$127)</f>
        <v>0</v>
      </c>
      <c r="AP77" s="11">
        <f>IF('KWh (Cumulative) NLI'!AP77=0,0,((('KWh (Monthly) ENTRY NLI '!AP77*0.5)+'KWh (Cumulative) NLI'!AO77-'Rebasing adj NLI'!AP67)*AP119)*AP$19*AP$127)</f>
        <v>0</v>
      </c>
      <c r="AQ77" s="11">
        <f>IF('KWh (Cumulative) NLI'!AQ77=0,0,((('KWh (Monthly) ENTRY NLI '!AQ77*0.5)+'KWh (Cumulative) NLI'!AP77-'Rebasing adj NLI'!AQ67)*AQ119)*AQ$19*AQ$127)</f>
        <v>0</v>
      </c>
      <c r="AR77" s="11">
        <f>IF('KWh (Cumulative) NLI'!AR77=0,0,((('KWh (Monthly) ENTRY NLI '!AR77*0.5)+'KWh (Cumulative) NLI'!AQ77-'Rebasing adj NLI'!AR67)*AR119)*AR$19*AR$127)</f>
        <v>0</v>
      </c>
      <c r="AS77" s="11">
        <f>IF('KWh (Cumulative) NLI'!AS77=0,0,((('KWh (Monthly) ENTRY NLI '!AS77*0.5)+'KWh (Cumulative) NLI'!AR77-'Rebasing adj NLI'!AS67)*AS119)*AS$19*AS$127)</f>
        <v>0</v>
      </c>
      <c r="AT77" s="11">
        <f>IF('KWh (Cumulative) NLI'!AT77=0,0,((('KWh (Monthly) ENTRY NLI '!AT77*0.5)+'KWh (Cumulative) NLI'!AS77-'Rebasing adj NLI'!AT67)*AT119)*AT$19*AT$127)</f>
        <v>0</v>
      </c>
      <c r="AU77" s="11">
        <f>IF('KWh (Cumulative) NLI'!AU77=0,0,((('KWh (Monthly) ENTRY NLI '!AU77*0.5)+'KWh (Cumulative) NLI'!AT77-'Rebasing adj NLI'!AU67)*AU119)*AU$19*AU$127)</f>
        <v>0</v>
      </c>
      <c r="AV77" s="11">
        <f>IF('KWh (Cumulative) NLI'!AV77=0,0,((('KWh (Monthly) ENTRY NLI '!AV77*0.5)+'KWh (Cumulative) NLI'!AU77-'Rebasing adj NLI'!AV67)*AV119)*AV$19*AV$127)</f>
        <v>0</v>
      </c>
      <c r="AW77" s="11">
        <f>IF('KWh (Cumulative) NLI'!AW77=0,0,((('KWh (Monthly) ENTRY NLI '!AW77*0.5)+'KWh (Cumulative) NLI'!AV77-'Rebasing adj NLI'!AW67)*AW119)*AW$19*AW$127)</f>
        <v>0</v>
      </c>
      <c r="AX77" s="11">
        <f>IF('KWh (Cumulative) NLI'!AX77=0,0,((('KWh (Monthly) ENTRY NLI '!AX77*0.5)+'KWh (Cumulative) NLI'!AW77-'Rebasing adj NLI'!AX67)*AX119)*AX$19*AX$127)</f>
        <v>0</v>
      </c>
      <c r="AY77" s="11">
        <f>IF('KWh (Cumulative) NLI'!AY77=0,0,((('KWh (Monthly) ENTRY NLI '!AY77*0.5)+'KWh (Cumulative) NLI'!AX77-'Rebasing adj NLI'!AY67)*AY119)*AY$19*AY$127)</f>
        <v>0</v>
      </c>
      <c r="AZ77" s="11">
        <f>IF('KWh (Cumulative) NLI'!AZ77=0,0,((('KWh (Monthly) ENTRY NLI '!AZ77*0.5)+'KWh (Cumulative) NLI'!AY77-'Rebasing adj NLI'!AZ67)*AZ119)*AZ$19*AZ$127)</f>
        <v>0</v>
      </c>
      <c r="BA77" s="11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11">
        <f>IF('KWh (Cumulative) NLI'!CK77=0,0,((('KWh (Monthly) ENTRY NLI '!CK77*0.5)+'KWh (Cumulative) NLI'!CJ77-'Rebasing adj NLI'!CK67)*CK119)*CK$19*CK$127)</f>
        <v>0</v>
      </c>
      <c r="CL77" s="11">
        <f>IF('KWh (Cumulative) NLI'!CL77=0,0,((('KWh (Monthly) ENTRY NLI '!CL77*0.5)+'KWh (Cumulative) NLI'!CK77-'Rebasing adj NLI'!CL67)*CL119)*CL$19*CL$127)</f>
        <v>0</v>
      </c>
      <c r="CM77" s="11">
        <f>IF('KWh (Cumulative) NLI'!CM77=0,0,((('KWh (Monthly) ENTRY NLI '!CM77*0.5)+'KWh (Cumulative) NLI'!CL77-'Rebasing adj NLI'!CM67)*CM119)*CM$19*CM$127)</f>
        <v>0</v>
      </c>
      <c r="CN77" s="11">
        <f>IF('KWh (Cumulative) NLI'!CN77=0,0,((('KWh (Monthly) ENTRY NLI '!CN77*0.5)+'KWh (Cumulative) NLI'!CM77-'Rebasing adj NLI'!CN67)*CN119)*CN$19*CN$127)</f>
        <v>0</v>
      </c>
      <c r="CO77" s="11">
        <f>IF('KWh (Cumulative) NLI'!CO77=0,0,((('KWh (Monthly) ENTRY NLI '!CO77*0.5)+'KWh (Cumulative) NLI'!CN77-'Rebasing adj NLI'!CO67)*CO119)*CO$19*CO$127)</f>
        <v>0</v>
      </c>
      <c r="CP77" s="11">
        <f>IF('KWh (Cumulative) NLI'!CP77=0,0,((('KWh (Monthly) ENTRY NLI '!CP77*0.5)+'KWh (Cumulative) NLI'!CO77-'Rebasing adj NLI'!CP67)*CP119)*CP$19*CP$127)</f>
        <v>0</v>
      </c>
      <c r="CQ77" s="11">
        <f>IF('KWh (Cumulative) NLI'!CQ77=0,0,((('KWh (Monthly) ENTRY NLI '!CQ77*0.5)+'KWh (Cumulative) NLI'!CP77-'Rebasing adj NLI'!CQ67)*CQ119)*CQ$19*CQ$127)</f>
        <v>0</v>
      </c>
      <c r="CR77" s="11">
        <f>IF('KWh (Cumulative) NLI'!CR77=0,0,((('KWh (Monthly) ENTRY NLI '!CR77*0.5)+'KWh (Cumulative) NLI'!CQ77-'Rebasing adj NLI'!CR67)*CR119)*CR$19*CR$127)</f>
        <v>0</v>
      </c>
      <c r="CS77" s="11">
        <f>IF('KWh (Cumulative) NLI'!CS77=0,0,((('KWh (Monthly) ENTRY NLI '!CS77*0.5)+'KWh (Cumulative) NLI'!CR77-'Rebasing adj NLI'!CS67)*CS119)*CS$19*CS$127)</f>
        <v>0</v>
      </c>
      <c r="CT77" s="11">
        <f>IF('KWh (Cumulative) NLI'!CT77=0,0,((('KWh (Monthly) ENTRY NLI '!CT77*0.5)+'KWh (Cumulative) NLI'!CS77-'Rebasing adj NLI'!CT67)*CT119)*CT$19*CT$127)</f>
        <v>0</v>
      </c>
      <c r="CU77" s="11">
        <f>IF('KWh (Cumulative) NLI'!CU77=0,0,((('KWh (Monthly) ENTRY NLI '!CU77*0.5)+'KWh (Cumulative) NLI'!CT77-'Rebasing adj NLI'!CU67)*CU119)*CU$19*CU$127)</f>
        <v>0</v>
      </c>
      <c r="CV77" s="11">
        <f>IF('KWh (Cumulative) NLI'!CV77=0,0,((('KWh (Monthly) ENTRY NLI '!CV77*0.5)+'KWh (Cumulative) NLI'!CU77-'Rebasing adj NLI'!CV67)*CV119)*CV$19*CV$127)</f>
        <v>0</v>
      </c>
      <c r="CW77" s="11">
        <f>IF('KWh (Cumulative) NLI'!CW77=0,0,((('KWh (Monthly) ENTRY NLI '!CW77*0.5)+'KWh (Cumulative) NLI'!CV77-'Rebasing adj NLI'!CW67)*CW119)*CW$19*CW$127)</f>
        <v>0</v>
      </c>
      <c r="CX77" s="11">
        <f>IF('KWh (Cumulative) NLI'!CX77=0,0,((('KWh (Monthly) ENTRY NLI '!CX77*0.5)+'KWh (Cumulative) NLI'!CW77-'Rebasing adj NLI'!CX67)*CX119)*CX$19*CX$127)</f>
        <v>0</v>
      </c>
      <c r="CY77" s="11">
        <f>IF('KWh (Cumulative) NLI'!CY77=0,0,((('KWh (Monthly) ENTRY NLI '!CY77*0.5)+'KWh (Cumulative) NLI'!CX77-'Rebasing adj NLI'!CY67)*CY119)*CY$19*CY$127)</f>
        <v>0</v>
      </c>
      <c r="CZ77" s="11">
        <f>IF('KWh (Cumulative) NLI'!CZ77=0,0,((('KWh (Monthly) ENTRY NLI '!CZ77*0.5)+'KWh (Cumulative) NLI'!CY77-'Rebasing adj NLI'!CZ67)*CZ119)*CZ$19*CZ$127)</f>
        <v>0</v>
      </c>
      <c r="DA77" s="11">
        <f>IF('KWh (Cumulative) NLI'!DA77=0,0,((('KWh (Monthly) ENTRY NLI '!DA77*0.5)+'KWh (Cumulative) NLI'!CZ77-'Rebasing adj NLI'!DA67)*DA119)*DA$19*DA$127)</f>
        <v>0</v>
      </c>
      <c r="DB77" s="11">
        <f>IF('KWh (Cumulative) NLI'!DB77=0,0,((('KWh (Monthly) ENTRY NLI '!DB77*0.5)+'KWh (Cumulative) NLI'!DA77-'Rebasing adj NLI'!DB67)*DB119)*DB$19*DB$127)</f>
        <v>0</v>
      </c>
      <c r="DC77" s="11">
        <f>IF('KWh (Cumulative) NLI'!DC77=0,0,((('KWh (Monthly) ENTRY NLI '!DC77*0.5)+'KWh (Cumulative) NLI'!DB77-'Rebasing adj NLI'!DC67)*DC119)*DC$19*DC$127)</f>
        <v>0</v>
      </c>
      <c r="DD77" s="11">
        <f>IF('KWh (Cumulative) NLI'!DD77=0,0,((('KWh (Monthly) ENTRY NLI '!DD77*0.5)+'KWh (Cumulative) NLI'!DC77-'Rebasing adj NLI'!DD67)*DD119)*DD$19*DD$127)</f>
        <v>0</v>
      </c>
      <c r="DE77" s="11">
        <f>IF('KWh (Cumulative) NLI'!DE77=0,0,((('KWh (Monthly) ENTRY NLI '!DE77*0.5)+'KWh (Cumulative) NLI'!DD77-'Rebasing adj NLI'!DE67)*DE119)*DE$19*DE$127)</f>
        <v>0</v>
      </c>
      <c r="DF77" s="11">
        <f>IF('KWh (Cumulative) NLI'!DF77=0,0,((('KWh (Monthly) ENTRY NLI '!DF77*0.5)+'KWh (Cumulative) NLI'!DE77-'Rebasing adj NLI'!DF67)*DF119)*DF$19*DF$127)</f>
        <v>0</v>
      </c>
      <c r="DG77" s="11">
        <f>IF('KWh (Cumulative) NLI'!DG77=0,0,((('KWh (Monthly) ENTRY NLI '!DG77*0.5)+'KWh (Cumulative) NLI'!DF77-'Rebasing adj NLI'!DG67)*DG119)*DG$19*DG$127)</f>
        <v>0</v>
      </c>
      <c r="DH77" s="11">
        <f>IF('KWh (Cumulative) NLI'!DH77=0,0,((('KWh (Monthly) ENTRY NLI '!DH77*0.5)+'KWh (Cumulative) NLI'!DG77-'Rebasing adj NLI'!DH67)*DH119)*DH$19*DH$127)</f>
        <v>0</v>
      </c>
      <c r="DI77" s="11">
        <f>IF('KWh (Cumulative) NLI'!DI77=0,0,((('KWh (Monthly) ENTRY NLI '!DI77*0.5)+'KWh (Cumulative) NLI'!DH77-'Rebasing adj NLI'!DI67)*DI119)*DI$19*DI$127)</f>
        <v>0</v>
      </c>
      <c r="DJ77" s="11">
        <f>IF('KWh (Cumulative) NLI'!DJ77=0,0,((('KWh (Monthly) ENTRY NLI '!DJ77*0.5)+'KWh (Cumulative) NLI'!DI77-'Rebasing adj NLI'!DJ67)*DJ119)*DJ$19*DJ$127)</f>
        <v>0</v>
      </c>
      <c r="DK77" s="11">
        <f>IF('KWh (Cumulative) NLI'!DK77=0,0,((('KWh (Monthly) ENTRY NLI '!DK77*0.5)+'KWh (Cumulative) NLI'!DJ77-'Rebasing adj NLI'!DK67)*DK119)*DK$19*DK$127)</f>
        <v>0</v>
      </c>
      <c r="DL77" s="11">
        <f>IF('KWh (Cumulative) NLI'!DL77=0,0,((('KWh (Monthly) ENTRY NLI '!DL77*0.5)+'KWh (Cumulative) NLI'!DK77-'Rebasing adj NLI'!DL67)*DL119)*DL$19*DL$127)</f>
        <v>0</v>
      </c>
      <c r="DM77" s="11">
        <f>IF('KWh (Cumulative) NLI'!DM77=0,0,((('KWh (Monthly) ENTRY NLI '!DM77*0.5)+'KWh (Cumulative) NLI'!DL77-'Rebasing adj NLI'!DM67)*DM119)*DM$19*DM$127)</f>
        <v>0</v>
      </c>
      <c r="DN77" s="11">
        <f>IF('KWh (Cumulative) NLI'!DN77=0,0,((('KWh (Monthly) ENTRY NLI '!DN77*0.5)+'KWh (Cumulative) NLI'!DM77-'Rebasing adj NLI'!DN67)*DN119)*DN$19*DN$127)</f>
        <v>0</v>
      </c>
      <c r="DO77" s="11">
        <f>IF('KWh (Cumulative) NLI'!DO77=0,0,((('KWh (Monthly) ENTRY NLI '!DO77*0.5)+'KWh (Cumulative) NLI'!DN77-'Rebasing adj NLI'!DO67)*DO119)*DO$19*DO$127)</f>
        <v>0</v>
      </c>
      <c r="DP77" s="11">
        <f>IF('KWh (Cumulative) NLI'!DP77=0,0,((('KWh (Monthly) ENTRY NLI '!DP77*0.5)+'KWh (Cumulative) NLI'!DO77-'Rebasing adj NLI'!DP67)*DP119)*DP$19*DP$127)</f>
        <v>0</v>
      </c>
      <c r="DQ77" s="11">
        <f>IF('KWh (Cumulative) NLI'!DQ77=0,0,((('KWh (Monthly) ENTRY NLI '!DQ77*0.5)+'KWh (Cumulative) NLI'!DP77-'Rebasing adj NLI'!DQ67)*DQ119)*DQ$19*DQ$127)</f>
        <v>0</v>
      </c>
      <c r="DR77" s="11">
        <f>IF('KWh (Cumulative) NLI'!DR77=0,0,((('KWh (Monthly) ENTRY NLI '!DR77*0.5)+'KWh (Cumulative) NLI'!DQ77-'Rebasing adj NLI'!DR67)*DR119)*DR$19*DR$127)</f>
        <v>0</v>
      </c>
    </row>
    <row r="78" spans="1:122" ht="15.75" thickBot="1" x14ac:dyDescent="0.3"/>
    <row r="79" spans="1:122" ht="15.75" x14ac:dyDescent="0.25">
      <c r="A79" s="19"/>
      <c r="B79" s="76" t="s">
        <v>35</v>
      </c>
      <c r="C79" s="51">
        <v>43466</v>
      </c>
      <c r="D79" s="51">
        <v>43497</v>
      </c>
      <c r="E79" s="49">
        <v>43525</v>
      </c>
      <c r="F79" s="49">
        <v>43556</v>
      </c>
      <c r="G79" s="55">
        <v>43586</v>
      </c>
      <c r="H79" s="49">
        <v>43617</v>
      </c>
      <c r="I79" s="49">
        <v>43647</v>
      </c>
      <c r="J79" s="49">
        <v>43678</v>
      </c>
      <c r="K79" s="49">
        <v>43709</v>
      </c>
      <c r="L79" s="49">
        <v>43739</v>
      </c>
      <c r="M79" s="49">
        <v>43770</v>
      </c>
      <c r="N79" s="49">
        <v>43800</v>
      </c>
      <c r="O79" s="49">
        <v>43831</v>
      </c>
      <c r="P79" s="49">
        <v>43862</v>
      </c>
      <c r="Q79" s="50">
        <v>43891</v>
      </c>
      <c r="R79" s="50">
        <v>43922</v>
      </c>
      <c r="S79" s="50">
        <v>43952</v>
      </c>
      <c r="T79" s="50">
        <v>43983</v>
      </c>
      <c r="U79" s="50">
        <v>44013</v>
      </c>
      <c r="V79" s="50">
        <v>44044</v>
      </c>
      <c r="W79" s="50">
        <v>44075</v>
      </c>
      <c r="X79" s="50">
        <v>44105</v>
      </c>
      <c r="Y79" s="50">
        <v>44136</v>
      </c>
      <c r="Z79" s="50">
        <v>44166</v>
      </c>
      <c r="AA79" s="50">
        <v>44197</v>
      </c>
      <c r="AB79" s="50">
        <v>44228</v>
      </c>
      <c r="AC79" s="51">
        <v>44256</v>
      </c>
      <c r="AD79" s="51">
        <v>44287</v>
      </c>
      <c r="AE79" s="51">
        <v>44317</v>
      </c>
      <c r="AF79" s="51">
        <v>44348</v>
      </c>
      <c r="AG79" s="51">
        <v>44378</v>
      </c>
      <c r="AH79" s="51">
        <v>44409</v>
      </c>
      <c r="AI79" s="51">
        <v>44440</v>
      </c>
      <c r="AJ79" s="51">
        <v>44470</v>
      </c>
      <c r="AK79" s="51">
        <v>44501</v>
      </c>
      <c r="AL79" s="51">
        <v>44531</v>
      </c>
      <c r="AM79" s="51">
        <v>44562</v>
      </c>
      <c r="AN79" s="51">
        <v>44593</v>
      </c>
      <c r="AO79" s="49">
        <v>44621</v>
      </c>
      <c r="AP79" s="49">
        <v>44652</v>
      </c>
      <c r="AQ79" s="49">
        <v>44682</v>
      </c>
      <c r="AR79" s="49">
        <v>44713</v>
      </c>
      <c r="AS79" s="49">
        <v>44743</v>
      </c>
      <c r="AT79" s="49">
        <v>44774</v>
      </c>
      <c r="AU79" s="49">
        <v>44805</v>
      </c>
      <c r="AV79" s="49">
        <v>44835</v>
      </c>
      <c r="AW79" s="49">
        <v>44866</v>
      </c>
      <c r="AX79" s="49">
        <v>44896</v>
      </c>
      <c r="AY79" s="49">
        <v>44927</v>
      </c>
      <c r="AZ79" s="49">
        <v>44958</v>
      </c>
      <c r="BA79" s="50">
        <v>44986</v>
      </c>
      <c r="BB79" s="50">
        <v>45017</v>
      </c>
      <c r="BC79" s="50">
        <v>45047</v>
      </c>
      <c r="BD79" s="50">
        <v>45078</v>
      </c>
      <c r="BE79" s="50">
        <v>45108</v>
      </c>
      <c r="BF79" s="50">
        <v>45139</v>
      </c>
      <c r="BG79" s="50">
        <v>45170</v>
      </c>
      <c r="BH79" s="50">
        <v>45200</v>
      </c>
      <c r="BI79" s="50">
        <v>45231</v>
      </c>
      <c r="BJ79" s="50">
        <v>45261</v>
      </c>
      <c r="BK79" s="50">
        <v>45292</v>
      </c>
      <c r="BL79" s="50">
        <v>45323</v>
      </c>
      <c r="BM79" s="51">
        <v>45352</v>
      </c>
      <c r="BN79" s="51">
        <v>45383</v>
      </c>
      <c r="BO79" s="51">
        <v>45413</v>
      </c>
      <c r="BP79" s="51">
        <v>45444</v>
      </c>
      <c r="BQ79" s="51">
        <v>45474</v>
      </c>
      <c r="BR79" s="51">
        <v>45505</v>
      </c>
      <c r="BS79" s="51">
        <v>45536</v>
      </c>
      <c r="BT79" s="51">
        <v>45566</v>
      </c>
      <c r="BU79" s="51">
        <v>45597</v>
      </c>
      <c r="BV79" s="51">
        <v>45627</v>
      </c>
      <c r="BW79" s="51">
        <v>45658</v>
      </c>
      <c r="BX79" s="51">
        <v>45689</v>
      </c>
      <c r="BY79" s="49">
        <v>45717</v>
      </c>
      <c r="BZ79" s="49">
        <v>45748</v>
      </c>
      <c r="CA79" s="49">
        <v>45778</v>
      </c>
      <c r="CB79" s="49">
        <v>45809</v>
      </c>
      <c r="CC79" s="49">
        <v>45839</v>
      </c>
      <c r="CD79" s="49">
        <v>45870</v>
      </c>
      <c r="CE79" s="49">
        <v>45901</v>
      </c>
      <c r="CF79" s="49">
        <v>45931</v>
      </c>
      <c r="CG79" s="49">
        <v>45962</v>
      </c>
      <c r="CH79" s="49">
        <v>45992</v>
      </c>
      <c r="CI79" s="49">
        <v>46023</v>
      </c>
      <c r="CJ79" s="49">
        <v>46054</v>
      </c>
      <c r="CK79" s="49">
        <v>46082</v>
      </c>
      <c r="CL79" s="49">
        <v>46113</v>
      </c>
      <c r="CM79" s="49">
        <v>46143</v>
      </c>
      <c r="CN79" s="49">
        <v>46174</v>
      </c>
      <c r="CO79" s="49">
        <v>46204</v>
      </c>
      <c r="CP79" s="49">
        <v>46235</v>
      </c>
      <c r="CQ79" s="49">
        <v>46266</v>
      </c>
      <c r="CR79" s="49">
        <v>46296</v>
      </c>
      <c r="CS79" s="49">
        <v>46327</v>
      </c>
      <c r="CT79" s="49">
        <v>46357</v>
      </c>
      <c r="CU79" s="49">
        <v>46388</v>
      </c>
      <c r="CV79" s="49">
        <v>46419</v>
      </c>
      <c r="CW79" s="49">
        <v>46447</v>
      </c>
      <c r="CX79" s="49">
        <v>46478</v>
      </c>
      <c r="CY79" s="49">
        <v>46508</v>
      </c>
      <c r="CZ79" s="49">
        <v>46539</v>
      </c>
      <c r="DA79" s="49">
        <v>46569</v>
      </c>
      <c r="DB79" s="49">
        <v>46600</v>
      </c>
      <c r="DC79" s="49">
        <v>46631</v>
      </c>
      <c r="DD79" s="49">
        <v>46661</v>
      </c>
      <c r="DE79" s="49">
        <v>46692</v>
      </c>
      <c r="DF79" s="49">
        <v>46722</v>
      </c>
      <c r="DG79" s="49">
        <v>46753</v>
      </c>
      <c r="DH79" s="49">
        <v>46784</v>
      </c>
      <c r="DI79" s="49">
        <v>46813</v>
      </c>
      <c r="DJ79" s="49">
        <v>46844</v>
      </c>
      <c r="DK79" s="49">
        <v>46874</v>
      </c>
      <c r="DL79" s="49">
        <v>46905</v>
      </c>
      <c r="DM79" s="49">
        <v>46935</v>
      </c>
      <c r="DN79" s="49">
        <v>46966</v>
      </c>
      <c r="DO79" s="49">
        <v>46997</v>
      </c>
      <c r="DP79" s="49">
        <v>47027</v>
      </c>
      <c r="DQ79" s="49">
        <v>47058</v>
      </c>
      <c r="DR79" s="49">
        <v>47088</v>
      </c>
    </row>
    <row r="80" spans="1:122" ht="15" customHeight="1" x14ac:dyDescent="0.25">
      <c r="A80" s="162" t="s">
        <v>29</v>
      </c>
      <c r="B80" s="45" t="s">
        <v>9</v>
      </c>
      <c r="C80" s="11">
        <f>IF('KWh (Cumulative) NLI'!C80=0,0,((('KWh (Monthly) ENTRY NLI '!C80*0.5)-'Rebasing adj NLI'!C70)*C107)*C$19*C$128)</f>
        <v>0</v>
      </c>
      <c r="D80" s="11">
        <f>IF('KWh (Cumulative) NLI'!D80=0,0,((('KWh (Monthly) ENTRY NLI '!D80*0.5)+'KWh (Cumulative) NLI'!C80-'Rebasing adj NLI'!D70)*D107)*D$19*D$128)</f>
        <v>0</v>
      </c>
      <c r="E80" s="11">
        <f>IF('KWh (Cumulative) NLI'!E80=0,0,((('KWh (Monthly) ENTRY NLI '!E80*0.5)+'KWh (Cumulative) NLI'!D80-'Rebasing adj NLI'!E70)*E107)*E$19*E$128)</f>
        <v>0</v>
      </c>
      <c r="F80" s="11">
        <f>IF('KWh (Cumulative) NLI'!F80=0,0,((('KWh (Monthly) ENTRY NLI '!F80*0.5)+'KWh (Cumulative) NLI'!E80-'Rebasing adj NLI'!F70)*F107)*F$19*F$128)</f>
        <v>0</v>
      </c>
      <c r="G80" s="11">
        <f>IF('KWh (Cumulative) NLI'!G80=0,0,((('KWh (Monthly) ENTRY NLI '!G80*0.5)+'KWh (Cumulative) NLI'!F80-'Rebasing adj NLI'!G70)*G107)*G$19*G$128)</f>
        <v>0</v>
      </c>
      <c r="H80" s="11">
        <f>IF('KWh (Cumulative) NLI'!H80=0,0,((('KWh (Monthly) ENTRY NLI '!H80*0.5)+'KWh (Cumulative) NLI'!G80-'Rebasing adj NLI'!H70)*H107)*H$19*H$128)</f>
        <v>0</v>
      </c>
      <c r="I80" s="11">
        <f>IF('KWh (Cumulative) NLI'!I80=0,0,((('KWh (Monthly) ENTRY NLI '!I80*0.5)+'KWh (Cumulative) NLI'!H80-'Rebasing adj NLI'!I70)*I107)*I$19*I$128)</f>
        <v>0</v>
      </c>
      <c r="J80" s="11">
        <f>IF('KWh (Cumulative) NLI'!J80=0,0,((('KWh (Monthly) ENTRY NLI '!J80*0.5)+'KWh (Cumulative) NLI'!I80-'Rebasing adj NLI'!J70)*J107)*J$19*J$128)</f>
        <v>0</v>
      </c>
      <c r="K80" s="11">
        <f>IF('KWh (Cumulative) NLI'!K80=0,0,((('KWh (Monthly) ENTRY NLI '!K80*0.5)+'KWh (Cumulative) NLI'!J80-'Rebasing adj NLI'!K70)*K107)*K$19*K$128)</f>
        <v>0</v>
      </c>
      <c r="L80" s="11">
        <f>IF('KWh (Cumulative) NLI'!L80=0,0,((('KWh (Monthly) ENTRY NLI '!L80*0.5)+'KWh (Cumulative) NLI'!K80-'Rebasing adj NLI'!L70)*L107)*L$19*L$128)</f>
        <v>0</v>
      </c>
      <c r="M80" s="11">
        <f>IF('KWh (Cumulative) NLI'!M80=0,0,((('KWh (Monthly) ENTRY NLI '!M80*0.5)+'KWh (Cumulative) NLI'!L80-'Rebasing adj NLI'!M70)*M107)*M$19*M$128)</f>
        <v>0</v>
      </c>
      <c r="N80" s="11">
        <f>IF('KWh (Cumulative) NLI'!N80=0,0,((('KWh (Monthly) ENTRY NLI '!N80*0.5)+'KWh (Cumulative) NLI'!M80-'Rebasing adj NLI'!N70)*N107)*N$19*N$128)</f>
        <v>0</v>
      </c>
      <c r="O80" s="11">
        <f>IF('KWh (Cumulative) NLI'!O80=0,0,((('KWh (Monthly) ENTRY NLI '!O80*0.5)+'KWh (Cumulative) NLI'!N80-'Rebasing adj NLI'!O70)*O107)*O$19*O$128)</f>
        <v>0</v>
      </c>
      <c r="P80" s="11">
        <f>IF('KWh (Cumulative) NLI'!P80=0,0,((('KWh (Monthly) ENTRY NLI '!P80*0.5)+'KWh (Cumulative) NLI'!O80-'Rebasing adj NLI'!P70)*P107)*P$19*P$128)</f>
        <v>0</v>
      </c>
      <c r="Q80" s="11">
        <f>IF('KWh (Cumulative) NLI'!Q80=0,0,((('KWh (Monthly) ENTRY NLI '!Q80*0.5)+'KWh (Cumulative) NLI'!P80-'Rebasing adj NLI'!Q70)*Q107)*Q$19*Q$128)</f>
        <v>0</v>
      </c>
      <c r="R80" s="11">
        <f>IF('KWh (Cumulative) NLI'!R80=0,0,((('KWh (Monthly) ENTRY NLI '!R80*0.5)+'KWh (Cumulative) NLI'!Q80-'Rebasing adj NLI'!R70)*R107)*R$19*R$128)</f>
        <v>0</v>
      </c>
      <c r="S80" s="11">
        <f>IF('KWh (Cumulative) NLI'!S80=0,0,((('KWh (Monthly) ENTRY NLI '!S80*0.5)+'KWh (Cumulative) NLI'!R80-'Rebasing adj NLI'!S70)*S107)*S$19*S$128)</f>
        <v>0</v>
      </c>
      <c r="T80" s="11">
        <f>IF('KWh (Cumulative) NLI'!T80=0,0,((('KWh (Monthly) ENTRY NLI '!T80*0.5)+'KWh (Cumulative) NLI'!S80-'Rebasing adj NLI'!T70)*T107)*T$19*T$128)</f>
        <v>0</v>
      </c>
      <c r="U80" s="11">
        <f>IF('KWh (Cumulative) NLI'!U80=0,0,((('KWh (Monthly) ENTRY NLI '!U80*0.5)+'KWh (Cumulative) NLI'!T80-'Rebasing adj NLI'!U70)*U107)*U$19*U$128)</f>
        <v>0</v>
      </c>
      <c r="V80" s="11">
        <f>IF('KWh (Cumulative) NLI'!V80=0,0,((('KWh (Monthly) ENTRY NLI '!V80*0.5)+'KWh (Cumulative) NLI'!U80-'Rebasing adj NLI'!V70)*V107)*V$19*V$128)</f>
        <v>0</v>
      </c>
      <c r="W80" s="11">
        <f>IF('KWh (Cumulative) NLI'!W80=0,0,((('KWh (Monthly) ENTRY NLI '!W80*0.5)+'KWh (Cumulative) NLI'!V80-'Rebasing adj NLI'!W70)*W107)*W$19*W$128)</f>
        <v>0</v>
      </c>
      <c r="X80" s="11">
        <f>IF('KWh (Cumulative) NLI'!X80=0,0,((('KWh (Monthly) ENTRY NLI '!X80*0.5)+'KWh (Cumulative) NLI'!W80-'Rebasing adj NLI'!X70)*X107)*X$19*X$128)</f>
        <v>0</v>
      </c>
      <c r="Y80" s="11">
        <f>IF('KWh (Cumulative) NLI'!Y80=0,0,((('KWh (Monthly) ENTRY NLI '!Y80*0.5)+'KWh (Cumulative) NLI'!X80-'Rebasing adj NLI'!Y70)*Y107)*Y$19*Y$128)</f>
        <v>0</v>
      </c>
      <c r="Z80" s="11">
        <f>IF('KWh (Cumulative) NLI'!Z80=0,0,((('KWh (Monthly) ENTRY NLI '!Z80*0.5)+'KWh (Cumulative) NLI'!Y80-'Rebasing adj NLI'!Z70)*Z107)*Z$19*Z$128)</f>
        <v>0</v>
      </c>
      <c r="AA80" s="11">
        <f>IF('KWh (Cumulative) NLI'!AA80=0,0,((('KWh (Monthly) ENTRY NLI '!AA80*0.5)+'KWh (Cumulative) NLI'!Z80-'Rebasing adj NLI'!AA70)*AA107)*AA$19*AA$128)</f>
        <v>0</v>
      </c>
      <c r="AB80" s="11">
        <f>IF('KWh (Cumulative) NLI'!AB80=0,0,((('KWh (Monthly) ENTRY NLI '!AB80*0.5)+'KWh (Cumulative) NLI'!AA80-'Rebasing adj NLI'!AB70)*AB107)*AB$19*AB$128)</f>
        <v>0</v>
      </c>
      <c r="AC80" s="11">
        <f>IF('KWh (Cumulative) NLI'!AC80=0,0,((('KWh (Monthly) ENTRY NLI '!AC80*0.5)+'KWh (Cumulative) NLI'!AB80-'Rebasing adj NLI'!AC70)*AC107)*AC$19*AC$128)</f>
        <v>0</v>
      </c>
      <c r="AD80" s="11">
        <f>IF('KWh (Cumulative) NLI'!AD80=0,0,((('KWh (Monthly) ENTRY NLI '!AD80*0.5)+'KWh (Cumulative) NLI'!AC80-'Rebasing adj NLI'!AD70)*AD107)*AD$19*AD$128)</f>
        <v>0</v>
      </c>
      <c r="AE80" s="11">
        <f>IF('KWh (Cumulative) NLI'!AE80=0,0,((('KWh (Monthly) ENTRY NLI '!AE80*0.5)+'KWh (Cumulative) NLI'!AD80-'Rebasing adj NLI'!AE70)*AE107)*AE$19*AE$128)</f>
        <v>0</v>
      </c>
      <c r="AF80" s="11">
        <f>IF('KWh (Cumulative) NLI'!AF80=0,0,((('KWh (Monthly) ENTRY NLI '!AF80*0.5)+'KWh (Cumulative) NLI'!AE80-'Rebasing adj NLI'!AF70)*AF107)*AF$19*AF$128)</f>
        <v>0</v>
      </c>
      <c r="AG80" s="11">
        <f>IF('KWh (Cumulative) NLI'!AG80=0,0,((('KWh (Monthly) ENTRY NLI '!AG80*0.5)+'KWh (Cumulative) NLI'!AF80-'Rebasing adj NLI'!AG70)*AG107)*AG$19*AG$128)</f>
        <v>0</v>
      </c>
      <c r="AH80" s="11">
        <f>IF('KWh (Cumulative) NLI'!AH80=0,0,((('KWh (Monthly) ENTRY NLI '!AH80*0.5)+'KWh (Cumulative) NLI'!AG80-'Rebasing adj NLI'!AH70)*AH107)*AH$19*AH$128)</f>
        <v>0</v>
      </c>
      <c r="AI80" s="11">
        <f>IF('KWh (Cumulative) NLI'!AI80=0,0,((('KWh (Monthly) ENTRY NLI '!AI80*0.5)+'KWh (Cumulative) NLI'!AH80-'Rebasing adj NLI'!AI70)*AI107)*AI$19*AI$128)</f>
        <v>0</v>
      </c>
      <c r="AJ80" s="11">
        <f>IF('KWh (Cumulative) NLI'!AJ80=0,0,((('KWh (Monthly) ENTRY NLI '!AJ80*0.5)+'KWh (Cumulative) NLI'!AI80-'Rebasing adj NLI'!AJ70)*AJ107)*AJ$19*AJ$128)</f>
        <v>0</v>
      </c>
      <c r="AK80" s="11">
        <f>IF('KWh (Cumulative) NLI'!AK80=0,0,((('KWh (Monthly) ENTRY NLI '!AK80*0.5)+'KWh (Cumulative) NLI'!AJ80-'Rebasing adj NLI'!AK70)*AK107)*AK$19*AK$128)</f>
        <v>0</v>
      </c>
      <c r="AL80" s="11">
        <f>IF('KWh (Cumulative) NLI'!AL80=0,0,((('KWh (Monthly) ENTRY NLI '!AL80*0.5)+'KWh (Cumulative) NLI'!AK80-'Rebasing adj NLI'!AL70)*AL107)*AL$19*AL$128)</f>
        <v>0</v>
      </c>
      <c r="AM80" s="11">
        <f>IF('KWh (Cumulative) NLI'!AM80=0,0,((('KWh (Monthly) ENTRY NLI '!AM80*0.5)+'KWh (Cumulative) NLI'!AL80-'Rebasing adj NLI'!AM70)*AM107)*AM$19*AM$128)</f>
        <v>0</v>
      </c>
      <c r="AN80" s="11">
        <f>IF('KWh (Cumulative) NLI'!AN80=0,0,((('KWh (Monthly) ENTRY NLI '!AN80*0.5)+'KWh (Cumulative) NLI'!AM80-'Rebasing adj NLI'!AN70)*AN107)*AN$19*AN$128)</f>
        <v>0</v>
      </c>
      <c r="AO80" s="11">
        <f>IF('KWh (Cumulative) NLI'!AO80=0,0,((('KWh (Monthly) ENTRY NLI '!AO80*0.5)+'KWh (Cumulative) NLI'!AN80-'Rebasing adj NLI'!AO70)*AO107)*AO$19*AO$128)</f>
        <v>0</v>
      </c>
      <c r="AP80" s="11">
        <f>IF('KWh (Cumulative) NLI'!AP80=0,0,((('KWh (Monthly) ENTRY NLI '!AP80*0.5)+'KWh (Cumulative) NLI'!AO80-'Rebasing adj NLI'!AP70)*AP107)*AP$19*AP$128)</f>
        <v>0</v>
      </c>
      <c r="AQ80" s="11">
        <f>IF('KWh (Cumulative) NLI'!AQ80=0,0,((('KWh (Monthly) ENTRY NLI '!AQ80*0.5)+'KWh (Cumulative) NLI'!AP80-'Rebasing adj NLI'!AQ70)*AQ107)*AQ$19*AQ$128)</f>
        <v>0</v>
      </c>
      <c r="AR80" s="11">
        <f>IF('KWh (Cumulative) NLI'!AR80=0,0,((('KWh (Monthly) ENTRY NLI '!AR80*0.5)+'KWh (Cumulative) NLI'!AQ80-'Rebasing adj NLI'!AR70)*AR107)*AR$19*AR$128)</f>
        <v>0</v>
      </c>
      <c r="AS80" s="11">
        <f>IF('KWh (Cumulative) NLI'!AS80=0,0,((('KWh (Monthly) ENTRY NLI '!AS80*0.5)+'KWh (Cumulative) NLI'!AR80-'Rebasing adj NLI'!AS70)*AS107)*AS$19*AS$128)</f>
        <v>0</v>
      </c>
      <c r="AT80" s="11">
        <f>IF('KWh (Cumulative) NLI'!AT80=0,0,((('KWh (Monthly) ENTRY NLI '!AT80*0.5)+'KWh (Cumulative) NLI'!AS80-'Rebasing adj NLI'!AT70)*AT107)*AT$19*AT$128)</f>
        <v>0</v>
      </c>
      <c r="AU80" s="11">
        <f>IF('KWh (Cumulative) NLI'!AU80=0,0,((('KWh (Monthly) ENTRY NLI '!AU80*0.5)+'KWh (Cumulative) NLI'!AT80-'Rebasing adj NLI'!AU70)*AU107)*AU$19*AU$128)</f>
        <v>0</v>
      </c>
      <c r="AV80" s="11">
        <f>IF('KWh (Cumulative) NLI'!AV80=0,0,((('KWh (Monthly) ENTRY NLI '!AV80*0.5)+'KWh (Cumulative) NLI'!AU80-'Rebasing adj NLI'!AV70)*AV107)*AV$19*AV$128)</f>
        <v>0</v>
      </c>
      <c r="AW80" s="11">
        <f>IF('KWh (Cumulative) NLI'!AW80=0,0,((('KWh (Monthly) ENTRY NLI '!AW80*0.5)+'KWh (Cumulative) NLI'!AV80-'Rebasing adj NLI'!AW70)*AW107)*AW$19*AW$128)</f>
        <v>0</v>
      </c>
      <c r="AX80" s="11">
        <f>IF('KWh (Cumulative) NLI'!AX80=0,0,((('KWh (Monthly) ENTRY NLI '!AX80*0.5)+'KWh (Cumulative) NLI'!AW80-'Rebasing adj NLI'!AX70)*AX107)*AX$19*AX$128)</f>
        <v>0</v>
      </c>
      <c r="AY80" s="11">
        <f>IF('KWh (Cumulative) NLI'!AY80=0,0,((('KWh (Monthly) ENTRY NLI '!AY80*0.5)+'KWh (Cumulative) NLI'!AX80-'Rebasing adj NLI'!AY70)*AY107)*AY$19*AY$128)</f>
        <v>0</v>
      </c>
      <c r="AZ80" s="11">
        <f>IF('KWh (Cumulative) NLI'!AZ80=0,0,((('KWh (Monthly) ENTRY NLI '!AZ80*0.5)+'KWh (Cumulative) NLI'!AY80-'Rebasing adj NLI'!AZ70)*AZ107)*AZ$19*AZ$128)</f>
        <v>0</v>
      </c>
      <c r="BA80" s="11">
        <f>IF('KWh (Cumulative) NLI'!BA80=0,0,((('KWh (Monthly) ENTRY NLI '!BA80*0.5)+'KWh (Cumulative) NLI'!AZ80-'Rebasing adj NLI'!BA70)*BA107)*BA$19*BA$128)</f>
        <v>0</v>
      </c>
      <c r="BB80" s="11">
        <f>IF('KWh (Cumulative) NLI'!BB80=0,0,((('KWh (Monthly) ENTRY NLI '!BB80*0.5)+'KWh (Cumulative) NLI'!BA80-'Rebasing adj NLI'!BB70)*BB107)*BB$19*BB$128)</f>
        <v>0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11">
        <f>IF('KWh (Cumulative) NLI'!CK80=0,0,((('KWh (Monthly) ENTRY NLI '!CK80*0.5)+'KWh (Cumulative) NLI'!CJ80-'Rebasing adj NLI'!CK70)*CK107)*CK$19*CK$128)</f>
        <v>0</v>
      </c>
      <c r="CL80" s="11">
        <f>IF('KWh (Cumulative) NLI'!CL80=0,0,((('KWh (Monthly) ENTRY NLI '!CL80*0.5)+'KWh (Cumulative) NLI'!CK80-'Rebasing adj NLI'!CL70)*CL107)*CL$19*CL$128)</f>
        <v>0</v>
      </c>
      <c r="CM80" s="11">
        <f>IF('KWh (Cumulative) NLI'!CM80=0,0,((('KWh (Monthly) ENTRY NLI '!CM80*0.5)+'KWh (Cumulative) NLI'!CL80-'Rebasing adj NLI'!CM70)*CM107)*CM$19*CM$128)</f>
        <v>0</v>
      </c>
      <c r="CN80" s="11">
        <f>IF('KWh (Cumulative) NLI'!CN80=0,0,((('KWh (Monthly) ENTRY NLI '!CN80*0.5)+'KWh (Cumulative) NLI'!CM80-'Rebasing adj NLI'!CN70)*CN107)*CN$19*CN$128)</f>
        <v>0</v>
      </c>
      <c r="CO80" s="11">
        <f>IF('KWh (Cumulative) NLI'!CO80=0,0,((('KWh (Monthly) ENTRY NLI '!CO80*0.5)+'KWh (Cumulative) NLI'!CN80-'Rebasing adj NLI'!CO70)*CO107)*CO$19*CO$128)</f>
        <v>0</v>
      </c>
      <c r="CP80" s="11">
        <f>IF('KWh (Cumulative) NLI'!CP80=0,0,((('KWh (Monthly) ENTRY NLI '!CP80*0.5)+'KWh (Cumulative) NLI'!CO80-'Rebasing adj NLI'!CP70)*CP107)*CP$19*CP$128)</f>
        <v>0</v>
      </c>
      <c r="CQ80" s="11">
        <f>IF('KWh (Cumulative) NLI'!CQ80=0,0,((('KWh (Monthly) ENTRY NLI '!CQ80*0.5)+'KWh (Cumulative) NLI'!CP80-'Rebasing adj NLI'!CQ70)*CQ107)*CQ$19*CQ$128)</f>
        <v>0</v>
      </c>
      <c r="CR80" s="11">
        <f>IF('KWh (Cumulative) NLI'!CR80=0,0,((('KWh (Monthly) ENTRY NLI '!CR80*0.5)+'KWh (Cumulative) NLI'!CQ80-'Rebasing adj NLI'!CR70)*CR107)*CR$19*CR$128)</f>
        <v>0</v>
      </c>
      <c r="CS80" s="11">
        <f>IF('KWh (Cumulative) NLI'!CS80=0,0,((('KWh (Monthly) ENTRY NLI '!CS80*0.5)+'KWh (Cumulative) NLI'!CR80-'Rebasing adj NLI'!CS70)*CS107)*CS$19*CS$128)</f>
        <v>0</v>
      </c>
      <c r="CT80" s="11">
        <f>IF('KWh (Cumulative) NLI'!CT80=0,0,((('KWh (Monthly) ENTRY NLI '!CT80*0.5)+'KWh (Cumulative) NLI'!CS80-'Rebasing adj NLI'!CT70)*CT107)*CT$19*CT$128)</f>
        <v>0</v>
      </c>
      <c r="CU80" s="11">
        <f>IF('KWh (Cumulative) NLI'!CU80=0,0,((('KWh (Monthly) ENTRY NLI '!CU80*0.5)+'KWh (Cumulative) NLI'!CT80-'Rebasing adj NLI'!CU70)*CU107)*CU$19*CU$128)</f>
        <v>0</v>
      </c>
      <c r="CV80" s="11">
        <f>IF('KWh (Cumulative) NLI'!CV80=0,0,((('KWh (Monthly) ENTRY NLI '!CV80*0.5)+'KWh (Cumulative) NLI'!CU80-'Rebasing adj NLI'!CV70)*CV107)*CV$19*CV$128)</f>
        <v>0</v>
      </c>
      <c r="CW80" s="11">
        <f>IF('KWh (Cumulative) NLI'!CW80=0,0,((('KWh (Monthly) ENTRY NLI '!CW80*0.5)+'KWh (Cumulative) NLI'!CV80-'Rebasing adj NLI'!CW70)*CW107)*CW$19*CW$128)</f>
        <v>0</v>
      </c>
      <c r="CX80" s="11">
        <f>IF('KWh (Cumulative) NLI'!CX80=0,0,((('KWh (Monthly) ENTRY NLI '!CX80*0.5)+'KWh (Cumulative) NLI'!CW80-'Rebasing adj NLI'!CX70)*CX107)*CX$19*CX$128)</f>
        <v>0</v>
      </c>
      <c r="CY80" s="11">
        <f>IF('KWh (Cumulative) NLI'!CY80=0,0,((('KWh (Monthly) ENTRY NLI '!CY80*0.5)+'KWh (Cumulative) NLI'!CX80-'Rebasing adj NLI'!CY70)*CY107)*CY$19*CY$128)</f>
        <v>0</v>
      </c>
      <c r="CZ80" s="11">
        <f>IF('KWh (Cumulative) NLI'!CZ80=0,0,((('KWh (Monthly) ENTRY NLI '!CZ80*0.5)+'KWh (Cumulative) NLI'!CY80-'Rebasing adj NLI'!CZ70)*CZ107)*CZ$19*CZ$128)</f>
        <v>0</v>
      </c>
      <c r="DA80" s="11">
        <f>IF('KWh (Cumulative) NLI'!DA80=0,0,((('KWh (Monthly) ENTRY NLI '!DA80*0.5)+'KWh (Cumulative) NLI'!CZ80-'Rebasing adj NLI'!DA70)*DA107)*DA$19*DA$128)</f>
        <v>0</v>
      </c>
      <c r="DB80" s="11">
        <f>IF('KWh (Cumulative) NLI'!DB80=0,0,((('KWh (Monthly) ENTRY NLI '!DB80*0.5)+'KWh (Cumulative) NLI'!DA80-'Rebasing adj NLI'!DB70)*DB107)*DB$19*DB$128)</f>
        <v>0</v>
      </c>
      <c r="DC80" s="11">
        <f>IF('KWh (Cumulative) NLI'!DC80=0,0,((('KWh (Monthly) ENTRY NLI '!DC80*0.5)+'KWh (Cumulative) NLI'!DB80-'Rebasing adj NLI'!DC70)*DC107)*DC$19*DC$128)</f>
        <v>0</v>
      </c>
      <c r="DD80" s="11">
        <f>IF('KWh (Cumulative) NLI'!DD80=0,0,((('KWh (Monthly) ENTRY NLI '!DD80*0.5)+'KWh (Cumulative) NLI'!DC80-'Rebasing adj NLI'!DD70)*DD107)*DD$19*DD$128)</f>
        <v>0</v>
      </c>
      <c r="DE80" s="11">
        <f>IF('KWh (Cumulative) NLI'!DE80=0,0,((('KWh (Monthly) ENTRY NLI '!DE80*0.5)+'KWh (Cumulative) NLI'!DD80-'Rebasing adj NLI'!DE70)*DE107)*DE$19*DE$128)</f>
        <v>0</v>
      </c>
      <c r="DF80" s="11">
        <f>IF('KWh (Cumulative) NLI'!DF80=0,0,((('KWh (Monthly) ENTRY NLI '!DF80*0.5)+'KWh (Cumulative) NLI'!DE80-'Rebasing adj NLI'!DF70)*DF107)*DF$19*DF$128)</f>
        <v>0</v>
      </c>
      <c r="DG80" s="11">
        <f>IF('KWh (Cumulative) NLI'!DG80=0,0,((('KWh (Monthly) ENTRY NLI '!DG80*0.5)+'KWh (Cumulative) NLI'!DF80-'Rebasing adj NLI'!DG70)*DG107)*DG$19*DG$128)</f>
        <v>0</v>
      </c>
      <c r="DH80" s="11">
        <f>IF('KWh (Cumulative) NLI'!DH80=0,0,((('KWh (Monthly) ENTRY NLI '!DH80*0.5)+'KWh (Cumulative) NLI'!DG80-'Rebasing adj NLI'!DH70)*DH107)*DH$19*DH$128)</f>
        <v>0</v>
      </c>
      <c r="DI80" s="11">
        <f>IF('KWh (Cumulative) NLI'!DI80=0,0,((('KWh (Monthly) ENTRY NLI '!DI80*0.5)+'KWh (Cumulative) NLI'!DH80-'Rebasing adj NLI'!DI70)*DI107)*DI$19*DI$128)</f>
        <v>0</v>
      </c>
      <c r="DJ80" s="11">
        <f>IF('KWh (Cumulative) NLI'!DJ80=0,0,((('KWh (Monthly) ENTRY NLI '!DJ80*0.5)+'KWh (Cumulative) NLI'!DI80-'Rebasing adj NLI'!DJ70)*DJ107)*DJ$19*DJ$128)</f>
        <v>0</v>
      </c>
      <c r="DK80" s="11">
        <f>IF('KWh (Cumulative) NLI'!DK80=0,0,((('KWh (Monthly) ENTRY NLI '!DK80*0.5)+'KWh (Cumulative) NLI'!DJ80-'Rebasing adj NLI'!DK70)*DK107)*DK$19*DK$128)</f>
        <v>0</v>
      </c>
      <c r="DL80" s="11">
        <f>IF('KWh (Cumulative) NLI'!DL80=0,0,((('KWh (Monthly) ENTRY NLI '!DL80*0.5)+'KWh (Cumulative) NLI'!DK80-'Rebasing adj NLI'!DL70)*DL107)*DL$19*DL$128)</f>
        <v>0</v>
      </c>
      <c r="DM80" s="11">
        <f>IF('KWh (Cumulative) NLI'!DM80=0,0,((('KWh (Monthly) ENTRY NLI '!DM80*0.5)+'KWh (Cumulative) NLI'!DL80-'Rebasing adj NLI'!DM70)*DM107)*DM$19*DM$128)</f>
        <v>0</v>
      </c>
      <c r="DN80" s="11">
        <f>IF('KWh (Cumulative) NLI'!DN80=0,0,((('KWh (Monthly) ENTRY NLI '!DN80*0.5)+'KWh (Cumulative) NLI'!DM80-'Rebasing adj NLI'!DN70)*DN107)*DN$19*DN$128)</f>
        <v>0</v>
      </c>
      <c r="DO80" s="11">
        <f>IF('KWh (Cumulative) NLI'!DO80=0,0,((('KWh (Monthly) ENTRY NLI '!DO80*0.5)+'KWh (Cumulative) NLI'!DN80-'Rebasing adj NLI'!DO70)*DO107)*DO$19*DO$128)</f>
        <v>0</v>
      </c>
      <c r="DP80" s="11">
        <f>IF('KWh (Cumulative) NLI'!DP80=0,0,((('KWh (Monthly) ENTRY NLI '!DP80*0.5)+'KWh (Cumulative) NLI'!DO80-'Rebasing adj NLI'!DP70)*DP107)*DP$19*DP$128)</f>
        <v>0</v>
      </c>
      <c r="DQ80" s="11">
        <f>IF('KWh (Cumulative) NLI'!DQ80=0,0,((('KWh (Monthly) ENTRY NLI '!DQ80*0.5)+'KWh (Cumulative) NLI'!DP80-'Rebasing adj NLI'!DQ70)*DQ107)*DQ$19*DQ$128)</f>
        <v>0</v>
      </c>
      <c r="DR80" s="11">
        <f>IF('KWh (Cumulative) NLI'!DR80=0,0,((('KWh (Monthly) ENTRY NLI '!DR80*0.5)+'KWh (Cumulative) NLI'!DQ80-'Rebasing adj NLI'!DR70)*DR107)*DR$19*DR$128)</f>
        <v>0</v>
      </c>
    </row>
    <row r="81" spans="1:122" x14ac:dyDescent="0.25">
      <c r="A81" s="162"/>
      <c r="B81" s="45" t="s">
        <v>6</v>
      </c>
      <c r="C81" s="11">
        <f>IF('KWh (Cumulative) NLI'!C81=0,0,((('KWh (Monthly) ENTRY NLI '!C81*0.5)-'Rebasing adj NLI'!C71)*C108)*C$19*C$128)</f>
        <v>0</v>
      </c>
      <c r="D81" s="11">
        <f>IF('KWh (Cumulative) NLI'!D81=0,0,((('KWh (Monthly) ENTRY NLI '!D81*0.5)+'KWh (Cumulative) NLI'!C81-'Rebasing adj NLI'!D71)*D108)*D$19*D$128)</f>
        <v>0</v>
      </c>
      <c r="E81" s="11">
        <f>IF('KWh (Cumulative) NLI'!E81=0,0,((('KWh (Monthly) ENTRY NLI '!E81*0.5)+'KWh (Cumulative) NLI'!D81-'Rebasing adj NLI'!E71)*E108)*E$19*E$128)</f>
        <v>0</v>
      </c>
      <c r="F81" s="11">
        <f>IF('KWh (Cumulative) NLI'!F81=0,0,((('KWh (Monthly) ENTRY NLI '!F81*0.5)+'KWh (Cumulative) NLI'!E81-'Rebasing adj NLI'!F71)*F108)*F$19*F$128)</f>
        <v>0</v>
      </c>
      <c r="G81" s="11">
        <f>IF('KWh (Cumulative) NLI'!G81=0,0,((('KWh (Monthly) ENTRY NLI '!G81*0.5)+'KWh (Cumulative) NLI'!F81-'Rebasing adj NLI'!G71)*G108)*G$19*G$128)</f>
        <v>0</v>
      </c>
      <c r="H81" s="11">
        <f>IF('KWh (Cumulative) NLI'!H81=0,0,((('KWh (Monthly) ENTRY NLI '!H81*0.5)+'KWh (Cumulative) NLI'!G81-'Rebasing adj NLI'!H71)*H108)*H$19*H$128)</f>
        <v>0</v>
      </c>
      <c r="I81" s="11">
        <f>IF('KWh (Cumulative) NLI'!I81=0,0,((('KWh (Monthly) ENTRY NLI '!I81*0.5)+'KWh (Cumulative) NLI'!H81-'Rebasing adj NLI'!I71)*I108)*I$19*I$128)</f>
        <v>0</v>
      </c>
      <c r="J81" s="11">
        <f>IF('KWh (Cumulative) NLI'!J81=0,0,((('KWh (Monthly) ENTRY NLI '!J81*0.5)+'KWh (Cumulative) NLI'!I81-'Rebasing adj NLI'!J71)*J108)*J$19*J$128)</f>
        <v>0</v>
      </c>
      <c r="K81" s="11">
        <f>IF('KWh (Cumulative) NLI'!K81=0,0,((('KWh (Monthly) ENTRY NLI '!K81*0.5)+'KWh (Cumulative) NLI'!J81-'Rebasing adj NLI'!K71)*K108)*K$19*K$128)</f>
        <v>0</v>
      </c>
      <c r="L81" s="11">
        <f>IF('KWh (Cumulative) NLI'!L81=0,0,((('KWh (Monthly) ENTRY NLI '!L81*0.5)+'KWh (Cumulative) NLI'!K81-'Rebasing adj NLI'!L71)*L108)*L$19*L$128)</f>
        <v>0</v>
      </c>
      <c r="M81" s="11">
        <f>IF('KWh (Cumulative) NLI'!M81=0,0,((('KWh (Monthly) ENTRY NLI '!M81*0.5)+'KWh (Cumulative) NLI'!L81-'Rebasing adj NLI'!M71)*M108)*M$19*M$128)</f>
        <v>0</v>
      </c>
      <c r="N81" s="11">
        <f>IF('KWh (Cumulative) NLI'!N81=0,0,((('KWh (Monthly) ENTRY NLI '!N81*0.5)+'KWh (Cumulative) NLI'!M81-'Rebasing adj NLI'!N71)*N108)*N$19*N$128)</f>
        <v>0</v>
      </c>
      <c r="O81" s="11">
        <f>IF('KWh (Cumulative) NLI'!O81=0,0,((('KWh (Monthly) ENTRY NLI '!O81*0.5)+'KWh (Cumulative) NLI'!N81-'Rebasing adj NLI'!O71)*O108)*O$19*O$128)</f>
        <v>0</v>
      </c>
      <c r="P81" s="11">
        <f>IF('KWh (Cumulative) NLI'!P81=0,0,((('KWh (Monthly) ENTRY NLI '!P81*0.5)+'KWh (Cumulative) NLI'!O81-'Rebasing adj NLI'!P71)*P108)*P$19*P$128)</f>
        <v>0</v>
      </c>
      <c r="Q81" s="11">
        <f>IF('KWh (Cumulative) NLI'!Q81=0,0,((('KWh (Monthly) ENTRY NLI '!Q81*0.5)+'KWh (Cumulative) NLI'!P81-'Rebasing adj NLI'!Q71)*Q108)*Q$19*Q$128)</f>
        <v>0</v>
      </c>
      <c r="R81" s="11">
        <f>IF('KWh (Cumulative) NLI'!R81=0,0,((('KWh (Monthly) ENTRY NLI '!R81*0.5)+'KWh (Cumulative) NLI'!Q81-'Rebasing adj NLI'!R71)*R108)*R$19*R$128)</f>
        <v>0</v>
      </c>
      <c r="S81" s="11">
        <f>IF('KWh (Cumulative) NLI'!S81=0,0,((('KWh (Monthly) ENTRY NLI '!S81*0.5)+'KWh (Cumulative) NLI'!R81-'Rebasing adj NLI'!S71)*S108)*S$19*S$128)</f>
        <v>0</v>
      </c>
      <c r="T81" s="11">
        <f>IF('KWh (Cumulative) NLI'!T81=0,0,((('KWh (Monthly) ENTRY NLI '!T81*0.5)+'KWh (Cumulative) NLI'!S81-'Rebasing adj NLI'!T71)*T108)*T$19*T$128)</f>
        <v>0</v>
      </c>
      <c r="U81" s="11">
        <f>IF('KWh (Cumulative) NLI'!U81=0,0,((('KWh (Monthly) ENTRY NLI '!U81*0.5)+'KWh (Cumulative) NLI'!T81-'Rebasing adj NLI'!U71)*U108)*U$19*U$128)</f>
        <v>0</v>
      </c>
      <c r="V81" s="11">
        <f>IF('KWh (Cumulative) NLI'!V81=0,0,((('KWh (Monthly) ENTRY NLI '!V81*0.5)+'KWh (Cumulative) NLI'!U81-'Rebasing adj NLI'!V71)*V108)*V$19*V$128)</f>
        <v>0</v>
      </c>
      <c r="W81" s="11">
        <f>IF('KWh (Cumulative) NLI'!W81=0,0,((('KWh (Monthly) ENTRY NLI '!W81*0.5)+'KWh (Cumulative) NLI'!V81-'Rebasing adj NLI'!W71)*W108)*W$19*W$128)</f>
        <v>0</v>
      </c>
      <c r="X81" s="11">
        <f>IF('KWh (Cumulative) NLI'!X81=0,0,((('KWh (Monthly) ENTRY NLI '!X81*0.5)+'KWh (Cumulative) NLI'!W81-'Rebasing adj NLI'!X71)*X108)*X$19*X$128)</f>
        <v>0</v>
      </c>
      <c r="Y81" s="11">
        <f>IF('KWh (Cumulative) NLI'!Y81=0,0,((('KWh (Monthly) ENTRY NLI '!Y81*0.5)+'KWh (Cumulative) NLI'!X81-'Rebasing adj NLI'!Y71)*Y108)*Y$19*Y$128)</f>
        <v>0</v>
      </c>
      <c r="Z81" s="11">
        <f>IF('KWh (Cumulative) NLI'!Z81=0,0,((('KWh (Monthly) ENTRY NLI '!Z81*0.5)+'KWh (Cumulative) NLI'!Y81-'Rebasing adj NLI'!Z71)*Z108)*Z$19*Z$128)</f>
        <v>0</v>
      </c>
      <c r="AA81" s="11">
        <f>IF('KWh (Cumulative) NLI'!AA81=0,0,((('KWh (Monthly) ENTRY NLI '!AA81*0.5)+'KWh (Cumulative) NLI'!Z81-'Rebasing adj NLI'!AA71)*AA108)*AA$19*AA$128)</f>
        <v>0</v>
      </c>
      <c r="AB81" s="11">
        <f>IF('KWh (Cumulative) NLI'!AB81=0,0,((('KWh (Monthly) ENTRY NLI '!AB81*0.5)+'KWh (Cumulative) NLI'!AA81-'Rebasing adj NLI'!AB71)*AB108)*AB$19*AB$128)</f>
        <v>0</v>
      </c>
      <c r="AC81" s="11">
        <f>IF('KWh (Cumulative) NLI'!AC81=0,0,((('KWh (Monthly) ENTRY NLI '!AC81*0.5)+'KWh (Cumulative) NLI'!AB81-'Rebasing adj NLI'!AC71)*AC108)*AC$19*AC$128)</f>
        <v>0</v>
      </c>
      <c r="AD81" s="11">
        <f>IF('KWh (Cumulative) NLI'!AD81=0,0,((('KWh (Monthly) ENTRY NLI '!AD81*0.5)+'KWh (Cumulative) NLI'!AC81-'Rebasing adj NLI'!AD71)*AD108)*AD$19*AD$128)</f>
        <v>0</v>
      </c>
      <c r="AE81" s="11">
        <f>IF('KWh (Cumulative) NLI'!AE81=0,0,((('KWh (Monthly) ENTRY NLI '!AE81*0.5)+'KWh (Cumulative) NLI'!AD81-'Rebasing adj NLI'!AE71)*AE108)*AE$19*AE$128)</f>
        <v>0</v>
      </c>
      <c r="AF81" s="11">
        <f>IF('KWh (Cumulative) NLI'!AF81=0,0,((('KWh (Monthly) ENTRY NLI '!AF81*0.5)+'KWh (Cumulative) NLI'!AE81-'Rebasing adj NLI'!AF71)*AF108)*AF$19*AF$128)</f>
        <v>0</v>
      </c>
      <c r="AG81" s="11">
        <f>IF('KWh (Cumulative) NLI'!AG81=0,0,((('KWh (Monthly) ENTRY NLI '!AG81*0.5)+'KWh (Cumulative) NLI'!AF81-'Rebasing adj NLI'!AG71)*AG108)*AG$19*AG$128)</f>
        <v>0</v>
      </c>
      <c r="AH81" s="11">
        <f>IF('KWh (Cumulative) NLI'!AH81=0,0,((('KWh (Monthly) ENTRY NLI '!AH81*0.5)+'KWh (Cumulative) NLI'!AG81-'Rebasing adj NLI'!AH71)*AH108)*AH$19*AH$128)</f>
        <v>0</v>
      </c>
      <c r="AI81" s="11">
        <f>IF('KWh (Cumulative) NLI'!AI81=0,0,((('KWh (Monthly) ENTRY NLI '!AI81*0.5)+'KWh (Cumulative) NLI'!AH81-'Rebasing adj NLI'!AI71)*AI108)*AI$19*AI$128)</f>
        <v>0</v>
      </c>
      <c r="AJ81" s="11">
        <f>IF('KWh (Cumulative) NLI'!AJ81=0,0,((('KWh (Monthly) ENTRY NLI '!AJ81*0.5)+'KWh (Cumulative) NLI'!AI81-'Rebasing adj NLI'!AJ71)*AJ108)*AJ$19*AJ$128)</f>
        <v>0</v>
      </c>
      <c r="AK81" s="11">
        <f>IF('KWh (Cumulative) NLI'!AK81=0,0,((('KWh (Monthly) ENTRY NLI '!AK81*0.5)+'KWh (Cumulative) NLI'!AJ81-'Rebasing adj NLI'!AK71)*AK108)*AK$19*AK$128)</f>
        <v>0</v>
      </c>
      <c r="AL81" s="11">
        <f>IF('KWh (Cumulative) NLI'!AL81=0,0,((('KWh (Monthly) ENTRY NLI '!AL81*0.5)+'KWh (Cumulative) NLI'!AK81-'Rebasing adj NLI'!AL71)*AL108)*AL$19*AL$128)</f>
        <v>0</v>
      </c>
      <c r="AM81" s="11">
        <f>IF('KWh (Cumulative) NLI'!AM81=0,0,((('KWh (Monthly) ENTRY NLI '!AM81*0.5)+'KWh (Cumulative) NLI'!AL81-'Rebasing adj NLI'!AM71)*AM108)*AM$19*AM$128)</f>
        <v>0</v>
      </c>
      <c r="AN81" s="11">
        <f>IF('KWh (Cumulative) NLI'!AN81=0,0,((('KWh (Monthly) ENTRY NLI '!AN81*0.5)+'KWh (Cumulative) NLI'!AM81-'Rebasing adj NLI'!AN71)*AN108)*AN$19*AN$128)</f>
        <v>0</v>
      </c>
      <c r="AO81" s="11">
        <f>IF('KWh (Cumulative) NLI'!AO81=0,0,((('KWh (Monthly) ENTRY NLI '!AO81*0.5)+'KWh (Cumulative) NLI'!AN81-'Rebasing adj NLI'!AO71)*AO108)*AO$19*AO$128)</f>
        <v>0</v>
      </c>
      <c r="AP81" s="11">
        <f>IF('KWh (Cumulative) NLI'!AP81=0,0,((('KWh (Monthly) ENTRY NLI '!AP81*0.5)+'KWh (Cumulative) NLI'!AO81-'Rebasing adj NLI'!AP71)*AP108)*AP$19*AP$128)</f>
        <v>0</v>
      </c>
      <c r="AQ81" s="11">
        <f>IF('KWh (Cumulative) NLI'!AQ81=0,0,((('KWh (Monthly) ENTRY NLI '!AQ81*0.5)+'KWh (Cumulative) NLI'!AP81-'Rebasing adj NLI'!AQ71)*AQ108)*AQ$19*AQ$128)</f>
        <v>0</v>
      </c>
      <c r="AR81" s="11">
        <f>IF('KWh (Cumulative) NLI'!AR81=0,0,((('KWh (Monthly) ENTRY NLI '!AR81*0.5)+'KWh (Cumulative) NLI'!AQ81-'Rebasing adj NLI'!AR71)*AR108)*AR$19*AR$128)</f>
        <v>0</v>
      </c>
      <c r="AS81" s="11">
        <f>IF('KWh (Cumulative) NLI'!AS81=0,0,((('KWh (Monthly) ENTRY NLI '!AS81*0.5)+'KWh (Cumulative) NLI'!AR81-'Rebasing adj NLI'!AS71)*AS108)*AS$19*AS$128)</f>
        <v>0</v>
      </c>
      <c r="AT81" s="11">
        <f>IF('KWh (Cumulative) NLI'!AT81=0,0,((('KWh (Monthly) ENTRY NLI '!AT81*0.5)+'KWh (Cumulative) NLI'!AS81-'Rebasing adj NLI'!AT71)*AT108)*AT$19*AT$128)</f>
        <v>0</v>
      </c>
      <c r="AU81" s="11">
        <f>IF('KWh (Cumulative) NLI'!AU81=0,0,((('KWh (Monthly) ENTRY NLI '!AU81*0.5)+'KWh (Cumulative) NLI'!AT81-'Rebasing adj NLI'!AU71)*AU108)*AU$19*AU$128)</f>
        <v>0</v>
      </c>
      <c r="AV81" s="11">
        <f>IF('KWh (Cumulative) NLI'!AV81=0,0,((('KWh (Monthly) ENTRY NLI '!AV81*0.5)+'KWh (Cumulative) NLI'!AU81-'Rebasing adj NLI'!AV71)*AV108)*AV$19*AV$128)</f>
        <v>0</v>
      </c>
      <c r="AW81" s="11">
        <f>IF('KWh (Cumulative) NLI'!AW81=0,0,((('KWh (Monthly) ENTRY NLI '!AW81*0.5)+'KWh (Cumulative) NLI'!AV81-'Rebasing adj NLI'!AW71)*AW108)*AW$19*AW$128)</f>
        <v>0</v>
      </c>
      <c r="AX81" s="11">
        <f>IF('KWh (Cumulative) NLI'!AX81=0,0,((('KWh (Monthly) ENTRY NLI '!AX81*0.5)+'KWh (Cumulative) NLI'!AW81-'Rebasing adj NLI'!AX71)*AX108)*AX$19*AX$128)</f>
        <v>0</v>
      </c>
      <c r="AY81" s="11">
        <f>IF('KWh (Cumulative) NLI'!AY81=0,0,((('KWh (Monthly) ENTRY NLI '!AY81*0.5)+'KWh (Cumulative) NLI'!AX81-'Rebasing adj NLI'!AY71)*AY108)*AY$19*AY$128)</f>
        <v>0</v>
      </c>
      <c r="AZ81" s="11">
        <f>IF('KWh (Cumulative) NLI'!AZ81=0,0,((('KWh (Monthly) ENTRY NLI '!AZ81*0.5)+'KWh (Cumulative) NLI'!AY81-'Rebasing adj NLI'!AZ71)*AZ108)*AZ$19*AZ$128)</f>
        <v>0</v>
      </c>
      <c r="BA81" s="11">
        <f>IF('KWh (Cumulative) NLI'!BA81=0,0,((('KWh (Monthly) ENTRY NLI '!BA81*0.5)+'KWh (Cumulative) NLI'!AZ81-'Rebasing adj NLI'!BA71)*BA108)*BA$19*BA$128)</f>
        <v>0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11">
        <f>IF('KWh (Cumulative) NLI'!CK81=0,0,((('KWh (Monthly) ENTRY NLI '!CK81*0.5)+'KWh (Cumulative) NLI'!CJ81-'Rebasing adj NLI'!CK71)*CK108)*CK$19*CK$128)</f>
        <v>0</v>
      </c>
      <c r="CL81" s="11">
        <f>IF('KWh (Cumulative) NLI'!CL81=0,0,((('KWh (Monthly) ENTRY NLI '!CL81*0.5)+'KWh (Cumulative) NLI'!CK81-'Rebasing adj NLI'!CL71)*CL108)*CL$19*CL$128)</f>
        <v>0</v>
      </c>
      <c r="CM81" s="11">
        <f>IF('KWh (Cumulative) NLI'!CM81=0,0,((('KWh (Monthly) ENTRY NLI '!CM81*0.5)+'KWh (Cumulative) NLI'!CL81-'Rebasing adj NLI'!CM71)*CM108)*CM$19*CM$128)</f>
        <v>0</v>
      </c>
      <c r="CN81" s="11">
        <f>IF('KWh (Cumulative) NLI'!CN81=0,0,((('KWh (Monthly) ENTRY NLI '!CN81*0.5)+'KWh (Cumulative) NLI'!CM81-'Rebasing adj NLI'!CN71)*CN108)*CN$19*CN$128)</f>
        <v>0</v>
      </c>
      <c r="CO81" s="11">
        <f>IF('KWh (Cumulative) NLI'!CO81=0,0,((('KWh (Monthly) ENTRY NLI '!CO81*0.5)+'KWh (Cumulative) NLI'!CN81-'Rebasing adj NLI'!CO71)*CO108)*CO$19*CO$128)</f>
        <v>0</v>
      </c>
      <c r="CP81" s="11">
        <f>IF('KWh (Cumulative) NLI'!CP81=0,0,((('KWh (Monthly) ENTRY NLI '!CP81*0.5)+'KWh (Cumulative) NLI'!CO81-'Rebasing adj NLI'!CP71)*CP108)*CP$19*CP$128)</f>
        <v>0</v>
      </c>
      <c r="CQ81" s="11">
        <f>IF('KWh (Cumulative) NLI'!CQ81=0,0,((('KWh (Monthly) ENTRY NLI '!CQ81*0.5)+'KWh (Cumulative) NLI'!CP81-'Rebasing adj NLI'!CQ71)*CQ108)*CQ$19*CQ$128)</f>
        <v>0</v>
      </c>
      <c r="CR81" s="11">
        <f>IF('KWh (Cumulative) NLI'!CR81=0,0,((('KWh (Monthly) ENTRY NLI '!CR81*0.5)+'KWh (Cumulative) NLI'!CQ81-'Rebasing adj NLI'!CR71)*CR108)*CR$19*CR$128)</f>
        <v>0</v>
      </c>
      <c r="CS81" s="11">
        <f>IF('KWh (Cumulative) NLI'!CS81=0,0,((('KWh (Monthly) ENTRY NLI '!CS81*0.5)+'KWh (Cumulative) NLI'!CR81-'Rebasing adj NLI'!CS71)*CS108)*CS$19*CS$128)</f>
        <v>0</v>
      </c>
      <c r="CT81" s="11">
        <f>IF('KWh (Cumulative) NLI'!CT81=0,0,((('KWh (Monthly) ENTRY NLI '!CT81*0.5)+'KWh (Cumulative) NLI'!CS81-'Rebasing adj NLI'!CT71)*CT108)*CT$19*CT$128)</f>
        <v>0</v>
      </c>
      <c r="CU81" s="11">
        <f>IF('KWh (Cumulative) NLI'!CU81=0,0,((('KWh (Monthly) ENTRY NLI '!CU81*0.5)+'KWh (Cumulative) NLI'!CT81-'Rebasing adj NLI'!CU71)*CU108)*CU$19*CU$128)</f>
        <v>0</v>
      </c>
      <c r="CV81" s="11">
        <f>IF('KWh (Cumulative) NLI'!CV81=0,0,((('KWh (Monthly) ENTRY NLI '!CV81*0.5)+'KWh (Cumulative) NLI'!CU81-'Rebasing adj NLI'!CV71)*CV108)*CV$19*CV$128)</f>
        <v>0</v>
      </c>
      <c r="CW81" s="11">
        <f>IF('KWh (Cumulative) NLI'!CW81=0,0,((('KWh (Monthly) ENTRY NLI '!CW81*0.5)+'KWh (Cumulative) NLI'!CV81-'Rebasing adj NLI'!CW71)*CW108)*CW$19*CW$128)</f>
        <v>0</v>
      </c>
      <c r="CX81" s="11">
        <f>IF('KWh (Cumulative) NLI'!CX81=0,0,((('KWh (Monthly) ENTRY NLI '!CX81*0.5)+'KWh (Cumulative) NLI'!CW81-'Rebasing adj NLI'!CX71)*CX108)*CX$19*CX$128)</f>
        <v>0</v>
      </c>
      <c r="CY81" s="11">
        <f>IF('KWh (Cumulative) NLI'!CY81=0,0,((('KWh (Monthly) ENTRY NLI '!CY81*0.5)+'KWh (Cumulative) NLI'!CX81-'Rebasing adj NLI'!CY71)*CY108)*CY$19*CY$128)</f>
        <v>0</v>
      </c>
      <c r="CZ81" s="11">
        <f>IF('KWh (Cumulative) NLI'!CZ81=0,0,((('KWh (Monthly) ENTRY NLI '!CZ81*0.5)+'KWh (Cumulative) NLI'!CY81-'Rebasing adj NLI'!CZ71)*CZ108)*CZ$19*CZ$128)</f>
        <v>0</v>
      </c>
      <c r="DA81" s="11">
        <f>IF('KWh (Cumulative) NLI'!DA81=0,0,((('KWh (Monthly) ENTRY NLI '!DA81*0.5)+'KWh (Cumulative) NLI'!CZ81-'Rebasing adj NLI'!DA71)*DA108)*DA$19*DA$128)</f>
        <v>0</v>
      </c>
      <c r="DB81" s="11">
        <f>IF('KWh (Cumulative) NLI'!DB81=0,0,((('KWh (Monthly) ENTRY NLI '!DB81*0.5)+'KWh (Cumulative) NLI'!DA81-'Rebasing adj NLI'!DB71)*DB108)*DB$19*DB$128)</f>
        <v>0</v>
      </c>
      <c r="DC81" s="11">
        <f>IF('KWh (Cumulative) NLI'!DC81=0,0,((('KWh (Monthly) ENTRY NLI '!DC81*0.5)+'KWh (Cumulative) NLI'!DB81-'Rebasing adj NLI'!DC71)*DC108)*DC$19*DC$128)</f>
        <v>0</v>
      </c>
      <c r="DD81" s="11">
        <f>IF('KWh (Cumulative) NLI'!DD81=0,0,((('KWh (Monthly) ENTRY NLI '!DD81*0.5)+'KWh (Cumulative) NLI'!DC81-'Rebasing adj NLI'!DD71)*DD108)*DD$19*DD$128)</f>
        <v>0</v>
      </c>
      <c r="DE81" s="11">
        <f>IF('KWh (Cumulative) NLI'!DE81=0,0,((('KWh (Monthly) ENTRY NLI '!DE81*0.5)+'KWh (Cumulative) NLI'!DD81-'Rebasing adj NLI'!DE71)*DE108)*DE$19*DE$128)</f>
        <v>0</v>
      </c>
      <c r="DF81" s="11">
        <f>IF('KWh (Cumulative) NLI'!DF81=0,0,((('KWh (Monthly) ENTRY NLI '!DF81*0.5)+'KWh (Cumulative) NLI'!DE81-'Rebasing adj NLI'!DF71)*DF108)*DF$19*DF$128)</f>
        <v>0</v>
      </c>
      <c r="DG81" s="11">
        <f>IF('KWh (Cumulative) NLI'!DG81=0,0,((('KWh (Monthly) ENTRY NLI '!DG81*0.5)+'KWh (Cumulative) NLI'!DF81-'Rebasing adj NLI'!DG71)*DG108)*DG$19*DG$128)</f>
        <v>0</v>
      </c>
      <c r="DH81" s="11">
        <f>IF('KWh (Cumulative) NLI'!DH81=0,0,((('KWh (Monthly) ENTRY NLI '!DH81*0.5)+'KWh (Cumulative) NLI'!DG81-'Rebasing adj NLI'!DH71)*DH108)*DH$19*DH$128)</f>
        <v>0</v>
      </c>
      <c r="DI81" s="11">
        <f>IF('KWh (Cumulative) NLI'!DI81=0,0,((('KWh (Monthly) ENTRY NLI '!DI81*0.5)+'KWh (Cumulative) NLI'!DH81-'Rebasing adj NLI'!DI71)*DI108)*DI$19*DI$128)</f>
        <v>0</v>
      </c>
      <c r="DJ81" s="11">
        <f>IF('KWh (Cumulative) NLI'!DJ81=0,0,((('KWh (Monthly) ENTRY NLI '!DJ81*0.5)+'KWh (Cumulative) NLI'!DI81-'Rebasing adj NLI'!DJ71)*DJ108)*DJ$19*DJ$128)</f>
        <v>0</v>
      </c>
      <c r="DK81" s="11">
        <f>IF('KWh (Cumulative) NLI'!DK81=0,0,((('KWh (Monthly) ENTRY NLI '!DK81*0.5)+'KWh (Cumulative) NLI'!DJ81-'Rebasing adj NLI'!DK71)*DK108)*DK$19*DK$128)</f>
        <v>0</v>
      </c>
      <c r="DL81" s="11">
        <f>IF('KWh (Cumulative) NLI'!DL81=0,0,((('KWh (Monthly) ENTRY NLI '!DL81*0.5)+'KWh (Cumulative) NLI'!DK81-'Rebasing adj NLI'!DL71)*DL108)*DL$19*DL$128)</f>
        <v>0</v>
      </c>
      <c r="DM81" s="11">
        <f>IF('KWh (Cumulative) NLI'!DM81=0,0,((('KWh (Monthly) ENTRY NLI '!DM81*0.5)+'KWh (Cumulative) NLI'!DL81-'Rebasing adj NLI'!DM71)*DM108)*DM$19*DM$128)</f>
        <v>0</v>
      </c>
      <c r="DN81" s="11">
        <f>IF('KWh (Cumulative) NLI'!DN81=0,0,((('KWh (Monthly) ENTRY NLI '!DN81*0.5)+'KWh (Cumulative) NLI'!DM81-'Rebasing adj NLI'!DN71)*DN108)*DN$19*DN$128)</f>
        <v>0</v>
      </c>
      <c r="DO81" s="11">
        <f>IF('KWh (Cumulative) NLI'!DO81=0,0,((('KWh (Monthly) ENTRY NLI '!DO81*0.5)+'KWh (Cumulative) NLI'!DN81-'Rebasing adj NLI'!DO71)*DO108)*DO$19*DO$128)</f>
        <v>0</v>
      </c>
      <c r="DP81" s="11">
        <f>IF('KWh (Cumulative) NLI'!DP81=0,0,((('KWh (Monthly) ENTRY NLI '!DP81*0.5)+'KWh (Cumulative) NLI'!DO81-'Rebasing adj NLI'!DP71)*DP108)*DP$19*DP$128)</f>
        <v>0</v>
      </c>
      <c r="DQ81" s="11">
        <f>IF('KWh (Cumulative) NLI'!DQ81=0,0,((('KWh (Monthly) ENTRY NLI '!DQ81*0.5)+'KWh (Cumulative) NLI'!DP81-'Rebasing adj NLI'!DQ71)*DQ108)*DQ$19*DQ$128)</f>
        <v>0</v>
      </c>
      <c r="DR81" s="11">
        <f>IF('KWh (Cumulative) NLI'!DR81=0,0,((('KWh (Monthly) ENTRY NLI '!DR81*0.5)+'KWh (Cumulative) NLI'!DQ81-'Rebasing adj NLI'!DR71)*DR108)*DR$19*DR$128)</f>
        <v>0</v>
      </c>
    </row>
    <row r="82" spans="1:122" x14ac:dyDescent="0.25">
      <c r="A82" s="162"/>
      <c r="B82" s="45" t="s">
        <v>10</v>
      </c>
      <c r="C82" s="11">
        <f>IF('KWh (Cumulative) NLI'!C82=0,0,((('KWh (Monthly) ENTRY NLI '!C82*0.5)-'Rebasing adj NLI'!C72)*C109)*C$19*C$128)</f>
        <v>0</v>
      </c>
      <c r="D82" s="11">
        <f>IF('KWh (Cumulative) NLI'!D82=0,0,((('KWh (Monthly) ENTRY NLI '!D82*0.5)+'KWh (Cumulative) NLI'!C82-'Rebasing adj NLI'!D72)*D109)*D$19*D$128)</f>
        <v>0</v>
      </c>
      <c r="E82" s="11">
        <f>IF('KWh (Cumulative) NLI'!E82=0,0,((('KWh (Monthly) ENTRY NLI '!E82*0.5)+'KWh (Cumulative) NLI'!D82-'Rebasing adj NLI'!E72)*E109)*E$19*E$128)</f>
        <v>0</v>
      </c>
      <c r="F82" s="11">
        <f>IF('KWh (Cumulative) NLI'!F82=0,0,((('KWh (Monthly) ENTRY NLI '!F82*0.5)+'KWh (Cumulative) NLI'!E82-'Rebasing adj NLI'!F72)*F109)*F$19*F$128)</f>
        <v>0</v>
      </c>
      <c r="G82" s="11">
        <f>IF('KWh (Cumulative) NLI'!G82=0,0,((('KWh (Monthly) ENTRY NLI '!G82*0.5)+'KWh (Cumulative) NLI'!F82-'Rebasing adj NLI'!G72)*G109)*G$19*G$128)</f>
        <v>0</v>
      </c>
      <c r="H82" s="11">
        <f>IF('KWh (Cumulative) NLI'!H82=0,0,((('KWh (Monthly) ENTRY NLI '!H82*0.5)+'KWh (Cumulative) NLI'!G82-'Rebasing adj NLI'!H72)*H109)*H$19*H$128)</f>
        <v>0</v>
      </c>
      <c r="I82" s="11">
        <f>IF('KWh (Cumulative) NLI'!I82=0,0,((('KWh (Monthly) ENTRY NLI '!I82*0.5)+'KWh (Cumulative) NLI'!H82-'Rebasing adj NLI'!I72)*I109)*I$19*I$128)</f>
        <v>0</v>
      </c>
      <c r="J82" s="11">
        <f>IF('KWh (Cumulative) NLI'!J82=0,0,((('KWh (Monthly) ENTRY NLI '!J82*0.5)+'KWh (Cumulative) NLI'!I82-'Rebasing adj NLI'!J72)*J109)*J$19*J$128)</f>
        <v>0</v>
      </c>
      <c r="K82" s="11">
        <f>IF('KWh (Cumulative) NLI'!K82=0,0,((('KWh (Monthly) ENTRY NLI '!K82*0.5)+'KWh (Cumulative) NLI'!J82-'Rebasing adj NLI'!K72)*K109)*K$19*K$128)</f>
        <v>0</v>
      </c>
      <c r="L82" s="11">
        <f>IF('KWh (Cumulative) NLI'!L82=0,0,((('KWh (Monthly) ENTRY NLI '!L82*0.5)+'KWh (Cumulative) NLI'!K82-'Rebasing adj NLI'!L72)*L109)*L$19*L$128)</f>
        <v>0</v>
      </c>
      <c r="M82" s="11">
        <f>IF('KWh (Cumulative) NLI'!M82=0,0,((('KWh (Monthly) ENTRY NLI '!M82*0.5)+'KWh (Cumulative) NLI'!L82-'Rebasing adj NLI'!M72)*M109)*M$19*M$128)</f>
        <v>0</v>
      </c>
      <c r="N82" s="11">
        <f>IF('KWh (Cumulative) NLI'!N82=0,0,((('KWh (Monthly) ENTRY NLI '!N82*0.5)+'KWh (Cumulative) NLI'!M82-'Rebasing adj NLI'!N72)*N109)*N$19*N$128)</f>
        <v>0</v>
      </c>
      <c r="O82" s="11">
        <f>IF('KWh (Cumulative) NLI'!O82=0,0,((('KWh (Monthly) ENTRY NLI '!O82*0.5)+'KWh (Cumulative) NLI'!N82-'Rebasing adj NLI'!O72)*O109)*O$19*O$128)</f>
        <v>0</v>
      </c>
      <c r="P82" s="11">
        <f>IF('KWh (Cumulative) NLI'!P82=0,0,((('KWh (Monthly) ENTRY NLI '!P82*0.5)+'KWh (Cumulative) NLI'!O82-'Rebasing adj NLI'!P72)*P109)*P$19*P$128)</f>
        <v>0</v>
      </c>
      <c r="Q82" s="11">
        <f>IF('KWh (Cumulative) NLI'!Q82=0,0,((('KWh (Monthly) ENTRY NLI '!Q82*0.5)+'KWh (Cumulative) NLI'!P82-'Rebasing adj NLI'!Q72)*Q109)*Q$19*Q$128)</f>
        <v>0</v>
      </c>
      <c r="R82" s="11">
        <f>IF('KWh (Cumulative) NLI'!R82=0,0,((('KWh (Monthly) ENTRY NLI '!R82*0.5)+'KWh (Cumulative) NLI'!Q82-'Rebasing adj NLI'!R72)*R109)*R$19*R$128)</f>
        <v>0</v>
      </c>
      <c r="S82" s="11">
        <f>IF('KWh (Cumulative) NLI'!S82=0,0,((('KWh (Monthly) ENTRY NLI '!S82*0.5)+'KWh (Cumulative) NLI'!R82-'Rebasing adj NLI'!S72)*S109)*S$19*S$128)</f>
        <v>0</v>
      </c>
      <c r="T82" s="11">
        <f>IF('KWh (Cumulative) NLI'!T82=0,0,((('KWh (Monthly) ENTRY NLI '!T82*0.5)+'KWh (Cumulative) NLI'!S82-'Rebasing adj NLI'!T72)*T109)*T$19*T$128)</f>
        <v>0</v>
      </c>
      <c r="U82" s="11">
        <f>IF('KWh (Cumulative) NLI'!U82=0,0,((('KWh (Monthly) ENTRY NLI '!U82*0.5)+'KWh (Cumulative) NLI'!T82-'Rebasing adj NLI'!U72)*U109)*U$19*U$128)</f>
        <v>0</v>
      </c>
      <c r="V82" s="11">
        <f>IF('KWh (Cumulative) NLI'!V82=0,0,((('KWh (Monthly) ENTRY NLI '!V82*0.5)+'KWh (Cumulative) NLI'!U82-'Rebasing adj NLI'!V72)*V109)*V$19*V$128)</f>
        <v>0</v>
      </c>
      <c r="W82" s="11">
        <f>IF('KWh (Cumulative) NLI'!W82=0,0,((('KWh (Monthly) ENTRY NLI '!W82*0.5)+'KWh (Cumulative) NLI'!V82-'Rebasing adj NLI'!W72)*W109)*W$19*W$128)</f>
        <v>0</v>
      </c>
      <c r="X82" s="11">
        <f>IF('KWh (Cumulative) NLI'!X82=0,0,((('KWh (Monthly) ENTRY NLI '!X82*0.5)+'KWh (Cumulative) NLI'!W82-'Rebasing adj NLI'!X72)*X109)*X$19*X$128)</f>
        <v>0</v>
      </c>
      <c r="Y82" s="11">
        <f>IF('KWh (Cumulative) NLI'!Y82=0,0,((('KWh (Monthly) ENTRY NLI '!Y82*0.5)+'KWh (Cumulative) NLI'!X82-'Rebasing adj NLI'!Y72)*Y109)*Y$19*Y$128)</f>
        <v>0</v>
      </c>
      <c r="Z82" s="11">
        <f>IF('KWh (Cumulative) NLI'!Z82=0,0,((('KWh (Monthly) ENTRY NLI '!Z82*0.5)+'KWh (Cumulative) NLI'!Y82-'Rebasing adj NLI'!Z72)*Z109)*Z$19*Z$128)</f>
        <v>0</v>
      </c>
      <c r="AA82" s="11">
        <f>IF('KWh (Cumulative) NLI'!AA82=0,0,((('KWh (Monthly) ENTRY NLI '!AA82*0.5)+'KWh (Cumulative) NLI'!Z82-'Rebasing adj NLI'!AA72)*AA109)*AA$19*AA$128)</f>
        <v>0</v>
      </c>
      <c r="AB82" s="11">
        <f>IF('KWh (Cumulative) NLI'!AB82=0,0,((('KWh (Monthly) ENTRY NLI '!AB82*0.5)+'KWh (Cumulative) NLI'!AA82-'Rebasing adj NLI'!AB72)*AB109)*AB$19*AB$128)</f>
        <v>0</v>
      </c>
      <c r="AC82" s="11">
        <f>IF('KWh (Cumulative) NLI'!AC82=0,0,((('KWh (Monthly) ENTRY NLI '!AC82*0.5)+'KWh (Cumulative) NLI'!AB82-'Rebasing adj NLI'!AC72)*AC109)*AC$19*AC$128)</f>
        <v>0</v>
      </c>
      <c r="AD82" s="11">
        <f>IF('KWh (Cumulative) NLI'!AD82=0,0,((('KWh (Monthly) ENTRY NLI '!AD82*0.5)+'KWh (Cumulative) NLI'!AC82-'Rebasing adj NLI'!AD72)*AD109)*AD$19*AD$128)</f>
        <v>0</v>
      </c>
      <c r="AE82" s="11">
        <f>IF('KWh (Cumulative) NLI'!AE82=0,0,((('KWh (Monthly) ENTRY NLI '!AE82*0.5)+'KWh (Cumulative) NLI'!AD82-'Rebasing adj NLI'!AE72)*AE109)*AE$19*AE$128)</f>
        <v>0</v>
      </c>
      <c r="AF82" s="11">
        <f>IF('KWh (Cumulative) NLI'!AF82=0,0,((('KWh (Monthly) ENTRY NLI '!AF82*0.5)+'KWh (Cumulative) NLI'!AE82-'Rebasing adj NLI'!AF72)*AF109)*AF$19*AF$128)</f>
        <v>0</v>
      </c>
      <c r="AG82" s="11">
        <f>IF('KWh (Cumulative) NLI'!AG82=0,0,((('KWh (Monthly) ENTRY NLI '!AG82*0.5)+'KWh (Cumulative) NLI'!AF82-'Rebasing adj NLI'!AG72)*AG109)*AG$19*AG$128)</f>
        <v>0</v>
      </c>
      <c r="AH82" s="11">
        <f>IF('KWh (Cumulative) NLI'!AH82=0,0,((('KWh (Monthly) ENTRY NLI '!AH82*0.5)+'KWh (Cumulative) NLI'!AG82-'Rebasing adj NLI'!AH72)*AH109)*AH$19*AH$128)</f>
        <v>0</v>
      </c>
      <c r="AI82" s="11">
        <f>IF('KWh (Cumulative) NLI'!AI82=0,0,((('KWh (Monthly) ENTRY NLI '!AI82*0.5)+'KWh (Cumulative) NLI'!AH82-'Rebasing adj NLI'!AI72)*AI109)*AI$19*AI$128)</f>
        <v>0</v>
      </c>
      <c r="AJ82" s="11">
        <f>IF('KWh (Cumulative) NLI'!AJ82=0,0,((('KWh (Monthly) ENTRY NLI '!AJ82*0.5)+'KWh (Cumulative) NLI'!AI82-'Rebasing adj NLI'!AJ72)*AJ109)*AJ$19*AJ$128)</f>
        <v>0</v>
      </c>
      <c r="AK82" s="11">
        <f>IF('KWh (Cumulative) NLI'!AK82=0,0,((('KWh (Monthly) ENTRY NLI '!AK82*0.5)+'KWh (Cumulative) NLI'!AJ82-'Rebasing adj NLI'!AK72)*AK109)*AK$19*AK$128)</f>
        <v>0</v>
      </c>
      <c r="AL82" s="11">
        <f>IF('KWh (Cumulative) NLI'!AL82=0,0,((('KWh (Monthly) ENTRY NLI '!AL82*0.5)+'KWh (Cumulative) NLI'!AK82-'Rebasing adj NLI'!AL72)*AL109)*AL$19*AL$128)</f>
        <v>0</v>
      </c>
      <c r="AM82" s="11">
        <f>IF('KWh (Cumulative) NLI'!AM82=0,0,((('KWh (Monthly) ENTRY NLI '!AM82*0.5)+'KWh (Cumulative) NLI'!AL82-'Rebasing adj NLI'!AM72)*AM109)*AM$19*AM$128)</f>
        <v>0</v>
      </c>
      <c r="AN82" s="11">
        <f>IF('KWh (Cumulative) NLI'!AN82=0,0,((('KWh (Monthly) ENTRY NLI '!AN82*0.5)+'KWh (Cumulative) NLI'!AM82-'Rebasing adj NLI'!AN72)*AN109)*AN$19*AN$128)</f>
        <v>0</v>
      </c>
      <c r="AO82" s="11">
        <f>IF('KWh (Cumulative) NLI'!AO82=0,0,((('KWh (Monthly) ENTRY NLI '!AO82*0.5)+'KWh (Cumulative) NLI'!AN82-'Rebasing adj NLI'!AO72)*AO109)*AO$19*AO$128)</f>
        <v>0</v>
      </c>
      <c r="AP82" s="11">
        <f>IF('KWh (Cumulative) NLI'!AP82=0,0,((('KWh (Monthly) ENTRY NLI '!AP82*0.5)+'KWh (Cumulative) NLI'!AO82-'Rebasing adj NLI'!AP72)*AP109)*AP$19*AP$128)</f>
        <v>0</v>
      </c>
      <c r="AQ82" s="11">
        <f>IF('KWh (Cumulative) NLI'!AQ82=0,0,((('KWh (Monthly) ENTRY NLI '!AQ82*0.5)+'KWh (Cumulative) NLI'!AP82-'Rebasing adj NLI'!AQ72)*AQ109)*AQ$19*AQ$128)</f>
        <v>0</v>
      </c>
      <c r="AR82" s="11">
        <f>IF('KWh (Cumulative) NLI'!AR82=0,0,((('KWh (Monthly) ENTRY NLI '!AR82*0.5)+'KWh (Cumulative) NLI'!AQ82-'Rebasing adj NLI'!AR72)*AR109)*AR$19*AR$128)</f>
        <v>0</v>
      </c>
      <c r="AS82" s="11">
        <f>IF('KWh (Cumulative) NLI'!AS82=0,0,((('KWh (Monthly) ENTRY NLI '!AS82*0.5)+'KWh (Cumulative) NLI'!AR82-'Rebasing adj NLI'!AS72)*AS109)*AS$19*AS$128)</f>
        <v>0</v>
      </c>
      <c r="AT82" s="11">
        <f>IF('KWh (Cumulative) NLI'!AT82=0,0,((('KWh (Monthly) ENTRY NLI '!AT82*0.5)+'KWh (Cumulative) NLI'!AS82-'Rebasing adj NLI'!AT72)*AT109)*AT$19*AT$128)</f>
        <v>0</v>
      </c>
      <c r="AU82" s="11">
        <f>IF('KWh (Cumulative) NLI'!AU82=0,0,((('KWh (Monthly) ENTRY NLI '!AU82*0.5)+'KWh (Cumulative) NLI'!AT82-'Rebasing adj NLI'!AU72)*AU109)*AU$19*AU$128)</f>
        <v>0</v>
      </c>
      <c r="AV82" s="11">
        <f>IF('KWh (Cumulative) NLI'!AV82=0,0,((('KWh (Monthly) ENTRY NLI '!AV82*0.5)+'KWh (Cumulative) NLI'!AU82-'Rebasing adj NLI'!AV72)*AV109)*AV$19*AV$128)</f>
        <v>0</v>
      </c>
      <c r="AW82" s="11">
        <f>IF('KWh (Cumulative) NLI'!AW82=0,0,((('KWh (Monthly) ENTRY NLI '!AW82*0.5)+'KWh (Cumulative) NLI'!AV82-'Rebasing adj NLI'!AW72)*AW109)*AW$19*AW$128)</f>
        <v>0</v>
      </c>
      <c r="AX82" s="11">
        <f>IF('KWh (Cumulative) NLI'!AX82=0,0,((('KWh (Monthly) ENTRY NLI '!AX82*0.5)+'KWh (Cumulative) NLI'!AW82-'Rebasing adj NLI'!AX72)*AX109)*AX$19*AX$128)</f>
        <v>0</v>
      </c>
      <c r="AY82" s="11">
        <f>IF('KWh (Cumulative) NLI'!AY82=0,0,((('KWh (Monthly) ENTRY NLI '!AY82*0.5)+'KWh (Cumulative) NLI'!AX82-'Rebasing adj NLI'!AY72)*AY109)*AY$19*AY$128)</f>
        <v>0</v>
      </c>
      <c r="AZ82" s="11">
        <f>IF('KWh (Cumulative) NLI'!AZ82=0,0,((('KWh (Monthly) ENTRY NLI '!AZ82*0.5)+'KWh (Cumulative) NLI'!AY82-'Rebasing adj NLI'!AZ72)*AZ109)*AZ$19*AZ$128)</f>
        <v>0</v>
      </c>
      <c r="BA82" s="11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11">
        <f>IF('KWh (Cumulative) NLI'!CK82=0,0,((('KWh (Monthly) ENTRY NLI '!CK82*0.5)+'KWh (Cumulative) NLI'!CJ82-'Rebasing adj NLI'!CK72)*CK109)*CK$19*CK$128)</f>
        <v>0</v>
      </c>
      <c r="CL82" s="11">
        <f>IF('KWh (Cumulative) NLI'!CL82=0,0,((('KWh (Monthly) ENTRY NLI '!CL82*0.5)+'KWh (Cumulative) NLI'!CK82-'Rebasing adj NLI'!CL72)*CL109)*CL$19*CL$128)</f>
        <v>0</v>
      </c>
      <c r="CM82" s="11">
        <f>IF('KWh (Cumulative) NLI'!CM82=0,0,((('KWh (Monthly) ENTRY NLI '!CM82*0.5)+'KWh (Cumulative) NLI'!CL82-'Rebasing adj NLI'!CM72)*CM109)*CM$19*CM$128)</f>
        <v>0</v>
      </c>
      <c r="CN82" s="11">
        <f>IF('KWh (Cumulative) NLI'!CN82=0,0,((('KWh (Monthly) ENTRY NLI '!CN82*0.5)+'KWh (Cumulative) NLI'!CM82-'Rebasing adj NLI'!CN72)*CN109)*CN$19*CN$128)</f>
        <v>0</v>
      </c>
      <c r="CO82" s="11">
        <f>IF('KWh (Cumulative) NLI'!CO82=0,0,((('KWh (Monthly) ENTRY NLI '!CO82*0.5)+'KWh (Cumulative) NLI'!CN82-'Rebasing adj NLI'!CO72)*CO109)*CO$19*CO$128)</f>
        <v>0</v>
      </c>
      <c r="CP82" s="11">
        <f>IF('KWh (Cumulative) NLI'!CP82=0,0,((('KWh (Monthly) ENTRY NLI '!CP82*0.5)+'KWh (Cumulative) NLI'!CO82-'Rebasing adj NLI'!CP72)*CP109)*CP$19*CP$128)</f>
        <v>0</v>
      </c>
      <c r="CQ82" s="11">
        <f>IF('KWh (Cumulative) NLI'!CQ82=0,0,((('KWh (Monthly) ENTRY NLI '!CQ82*0.5)+'KWh (Cumulative) NLI'!CP82-'Rebasing adj NLI'!CQ72)*CQ109)*CQ$19*CQ$128)</f>
        <v>0</v>
      </c>
      <c r="CR82" s="11">
        <f>IF('KWh (Cumulative) NLI'!CR82=0,0,((('KWh (Monthly) ENTRY NLI '!CR82*0.5)+'KWh (Cumulative) NLI'!CQ82-'Rebasing adj NLI'!CR72)*CR109)*CR$19*CR$128)</f>
        <v>0</v>
      </c>
      <c r="CS82" s="11">
        <f>IF('KWh (Cumulative) NLI'!CS82=0,0,((('KWh (Monthly) ENTRY NLI '!CS82*0.5)+'KWh (Cumulative) NLI'!CR82-'Rebasing adj NLI'!CS72)*CS109)*CS$19*CS$128)</f>
        <v>0</v>
      </c>
      <c r="CT82" s="11">
        <f>IF('KWh (Cumulative) NLI'!CT82=0,0,((('KWh (Monthly) ENTRY NLI '!CT82*0.5)+'KWh (Cumulative) NLI'!CS82-'Rebasing adj NLI'!CT72)*CT109)*CT$19*CT$128)</f>
        <v>0</v>
      </c>
      <c r="CU82" s="11">
        <f>IF('KWh (Cumulative) NLI'!CU82=0,0,((('KWh (Monthly) ENTRY NLI '!CU82*0.5)+'KWh (Cumulative) NLI'!CT82-'Rebasing adj NLI'!CU72)*CU109)*CU$19*CU$128)</f>
        <v>0</v>
      </c>
      <c r="CV82" s="11">
        <f>IF('KWh (Cumulative) NLI'!CV82=0,0,((('KWh (Monthly) ENTRY NLI '!CV82*0.5)+'KWh (Cumulative) NLI'!CU82-'Rebasing adj NLI'!CV72)*CV109)*CV$19*CV$128)</f>
        <v>0</v>
      </c>
      <c r="CW82" s="11">
        <f>IF('KWh (Cumulative) NLI'!CW82=0,0,((('KWh (Monthly) ENTRY NLI '!CW82*0.5)+'KWh (Cumulative) NLI'!CV82-'Rebasing adj NLI'!CW72)*CW109)*CW$19*CW$128)</f>
        <v>0</v>
      </c>
      <c r="CX82" s="11">
        <f>IF('KWh (Cumulative) NLI'!CX82=0,0,((('KWh (Monthly) ENTRY NLI '!CX82*0.5)+'KWh (Cumulative) NLI'!CW82-'Rebasing adj NLI'!CX72)*CX109)*CX$19*CX$128)</f>
        <v>0</v>
      </c>
      <c r="CY82" s="11">
        <f>IF('KWh (Cumulative) NLI'!CY82=0,0,((('KWh (Monthly) ENTRY NLI '!CY82*0.5)+'KWh (Cumulative) NLI'!CX82-'Rebasing adj NLI'!CY72)*CY109)*CY$19*CY$128)</f>
        <v>0</v>
      </c>
      <c r="CZ82" s="11">
        <f>IF('KWh (Cumulative) NLI'!CZ82=0,0,((('KWh (Monthly) ENTRY NLI '!CZ82*0.5)+'KWh (Cumulative) NLI'!CY82-'Rebasing adj NLI'!CZ72)*CZ109)*CZ$19*CZ$128)</f>
        <v>0</v>
      </c>
      <c r="DA82" s="11">
        <f>IF('KWh (Cumulative) NLI'!DA82=0,0,((('KWh (Monthly) ENTRY NLI '!DA82*0.5)+'KWh (Cumulative) NLI'!CZ82-'Rebasing adj NLI'!DA72)*DA109)*DA$19*DA$128)</f>
        <v>0</v>
      </c>
      <c r="DB82" s="11">
        <f>IF('KWh (Cumulative) NLI'!DB82=0,0,((('KWh (Monthly) ENTRY NLI '!DB82*0.5)+'KWh (Cumulative) NLI'!DA82-'Rebasing adj NLI'!DB72)*DB109)*DB$19*DB$128)</f>
        <v>0</v>
      </c>
      <c r="DC82" s="11">
        <f>IF('KWh (Cumulative) NLI'!DC82=0,0,((('KWh (Monthly) ENTRY NLI '!DC82*0.5)+'KWh (Cumulative) NLI'!DB82-'Rebasing adj NLI'!DC72)*DC109)*DC$19*DC$128)</f>
        <v>0</v>
      </c>
      <c r="DD82" s="11">
        <f>IF('KWh (Cumulative) NLI'!DD82=0,0,((('KWh (Monthly) ENTRY NLI '!DD82*0.5)+'KWh (Cumulative) NLI'!DC82-'Rebasing adj NLI'!DD72)*DD109)*DD$19*DD$128)</f>
        <v>0</v>
      </c>
      <c r="DE82" s="11">
        <f>IF('KWh (Cumulative) NLI'!DE82=0,0,((('KWh (Monthly) ENTRY NLI '!DE82*0.5)+'KWh (Cumulative) NLI'!DD82-'Rebasing adj NLI'!DE72)*DE109)*DE$19*DE$128)</f>
        <v>0</v>
      </c>
      <c r="DF82" s="11">
        <f>IF('KWh (Cumulative) NLI'!DF82=0,0,((('KWh (Monthly) ENTRY NLI '!DF82*0.5)+'KWh (Cumulative) NLI'!DE82-'Rebasing adj NLI'!DF72)*DF109)*DF$19*DF$128)</f>
        <v>0</v>
      </c>
      <c r="DG82" s="11">
        <f>IF('KWh (Cumulative) NLI'!DG82=0,0,((('KWh (Monthly) ENTRY NLI '!DG82*0.5)+'KWh (Cumulative) NLI'!DF82-'Rebasing adj NLI'!DG72)*DG109)*DG$19*DG$128)</f>
        <v>0</v>
      </c>
      <c r="DH82" s="11">
        <f>IF('KWh (Cumulative) NLI'!DH82=0,0,((('KWh (Monthly) ENTRY NLI '!DH82*0.5)+'KWh (Cumulative) NLI'!DG82-'Rebasing adj NLI'!DH72)*DH109)*DH$19*DH$128)</f>
        <v>0</v>
      </c>
      <c r="DI82" s="11">
        <f>IF('KWh (Cumulative) NLI'!DI82=0,0,((('KWh (Monthly) ENTRY NLI '!DI82*0.5)+'KWh (Cumulative) NLI'!DH82-'Rebasing adj NLI'!DI72)*DI109)*DI$19*DI$128)</f>
        <v>0</v>
      </c>
      <c r="DJ82" s="11">
        <f>IF('KWh (Cumulative) NLI'!DJ82=0,0,((('KWh (Monthly) ENTRY NLI '!DJ82*0.5)+'KWh (Cumulative) NLI'!DI82-'Rebasing adj NLI'!DJ72)*DJ109)*DJ$19*DJ$128)</f>
        <v>0</v>
      </c>
      <c r="DK82" s="11">
        <f>IF('KWh (Cumulative) NLI'!DK82=0,0,((('KWh (Monthly) ENTRY NLI '!DK82*0.5)+'KWh (Cumulative) NLI'!DJ82-'Rebasing adj NLI'!DK72)*DK109)*DK$19*DK$128)</f>
        <v>0</v>
      </c>
      <c r="DL82" s="11">
        <f>IF('KWh (Cumulative) NLI'!DL82=0,0,((('KWh (Monthly) ENTRY NLI '!DL82*0.5)+'KWh (Cumulative) NLI'!DK82-'Rebasing adj NLI'!DL72)*DL109)*DL$19*DL$128)</f>
        <v>0</v>
      </c>
      <c r="DM82" s="11">
        <f>IF('KWh (Cumulative) NLI'!DM82=0,0,((('KWh (Monthly) ENTRY NLI '!DM82*0.5)+'KWh (Cumulative) NLI'!DL82-'Rebasing adj NLI'!DM72)*DM109)*DM$19*DM$128)</f>
        <v>0</v>
      </c>
      <c r="DN82" s="11">
        <f>IF('KWh (Cumulative) NLI'!DN82=0,0,((('KWh (Monthly) ENTRY NLI '!DN82*0.5)+'KWh (Cumulative) NLI'!DM82-'Rebasing adj NLI'!DN72)*DN109)*DN$19*DN$128)</f>
        <v>0</v>
      </c>
      <c r="DO82" s="11">
        <f>IF('KWh (Cumulative) NLI'!DO82=0,0,((('KWh (Monthly) ENTRY NLI '!DO82*0.5)+'KWh (Cumulative) NLI'!DN82-'Rebasing adj NLI'!DO72)*DO109)*DO$19*DO$128)</f>
        <v>0</v>
      </c>
      <c r="DP82" s="11">
        <f>IF('KWh (Cumulative) NLI'!DP82=0,0,((('KWh (Monthly) ENTRY NLI '!DP82*0.5)+'KWh (Cumulative) NLI'!DO82-'Rebasing adj NLI'!DP72)*DP109)*DP$19*DP$128)</f>
        <v>0</v>
      </c>
      <c r="DQ82" s="11">
        <f>IF('KWh (Cumulative) NLI'!DQ82=0,0,((('KWh (Monthly) ENTRY NLI '!DQ82*0.5)+'KWh (Cumulative) NLI'!DP82-'Rebasing adj NLI'!DQ72)*DQ109)*DQ$19*DQ$128)</f>
        <v>0</v>
      </c>
      <c r="DR82" s="11">
        <f>IF('KWh (Cumulative) NLI'!DR82=0,0,((('KWh (Monthly) ENTRY NLI '!DR82*0.5)+'KWh (Cumulative) NLI'!DQ82-'Rebasing adj NLI'!DR72)*DR109)*DR$19*DR$128)</f>
        <v>0</v>
      </c>
    </row>
    <row r="83" spans="1:122" x14ac:dyDescent="0.25">
      <c r="A83" s="162"/>
      <c r="B83" s="45" t="s">
        <v>1</v>
      </c>
      <c r="C83" s="11">
        <f>IF('KWh (Cumulative) NLI'!C83=0,0,((('KWh (Monthly) ENTRY NLI '!C83*0.5)-'Rebasing adj NLI'!C73)*C110)*C$19*C$128)</f>
        <v>0</v>
      </c>
      <c r="D83" s="11">
        <f>IF('KWh (Cumulative) NLI'!D83=0,0,((('KWh (Monthly) ENTRY NLI '!D83*0.5)+'KWh (Cumulative) NLI'!C83-'Rebasing adj NLI'!D73)*D110)*D$19*D$128)</f>
        <v>0</v>
      </c>
      <c r="E83" s="11">
        <f>IF('KWh (Cumulative) NLI'!E83=0,0,((('KWh (Monthly) ENTRY NLI '!E83*0.5)+'KWh (Cumulative) NLI'!D83-'Rebasing adj NLI'!E73)*E110)*E$19*E$128)</f>
        <v>0</v>
      </c>
      <c r="F83" s="11">
        <f>IF('KWh (Cumulative) NLI'!F83=0,0,((('KWh (Monthly) ENTRY NLI '!F83*0.5)+'KWh (Cumulative) NLI'!E83-'Rebasing adj NLI'!F73)*F110)*F$19*F$128)</f>
        <v>0</v>
      </c>
      <c r="G83" s="11">
        <f>IF('KWh (Cumulative) NLI'!G83=0,0,((('KWh (Monthly) ENTRY NLI '!G83*0.5)+'KWh (Cumulative) NLI'!F83-'Rebasing adj NLI'!G73)*G110)*G$19*G$128)</f>
        <v>0</v>
      </c>
      <c r="H83" s="11">
        <f>IF('KWh (Cumulative) NLI'!H83=0,0,((('KWh (Monthly) ENTRY NLI '!H83*0.5)+'KWh (Cumulative) NLI'!G83-'Rebasing adj NLI'!H73)*H110)*H$19*H$128)</f>
        <v>0</v>
      </c>
      <c r="I83" s="11">
        <f>IF('KWh (Cumulative) NLI'!I83=0,0,((('KWh (Monthly) ENTRY NLI '!I83*0.5)+'KWh (Cumulative) NLI'!H83-'Rebasing adj NLI'!I73)*I110)*I$19*I$128)</f>
        <v>0</v>
      </c>
      <c r="J83" s="11">
        <f>IF('KWh (Cumulative) NLI'!J83=0,0,((('KWh (Monthly) ENTRY NLI '!J83*0.5)+'KWh (Cumulative) NLI'!I83-'Rebasing adj NLI'!J73)*J110)*J$19*J$128)</f>
        <v>0</v>
      </c>
      <c r="K83" s="11">
        <f>IF('KWh (Cumulative) NLI'!K83=0,0,((('KWh (Monthly) ENTRY NLI '!K83*0.5)+'KWh (Cumulative) NLI'!J83-'Rebasing adj NLI'!K73)*K110)*K$19*K$128)</f>
        <v>0</v>
      </c>
      <c r="L83" s="11">
        <f>IF('KWh (Cumulative) NLI'!L83=0,0,((('KWh (Monthly) ENTRY NLI '!L83*0.5)+'KWh (Cumulative) NLI'!K83-'Rebasing adj NLI'!L73)*L110)*L$19*L$128)</f>
        <v>0</v>
      </c>
      <c r="M83" s="11">
        <f>IF('KWh (Cumulative) NLI'!M83=0,0,((('KWh (Monthly) ENTRY NLI '!M83*0.5)+'KWh (Cumulative) NLI'!L83-'Rebasing adj NLI'!M73)*M110)*M$19*M$128)</f>
        <v>0</v>
      </c>
      <c r="N83" s="11">
        <f>IF('KWh (Cumulative) NLI'!N83=0,0,((('KWh (Monthly) ENTRY NLI '!N83*0.5)+'KWh (Cumulative) NLI'!M83-'Rebasing adj NLI'!N73)*N110)*N$19*N$128)</f>
        <v>0</v>
      </c>
      <c r="O83" s="11">
        <f>IF('KWh (Cumulative) NLI'!O83=0,0,((('KWh (Monthly) ENTRY NLI '!O83*0.5)+'KWh (Cumulative) NLI'!N83-'Rebasing adj NLI'!O73)*O110)*O$19*O$128)</f>
        <v>0</v>
      </c>
      <c r="P83" s="11">
        <f>IF('KWh (Cumulative) NLI'!P83=0,0,((('KWh (Monthly) ENTRY NLI '!P83*0.5)+'KWh (Cumulative) NLI'!O83-'Rebasing adj NLI'!P73)*P110)*P$19*P$128)</f>
        <v>0</v>
      </c>
      <c r="Q83" s="11">
        <f>IF('KWh (Cumulative) NLI'!Q83=0,0,((('KWh (Monthly) ENTRY NLI '!Q83*0.5)+'KWh (Cumulative) NLI'!P83-'Rebasing adj NLI'!Q73)*Q110)*Q$19*Q$128)</f>
        <v>0</v>
      </c>
      <c r="R83" s="11">
        <f>IF('KWh (Cumulative) NLI'!R83=0,0,((('KWh (Monthly) ENTRY NLI '!R83*0.5)+'KWh (Cumulative) NLI'!Q83-'Rebasing adj NLI'!R73)*R110)*R$19*R$128)</f>
        <v>0</v>
      </c>
      <c r="S83" s="11">
        <f>IF('KWh (Cumulative) NLI'!S83=0,0,((('KWh (Monthly) ENTRY NLI '!S83*0.5)+'KWh (Cumulative) NLI'!R83-'Rebasing adj NLI'!S73)*S110)*S$19*S$128)</f>
        <v>0</v>
      </c>
      <c r="T83" s="11">
        <f>IF('KWh (Cumulative) NLI'!T83=0,0,((('KWh (Monthly) ENTRY NLI '!T83*0.5)+'KWh (Cumulative) NLI'!S83-'Rebasing adj NLI'!T73)*T110)*T$19*T$128)</f>
        <v>0</v>
      </c>
      <c r="U83" s="11">
        <f>IF('KWh (Cumulative) NLI'!U83=0,0,((('KWh (Monthly) ENTRY NLI '!U83*0.5)+'KWh (Cumulative) NLI'!T83-'Rebasing adj NLI'!U73)*U110)*U$19*U$128)</f>
        <v>0</v>
      </c>
      <c r="V83" s="11">
        <f>IF('KWh (Cumulative) NLI'!V83=0,0,((('KWh (Monthly) ENTRY NLI '!V83*0.5)+'KWh (Cumulative) NLI'!U83-'Rebasing adj NLI'!V73)*V110)*V$19*V$128)</f>
        <v>0</v>
      </c>
      <c r="W83" s="11">
        <f>IF('KWh (Cumulative) NLI'!W83=0,0,((('KWh (Monthly) ENTRY NLI '!W83*0.5)+'KWh (Cumulative) NLI'!V83-'Rebasing adj NLI'!W73)*W110)*W$19*W$128)</f>
        <v>0</v>
      </c>
      <c r="X83" s="11">
        <f>IF('KWh (Cumulative) NLI'!X83=0,0,((('KWh (Monthly) ENTRY NLI '!X83*0.5)+'KWh (Cumulative) NLI'!W83-'Rebasing adj NLI'!X73)*X110)*X$19*X$128)</f>
        <v>0</v>
      </c>
      <c r="Y83" s="11">
        <f>IF('KWh (Cumulative) NLI'!Y83=0,0,((('KWh (Monthly) ENTRY NLI '!Y83*0.5)+'KWh (Cumulative) NLI'!X83-'Rebasing adj NLI'!Y73)*Y110)*Y$19*Y$128)</f>
        <v>0</v>
      </c>
      <c r="Z83" s="11">
        <f>IF('KWh (Cumulative) NLI'!Z83=0,0,((('KWh (Monthly) ENTRY NLI '!Z83*0.5)+'KWh (Cumulative) NLI'!Y83-'Rebasing adj NLI'!Z73)*Z110)*Z$19*Z$128)</f>
        <v>0</v>
      </c>
      <c r="AA83" s="11">
        <f>IF('KWh (Cumulative) NLI'!AA83=0,0,((('KWh (Monthly) ENTRY NLI '!AA83*0.5)+'KWh (Cumulative) NLI'!Z83-'Rebasing adj NLI'!AA73)*AA110)*AA$19*AA$128)</f>
        <v>0</v>
      </c>
      <c r="AB83" s="11">
        <f>IF('KWh (Cumulative) NLI'!AB83=0,0,((('KWh (Monthly) ENTRY NLI '!AB83*0.5)+'KWh (Cumulative) NLI'!AA83-'Rebasing adj NLI'!AB73)*AB110)*AB$19*AB$128)</f>
        <v>0</v>
      </c>
      <c r="AC83" s="11">
        <f>IF('KWh (Cumulative) NLI'!AC83=0,0,((('KWh (Monthly) ENTRY NLI '!AC83*0.5)+'KWh (Cumulative) NLI'!AB83-'Rebasing adj NLI'!AC73)*AC110)*AC$19*AC$128)</f>
        <v>0</v>
      </c>
      <c r="AD83" s="11">
        <f>IF('KWh (Cumulative) NLI'!AD83=0,0,((('KWh (Monthly) ENTRY NLI '!AD83*0.5)+'KWh (Cumulative) NLI'!AC83-'Rebasing adj NLI'!AD73)*AD110)*AD$19*AD$128)</f>
        <v>0</v>
      </c>
      <c r="AE83" s="11">
        <f>IF('KWh (Cumulative) NLI'!AE83=0,0,((('KWh (Monthly) ENTRY NLI '!AE83*0.5)+'KWh (Cumulative) NLI'!AD83-'Rebasing adj NLI'!AE73)*AE110)*AE$19*AE$128)</f>
        <v>0</v>
      </c>
      <c r="AF83" s="11">
        <f>IF('KWh (Cumulative) NLI'!AF83=0,0,((('KWh (Monthly) ENTRY NLI '!AF83*0.5)+'KWh (Cumulative) NLI'!AE83-'Rebasing adj NLI'!AF73)*AF110)*AF$19*AF$128)</f>
        <v>0</v>
      </c>
      <c r="AG83" s="11">
        <f>IF('KWh (Cumulative) NLI'!AG83=0,0,((('KWh (Monthly) ENTRY NLI '!AG83*0.5)+'KWh (Cumulative) NLI'!AF83-'Rebasing adj NLI'!AG73)*AG110)*AG$19*AG$128)</f>
        <v>0</v>
      </c>
      <c r="AH83" s="11">
        <f>IF('KWh (Cumulative) NLI'!AH83=0,0,((('KWh (Monthly) ENTRY NLI '!AH83*0.5)+'KWh (Cumulative) NLI'!AG83-'Rebasing adj NLI'!AH73)*AH110)*AH$19*AH$128)</f>
        <v>0</v>
      </c>
      <c r="AI83" s="11">
        <f>IF('KWh (Cumulative) NLI'!AI83=0,0,((('KWh (Monthly) ENTRY NLI '!AI83*0.5)+'KWh (Cumulative) NLI'!AH83-'Rebasing adj NLI'!AI73)*AI110)*AI$19*AI$128)</f>
        <v>0</v>
      </c>
      <c r="AJ83" s="11">
        <f>IF('KWh (Cumulative) NLI'!AJ83=0,0,((('KWh (Monthly) ENTRY NLI '!AJ83*0.5)+'KWh (Cumulative) NLI'!AI83-'Rebasing adj NLI'!AJ73)*AJ110)*AJ$19*AJ$128)</f>
        <v>0</v>
      </c>
      <c r="AK83" s="11">
        <f>IF('KWh (Cumulative) NLI'!AK83=0,0,((('KWh (Monthly) ENTRY NLI '!AK83*0.5)+'KWh (Cumulative) NLI'!AJ83-'Rebasing adj NLI'!AK73)*AK110)*AK$19*AK$128)</f>
        <v>0</v>
      </c>
      <c r="AL83" s="11">
        <f>IF('KWh (Cumulative) NLI'!AL83=0,0,((('KWh (Monthly) ENTRY NLI '!AL83*0.5)+'KWh (Cumulative) NLI'!AK83-'Rebasing adj NLI'!AL73)*AL110)*AL$19*AL$128)</f>
        <v>0</v>
      </c>
      <c r="AM83" s="11">
        <f>IF('KWh (Cumulative) NLI'!AM83=0,0,((('KWh (Monthly) ENTRY NLI '!AM83*0.5)+'KWh (Cumulative) NLI'!AL83-'Rebasing adj NLI'!AM73)*AM110)*AM$19*AM$128)</f>
        <v>0</v>
      </c>
      <c r="AN83" s="11">
        <f>IF('KWh (Cumulative) NLI'!AN83=0,0,((('KWh (Monthly) ENTRY NLI '!AN83*0.5)+'KWh (Cumulative) NLI'!AM83-'Rebasing adj NLI'!AN73)*AN110)*AN$19*AN$128)</f>
        <v>0</v>
      </c>
      <c r="AO83" s="11">
        <f>IF('KWh (Cumulative) NLI'!AO83=0,0,((('KWh (Monthly) ENTRY NLI '!AO83*0.5)+'KWh (Cumulative) NLI'!AN83-'Rebasing adj NLI'!AO73)*AO110)*AO$19*AO$128)</f>
        <v>0</v>
      </c>
      <c r="AP83" s="11">
        <f>IF('KWh (Cumulative) NLI'!AP83=0,0,((('KWh (Monthly) ENTRY NLI '!AP83*0.5)+'KWh (Cumulative) NLI'!AO83-'Rebasing adj NLI'!AP73)*AP110)*AP$19*AP$128)</f>
        <v>0</v>
      </c>
      <c r="AQ83" s="11">
        <f>IF('KWh (Cumulative) NLI'!AQ83=0,0,((('KWh (Monthly) ENTRY NLI '!AQ83*0.5)+'KWh (Cumulative) NLI'!AP83-'Rebasing adj NLI'!AQ73)*AQ110)*AQ$19*AQ$128)</f>
        <v>0</v>
      </c>
      <c r="AR83" s="11">
        <f>IF('KWh (Cumulative) NLI'!AR83=0,0,((('KWh (Monthly) ENTRY NLI '!AR83*0.5)+'KWh (Cumulative) NLI'!AQ83-'Rebasing adj NLI'!AR73)*AR110)*AR$19*AR$128)</f>
        <v>0</v>
      </c>
      <c r="AS83" s="11">
        <f>IF('KWh (Cumulative) NLI'!AS83=0,0,((('KWh (Monthly) ENTRY NLI '!AS83*0.5)+'KWh (Cumulative) NLI'!AR83-'Rebasing adj NLI'!AS73)*AS110)*AS$19*AS$128)</f>
        <v>0</v>
      </c>
      <c r="AT83" s="11">
        <f>IF('KWh (Cumulative) NLI'!AT83=0,0,((('KWh (Monthly) ENTRY NLI '!AT83*0.5)+'KWh (Cumulative) NLI'!AS83-'Rebasing adj NLI'!AT73)*AT110)*AT$19*AT$128)</f>
        <v>0</v>
      </c>
      <c r="AU83" s="11">
        <f>IF('KWh (Cumulative) NLI'!AU83=0,0,((('KWh (Monthly) ENTRY NLI '!AU83*0.5)+'KWh (Cumulative) NLI'!AT83-'Rebasing adj NLI'!AU73)*AU110)*AU$19*AU$128)</f>
        <v>0</v>
      </c>
      <c r="AV83" s="11">
        <f>IF('KWh (Cumulative) NLI'!AV83=0,0,((('KWh (Monthly) ENTRY NLI '!AV83*0.5)+'KWh (Cumulative) NLI'!AU83-'Rebasing adj NLI'!AV73)*AV110)*AV$19*AV$128)</f>
        <v>0</v>
      </c>
      <c r="AW83" s="11">
        <f>IF('KWh (Cumulative) NLI'!AW83=0,0,((('KWh (Monthly) ENTRY NLI '!AW83*0.5)+'KWh (Cumulative) NLI'!AV83-'Rebasing adj NLI'!AW73)*AW110)*AW$19*AW$128)</f>
        <v>0</v>
      </c>
      <c r="AX83" s="11">
        <f>IF('KWh (Cumulative) NLI'!AX83=0,0,((('KWh (Monthly) ENTRY NLI '!AX83*0.5)+'KWh (Cumulative) NLI'!AW83-'Rebasing adj NLI'!AX73)*AX110)*AX$19*AX$128)</f>
        <v>0</v>
      </c>
      <c r="AY83" s="11">
        <f>IF('KWh (Cumulative) NLI'!AY83=0,0,((('KWh (Monthly) ENTRY NLI '!AY83*0.5)+'KWh (Cumulative) NLI'!AX83-'Rebasing adj NLI'!AY73)*AY110)*AY$19*AY$128)</f>
        <v>0</v>
      </c>
      <c r="AZ83" s="11">
        <f>IF('KWh (Cumulative) NLI'!AZ83=0,0,((('KWh (Monthly) ENTRY NLI '!AZ83*0.5)+'KWh (Cumulative) NLI'!AY83-'Rebasing adj NLI'!AZ73)*AZ110)*AZ$19*AZ$128)</f>
        <v>0</v>
      </c>
      <c r="BA83" s="11">
        <f>IF('KWh (Cumulative) NLI'!BA83=0,0,((('KWh (Monthly) ENTRY NLI '!BA83*0.5)+'KWh (Cumulative) NLI'!AZ83-'Rebasing adj NLI'!BA73)*BA110)*BA$19*BA$128)</f>
        <v>0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11">
        <f>IF('KWh (Cumulative) NLI'!CK83=0,0,((('KWh (Monthly) ENTRY NLI '!CK83*0.5)+'KWh (Cumulative) NLI'!CJ83-'Rebasing adj NLI'!CK73)*CK110)*CK$19*CK$128)</f>
        <v>0</v>
      </c>
      <c r="CL83" s="11">
        <f>IF('KWh (Cumulative) NLI'!CL83=0,0,((('KWh (Monthly) ENTRY NLI '!CL83*0.5)+'KWh (Cumulative) NLI'!CK83-'Rebasing adj NLI'!CL73)*CL110)*CL$19*CL$128)</f>
        <v>0</v>
      </c>
      <c r="CM83" s="11">
        <f>IF('KWh (Cumulative) NLI'!CM83=0,0,((('KWh (Monthly) ENTRY NLI '!CM83*0.5)+'KWh (Cumulative) NLI'!CL83-'Rebasing adj NLI'!CM73)*CM110)*CM$19*CM$128)</f>
        <v>0</v>
      </c>
      <c r="CN83" s="11">
        <f>IF('KWh (Cumulative) NLI'!CN83=0,0,((('KWh (Monthly) ENTRY NLI '!CN83*0.5)+'KWh (Cumulative) NLI'!CM83-'Rebasing adj NLI'!CN73)*CN110)*CN$19*CN$128)</f>
        <v>0</v>
      </c>
      <c r="CO83" s="11">
        <f>IF('KWh (Cumulative) NLI'!CO83=0,0,((('KWh (Monthly) ENTRY NLI '!CO83*0.5)+'KWh (Cumulative) NLI'!CN83-'Rebasing adj NLI'!CO73)*CO110)*CO$19*CO$128)</f>
        <v>0</v>
      </c>
      <c r="CP83" s="11">
        <f>IF('KWh (Cumulative) NLI'!CP83=0,0,((('KWh (Monthly) ENTRY NLI '!CP83*0.5)+'KWh (Cumulative) NLI'!CO83-'Rebasing adj NLI'!CP73)*CP110)*CP$19*CP$128)</f>
        <v>0</v>
      </c>
      <c r="CQ83" s="11">
        <f>IF('KWh (Cumulative) NLI'!CQ83=0,0,((('KWh (Monthly) ENTRY NLI '!CQ83*0.5)+'KWh (Cumulative) NLI'!CP83-'Rebasing adj NLI'!CQ73)*CQ110)*CQ$19*CQ$128)</f>
        <v>0</v>
      </c>
      <c r="CR83" s="11">
        <f>IF('KWh (Cumulative) NLI'!CR83=0,0,((('KWh (Monthly) ENTRY NLI '!CR83*0.5)+'KWh (Cumulative) NLI'!CQ83-'Rebasing adj NLI'!CR73)*CR110)*CR$19*CR$128)</f>
        <v>0</v>
      </c>
      <c r="CS83" s="11">
        <f>IF('KWh (Cumulative) NLI'!CS83=0,0,((('KWh (Monthly) ENTRY NLI '!CS83*0.5)+'KWh (Cumulative) NLI'!CR83-'Rebasing adj NLI'!CS73)*CS110)*CS$19*CS$128)</f>
        <v>0</v>
      </c>
      <c r="CT83" s="11">
        <f>IF('KWh (Cumulative) NLI'!CT83=0,0,((('KWh (Monthly) ENTRY NLI '!CT83*0.5)+'KWh (Cumulative) NLI'!CS83-'Rebasing adj NLI'!CT73)*CT110)*CT$19*CT$128)</f>
        <v>0</v>
      </c>
      <c r="CU83" s="11">
        <f>IF('KWh (Cumulative) NLI'!CU83=0,0,((('KWh (Monthly) ENTRY NLI '!CU83*0.5)+'KWh (Cumulative) NLI'!CT83-'Rebasing adj NLI'!CU73)*CU110)*CU$19*CU$128)</f>
        <v>0</v>
      </c>
      <c r="CV83" s="11">
        <f>IF('KWh (Cumulative) NLI'!CV83=0,0,((('KWh (Monthly) ENTRY NLI '!CV83*0.5)+'KWh (Cumulative) NLI'!CU83-'Rebasing adj NLI'!CV73)*CV110)*CV$19*CV$128)</f>
        <v>0</v>
      </c>
      <c r="CW83" s="11">
        <f>IF('KWh (Cumulative) NLI'!CW83=0,0,((('KWh (Monthly) ENTRY NLI '!CW83*0.5)+'KWh (Cumulative) NLI'!CV83-'Rebasing adj NLI'!CW73)*CW110)*CW$19*CW$128)</f>
        <v>0</v>
      </c>
      <c r="CX83" s="11">
        <f>IF('KWh (Cumulative) NLI'!CX83=0,0,((('KWh (Monthly) ENTRY NLI '!CX83*0.5)+'KWh (Cumulative) NLI'!CW83-'Rebasing adj NLI'!CX73)*CX110)*CX$19*CX$128)</f>
        <v>0</v>
      </c>
      <c r="CY83" s="11">
        <f>IF('KWh (Cumulative) NLI'!CY83=0,0,((('KWh (Monthly) ENTRY NLI '!CY83*0.5)+'KWh (Cumulative) NLI'!CX83-'Rebasing adj NLI'!CY73)*CY110)*CY$19*CY$128)</f>
        <v>0</v>
      </c>
      <c r="CZ83" s="11">
        <f>IF('KWh (Cumulative) NLI'!CZ83=0,0,((('KWh (Monthly) ENTRY NLI '!CZ83*0.5)+'KWh (Cumulative) NLI'!CY83-'Rebasing adj NLI'!CZ73)*CZ110)*CZ$19*CZ$128)</f>
        <v>0</v>
      </c>
      <c r="DA83" s="11">
        <f>IF('KWh (Cumulative) NLI'!DA83=0,0,((('KWh (Monthly) ENTRY NLI '!DA83*0.5)+'KWh (Cumulative) NLI'!CZ83-'Rebasing adj NLI'!DA73)*DA110)*DA$19*DA$128)</f>
        <v>0</v>
      </c>
      <c r="DB83" s="11">
        <f>IF('KWh (Cumulative) NLI'!DB83=0,0,((('KWh (Monthly) ENTRY NLI '!DB83*0.5)+'KWh (Cumulative) NLI'!DA83-'Rebasing adj NLI'!DB73)*DB110)*DB$19*DB$128)</f>
        <v>0</v>
      </c>
      <c r="DC83" s="11">
        <f>IF('KWh (Cumulative) NLI'!DC83=0,0,((('KWh (Monthly) ENTRY NLI '!DC83*0.5)+'KWh (Cumulative) NLI'!DB83-'Rebasing adj NLI'!DC73)*DC110)*DC$19*DC$128)</f>
        <v>0</v>
      </c>
      <c r="DD83" s="11">
        <f>IF('KWh (Cumulative) NLI'!DD83=0,0,((('KWh (Monthly) ENTRY NLI '!DD83*0.5)+'KWh (Cumulative) NLI'!DC83-'Rebasing adj NLI'!DD73)*DD110)*DD$19*DD$128)</f>
        <v>0</v>
      </c>
      <c r="DE83" s="11">
        <f>IF('KWh (Cumulative) NLI'!DE83=0,0,((('KWh (Monthly) ENTRY NLI '!DE83*0.5)+'KWh (Cumulative) NLI'!DD83-'Rebasing adj NLI'!DE73)*DE110)*DE$19*DE$128)</f>
        <v>0</v>
      </c>
      <c r="DF83" s="11">
        <f>IF('KWh (Cumulative) NLI'!DF83=0,0,((('KWh (Monthly) ENTRY NLI '!DF83*0.5)+'KWh (Cumulative) NLI'!DE83-'Rebasing adj NLI'!DF73)*DF110)*DF$19*DF$128)</f>
        <v>0</v>
      </c>
      <c r="DG83" s="11">
        <f>IF('KWh (Cumulative) NLI'!DG83=0,0,((('KWh (Monthly) ENTRY NLI '!DG83*0.5)+'KWh (Cumulative) NLI'!DF83-'Rebasing adj NLI'!DG73)*DG110)*DG$19*DG$128)</f>
        <v>0</v>
      </c>
      <c r="DH83" s="11">
        <f>IF('KWh (Cumulative) NLI'!DH83=0,0,((('KWh (Monthly) ENTRY NLI '!DH83*0.5)+'KWh (Cumulative) NLI'!DG83-'Rebasing adj NLI'!DH73)*DH110)*DH$19*DH$128)</f>
        <v>0</v>
      </c>
      <c r="DI83" s="11">
        <f>IF('KWh (Cumulative) NLI'!DI83=0,0,((('KWh (Monthly) ENTRY NLI '!DI83*0.5)+'KWh (Cumulative) NLI'!DH83-'Rebasing adj NLI'!DI73)*DI110)*DI$19*DI$128)</f>
        <v>0</v>
      </c>
      <c r="DJ83" s="11">
        <f>IF('KWh (Cumulative) NLI'!DJ83=0,0,((('KWh (Monthly) ENTRY NLI '!DJ83*0.5)+'KWh (Cumulative) NLI'!DI83-'Rebasing adj NLI'!DJ73)*DJ110)*DJ$19*DJ$128)</f>
        <v>0</v>
      </c>
      <c r="DK83" s="11">
        <f>IF('KWh (Cumulative) NLI'!DK83=0,0,((('KWh (Monthly) ENTRY NLI '!DK83*0.5)+'KWh (Cumulative) NLI'!DJ83-'Rebasing adj NLI'!DK73)*DK110)*DK$19*DK$128)</f>
        <v>0</v>
      </c>
      <c r="DL83" s="11">
        <f>IF('KWh (Cumulative) NLI'!DL83=0,0,((('KWh (Monthly) ENTRY NLI '!DL83*0.5)+'KWh (Cumulative) NLI'!DK83-'Rebasing adj NLI'!DL73)*DL110)*DL$19*DL$128)</f>
        <v>0</v>
      </c>
      <c r="DM83" s="11">
        <f>IF('KWh (Cumulative) NLI'!DM83=0,0,((('KWh (Monthly) ENTRY NLI '!DM83*0.5)+'KWh (Cumulative) NLI'!DL83-'Rebasing adj NLI'!DM73)*DM110)*DM$19*DM$128)</f>
        <v>0</v>
      </c>
      <c r="DN83" s="11">
        <f>IF('KWh (Cumulative) NLI'!DN83=0,0,((('KWh (Monthly) ENTRY NLI '!DN83*0.5)+'KWh (Cumulative) NLI'!DM83-'Rebasing adj NLI'!DN73)*DN110)*DN$19*DN$128)</f>
        <v>0</v>
      </c>
      <c r="DO83" s="11">
        <f>IF('KWh (Cumulative) NLI'!DO83=0,0,((('KWh (Monthly) ENTRY NLI '!DO83*0.5)+'KWh (Cumulative) NLI'!DN83-'Rebasing adj NLI'!DO73)*DO110)*DO$19*DO$128)</f>
        <v>0</v>
      </c>
      <c r="DP83" s="11">
        <f>IF('KWh (Cumulative) NLI'!DP83=0,0,((('KWh (Monthly) ENTRY NLI '!DP83*0.5)+'KWh (Cumulative) NLI'!DO83-'Rebasing adj NLI'!DP73)*DP110)*DP$19*DP$128)</f>
        <v>0</v>
      </c>
      <c r="DQ83" s="11">
        <f>IF('KWh (Cumulative) NLI'!DQ83=0,0,((('KWh (Monthly) ENTRY NLI '!DQ83*0.5)+'KWh (Cumulative) NLI'!DP83-'Rebasing adj NLI'!DQ73)*DQ110)*DQ$19*DQ$128)</f>
        <v>0</v>
      </c>
      <c r="DR83" s="11">
        <f>IF('KWh (Cumulative) NLI'!DR83=0,0,((('KWh (Monthly) ENTRY NLI '!DR83*0.5)+'KWh (Cumulative) NLI'!DQ83-'Rebasing adj NLI'!DR73)*DR110)*DR$19*DR$128)</f>
        <v>0</v>
      </c>
    </row>
    <row r="84" spans="1:122" x14ac:dyDescent="0.25">
      <c r="A84" s="162"/>
      <c r="B84" s="45" t="s">
        <v>11</v>
      </c>
      <c r="C84" s="11">
        <f>IF('KWh (Cumulative) NLI'!C84=0,0,((('KWh (Monthly) ENTRY NLI '!C84*0.5)-'Rebasing adj NLI'!C74)*C111)*C$19*C$128)</f>
        <v>0</v>
      </c>
      <c r="D84" s="11">
        <f>IF('KWh (Cumulative) NLI'!D84=0,0,((('KWh (Monthly) ENTRY NLI '!D84*0.5)+'KWh (Cumulative) NLI'!C84-'Rebasing adj NLI'!D74)*D111)*D$19*D$128)</f>
        <v>0</v>
      </c>
      <c r="E84" s="11">
        <f>IF('KWh (Cumulative) NLI'!E84=0,0,((('KWh (Monthly) ENTRY NLI '!E84*0.5)+'KWh (Cumulative) NLI'!D84-'Rebasing adj NLI'!E74)*E111)*E$19*E$128)</f>
        <v>0</v>
      </c>
      <c r="F84" s="11">
        <f>IF('KWh (Cumulative) NLI'!F84=0,0,((('KWh (Monthly) ENTRY NLI '!F84*0.5)+'KWh (Cumulative) NLI'!E84-'Rebasing adj NLI'!F74)*F111)*F$19*F$128)</f>
        <v>0</v>
      </c>
      <c r="G84" s="11">
        <f>IF('KWh (Cumulative) NLI'!G84=0,0,((('KWh (Monthly) ENTRY NLI '!G84*0.5)+'KWh (Cumulative) NLI'!F84-'Rebasing adj NLI'!G74)*G111)*G$19*G$128)</f>
        <v>0</v>
      </c>
      <c r="H84" s="11">
        <f>IF('KWh (Cumulative) NLI'!H84=0,0,((('KWh (Monthly) ENTRY NLI '!H84*0.5)+'KWh (Cumulative) NLI'!G84-'Rebasing adj NLI'!H74)*H111)*H$19*H$128)</f>
        <v>0</v>
      </c>
      <c r="I84" s="11">
        <f>IF('KWh (Cumulative) NLI'!I84=0,0,((('KWh (Monthly) ENTRY NLI '!I84*0.5)+'KWh (Cumulative) NLI'!H84-'Rebasing adj NLI'!I74)*I111)*I$19*I$128)</f>
        <v>0</v>
      </c>
      <c r="J84" s="11">
        <f>IF('KWh (Cumulative) NLI'!J84=0,0,((('KWh (Monthly) ENTRY NLI '!J84*0.5)+'KWh (Cumulative) NLI'!I84-'Rebasing adj NLI'!J74)*J111)*J$19*J$128)</f>
        <v>0</v>
      </c>
      <c r="K84" s="11">
        <f>IF('KWh (Cumulative) NLI'!K84=0,0,((('KWh (Monthly) ENTRY NLI '!K84*0.5)+'KWh (Cumulative) NLI'!J84-'Rebasing adj NLI'!K74)*K111)*K$19*K$128)</f>
        <v>0</v>
      </c>
      <c r="L84" s="11">
        <f>IF('KWh (Cumulative) NLI'!L84=0,0,((('KWh (Monthly) ENTRY NLI '!L84*0.5)+'KWh (Cumulative) NLI'!K84-'Rebasing adj NLI'!L74)*L111)*L$19*L$128)</f>
        <v>0</v>
      </c>
      <c r="M84" s="11">
        <f>IF('KWh (Cumulative) NLI'!M84=0,0,((('KWh (Monthly) ENTRY NLI '!M84*0.5)+'KWh (Cumulative) NLI'!L84-'Rebasing adj NLI'!M74)*M111)*M$19*M$128)</f>
        <v>0</v>
      </c>
      <c r="N84" s="11">
        <f>IF('KWh (Cumulative) NLI'!N84=0,0,((('KWh (Monthly) ENTRY NLI '!N84*0.5)+'KWh (Cumulative) NLI'!M84-'Rebasing adj NLI'!N74)*N111)*N$19*N$128)</f>
        <v>0</v>
      </c>
      <c r="O84" s="11">
        <f>IF('KWh (Cumulative) NLI'!O84=0,0,((('KWh (Monthly) ENTRY NLI '!O84*0.5)+'KWh (Cumulative) NLI'!N84-'Rebasing adj NLI'!O74)*O111)*O$19*O$128)</f>
        <v>0</v>
      </c>
      <c r="P84" s="11">
        <f>IF('KWh (Cumulative) NLI'!P84=0,0,((('KWh (Monthly) ENTRY NLI '!P84*0.5)+'KWh (Cumulative) NLI'!O84-'Rebasing adj NLI'!P74)*P111)*P$19*P$128)</f>
        <v>0</v>
      </c>
      <c r="Q84" s="11">
        <f>IF('KWh (Cumulative) NLI'!Q84=0,0,((('KWh (Monthly) ENTRY NLI '!Q84*0.5)+'KWh (Cumulative) NLI'!P84-'Rebasing adj NLI'!Q74)*Q111)*Q$19*Q$128)</f>
        <v>0</v>
      </c>
      <c r="R84" s="11">
        <f>IF('KWh (Cumulative) NLI'!R84=0,0,((('KWh (Monthly) ENTRY NLI '!R84*0.5)+'KWh (Cumulative) NLI'!Q84-'Rebasing adj NLI'!R74)*R111)*R$19*R$128)</f>
        <v>0</v>
      </c>
      <c r="S84" s="11">
        <f>IF('KWh (Cumulative) NLI'!S84=0,0,((('KWh (Monthly) ENTRY NLI '!S84*0.5)+'KWh (Cumulative) NLI'!R84-'Rebasing adj NLI'!S74)*S111)*S$19*S$128)</f>
        <v>0</v>
      </c>
      <c r="T84" s="11">
        <f>IF('KWh (Cumulative) NLI'!T84=0,0,((('KWh (Monthly) ENTRY NLI '!T84*0.5)+'KWh (Cumulative) NLI'!S84-'Rebasing adj NLI'!T74)*T111)*T$19*T$128)</f>
        <v>0</v>
      </c>
      <c r="U84" s="11">
        <f>IF('KWh (Cumulative) NLI'!U84=0,0,((('KWh (Monthly) ENTRY NLI '!U84*0.5)+'KWh (Cumulative) NLI'!T84-'Rebasing adj NLI'!U74)*U111)*U$19*U$128)</f>
        <v>0</v>
      </c>
      <c r="V84" s="11">
        <f>IF('KWh (Cumulative) NLI'!V84=0,0,((('KWh (Monthly) ENTRY NLI '!V84*0.5)+'KWh (Cumulative) NLI'!U84-'Rebasing adj NLI'!V74)*V111)*V$19*V$128)</f>
        <v>0</v>
      </c>
      <c r="W84" s="11">
        <f>IF('KWh (Cumulative) NLI'!W84=0,0,((('KWh (Monthly) ENTRY NLI '!W84*0.5)+'KWh (Cumulative) NLI'!V84-'Rebasing adj NLI'!W74)*W111)*W$19*W$128)</f>
        <v>0</v>
      </c>
      <c r="X84" s="11">
        <f>IF('KWh (Cumulative) NLI'!X84=0,0,((('KWh (Monthly) ENTRY NLI '!X84*0.5)+'KWh (Cumulative) NLI'!W84-'Rebasing adj NLI'!X74)*X111)*X$19*X$128)</f>
        <v>0</v>
      </c>
      <c r="Y84" s="11">
        <f>IF('KWh (Cumulative) NLI'!Y84=0,0,((('KWh (Monthly) ENTRY NLI '!Y84*0.5)+'KWh (Cumulative) NLI'!X84-'Rebasing adj NLI'!Y74)*Y111)*Y$19*Y$128)</f>
        <v>0</v>
      </c>
      <c r="Z84" s="11">
        <f>IF('KWh (Cumulative) NLI'!Z84=0,0,((('KWh (Monthly) ENTRY NLI '!Z84*0.5)+'KWh (Cumulative) NLI'!Y84-'Rebasing adj NLI'!Z74)*Z111)*Z$19*Z$128)</f>
        <v>0</v>
      </c>
      <c r="AA84" s="11">
        <f>IF('KWh (Cumulative) NLI'!AA84=0,0,((('KWh (Monthly) ENTRY NLI '!AA84*0.5)+'KWh (Cumulative) NLI'!Z84-'Rebasing adj NLI'!AA74)*AA111)*AA$19*AA$128)</f>
        <v>0</v>
      </c>
      <c r="AB84" s="11">
        <f>IF('KWh (Cumulative) NLI'!AB84=0,0,((('KWh (Monthly) ENTRY NLI '!AB84*0.5)+'KWh (Cumulative) NLI'!AA84-'Rebasing adj NLI'!AB74)*AB111)*AB$19*AB$128)</f>
        <v>0</v>
      </c>
      <c r="AC84" s="11">
        <f>IF('KWh (Cumulative) NLI'!AC84=0,0,((('KWh (Monthly) ENTRY NLI '!AC84*0.5)+'KWh (Cumulative) NLI'!AB84-'Rebasing adj NLI'!AC74)*AC111)*AC$19*AC$128)</f>
        <v>0</v>
      </c>
      <c r="AD84" s="11">
        <f>IF('KWh (Cumulative) NLI'!AD84=0,0,((('KWh (Monthly) ENTRY NLI '!AD84*0.5)+'KWh (Cumulative) NLI'!AC84-'Rebasing adj NLI'!AD74)*AD111)*AD$19*AD$128)</f>
        <v>0</v>
      </c>
      <c r="AE84" s="11">
        <f>IF('KWh (Cumulative) NLI'!AE84=0,0,((('KWh (Monthly) ENTRY NLI '!AE84*0.5)+'KWh (Cumulative) NLI'!AD84-'Rebasing adj NLI'!AE74)*AE111)*AE$19*AE$128)</f>
        <v>0</v>
      </c>
      <c r="AF84" s="11">
        <f>IF('KWh (Cumulative) NLI'!AF84=0,0,((('KWh (Monthly) ENTRY NLI '!AF84*0.5)+'KWh (Cumulative) NLI'!AE84-'Rebasing adj NLI'!AF74)*AF111)*AF$19*AF$128)</f>
        <v>0</v>
      </c>
      <c r="AG84" s="11">
        <f>IF('KWh (Cumulative) NLI'!AG84=0,0,((('KWh (Monthly) ENTRY NLI '!AG84*0.5)+'KWh (Cumulative) NLI'!AF84-'Rebasing adj NLI'!AG74)*AG111)*AG$19*AG$128)</f>
        <v>0</v>
      </c>
      <c r="AH84" s="11">
        <f>IF('KWh (Cumulative) NLI'!AH84=0,0,((('KWh (Monthly) ENTRY NLI '!AH84*0.5)+'KWh (Cumulative) NLI'!AG84-'Rebasing adj NLI'!AH74)*AH111)*AH$19*AH$128)</f>
        <v>0</v>
      </c>
      <c r="AI84" s="11">
        <f>IF('KWh (Cumulative) NLI'!AI84=0,0,((('KWh (Monthly) ENTRY NLI '!AI84*0.5)+'KWh (Cumulative) NLI'!AH84-'Rebasing adj NLI'!AI74)*AI111)*AI$19*AI$128)</f>
        <v>0</v>
      </c>
      <c r="AJ84" s="11">
        <f>IF('KWh (Cumulative) NLI'!AJ84=0,0,((('KWh (Monthly) ENTRY NLI '!AJ84*0.5)+'KWh (Cumulative) NLI'!AI84-'Rebasing adj NLI'!AJ74)*AJ111)*AJ$19*AJ$128)</f>
        <v>0</v>
      </c>
      <c r="AK84" s="11">
        <f>IF('KWh (Cumulative) NLI'!AK84=0,0,((('KWh (Monthly) ENTRY NLI '!AK84*0.5)+'KWh (Cumulative) NLI'!AJ84-'Rebasing adj NLI'!AK74)*AK111)*AK$19*AK$128)</f>
        <v>0</v>
      </c>
      <c r="AL84" s="11">
        <f>IF('KWh (Cumulative) NLI'!AL84=0,0,((('KWh (Monthly) ENTRY NLI '!AL84*0.5)+'KWh (Cumulative) NLI'!AK84-'Rebasing adj NLI'!AL74)*AL111)*AL$19*AL$128)</f>
        <v>0</v>
      </c>
      <c r="AM84" s="11">
        <f>IF('KWh (Cumulative) NLI'!AM84=0,0,((('KWh (Monthly) ENTRY NLI '!AM84*0.5)+'KWh (Cumulative) NLI'!AL84-'Rebasing adj NLI'!AM74)*AM111)*AM$19*AM$128)</f>
        <v>0</v>
      </c>
      <c r="AN84" s="11">
        <f>IF('KWh (Cumulative) NLI'!AN84=0,0,((('KWh (Monthly) ENTRY NLI '!AN84*0.5)+'KWh (Cumulative) NLI'!AM84-'Rebasing adj NLI'!AN74)*AN111)*AN$19*AN$128)</f>
        <v>0</v>
      </c>
      <c r="AO84" s="11">
        <f>IF('KWh (Cumulative) NLI'!AO84=0,0,((('KWh (Monthly) ENTRY NLI '!AO84*0.5)+'KWh (Cumulative) NLI'!AN84-'Rebasing adj NLI'!AO74)*AO111)*AO$19*AO$128)</f>
        <v>0</v>
      </c>
      <c r="AP84" s="11">
        <f>IF('KWh (Cumulative) NLI'!AP84=0,0,((('KWh (Monthly) ENTRY NLI '!AP84*0.5)+'KWh (Cumulative) NLI'!AO84-'Rebasing adj NLI'!AP74)*AP111)*AP$19*AP$128)</f>
        <v>0</v>
      </c>
      <c r="AQ84" s="11">
        <f>IF('KWh (Cumulative) NLI'!AQ84=0,0,((('KWh (Monthly) ENTRY NLI '!AQ84*0.5)+'KWh (Cumulative) NLI'!AP84-'Rebasing adj NLI'!AQ74)*AQ111)*AQ$19*AQ$128)</f>
        <v>0</v>
      </c>
      <c r="AR84" s="11">
        <f>IF('KWh (Cumulative) NLI'!AR84=0,0,((('KWh (Monthly) ENTRY NLI '!AR84*0.5)+'KWh (Cumulative) NLI'!AQ84-'Rebasing adj NLI'!AR74)*AR111)*AR$19*AR$128)</f>
        <v>0</v>
      </c>
      <c r="AS84" s="11">
        <f>IF('KWh (Cumulative) NLI'!AS84=0,0,((('KWh (Monthly) ENTRY NLI '!AS84*0.5)+'KWh (Cumulative) NLI'!AR84-'Rebasing adj NLI'!AS74)*AS111)*AS$19*AS$128)</f>
        <v>0</v>
      </c>
      <c r="AT84" s="11">
        <f>IF('KWh (Cumulative) NLI'!AT84=0,0,((('KWh (Monthly) ENTRY NLI '!AT84*0.5)+'KWh (Cumulative) NLI'!AS84-'Rebasing adj NLI'!AT74)*AT111)*AT$19*AT$128)</f>
        <v>0</v>
      </c>
      <c r="AU84" s="11">
        <f>IF('KWh (Cumulative) NLI'!AU84=0,0,((('KWh (Monthly) ENTRY NLI '!AU84*0.5)+'KWh (Cumulative) NLI'!AT84-'Rebasing adj NLI'!AU74)*AU111)*AU$19*AU$128)</f>
        <v>0</v>
      </c>
      <c r="AV84" s="11">
        <f>IF('KWh (Cumulative) NLI'!AV84=0,0,((('KWh (Monthly) ENTRY NLI '!AV84*0.5)+'KWh (Cumulative) NLI'!AU84-'Rebasing adj NLI'!AV74)*AV111)*AV$19*AV$128)</f>
        <v>0</v>
      </c>
      <c r="AW84" s="11">
        <f>IF('KWh (Cumulative) NLI'!AW84=0,0,((('KWh (Monthly) ENTRY NLI '!AW84*0.5)+'KWh (Cumulative) NLI'!AV84-'Rebasing adj NLI'!AW74)*AW111)*AW$19*AW$128)</f>
        <v>0</v>
      </c>
      <c r="AX84" s="11">
        <f>IF('KWh (Cumulative) NLI'!AX84=0,0,((('KWh (Monthly) ENTRY NLI '!AX84*0.5)+'KWh (Cumulative) NLI'!AW84-'Rebasing adj NLI'!AX74)*AX111)*AX$19*AX$128)</f>
        <v>0</v>
      </c>
      <c r="AY84" s="11">
        <f>IF('KWh (Cumulative) NLI'!AY84=0,0,((('KWh (Monthly) ENTRY NLI '!AY84*0.5)+'KWh (Cumulative) NLI'!AX84-'Rebasing adj NLI'!AY74)*AY111)*AY$19*AY$128)</f>
        <v>0</v>
      </c>
      <c r="AZ84" s="11">
        <f>IF('KWh (Cumulative) NLI'!AZ84=0,0,((('KWh (Monthly) ENTRY NLI '!AZ84*0.5)+'KWh (Cumulative) NLI'!AY84-'Rebasing adj NLI'!AZ74)*AZ111)*AZ$19*AZ$128)</f>
        <v>0</v>
      </c>
      <c r="BA84" s="11">
        <f>IF('KWh (Cumulative) NLI'!BA84=0,0,((('KWh (Monthly) ENTRY NLI '!BA84*0.5)+'KWh (Cumulative) NLI'!AZ84-'Rebasing adj NLI'!BA74)*BA111)*BA$19*BA$128)</f>
        <v>0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11">
        <f>IF('KWh (Cumulative) NLI'!CK84=0,0,((('KWh (Monthly) ENTRY NLI '!CK84*0.5)+'KWh (Cumulative) NLI'!CJ84-'Rebasing adj NLI'!CK74)*CK111)*CK$19*CK$128)</f>
        <v>0</v>
      </c>
      <c r="CL84" s="11">
        <f>IF('KWh (Cumulative) NLI'!CL84=0,0,((('KWh (Monthly) ENTRY NLI '!CL84*0.5)+'KWh (Cumulative) NLI'!CK84-'Rebasing adj NLI'!CL74)*CL111)*CL$19*CL$128)</f>
        <v>0</v>
      </c>
      <c r="CM84" s="11">
        <f>IF('KWh (Cumulative) NLI'!CM84=0,0,((('KWh (Monthly) ENTRY NLI '!CM84*0.5)+'KWh (Cumulative) NLI'!CL84-'Rebasing adj NLI'!CM74)*CM111)*CM$19*CM$128)</f>
        <v>0</v>
      </c>
      <c r="CN84" s="11">
        <f>IF('KWh (Cumulative) NLI'!CN84=0,0,((('KWh (Monthly) ENTRY NLI '!CN84*0.5)+'KWh (Cumulative) NLI'!CM84-'Rebasing adj NLI'!CN74)*CN111)*CN$19*CN$128)</f>
        <v>0</v>
      </c>
      <c r="CO84" s="11">
        <f>IF('KWh (Cumulative) NLI'!CO84=0,0,((('KWh (Monthly) ENTRY NLI '!CO84*0.5)+'KWh (Cumulative) NLI'!CN84-'Rebasing adj NLI'!CO74)*CO111)*CO$19*CO$128)</f>
        <v>0</v>
      </c>
      <c r="CP84" s="11">
        <f>IF('KWh (Cumulative) NLI'!CP84=0,0,((('KWh (Monthly) ENTRY NLI '!CP84*0.5)+'KWh (Cumulative) NLI'!CO84-'Rebasing adj NLI'!CP74)*CP111)*CP$19*CP$128)</f>
        <v>0</v>
      </c>
      <c r="CQ84" s="11">
        <f>IF('KWh (Cumulative) NLI'!CQ84=0,0,((('KWh (Monthly) ENTRY NLI '!CQ84*0.5)+'KWh (Cumulative) NLI'!CP84-'Rebasing adj NLI'!CQ74)*CQ111)*CQ$19*CQ$128)</f>
        <v>0</v>
      </c>
      <c r="CR84" s="11">
        <f>IF('KWh (Cumulative) NLI'!CR84=0,0,((('KWh (Monthly) ENTRY NLI '!CR84*0.5)+'KWh (Cumulative) NLI'!CQ84-'Rebasing adj NLI'!CR74)*CR111)*CR$19*CR$128)</f>
        <v>0</v>
      </c>
      <c r="CS84" s="11">
        <f>IF('KWh (Cumulative) NLI'!CS84=0,0,((('KWh (Monthly) ENTRY NLI '!CS84*0.5)+'KWh (Cumulative) NLI'!CR84-'Rebasing adj NLI'!CS74)*CS111)*CS$19*CS$128)</f>
        <v>0</v>
      </c>
      <c r="CT84" s="11">
        <f>IF('KWh (Cumulative) NLI'!CT84=0,0,((('KWh (Monthly) ENTRY NLI '!CT84*0.5)+'KWh (Cumulative) NLI'!CS84-'Rebasing adj NLI'!CT74)*CT111)*CT$19*CT$128)</f>
        <v>0</v>
      </c>
      <c r="CU84" s="11">
        <f>IF('KWh (Cumulative) NLI'!CU84=0,0,((('KWh (Monthly) ENTRY NLI '!CU84*0.5)+'KWh (Cumulative) NLI'!CT84-'Rebasing adj NLI'!CU74)*CU111)*CU$19*CU$128)</f>
        <v>0</v>
      </c>
      <c r="CV84" s="11">
        <f>IF('KWh (Cumulative) NLI'!CV84=0,0,((('KWh (Monthly) ENTRY NLI '!CV84*0.5)+'KWh (Cumulative) NLI'!CU84-'Rebasing adj NLI'!CV74)*CV111)*CV$19*CV$128)</f>
        <v>0</v>
      </c>
      <c r="CW84" s="11">
        <f>IF('KWh (Cumulative) NLI'!CW84=0,0,((('KWh (Monthly) ENTRY NLI '!CW84*0.5)+'KWh (Cumulative) NLI'!CV84-'Rebasing adj NLI'!CW74)*CW111)*CW$19*CW$128)</f>
        <v>0</v>
      </c>
      <c r="CX84" s="11">
        <f>IF('KWh (Cumulative) NLI'!CX84=0,0,((('KWh (Monthly) ENTRY NLI '!CX84*0.5)+'KWh (Cumulative) NLI'!CW84-'Rebasing adj NLI'!CX74)*CX111)*CX$19*CX$128)</f>
        <v>0</v>
      </c>
      <c r="CY84" s="11">
        <f>IF('KWh (Cumulative) NLI'!CY84=0,0,((('KWh (Monthly) ENTRY NLI '!CY84*0.5)+'KWh (Cumulative) NLI'!CX84-'Rebasing adj NLI'!CY74)*CY111)*CY$19*CY$128)</f>
        <v>0</v>
      </c>
      <c r="CZ84" s="11">
        <f>IF('KWh (Cumulative) NLI'!CZ84=0,0,((('KWh (Monthly) ENTRY NLI '!CZ84*0.5)+'KWh (Cumulative) NLI'!CY84-'Rebasing adj NLI'!CZ74)*CZ111)*CZ$19*CZ$128)</f>
        <v>0</v>
      </c>
      <c r="DA84" s="11">
        <f>IF('KWh (Cumulative) NLI'!DA84=0,0,((('KWh (Monthly) ENTRY NLI '!DA84*0.5)+'KWh (Cumulative) NLI'!CZ84-'Rebasing adj NLI'!DA74)*DA111)*DA$19*DA$128)</f>
        <v>0</v>
      </c>
      <c r="DB84" s="11">
        <f>IF('KWh (Cumulative) NLI'!DB84=0,0,((('KWh (Monthly) ENTRY NLI '!DB84*0.5)+'KWh (Cumulative) NLI'!DA84-'Rebasing adj NLI'!DB74)*DB111)*DB$19*DB$128)</f>
        <v>0</v>
      </c>
      <c r="DC84" s="11">
        <f>IF('KWh (Cumulative) NLI'!DC84=0,0,((('KWh (Monthly) ENTRY NLI '!DC84*0.5)+'KWh (Cumulative) NLI'!DB84-'Rebasing adj NLI'!DC74)*DC111)*DC$19*DC$128)</f>
        <v>0</v>
      </c>
      <c r="DD84" s="11">
        <f>IF('KWh (Cumulative) NLI'!DD84=0,0,((('KWh (Monthly) ENTRY NLI '!DD84*0.5)+'KWh (Cumulative) NLI'!DC84-'Rebasing adj NLI'!DD74)*DD111)*DD$19*DD$128)</f>
        <v>0</v>
      </c>
      <c r="DE84" s="11">
        <f>IF('KWh (Cumulative) NLI'!DE84=0,0,((('KWh (Monthly) ENTRY NLI '!DE84*0.5)+'KWh (Cumulative) NLI'!DD84-'Rebasing adj NLI'!DE74)*DE111)*DE$19*DE$128)</f>
        <v>0</v>
      </c>
      <c r="DF84" s="11">
        <f>IF('KWh (Cumulative) NLI'!DF84=0,0,((('KWh (Monthly) ENTRY NLI '!DF84*0.5)+'KWh (Cumulative) NLI'!DE84-'Rebasing adj NLI'!DF74)*DF111)*DF$19*DF$128)</f>
        <v>0</v>
      </c>
      <c r="DG84" s="11">
        <f>IF('KWh (Cumulative) NLI'!DG84=0,0,((('KWh (Monthly) ENTRY NLI '!DG84*0.5)+'KWh (Cumulative) NLI'!DF84-'Rebasing adj NLI'!DG74)*DG111)*DG$19*DG$128)</f>
        <v>0</v>
      </c>
      <c r="DH84" s="11">
        <f>IF('KWh (Cumulative) NLI'!DH84=0,0,((('KWh (Monthly) ENTRY NLI '!DH84*0.5)+'KWh (Cumulative) NLI'!DG84-'Rebasing adj NLI'!DH74)*DH111)*DH$19*DH$128)</f>
        <v>0</v>
      </c>
      <c r="DI84" s="11">
        <f>IF('KWh (Cumulative) NLI'!DI84=0,0,((('KWh (Monthly) ENTRY NLI '!DI84*0.5)+'KWh (Cumulative) NLI'!DH84-'Rebasing adj NLI'!DI74)*DI111)*DI$19*DI$128)</f>
        <v>0</v>
      </c>
      <c r="DJ84" s="11">
        <f>IF('KWh (Cumulative) NLI'!DJ84=0,0,((('KWh (Monthly) ENTRY NLI '!DJ84*0.5)+'KWh (Cumulative) NLI'!DI84-'Rebasing adj NLI'!DJ74)*DJ111)*DJ$19*DJ$128)</f>
        <v>0</v>
      </c>
      <c r="DK84" s="11">
        <f>IF('KWh (Cumulative) NLI'!DK84=0,0,((('KWh (Monthly) ENTRY NLI '!DK84*0.5)+'KWh (Cumulative) NLI'!DJ84-'Rebasing adj NLI'!DK74)*DK111)*DK$19*DK$128)</f>
        <v>0</v>
      </c>
      <c r="DL84" s="11">
        <f>IF('KWh (Cumulative) NLI'!DL84=0,0,((('KWh (Monthly) ENTRY NLI '!DL84*0.5)+'KWh (Cumulative) NLI'!DK84-'Rebasing adj NLI'!DL74)*DL111)*DL$19*DL$128)</f>
        <v>0</v>
      </c>
      <c r="DM84" s="11">
        <f>IF('KWh (Cumulative) NLI'!DM84=0,0,((('KWh (Monthly) ENTRY NLI '!DM84*0.5)+'KWh (Cumulative) NLI'!DL84-'Rebasing adj NLI'!DM74)*DM111)*DM$19*DM$128)</f>
        <v>0</v>
      </c>
      <c r="DN84" s="11">
        <f>IF('KWh (Cumulative) NLI'!DN84=0,0,((('KWh (Monthly) ENTRY NLI '!DN84*0.5)+'KWh (Cumulative) NLI'!DM84-'Rebasing adj NLI'!DN74)*DN111)*DN$19*DN$128)</f>
        <v>0</v>
      </c>
      <c r="DO84" s="11">
        <f>IF('KWh (Cumulative) NLI'!DO84=0,0,((('KWh (Monthly) ENTRY NLI '!DO84*0.5)+'KWh (Cumulative) NLI'!DN84-'Rebasing adj NLI'!DO74)*DO111)*DO$19*DO$128)</f>
        <v>0</v>
      </c>
      <c r="DP84" s="11">
        <f>IF('KWh (Cumulative) NLI'!DP84=0,0,((('KWh (Monthly) ENTRY NLI '!DP84*0.5)+'KWh (Cumulative) NLI'!DO84-'Rebasing adj NLI'!DP74)*DP111)*DP$19*DP$128)</f>
        <v>0</v>
      </c>
      <c r="DQ84" s="11">
        <f>IF('KWh (Cumulative) NLI'!DQ84=0,0,((('KWh (Monthly) ENTRY NLI '!DQ84*0.5)+'KWh (Cumulative) NLI'!DP84-'Rebasing adj NLI'!DQ74)*DQ111)*DQ$19*DQ$128)</f>
        <v>0</v>
      </c>
      <c r="DR84" s="11">
        <f>IF('KWh (Cumulative) NLI'!DR84=0,0,((('KWh (Monthly) ENTRY NLI '!DR84*0.5)+'KWh (Cumulative) NLI'!DQ84-'Rebasing adj NLI'!DR74)*DR111)*DR$19*DR$128)</f>
        <v>0</v>
      </c>
    </row>
    <row r="85" spans="1:122" x14ac:dyDescent="0.25">
      <c r="A85" s="162"/>
      <c r="B85" s="45" t="s">
        <v>12</v>
      </c>
      <c r="C85" s="11">
        <f>IF('KWh (Cumulative) NLI'!C85=0,0,((('KWh (Monthly) ENTRY NLI '!C85*0.5)-'Rebasing adj NLI'!C75)*C112)*C$19*C$128)</f>
        <v>0</v>
      </c>
      <c r="D85" s="11">
        <f>IF('KWh (Cumulative) NLI'!D85=0,0,((('KWh (Monthly) ENTRY NLI '!D85*0.5)+'KWh (Cumulative) NLI'!C85-'Rebasing adj NLI'!D75)*D112)*D$19*D$128)</f>
        <v>0</v>
      </c>
      <c r="E85" s="11">
        <f>IF('KWh (Cumulative) NLI'!E85=0,0,((('KWh (Monthly) ENTRY NLI '!E85*0.5)+'KWh (Cumulative) NLI'!D85-'Rebasing adj NLI'!E75)*E112)*E$19*E$128)</f>
        <v>0</v>
      </c>
      <c r="F85" s="11">
        <f>IF('KWh (Cumulative) NLI'!F85=0,0,((('KWh (Monthly) ENTRY NLI '!F85*0.5)+'KWh (Cumulative) NLI'!E85-'Rebasing adj NLI'!F75)*F112)*F$19*F$128)</f>
        <v>0</v>
      </c>
      <c r="G85" s="11">
        <f>IF('KWh (Cumulative) NLI'!G85=0,0,((('KWh (Monthly) ENTRY NLI '!G85*0.5)+'KWh (Cumulative) NLI'!F85-'Rebasing adj NLI'!G75)*G112)*G$19*G$128)</f>
        <v>0</v>
      </c>
      <c r="H85" s="11">
        <f>IF('KWh (Cumulative) NLI'!H85=0,0,((('KWh (Monthly) ENTRY NLI '!H85*0.5)+'KWh (Cumulative) NLI'!G85-'Rebasing adj NLI'!H75)*H112)*H$19*H$128)</f>
        <v>0</v>
      </c>
      <c r="I85" s="11">
        <f>IF('KWh (Cumulative) NLI'!I85=0,0,((('KWh (Monthly) ENTRY NLI '!I85*0.5)+'KWh (Cumulative) NLI'!H85-'Rebasing adj NLI'!I75)*I112)*I$19*I$128)</f>
        <v>0</v>
      </c>
      <c r="J85" s="11">
        <f>IF('KWh (Cumulative) NLI'!J85=0,0,((('KWh (Monthly) ENTRY NLI '!J85*0.5)+'KWh (Cumulative) NLI'!I85-'Rebasing adj NLI'!J75)*J112)*J$19*J$128)</f>
        <v>0</v>
      </c>
      <c r="K85" s="11">
        <f>IF('KWh (Cumulative) NLI'!K85=0,0,((('KWh (Monthly) ENTRY NLI '!K85*0.5)+'KWh (Cumulative) NLI'!J85-'Rebasing adj NLI'!K75)*K112)*K$19*K$128)</f>
        <v>0</v>
      </c>
      <c r="L85" s="11">
        <f>IF('KWh (Cumulative) NLI'!L85=0,0,((('KWh (Monthly) ENTRY NLI '!L85*0.5)+'KWh (Cumulative) NLI'!K85-'Rebasing adj NLI'!L75)*L112)*L$19*L$128)</f>
        <v>0</v>
      </c>
      <c r="M85" s="11">
        <f>IF('KWh (Cumulative) NLI'!M85=0,0,((('KWh (Monthly) ENTRY NLI '!M85*0.5)+'KWh (Cumulative) NLI'!L85-'Rebasing adj NLI'!M75)*M112)*M$19*M$128)</f>
        <v>0</v>
      </c>
      <c r="N85" s="11">
        <f>IF('KWh (Cumulative) NLI'!N85=0,0,((('KWh (Monthly) ENTRY NLI '!N85*0.5)+'KWh (Cumulative) NLI'!M85-'Rebasing adj NLI'!N75)*N112)*N$19*N$128)</f>
        <v>0</v>
      </c>
      <c r="O85" s="11">
        <f>IF('KWh (Cumulative) NLI'!O85=0,0,((('KWh (Monthly) ENTRY NLI '!O85*0.5)+'KWh (Cumulative) NLI'!N85-'Rebasing adj NLI'!O75)*O112)*O$19*O$128)</f>
        <v>0</v>
      </c>
      <c r="P85" s="11">
        <f>IF('KWh (Cumulative) NLI'!P85=0,0,((('KWh (Monthly) ENTRY NLI '!P85*0.5)+'KWh (Cumulative) NLI'!O85-'Rebasing adj NLI'!P75)*P112)*P$19*P$128)</f>
        <v>0</v>
      </c>
      <c r="Q85" s="11">
        <f>IF('KWh (Cumulative) NLI'!Q85=0,0,((('KWh (Monthly) ENTRY NLI '!Q85*0.5)+'KWh (Cumulative) NLI'!P85-'Rebasing adj NLI'!Q75)*Q112)*Q$19*Q$128)</f>
        <v>0</v>
      </c>
      <c r="R85" s="11">
        <f>IF('KWh (Cumulative) NLI'!R85=0,0,((('KWh (Monthly) ENTRY NLI '!R85*0.5)+'KWh (Cumulative) NLI'!Q85-'Rebasing adj NLI'!R75)*R112)*R$19*R$128)</f>
        <v>0</v>
      </c>
      <c r="S85" s="11">
        <f>IF('KWh (Cumulative) NLI'!S85=0,0,((('KWh (Monthly) ENTRY NLI '!S85*0.5)+'KWh (Cumulative) NLI'!R85-'Rebasing adj NLI'!S75)*S112)*S$19*S$128)</f>
        <v>0</v>
      </c>
      <c r="T85" s="11">
        <f>IF('KWh (Cumulative) NLI'!T85=0,0,((('KWh (Monthly) ENTRY NLI '!T85*0.5)+'KWh (Cumulative) NLI'!S85-'Rebasing adj NLI'!T75)*T112)*T$19*T$128)</f>
        <v>0</v>
      </c>
      <c r="U85" s="11">
        <f>IF('KWh (Cumulative) NLI'!U85=0,0,((('KWh (Monthly) ENTRY NLI '!U85*0.5)+'KWh (Cumulative) NLI'!T85-'Rebasing adj NLI'!U75)*U112)*U$19*U$128)</f>
        <v>0</v>
      </c>
      <c r="V85" s="11">
        <f>IF('KWh (Cumulative) NLI'!V85=0,0,((('KWh (Monthly) ENTRY NLI '!V85*0.5)+'KWh (Cumulative) NLI'!U85-'Rebasing adj NLI'!V75)*V112)*V$19*V$128)</f>
        <v>0</v>
      </c>
      <c r="W85" s="11">
        <f>IF('KWh (Cumulative) NLI'!W85=0,0,((('KWh (Monthly) ENTRY NLI '!W85*0.5)+'KWh (Cumulative) NLI'!V85-'Rebasing adj NLI'!W75)*W112)*W$19*W$128)</f>
        <v>0</v>
      </c>
      <c r="X85" s="11">
        <f>IF('KWh (Cumulative) NLI'!X85=0,0,((('KWh (Monthly) ENTRY NLI '!X85*0.5)+'KWh (Cumulative) NLI'!W85-'Rebasing adj NLI'!X75)*X112)*X$19*X$128)</f>
        <v>0</v>
      </c>
      <c r="Y85" s="11">
        <f>IF('KWh (Cumulative) NLI'!Y85=0,0,((('KWh (Monthly) ENTRY NLI '!Y85*0.5)+'KWh (Cumulative) NLI'!X85-'Rebasing adj NLI'!Y75)*Y112)*Y$19*Y$128)</f>
        <v>0</v>
      </c>
      <c r="Z85" s="11">
        <f>IF('KWh (Cumulative) NLI'!Z85=0,0,((('KWh (Monthly) ENTRY NLI '!Z85*0.5)+'KWh (Cumulative) NLI'!Y85-'Rebasing adj NLI'!Z75)*Z112)*Z$19*Z$128)</f>
        <v>0</v>
      </c>
      <c r="AA85" s="11">
        <f>IF('KWh (Cumulative) NLI'!AA85=0,0,((('KWh (Monthly) ENTRY NLI '!AA85*0.5)+'KWh (Cumulative) NLI'!Z85-'Rebasing adj NLI'!AA75)*AA112)*AA$19*AA$128)</f>
        <v>0</v>
      </c>
      <c r="AB85" s="11">
        <f>IF('KWh (Cumulative) NLI'!AB85=0,0,((('KWh (Monthly) ENTRY NLI '!AB85*0.5)+'KWh (Cumulative) NLI'!AA85-'Rebasing adj NLI'!AB75)*AB112)*AB$19*AB$128)</f>
        <v>0</v>
      </c>
      <c r="AC85" s="11">
        <f>IF('KWh (Cumulative) NLI'!AC85=0,0,((('KWh (Monthly) ENTRY NLI '!AC85*0.5)+'KWh (Cumulative) NLI'!AB85-'Rebasing adj NLI'!AC75)*AC112)*AC$19*AC$128)</f>
        <v>0</v>
      </c>
      <c r="AD85" s="11">
        <f>IF('KWh (Cumulative) NLI'!AD85=0,0,((('KWh (Monthly) ENTRY NLI '!AD85*0.5)+'KWh (Cumulative) NLI'!AC85-'Rebasing adj NLI'!AD75)*AD112)*AD$19*AD$128)</f>
        <v>0</v>
      </c>
      <c r="AE85" s="11">
        <f>IF('KWh (Cumulative) NLI'!AE85=0,0,((('KWh (Monthly) ENTRY NLI '!AE85*0.5)+'KWh (Cumulative) NLI'!AD85-'Rebasing adj NLI'!AE75)*AE112)*AE$19*AE$128)</f>
        <v>0</v>
      </c>
      <c r="AF85" s="11">
        <f>IF('KWh (Cumulative) NLI'!AF85=0,0,((('KWh (Monthly) ENTRY NLI '!AF85*0.5)+'KWh (Cumulative) NLI'!AE85-'Rebasing adj NLI'!AF75)*AF112)*AF$19*AF$128)</f>
        <v>0</v>
      </c>
      <c r="AG85" s="11">
        <f>IF('KWh (Cumulative) NLI'!AG85=0,0,((('KWh (Monthly) ENTRY NLI '!AG85*0.5)+'KWh (Cumulative) NLI'!AF85-'Rebasing adj NLI'!AG75)*AG112)*AG$19*AG$128)</f>
        <v>0</v>
      </c>
      <c r="AH85" s="11">
        <f>IF('KWh (Cumulative) NLI'!AH85=0,0,((('KWh (Monthly) ENTRY NLI '!AH85*0.5)+'KWh (Cumulative) NLI'!AG85-'Rebasing adj NLI'!AH75)*AH112)*AH$19*AH$128)</f>
        <v>0</v>
      </c>
      <c r="AI85" s="11">
        <f>IF('KWh (Cumulative) NLI'!AI85=0,0,((('KWh (Monthly) ENTRY NLI '!AI85*0.5)+'KWh (Cumulative) NLI'!AH85-'Rebasing adj NLI'!AI75)*AI112)*AI$19*AI$128)</f>
        <v>0</v>
      </c>
      <c r="AJ85" s="11">
        <f>IF('KWh (Cumulative) NLI'!AJ85=0,0,((('KWh (Monthly) ENTRY NLI '!AJ85*0.5)+'KWh (Cumulative) NLI'!AI85-'Rebasing adj NLI'!AJ75)*AJ112)*AJ$19*AJ$128)</f>
        <v>0</v>
      </c>
      <c r="AK85" s="11">
        <f>IF('KWh (Cumulative) NLI'!AK85=0,0,((('KWh (Monthly) ENTRY NLI '!AK85*0.5)+'KWh (Cumulative) NLI'!AJ85-'Rebasing adj NLI'!AK75)*AK112)*AK$19*AK$128)</f>
        <v>0</v>
      </c>
      <c r="AL85" s="11">
        <f>IF('KWh (Cumulative) NLI'!AL85=0,0,((('KWh (Monthly) ENTRY NLI '!AL85*0.5)+'KWh (Cumulative) NLI'!AK85-'Rebasing adj NLI'!AL75)*AL112)*AL$19*AL$128)</f>
        <v>0</v>
      </c>
      <c r="AM85" s="11">
        <f>IF('KWh (Cumulative) NLI'!AM85=0,0,((('KWh (Monthly) ENTRY NLI '!AM85*0.5)+'KWh (Cumulative) NLI'!AL85-'Rebasing adj NLI'!AM75)*AM112)*AM$19*AM$128)</f>
        <v>0</v>
      </c>
      <c r="AN85" s="11">
        <f>IF('KWh (Cumulative) NLI'!AN85=0,0,((('KWh (Monthly) ENTRY NLI '!AN85*0.5)+'KWh (Cumulative) NLI'!AM85-'Rebasing adj NLI'!AN75)*AN112)*AN$19*AN$128)</f>
        <v>0</v>
      </c>
      <c r="AO85" s="11">
        <f>IF('KWh (Cumulative) NLI'!AO85=0,0,((('KWh (Monthly) ENTRY NLI '!AO85*0.5)+'KWh (Cumulative) NLI'!AN85-'Rebasing adj NLI'!AO75)*AO112)*AO$19*AO$128)</f>
        <v>0</v>
      </c>
      <c r="AP85" s="11">
        <f>IF('KWh (Cumulative) NLI'!AP85=0,0,((('KWh (Monthly) ENTRY NLI '!AP85*0.5)+'KWh (Cumulative) NLI'!AO85-'Rebasing adj NLI'!AP75)*AP112)*AP$19*AP$128)</f>
        <v>0</v>
      </c>
      <c r="AQ85" s="11">
        <f>IF('KWh (Cumulative) NLI'!AQ85=0,0,((('KWh (Monthly) ENTRY NLI '!AQ85*0.5)+'KWh (Cumulative) NLI'!AP85-'Rebasing adj NLI'!AQ75)*AQ112)*AQ$19*AQ$128)</f>
        <v>0</v>
      </c>
      <c r="AR85" s="11">
        <f>IF('KWh (Cumulative) NLI'!AR85=0,0,((('KWh (Monthly) ENTRY NLI '!AR85*0.5)+'KWh (Cumulative) NLI'!AQ85-'Rebasing adj NLI'!AR75)*AR112)*AR$19*AR$128)</f>
        <v>0</v>
      </c>
      <c r="AS85" s="11">
        <f>IF('KWh (Cumulative) NLI'!AS85=0,0,((('KWh (Monthly) ENTRY NLI '!AS85*0.5)+'KWh (Cumulative) NLI'!AR85-'Rebasing adj NLI'!AS75)*AS112)*AS$19*AS$128)</f>
        <v>0</v>
      </c>
      <c r="AT85" s="11">
        <f>IF('KWh (Cumulative) NLI'!AT85=0,0,((('KWh (Monthly) ENTRY NLI '!AT85*0.5)+'KWh (Cumulative) NLI'!AS85-'Rebasing adj NLI'!AT75)*AT112)*AT$19*AT$128)</f>
        <v>0</v>
      </c>
      <c r="AU85" s="11">
        <f>IF('KWh (Cumulative) NLI'!AU85=0,0,((('KWh (Monthly) ENTRY NLI '!AU85*0.5)+'KWh (Cumulative) NLI'!AT85-'Rebasing adj NLI'!AU75)*AU112)*AU$19*AU$128)</f>
        <v>0</v>
      </c>
      <c r="AV85" s="11">
        <f>IF('KWh (Cumulative) NLI'!AV85=0,0,((('KWh (Monthly) ENTRY NLI '!AV85*0.5)+'KWh (Cumulative) NLI'!AU85-'Rebasing adj NLI'!AV75)*AV112)*AV$19*AV$128)</f>
        <v>0</v>
      </c>
      <c r="AW85" s="11">
        <f>IF('KWh (Cumulative) NLI'!AW85=0,0,((('KWh (Monthly) ENTRY NLI '!AW85*0.5)+'KWh (Cumulative) NLI'!AV85-'Rebasing adj NLI'!AW75)*AW112)*AW$19*AW$128)</f>
        <v>0</v>
      </c>
      <c r="AX85" s="11">
        <f>IF('KWh (Cumulative) NLI'!AX85=0,0,((('KWh (Monthly) ENTRY NLI '!AX85*0.5)+'KWh (Cumulative) NLI'!AW85-'Rebasing adj NLI'!AX75)*AX112)*AX$19*AX$128)</f>
        <v>0</v>
      </c>
      <c r="AY85" s="11">
        <f>IF('KWh (Cumulative) NLI'!AY85=0,0,((('KWh (Monthly) ENTRY NLI '!AY85*0.5)+'KWh (Cumulative) NLI'!AX85-'Rebasing adj NLI'!AY75)*AY112)*AY$19*AY$128)</f>
        <v>0</v>
      </c>
      <c r="AZ85" s="11">
        <f>IF('KWh (Cumulative) NLI'!AZ85=0,0,((('KWh (Monthly) ENTRY NLI '!AZ85*0.5)+'KWh (Cumulative) NLI'!AY85-'Rebasing adj NLI'!AZ75)*AZ112)*AZ$19*AZ$128)</f>
        <v>0</v>
      </c>
      <c r="BA85" s="11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11">
        <f>IF('KWh (Cumulative) NLI'!CK85=0,0,((('KWh (Monthly) ENTRY NLI '!CK85*0.5)+'KWh (Cumulative) NLI'!CJ85-'Rebasing adj NLI'!CK75)*CK112)*CK$19*CK$128)</f>
        <v>0</v>
      </c>
      <c r="CL85" s="11">
        <f>IF('KWh (Cumulative) NLI'!CL85=0,0,((('KWh (Monthly) ENTRY NLI '!CL85*0.5)+'KWh (Cumulative) NLI'!CK85-'Rebasing adj NLI'!CL75)*CL112)*CL$19*CL$128)</f>
        <v>0</v>
      </c>
      <c r="CM85" s="11">
        <f>IF('KWh (Cumulative) NLI'!CM85=0,0,((('KWh (Monthly) ENTRY NLI '!CM85*0.5)+'KWh (Cumulative) NLI'!CL85-'Rebasing adj NLI'!CM75)*CM112)*CM$19*CM$128)</f>
        <v>0</v>
      </c>
      <c r="CN85" s="11">
        <f>IF('KWh (Cumulative) NLI'!CN85=0,0,((('KWh (Monthly) ENTRY NLI '!CN85*0.5)+'KWh (Cumulative) NLI'!CM85-'Rebasing adj NLI'!CN75)*CN112)*CN$19*CN$128)</f>
        <v>0</v>
      </c>
      <c r="CO85" s="11">
        <f>IF('KWh (Cumulative) NLI'!CO85=0,0,((('KWh (Monthly) ENTRY NLI '!CO85*0.5)+'KWh (Cumulative) NLI'!CN85-'Rebasing adj NLI'!CO75)*CO112)*CO$19*CO$128)</f>
        <v>0</v>
      </c>
      <c r="CP85" s="11">
        <f>IF('KWh (Cumulative) NLI'!CP85=0,0,((('KWh (Monthly) ENTRY NLI '!CP85*0.5)+'KWh (Cumulative) NLI'!CO85-'Rebasing adj NLI'!CP75)*CP112)*CP$19*CP$128)</f>
        <v>0</v>
      </c>
      <c r="CQ85" s="11">
        <f>IF('KWh (Cumulative) NLI'!CQ85=0,0,((('KWh (Monthly) ENTRY NLI '!CQ85*0.5)+'KWh (Cumulative) NLI'!CP85-'Rebasing adj NLI'!CQ75)*CQ112)*CQ$19*CQ$128)</f>
        <v>0</v>
      </c>
      <c r="CR85" s="11">
        <f>IF('KWh (Cumulative) NLI'!CR85=0,0,((('KWh (Monthly) ENTRY NLI '!CR85*0.5)+'KWh (Cumulative) NLI'!CQ85-'Rebasing adj NLI'!CR75)*CR112)*CR$19*CR$128)</f>
        <v>0</v>
      </c>
      <c r="CS85" s="11">
        <f>IF('KWh (Cumulative) NLI'!CS85=0,0,((('KWh (Monthly) ENTRY NLI '!CS85*0.5)+'KWh (Cumulative) NLI'!CR85-'Rebasing adj NLI'!CS75)*CS112)*CS$19*CS$128)</f>
        <v>0</v>
      </c>
      <c r="CT85" s="11">
        <f>IF('KWh (Cumulative) NLI'!CT85=0,0,((('KWh (Monthly) ENTRY NLI '!CT85*0.5)+'KWh (Cumulative) NLI'!CS85-'Rebasing adj NLI'!CT75)*CT112)*CT$19*CT$128)</f>
        <v>0</v>
      </c>
      <c r="CU85" s="11">
        <f>IF('KWh (Cumulative) NLI'!CU85=0,0,((('KWh (Monthly) ENTRY NLI '!CU85*0.5)+'KWh (Cumulative) NLI'!CT85-'Rebasing adj NLI'!CU75)*CU112)*CU$19*CU$128)</f>
        <v>0</v>
      </c>
      <c r="CV85" s="11">
        <f>IF('KWh (Cumulative) NLI'!CV85=0,0,((('KWh (Monthly) ENTRY NLI '!CV85*0.5)+'KWh (Cumulative) NLI'!CU85-'Rebasing adj NLI'!CV75)*CV112)*CV$19*CV$128)</f>
        <v>0</v>
      </c>
      <c r="CW85" s="11">
        <f>IF('KWh (Cumulative) NLI'!CW85=0,0,((('KWh (Monthly) ENTRY NLI '!CW85*0.5)+'KWh (Cumulative) NLI'!CV85-'Rebasing adj NLI'!CW75)*CW112)*CW$19*CW$128)</f>
        <v>0</v>
      </c>
      <c r="CX85" s="11">
        <f>IF('KWh (Cumulative) NLI'!CX85=0,0,((('KWh (Monthly) ENTRY NLI '!CX85*0.5)+'KWh (Cumulative) NLI'!CW85-'Rebasing adj NLI'!CX75)*CX112)*CX$19*CX$128)</f>
        <v>0</v>
      </c>
      <c r="CY85" s="11">
        <f>IF('KWh (Cumulative) NLI'!CY85=0,0,((('KWh (Monthly) ENTRY NLI '!CY85*0.5)+'KWh (Cumulative) NLI'!CX85-'Rebasing adj NLI'!CY75)*CY112)*CY$19*CY$128)</f>
        <v>0</v>
      </c>
      <c r="CZ85" s="11">
        <f>IF('KWh (Cumulative) NLI'!CZ85=0,0,((('KWh (Monthly) ENTRY NLI '!CZ85*0.5)+'KWh (Cumulative) NLI'!CY85-'Rebasing adj NLI'!CZ75)*CZ112)*CZ$19*CZ$128)</f>
        <v>0</v>
      </c>
      <c r="DA85" s="11">
        <f>IF('KWh (Cumulative) NLI'!DA85=0,0,((('KWh (Monthly) ENTRY NLI '!DA85*0.5)+'KWh (Cumulative) NLI'!CZ85-'Rebasing adj NLI'!DA75)*DA112)*DA$19*DA$128)</f>
        <v>0</v>
      </c>
      <c r="DB85" s="11">
        <f>IF('KWh (Cumulative) NLI'!DB85=0,0,((('KWh (Monthly) ENTRY NLI '!DB85*0.5)+'KWh (Cumulative) NLI'!DA85-'Rebasing adj NLI'!DB75)*DB112)*DB$19*DB$128)</f>
        <v>0</v>
      </c>
      <c r="DC85" s="11">
        <f>IF('KWh (Cumulative) NLI'!DC85=0,0,((('KWh (Monthly) ENTRY NLI '!DC85*0.5)+'KWh (Cumulative) NLI'!DB85-'Rebasing adj NLI'!DC75)*DC112)*DC$19*DC$128)</f>
        <v>0</v>
      </c>
      <c r="DD85" s="11">
        <f>IF('KWh (Cumulative) NLI'!DD85=0,0,((('KWh (Monthly) ENTRY NLI '!DD85*0.5)+'KWh (Cumulative) NLI'!DC85-'Rebasing adj NLI'!DD75)*DD112)*DD$19*DD$128)</f>
        <v>0</v>
      </c>
      <c r="DE85" s="11">
        <f>IF('KWh (Cumulative) NLI'!DE85=0,0,((('KWh (Monthly) ENTRY NLI '!DE85*0.5)+'KWh (Cumulative) NLI'!DD85-'Rebasing adj NLI'!DE75)*DE112)*DE$19*DE$128)</f>
        <v>0</v>
      </c>
      <c r="DF85" s="11">
        <f>IF('KWh (Cumulative) NLI'!DF85=0,0,((('KWh (Monthly) ENTRY NLI '!DF85*0.5)+'KWh (Cumulative) NLI'!DE85-'Rebasing adj NLI'!DF75)*DF112)*DF$19*DF$128)</f>
        <v>0</v>
      </c>
      <c r="DG85" s="11">
        <f>IF('KWh (Cumulative) NLI'!DG85=0,0,((('KWh (Monthly) ENTRY NLI '!DG85*0.5)+'KWh (Cumulative) NLI'!DF85-'Rebasing adj NLI'!DG75)*DG112)*DG$19*DG$128)</f>
        <v>0</v>
      </c>
      <c r="DH85" s="11">
        <f>IF('KWh (Cumulative) NLI'!DH85=0,0,((('KWh (Monthly) ENTRY NLI '!DH85*0.5)+'KWh (Cumulative) NLI'!DG85-'Rebasing adj NLI'!DH75)*DH112)*DH$19*DH$128)</f>
        <v>0</v>
      </c>
      <c r="DI85" s="11">
        <f>IF('KWh (Cumulative) NLI'!DI85=0,0,((('KWh (Monthly) ENTRY NLI '!DI85*0.5)+'KWh (Cumulative) NLI'!DH85-'Rebasing adj NLI'!DI75)*DI112)*DI$19*DI$128)</f>
        <v>0</v>
      </c>
      <c r="DJ85" s="11">
        <f>IF('KWh (Cumulative) NLI'!DJ85=0,0,((('KWh (Monthly) ENTRY NLI '!DJ85*0.5)+'KWh (Cumulative) NLI'!DI85-'Rebasing adj NLI'!DJ75)*DJ112)*DJ$19*DJ$128)</f>
        <v>0</v>
      </c>
      <c r="DK85" s="11">
        <f>IF('KWh (Cumulative) NLI'!DK85=0,0,((('KWh (Monthly) ENTRY NLI '!DK85*0.5)+'KWh (Cumulative) NLI'!DJ85-'Rebasing adj NLI'!DK75)*DK112)*DK$19*DK$128)</f>
        <v>0</v>
      </c>
      <c r="DL85" s="11">
        <f>IF('KWh (Cumulative) NLI'!DL85=0,0,((('KWh (Monthly) ENTRY NLI '!DL85*0.5)+'KWh (Cumulative) NLI'!DK85-'Rebasing adj NLI'!DL75)*DL112)*DL$19*DL$128)</f>
        <v>0</v>
      </c>
      <c r="DM85" s="11">
        <f>IF('KWh (Cumulative) NLI'!DM85=0,0,((('KWh (Monthly) ENTRY NLI '!DM85*0.5)+'KWh (Cumulative) NLI'!DL85-'Rebasing adj NLI'!DM75)*DM112)*DM$19*DM$128)</f>
        <v>0</v>
      </c>
      <c r="DN85" s="11">
        <f>IF('KWh (Cumulative) NLI'!DN85=0,0,((('KWh (Monthly) ENTRY NLI '!DN85*0.5)+'KWh (Cumulative) NLI'!DM85-'Rebasing adj NLI'!DN75)*DN112)*DN$19*DN$128)</f>
        <v>0</v>
      </c>
      <c r="DO85" s="11">
        <f>IF('KWh (Cumulative) NLI'!DO85=0,0,((('KWh (Monthly) ENTRY NLI '!DO85*0.5)+'KWh (Cumulative) NLI'!DN85-'Rebasing adj NLI'!DO75)*DO112)*DO$19*DO$128)</f>
        <v>0</v>
      </c>
      <c r="DP85" s="11">
        <f>IF('KWh (Cumulative) NLI'!DP85=0,0,((('KWh (Monthly) ENTRY NLI '!DP85*0.5)+'KWh (Cumulative) NLI'!DO85-'Rebasing adj NLI'!DP75)*DP112)*DP$19*DP$128)</f>
        <v>0</v>
      </c>
      <c r="DQ85" s="11">
        <f>IF('KWh (Cumulative) NLI'!DQ85=0,0,((('KWh (Monthly) ENTRY NLI '!DQ85*0.5)+'KWh (Cumulative) NLI'!DP85-'Rebasing adj NLI'!DQ75)*DQ112)*DQ$19*DQ$128)</f>
        <v>0</v>
      </c>
      <c r="DR85" s="11">
        <f>IF('KWh (Cumulative) NLI'!DR85=0,0,((('KWh (Monthly) ENTRY NLI '!DR85*0.5)+'KWh (Cumulative) NLI'!DQ85-'Rebasing adj NLI'!DR75)*DR112)*DR$19*DR$128)</f>
        <v>0</v>
      </c>
    </row>
    <row r="86" spans="1:122" x14ac:dyDescent="0.25">
      <c r="A86" s="162"/>
      <c r="B86" s="45" t="s">
        <v>3</v>
      </c>
      <c r="C86" s="11">
        <f>IF('KWh (Cumulative) NLI'!C86=0,0,((('KWh (Monthly) ENTRY NLI '!C86*0.5)-'Rebasing adj NLI'!C76)*C113)*C$19*C$128)</f>
        <v>0</v>
      </c>
      <c r="D86" s="11">
        <f>IF('KWh (Cumulative) NLI'!D86=0,0,((('KWh (Monthly) ENTRY NLI '!D86*0.5)+'KWh (Cumulative) NLI'!C86-'Rebasing adj NLI'!D76)*D113)*D$19*D$128)</f>
        <v>0</v>
      </c>
      <c r="E86" s="11">
        <f>IF('KWh (Cumulative) NLI'!E86=0,0,((('KWh (Monthly) ENTRY NLI '!E86*0.5)+'KWh (Cumulative) NLI'!D86-'Rebasing adj NLI'!E76)*E113)*E$19*E$128)</f>
        <v>0</v>
      </c>
      <c r="F86" s="11">
        <f>IF('KWh (Cumulative) NLI'!F86=0,0,((('KWh (Monthly) ENTRY NLI '!F86*0.5)+'KWh (Cumulative) NLI'!E86-'Rebasing adj NLI'!F76)*F113)*F$19*F$128)</f>
        <v>0</v>
      </c>
      <c r="G86" s="11">
        <f>IF('KWh (Cumulative) NLI'!G86=0,0,((('KWh (Monthly) ENTRY NLI '!G86*0.5)+'KWh (Cumulative) NLI'!F86-'Rebasing adj NLI'!G76)*G113)*G$19*G$128)</f>
        <v>0</v>
      </c>
      <c r="H86" s="11">
        <f>IF('KWh (Cumulative) NLI'!H86=0,0,((('KWh (Monthly) ENTRY NLI '!H86*0.5)+'KWh (Cumulative) NLI'!G86-'Rebasing adj NLI'!H76)*H113)*H$19*H$128)</f>
        <v>0</v>
      </c>
      <c r="I86" s="11">
        <f>IF('KWh (Cumulative) NLI'!I86=0,0,((('KWh (Monthly) ENTRY NLI '!I86*0.5)+'KWh (Cumulative) NLI'!H86-'Rebasing adj NLI'!I76)*I113)*I$19*I$128)</f>
        <v>0</v>
      </c>
      <c r="J86" s="11">
        <f>IF('KWh (Cumulative) NLI'!J86=0,0,((('KWh (Monthly) ENTRY NLI '!J86*0.5)+'KWh (Cumulative) NLI'!I86-'Rebasing adj NLI'!J76)*J113)*J$19*J$128)</f>
        <v>0</v>
      </c>
      <c r="K86" s="11">
        <f>IF('KWh (Cumulative) NLI'!K86=0,0,((('KWh (Monthly) ENTRY NLI '!K86*0.5)+'KWh (Cumulative) NLI'!J86-'Rebasing adj NLI'!K76)*K113)*K$19*K$128)</f>
        <v>0</v>
      </c>
      <c r="L86" s="11">
        <f>IF('KWh (Cumulative) NLI'!L86=0,0,((('KWh (Monthly) ENTRY NLI '!L86*0.5)+'KWh (Cumulative) NLI'!K86-'Rebasing adj NLI'!L76)*L113)*L$19*L$128)</f>
        <v>0</v>
      </c>
      <c r="M86" s="11">
        <f>IF('KWh (Cumulative) NLI'!M86=0,0,((('KWh (Monthly) ENTRY NLI '!M86*0.5)+'KWh (Cumulative) NLI'!L86-'Rebasing adj NLI'!M76)*M113)*M$19*M$128)</f>
        <v>0</v>
      </c>
      <c r="N86" s="11">
        <f>IF('KWh (Cumulative) NLI'!N86=0,0,((('KWh (Monthly) ENTRY NLI '!N86*0.5)+'KWh (Cumulative) NLI'!M86-'Rebasing adj NLI'!N76)*N113)*N$19*N$128)</f>
        <v>0</v>
      </c>
      <c r="O86" s="11">
        <f>IF('KWh (Cumulative) NLI'!O86=0,0,((('KWh (Monthly) ENTRY NLI '!O86*0.5)+'KWh (Cumulative) NLI'!N86-'Rebasing adj NLI'!O76)*O113)*O$19*O$128)</f>
        <v>0</v>
      </c>
      <c r="P86" s="11">
        <f>IF('KWh (Cumulative) NLI'!P86=0,0,((('KWh (Monthly) ENTRY NLI '!P86*0.5)+'KWh (Cumulative) NLI'!O86-'Rebasing adj NLI'!P76)*P113)*P$19*P$128)</f>
        <v>0</v>
      </c>
      <c r="Q86" s="11">
        <f>IF('KWh (Cumulative) NLI'!Q86=0,0,((('KWh (Monthly) ENTRY NLI '!Q86*0.5)+'KWh (Cumulative) NLI'!P86-'Rebasing adj NLI'!Q76)*Q113)*Q$19*Q$128)</f>
        <v>0</v>
      </c>
      <c r="R86" s="11">
        <f>IF('KWh (Cumulative) NLI'!R86=0,0,((('KWh (Monthly) ENTRY NLI '!R86*0.5)+'KWh (Cumulative) NLI'!Q86-'Rebasing adj NLI'!R76)*R113)*R$19*R$128)</f>
        <v>0</v>
      </c>
      <c r="S86" s="11">
        <f>IF('KWh (Cumulative) NLI'!S86=0,0,((('KWh (Monthly) ENTRY NLI '!S86*0.5)+'KWh (Cumulative) NLI'!R86-'Rebasing adj NLI'!S76)*S113)*S$19*S$128)</f>
        <v>0</v>
      </c>
      <c r="T86" s="11">
        <f>IF('KWh (Cumulative) NLI'!T86=0,0,((('KWh (Monthly) ENTRY NLI '!T86*0.5)+'KWh (Cumulative) NLI'!S86-'Rebasing adj NLI'!T76)*T113)*T$19*T$128)</f>
        <v>0</v>
      </c>
      <c r="U86" s="11">
        <f>IF('KWh (Cumulative) NLI'!U86=0,0,((('KWh (Monthly) ENTRY NLI '!U86*0.5)+'KWh (Cumulative) NLI'!T86-'Rebasing adj NLI'!U76)*U113)*U$19*U$128)</f>
        <v>0</v>
      </c>
      <c r="V86" s="11">
        <f>IF('KWh (Cumulative) NLI'!V86=0,0,((('KWh (Monthly) ENTRY NLI '!V86*0.5)+'KWh (Cumulative) NLI'!U86-'Rebasing adj NLI'!V76)*V113)*V$19*V$128)</f>
        <v>0</v>
      </c>
      <c r="W86" s="11">
        <f>IF('KWh (Cumulative) NLI'!W86=0,0,((('KWh (Monthly) ENTRY NLI '!W86*0.5)+'KWh (Cumulative) NLI'!V86-'Rebasing adj NLI'!W76)*W113)*W$19*W$128)</f>
        <v>0</v>
      </c>
      <c r="X86" s="11">
        <f>IF('KWh (Cumulative) NLI'!X86=0,0,((('KWh (Monthly) ENTRY NLI '!X86*0.5)+'KWh (Cumulative) NLI'!W86-'Rebasing adj NLI'!X76)*X113)*X$19*X$128)</f>
        <v>0</v>
      </c>
      <c r="Y86" s="11">
        <f>IF('KWh (Cumulative) NLI'!Y86=0,0,((('KWh (Monthly) ENTRY NLI '!Y86*0.5)+'KWh (Cumulative) NLI'!X86-'Rebasing adj NLI'!Y76)*Y113)*Y$19*Y$128)</f>
        <v>0</v>
      </c>
      <c r="Z86" s="11">
        <f>IF('KWh (Cumulative) NLI'!Z86=0,0,((('KWh (Monthly) ENTRY NLI '!Z86*0.5)+'KWh (Cumulative) NLI'!Y86-'Rebasing adj NLI'!Z76)*Z113)*Z$19*Z$128)</f>
        <v>0</v>
      </c>
      <c r="AA86" s="11">
        <f>IF('KWh (Cumulative) NLI'!AA86=0,0,((('KWh (Monthly) ENTRY NLI '!AA86*0.5)+'KWh (Cumulative) NLI'!Z86-'Rebasing adj NLI'!AA76)*AA113)*AA$19*AA$128)</f>
        <v>0</v>
      </c>
      <c r="AB86" s="11">
        <f>IF('KWh (Cumulative) NLI'!AB86=0,0,((('KWh (Monthly) ENTRY NLI '!AB86*0.5)+'KWh (Cumulative) NLI'!AA86-'Rebasing adj NLI'!AB76)*AB113)*AB$19*AB$128)</f>
        <v>0</v>
      </c>
      <c r="AC86" s="11">
        <f>IF('KWh (Cumulative) NLI'!AC86=0,0,((('KWh (Monthly) ENTRY NLI '!AC86*0.5)+'KWh (Cumulative) NLI'!AB86-'Rebasing adj NLI'!AC76)*AC113)*AC$19*AC$128)</f>
        <v>0</v>
      </c>
      <c r="AD86" s="11">
        <f>IF('KWh (Cumulative) NLI'!AD86=0,0,((('KWh (Monthly) ENTRY NLI '!AD86*0.5)+'KWh (Cumulative) NLI'!AC86-'Rebasing adj NLI'!AD76)*AD113)*AD$19*AD$128)</f>
        <v>0</v>
      </c>
      <c r="AE86" s="11">
        <f>IF('KWh (Cumulative) NLI'!AE86=0,0,((('KWh (Monthly) ENTRY NLI '!AE86*0.5)+'KWh (Cumulative) NLI'!AD86-'Rebasing adj NLI'!AE76)*AE113)*AE$19*AE$128)</f>
        <v>0</v>
      </c>
      <c r="AF86" s="11">
        <f>IF('KWh (Cumulative) NLI'!AF86=0,0,((('KWh (Monthly) ENTRY NLI '!AF86*0.5)+'KWh (Cumulative) NLI'!AE86-'Rebasing adj NLI'!AF76)*AF113)*AF$19*AF$128)</f>
        <v>0</v>
      </c>
      <c r="AG86" s="11">
        <f>IF('KWh (Cumulative) NLI'!AG86=0,0,((('KWh (Monthly) ENTRY NLI '!AG86*0.5)+'KWh (Cumulative) NLI'!AF86-'Rebasing adj NLI'!AG76)*AG113)*AG$19*AG$128)</f>
        <v>0</v>
      </c>
      <c r="AH86" s="11">
        <f>IF('KWh (Cumulative) NLI'!AH86=0,0,((('KWh (Monthly) ENTRY NLI '!AH86*0.5)+'KWh (Cumulative) NLI'!AG86-'Rebasing adj NLI'!AH76)*AH113)*AH$19*AH$128)</f>
        <v>0</v>
      </c>
      <c r="AI86" s="11">
        <f>IF('KWh (Cumulative) NLI'!AI86=0,0,((('KWh (Monthly) ENTRY NLI '!AI86*0.5)+'KWh (Cumulative) NLI'!AH86-'Rebasing adj NLI'!AI76)*AI113)*AI$19*AI$128)</f>
        <v>0</v>
      </c>
      <c r="AJ86" s="11">
        <f>IF('KWh (Cumulative) NLI'!AJ86=0,0,((('KWh (Monthly) ENTRY NLI '!AJ86*0.5)+'KWh (Cumulative) NLI'!AI86-'Rebasing adj NLI'!AJ76)*AJ113)*AJ$19*AJ$128)</f>
        <v>0</v>
      </c>
      <c r="AK86" s="11">
        <f>IF('KWh (Cumulative) NLI'!AK86=0,0,((('KWh (Monthly) ENTRY NLI '!AK86*0.5)+'KWh (Cumulative) NLI'!AJ86-'Rebasing adj NLI'!AK76)*AK113)*AK$19*AK$128)</f>
        <v>0</v>
      </c>
      <c r="AL86" s="11">
        <f>IF('KWh (Cumulative) NLI'!AL86=0,0,((('KWh (Monthly) ENTRY NLI '!AL86*0.5)+'KWh (Cumulative) NLI'!AK86-'Rebasing adj NLI'!AL76)*AL113)*AL$19*AL$128)</f>
        <v>0</v>
      </c>
      <c r="AM86" s="11">
        <f>IF('KWh (Cumulative) NLI'!AM86=0,0,((('KWh (Monthly) ENTRY NLI '!AM86*0.5)+'KWh (Cumulative) NLI'!AL86-'Rebasing adj NLI'!AM76)*AM113)*AM$19*AM$128)</f>
        <v>0</v>
      </c>
      <c r="AN86" s="11">
        <f>IF('KWh (Cumulative) NLI'!AN86=0,0,((('KWh (Monthly) ENTRY NLI '!AN86*0.5)+'KWh (Cumulative) NLI'!AM86-'Rebasing adj NLI'!AN76)*AN113)*AN$19*AN$128)</f>
        <v>0</v>
      </c>
      <c r="AO86" s="11">
        <f>IF('KWh (Cumulative) NLI'!AO86=0,0,((('KWh (Monthly) ENTRY NLI '!AO86*0.5)+'KWh (Cumulative) NLI'!AN86-'Rebasing adj NLI'!AO76)*AO113)*AO$19*AO$128)</f>
        <v>0</v>
      </c>
      <c r="AP86" s="11">
        <f>IF('KWh (Cumulative) NLI'!AP86=0,0,((('KWh (Monthly) ENTRY NLI '!AP86*0.5)+'KWh (Cumulative) NLI'!AO86-'Rebasing adj NLI'!AP76)*AP113)*AP$19*AP$128)</f>
        <v>0</v>
      </c>
      <c r="AQ86" s="11">
        <f>IF('KWh (Cumulative) NLI'!AQ86=0,0,((('KWh (Monthly) ENTRY NLI '!AQ86*0.5)+'KWh (Cumulative) NLI'!AP86-'Rebasing adj NLI'!AQ76)*AQ113)*AQ$19*AQ$128)</f>
        <v>0</v>
      </c>
      <c r="AR86" s="11">
        <f>IF('KWh (Cumulative) NLI'!AR86=0,0,((('KWh (Monthly) ENTRY NLI '!AR86*0.5)+'KWh (Cumulative) NLI'!AQ86-'Rebasing adj NLI'!AR76)*AR113)*AR$19*AR$128)</f>
        <v>0</v>
      </c>
      <c r="AS86" s="11">
        <f>IF('KWh (Cumulative) NLI'!AS86=0,0,((('KWh (Monthly) ENTRY NLI '!AS86*0.5)+'KWh (Cumulative) NLI'!AR86-'Rebasing adj NLI'!AS76)*AS113)*AS$19*AS$128)</f>
        <v>0</v>
      </c>
      <c r="AT86" s="11">
        <f>IF('KWh (Cumulative) NLI'!AT86=0,0,((('KWh (Monthly) ENTRY NLI '!AT86*0.5)+'KWh (Cumulative) NLI'!AS86-'Rebasing adj NLI'!AT76)*AT113)*AT$19*AT$128)</f>
        <v>0</v>
      </c>
      <c r="AU86" s="11">
        <f>IF('KWh (Cumulative) NLI'!AU86=0,0,((('KWh (Monthly) ENTRY NLI '!AU86*0.5)+'KWh (Cumulative) NLI'!AT86-'Rebasing adj NLI'!AU76)*AU113)*AU$19*AU$128)</f>
        <v>0</v>
      </c>
      <c r="AV86" s="11">
        <f>IF('KWh (Cumulative) NLI'!AV86=0,0,((('KWh (Monthly) ENTRY NLI '!AV86*0.5)+'KWh (Cumulative) NLI'!AU86-'Rebasing adj NLI'!AV76)*AV113)*AV$19*AV$128)</f>
        <v>0</v>
      </c>
      <c r="AW86" s="11">
        <f>IF('KWh (Cumulative) NLI'!AW86=0,0,((('KWh (Monthly) ENTRY NLI '!AW86*0.5)+'KWh (Cumulative) NLI'!AV86-'Rebasing adj NLI'!AW76)*AW113)*AW$19*AW$128)</f>
        <v>0</v>
      </c>
      <c r="AX86" s="11">
        <f>IF('KWh (Cumulative) NLI'!AX86=0,0,((('KWh (Monthly) ENTRY NLI '!AX86*0.5)+'KWh (Cumulative) NLI'!AW86-'Rebasing adj NLI'!AX76)*AX113)*AX$19*AX$128)</f>
        <v>0</v>
      </c>
      <c r="AY86" s="11">
        <f>IF('KWh (Cumulative) NLI'!AY86=0,0,((('KWh (Monthly) ENTRY NLI '!AY86*0.5)+'KWh (Cumulative) NLI'!AX86-'Rebasing adj NLI'!AY76)*AY113)*AY$19*AY$128)</f>
        <v>0</v>
      </c>
      <c r="AZ86" s="11">
        <f>IF('KWh (Cumulative) NLI'!AZ86=0,0,((('KWh (Monthly) ENTRY NLI '!AZ86*0.5)+'KWh (Cumulative) NLI'!AY86-'Rebasing adj NLI'!AZ76)*AZ113)*AZ$19*AZ$128)</f>
        <v>0</v>
      </c>
      <c r="BA86" s="11">
        <f>IF('KWh (Cumulative) NLI'!BA86=0,0,((('KWh (Monthly) ENTRY NLI '!BA86*0.5)+'KWh (Cumulative) NLI'!AZ86-'Rebasing adj NLI'!BA76)*BA113)*BA$19*BA$128)</f>
        <v>0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11">
        <f>IF('KWh (Cumulative) NLI'!CK86=0,0,((('KWh (Monthly) ENTRY NLI '!CK86*0.5)+'KWh (Cumulative) NLI'!CJ86-'Rebasing adj NLI'!CK76)*CK113)*CK$19*CK$128)</f>
        <v>0</v>
      </c>
      <c r="CL86" s="11">
        <f>IF('KWh (Cumulative) NLI'!CL86=0,0,((('KWh (Monthly) ENTRY NLI '!CL86*0.5)+'KWh (Cumulative) NLI'!CK86-'Rebasing adj NLI'!CL76)*CL113)*CL$19*CL$128)</f>
        <v>0</v>
      </c>
      <c r="CM86" s="11">
        <f>IF('KWh (Cumulative) NLI'!CM86=0,0,((('KWh (Monthly) ENTRY NLI '!CM86*0.5)+'KWh (Cumulative) NLI'!CL86-'Rebasing adj NLI'!CM76)*CM113)*CM$19*CM$128)</f>
        <v>0</v>
      </c>
      <c r="CN86" s="11">
        <f>IF('KWh (Cumulative) NLI'!CN86=0,0,((('KWh (Monthly) ENTRY NLI '!CN86*0.5)+'KWh (Cumulative) NLI'!CM86-'Rebasing adj NLI'!CN76)*CN113)*CN$19*CN$128)</f>
        <v>0</v>
      </c>
      <c r="CO86" s="11">
        <f>IF('KWh (Cumulative) NLI'!CO86=0,0,((('KWh (Monthly) ENTRY NLI '!CO86*0.5)+'KWh (Cumulative) NLI'!CN86-'Rebasing adj NLI'!CO76)*CO113)*CO$19*CO$128)</f>
        <v>0</v>
      </c>
      <c r="CP86" s="11">
        <f>IF('KWh (Cumulative) NLI'!CP86=0,0,((('KWh (Monthly) ENTRY NLI '!CP86*0.5)+'KWh (Cumulative) NLI'!CO86-'Rebasing adj NLI'!CP76)*CP113)*CP$19*CP$128)</f>
        <v>0</v>
      </c>
      <c r="CQ86" s="11">
        <f>IF('KWh (Cumulative) NLI'!CQ86=0,0,((('KWh (Monthly) ENTRY NLI '!CQ86*0.5)+'KWh (Cumulative) NLI'!CP86-'Rebasing adj NLI'!CQ76)*CQ113)*CQ$19*CQ$128)</f>
        <v>0</v>
      </c>
      <c r="CR86" s="11">
        <f>IF('KWh (Cumulative) NLI'!CR86=0,0,((('KWh (Monthly) ENTRY NLI '!CR86*0.5)+'KWh (Cumulative) NLI'!CQ86-'Rebasing adj NLI'!CR76)*CR113)*CR$19*CR$128)</f>
        <v>0</v>
      </c>
      <c r="CS86" s="11">
        <f>IF('KWh (Cumulative) NLI'!CS86=0,0,((('KWh (Monthly) ENTRY NLI '!CS86*0.5)+'KWh (Cumulative) NLI'!CR86-'Rebasing adj NLI'!CS76)*CS113)*CS$19*CS$128)</f>
        <v>0</v>
      </c>
      <c r="CT86" s="11">
        <f>IF('KWh (Cumulative) NLI'!CT86=0,0,((('KWh (Monthly) ENTRY NLI '!CT86*0.5)+'KWh (Cumulative) NLI'!CS86-'Rebasing adj NLI'!CT76)*CT113)*CT$19*CT$128)</f>
        <v>0</v>
      </c>
      <c r="CU86" s="11">
        <f>IF('KWh (Cumulative) NLI'!CU86=0,0,((('KWh (Monthly) ENTRY NLI '!CU86*0.5)+'KWh (Cumulative) NLI'!CT86-'Rebasing adj NLI'!CU76)*CU113)*CU$19*CU$128)</f>
        <v>0</v>
      </c>
      <c r="CV86" s="11">
        <f>IF('KWh (Cumulative) NLI'!CV86=0,0,((('KWh (Monthly) ENTRY NLI '!CV86*0.5)+'KWh (Cumulative) NLI'!CU86-'Rebasing adj NLI'!CV76)*CV113)*CV$19*CV$128)</f>
        <v>0</v>
      </c>
      <c r="CW86" s="11">
        <f>IF('KWh (Cumulative) NLI'!CW86=0,0,((('KWh (Monthly) ENTRY NLI '!CW86*0.5)+'KWh (Cumulative) NLI'!CV86-'Rebasing adj NLI'!CW76)*CW113)*CW$19*CW$128)</f>
        <v>0</v>
      </c>
      <c r="CX86" s="11">
        <f>IF('KWh (Cumulative) NLI'!CX86=0,0,((('KWh (Monthly) ENTRY NLI '!CX86*0.5)+'KWh (Cumulative) NLI'!CW86-'Rebasing adj NLI'!CX76)*CX113)*CX$19*CX$128)</f>
        <v>0</v>
      </c>
      <c r="CY86" s="11">
        <f>IF('KWh (Cumulative) NLI'!CY86=0,0,((('KWh (Monthly) ENTRY NLI '!CY86*0.5)+'KWh (Cumulative) NLI'!CX86-'Rebasing adj NLI'!CY76)*CY113)*CY$19*CY$128)</f>
        <v>0</v>
      </c>
      <c r="CZ86" s="11">
        <f>IF('KWh (Cumulative) NLI'!CZ86=0,0,((('KWh (Monthly) ENTRY NLI '!CZ86*0.5)+'KWh (Cumulative) NLI'!CY86-'Rebasing adj NLI'!CZ76)*CZ113)*CZ$19*CZ$128)</f>
        <v>0</v>
      </c>
      <c r="DA86" s="11">
        <f>IF('KWh (Cumulative) NLI'!DA86=0,0,((('KWh (Monthly) ENTRY NLI '!DA86*0.5)+'KWh (Cumulative) NLI'!CZ86-'Rebasing adj NLI'!DA76)*DA113)*DA$19*DA$128)</f>
        <v>0</v>
      </c>
      <c r="DB86" s="11">
        <f>IF('KWh (Cumulative) NLI'!DB86=0,0,((('KWh (Monthly) ENTRY NLI '!DB86*0.5)+'KWh (Cumulative) NLI'!DA86-'Rebasing adj NLI'!DB76)*DB113)*DB$19*DB$128)</f>
        <v>0</v>
      </c>
      <c r="DC86" s="11">
        <f>IF('KWh (Cumulative) NLI'!DC86=0,0,((('KWh (Monthly) ENTRY NLI '!DC86*0.5)+'KWh (Cumulative) NLI'!DB86-'Rebasing adj NLI'!DC76)*DC113)*DC$19*DC$128)</f>
        <v>0</v>
      </c>
      <c r="DD86" s="11">
        <f>IF('KWh (Cumulative) NLI'!DD86=0,0,((('KWh (Monthly) ENTRY NLI '!DD86*0.5)+'KWh (Cumulative) NLI'!DC86-'Rebasing adj NLI'!DD76)*DD113)*DD$19*DD$128)</f>
        <v>0</v>
      </c>
      <c r="DE86" s="11">
        <f>IF('KWh (Cumulative) NLI'!DE86=0,0,((('KWh (Monthly) ENTRY NLI '!DE86*0.5)+'KWh (Cumulative) NLI'!DD86-'Rebasing adj NLI'!DE76)*DE113)*DE$19*DE$128)</f>
        <v>0</v>
      </c>
      <c r="DF86" s="11">
        <f>IF('KWh (Cumulative) NLI'!DF86=0,0,((('KWh (Monthly) ENTRY NLI '!DF86*0.5)+'KWh (Cumulative) NLI'!DE86-'Rebasing adj NLI'!DF76)*DF113)*DF$19*DF$128)</f>
        <v>0</v>
      </c>
      <c r="DG86" s="11">
        <f>IF('KWh (Cumulative) NLI'!DG86=0,0,((('KWh (Monthly) ENTRY NLI '!DG86*0.5)+'KWh (Cumulative) NLI'!DF86-'Rebasing adj NLI'!DG76)*DG113)*DG$19*DG$128)</f>
        <v>0</v>
      </c>
      <c r="DH86" s="11">
        <f>IF('KWh (Cumulative) NLI'!DH86=0,0,((('KWh (Monthly) ENTRY NLI '!DH86*0.5)+'KWh (Cumulative) NLI'!DG86-'Rebasing adj NLI'!DH76)*DH113)*DH$19*DH$128)</f>
        <v>0</v>
      </c>
      <c r="DI86" s="11">
        <f>IF('KWh (Cumulative) NLI'!DI86=0,0,((('KWh (Monthly) ENTRY NLI '!DI86*0.5)+'KWh (Cumulative) NLI'!DH86-'Rebasing adj NLI'!DI76)*DI113)*DI$19*DI$128)</f>
        <v>0</v>
      </c>
      <c r="DJ86" s="11">
        <f>IF('KWh (Cumulative) NLI'!DJ86=0,0,((('KWh (Monthly) ENTRY NLI '!DJ86*0.5)+'KWh (Cumulative) NLI'!DI86-'Rebasing adj NLI'!DJ76)*DJ113)*DJ$19*DJ$128)</f>
        <v>0</v>
      </c>
      <c r="DK86" s="11">
        <f>IF('KWh (Cumulative) NLI'!DK86=0,0,((('KWh (Monthly) ENTRY NLI '!DK86*0.5)+'KWh (Cumulative) NLI'!DJ86-'Rebasing adj NLI'!DK76)*DK113)*DK$19*DK$128)</f>
        <v>0</v>
      </c>
      <c r="DL86" s="11">
        <f>IF('KWh (Cumulative) NLI'!DL86=0,0,((('KWh (Monthly) ENTRY NLI '!DL86*0.5)+'KWh (Cumulative) NLI'!DK86-'Rebasing adj NLI'!DL76)*DL113)*DL$19*DL$128)</f>
        <v>0</v>
      </c>
      <c r="DM86" s="11">
        <f>IF('KWh (Cumulative) NLI'!DM86=0,0,((('KWh (Monthly) ENTRY NLI '!DM86*0.5)+'KWh (Cumulative) NLI'!DL86-'Rebasing adj NLI'!DM76)*DM113)*DM$19*DM$128)</f>
        <v>0</v>
      </c>
      <c r="DN86" s="11">
        <f>IF('KWh (Cumulative) NLI'!DN86=0,0,((('KWh (Monthly) ENTRY NLI '!DN86*0.5)+'KWh (Cumulative) NLI'!DM86-'Rebasing adj NLI'!DN76)*DN113)*DN$19*DN$128)</f>
        <v>0</v>
      </c>
      <c r="DO86" s="11">
        <f>IF('KWh (Cumulative) NLI'!DO86=0,0,((('KWh (Monthly) ENTRY NLI '!DO86*0.5)+'KWh (Cumulative) NLI'!DN86-'Rebasing adj NLI'!DO76)*DO113)*DO$19*DO$128)</f>
        <v>0</v>
      </c>
      <c r="DP86" s="11">
        <f>IF('KWh (Cumulative) NLI'!DP86=0,0,((('KWh (Monthly) ENTRY NLI '!DP86*0.5)+'KWh (Cumulative) NLI'!DO86-'Rebasing adj NLI'!DP76)*DP113)*DP$19*DP$128)</f>
        <v>0</v>
      </c>
      <c r="DQ86" s="11">
        <f>IF('KWh (Cumulative) NLI'!DQ86=0,0,((('KWh (Monthly) ENTRY NLI '!DQ86*0.5)+'KWh (Cumulative) NLI'!DP86-'Rebasing adj NLI'!DQ76)*DQ113)*DQ$19*DQ$128)</f>
        <v>0</v>
      </c>
      <c r="DR86" s="11">
        <f>IF('KWh (Cumulative) NLI'!DR86=0,0,((('KWh (Monthly) ENTRY NLI '!DR86*0.5)+'KWh (Cumulative) NLI'!DQ86-'Rebasing adj NLI'!DR76)*DR113)*DR$19*DR$128)</f>
        <v>0</v>
      </c>
    </row>
    <row r="87" spans="1:122" x14ac:dyDescent="0.25">
      <c r="A87" s="162"/>
      <c r="B87" s="45" t="s">
        <v>13</v>
      </c>
      <c r="C87" s="11">
        <f>IF('KWh (Cumulative) NLI'!C87=0,0,((('KWh (Monthly) ENTRY NLI '!C87*0.5)-'Rebasing adj NLI'!C77)*C114)*C$19*C$128)</f>
        <v>0</v>
      </c>
      <c r="D87" s="11">
        <f>IF('KWh (Cumulative) NLI'!D87=0,0,((('KWh (Monthly) ENTRY NLI '!D87*0.5)+'KWh (Cumulative) NLI'!C87-'Rebasing adj NLI'!D77)*D114)*D$19*D$128)</f>
        <v>0</v>
      </c>
      <c r="E87" s="11">
        <f>IF('KWh (Cumulative) NLI'!E87=0,0,((('KWh (Monthly) ENTRY NLI '!E87*0.5)+'KWh (Cumulative) NLI'!D87-'Rebasing adj NLI'!E77)*E114)*E$19*E$128)</f>
        <v>0</v>
      </c>
      <c r="F87" s="11">
        <f>IF('KWh (Cumulative) NLI'!F87=0,0,((('KWh (Monthly) ENTRY NLI '!F87*0.5)+'KWh (Cumulative) NLI'!E87-'Rebasing adj NLI'!F77)*F114)*F$19*F$128)</f>
        <v>0</v>
      </c>
      <c r="G87" s="11">
        <f>IF('KWh (Cumulative) NLI'!G87=0,0,((('KWh (Monthly) ENTRY NLI '!G87*0.5)+'KWh (Cumulative) NLI'!F87-'Rebasing adj NLI'!G77)*G114)*G$19*G$128)</f>
        <v>0</v>
      </c>
      <c r="H87" s="11">
        <f>IF('KWh (Cumulative) NLI'!H87=0,0,((('KWh (Monthly) ENTRY NLI '!H87*0.5)+'KWh (Cumulative) NLI'!G87-'Rebasing adj NLI'!H77)*H114)*H$19*H$128)</f>
        <v>0</v>
      </c>
      <c r="I87" s="11">
        <f>IF('KWh (Cumulative) NLI'!I87=0,0,((('KWh (Monthly) ENTRY NLI '!I87*0.5)+'KWh (Cumulative) NLI'!H87-'Rebasing adj NLI'!I77)*I114)*I$19*I$128)</f>
        <v>0</v>
      </c>
      <c r="J87" s="11">
        <f>IF('KWh (Cumulative) NLI'!J87=0,0,((('KWh (Monthly) ENTRY NLI '!J87*0.5)+'KWh (Cumulative) NLI'!I87-'Rebasing adj NLI'!J77)*J114)*J$19*J$128)</f>
        <v>0</v>
      </c>
      <c r="K87" s="11">
        <f>IF('KWh (Cumulative) NLI'!K87=0,0,((('KWh (Monthly) ENTRY NLI '!K87*0.5)+'KWh (Cumulative) NLI'!J87-'Rebasing adj NLI'!K77)*K114)*K$19*K$128)</f>
        <v>0</v>
      </c>
      <c r="L87" s="11">
        <f>IF('KWh (Cumulative) NLI'!L87=0,0,((('KWh (Monthly) ENTRY NLI '!L87*0.5)+'KWh (Cumulative) NLI'!K87-'Rebasing adj NLI'!L77)*L114)*L$19*L$128)</f>
        <v>0</v>
      </c>
      <c r="M87" s="11">
        <f>IF('KWh (Cumulative) NLI'!M87=0,0,((('KWh (Monthly) ENTRY NLI '!M87*0.5)+'KWh (Cumulative) NLI'!L87-'Rebasing adj NLI'!M77)*M114)*M$19*M$128)</f>
        <v>0</v>
      </c>
      <c r="N87" s="11">
        <f>IF('KWh (Cumulative) NLI'!N87=0,0,((('KWh (Monthly) ENTRY NLI '!N87*0.5)+'KWh (Cumulative) NLI'!M87-'Rebasing adj NLI'!N77)*N114)*N$19*N$128)</f>
        <v>0</v>
      </c>
      <c r="O87" s="11">
        <f>IF('KWh (Cumulative) NLI'!O87=0,0,((('KWh (Monthly) ENTRY NLI '!O87*0.5)+'KWh (Cumulative) NLI'!N87-'Rebasing adj NLI'!O77)*O114)*O$19*O$128)</f>
        <v>0</v>
      </c>
      <c r="P87" s="11">
        <f>IF('KWh (Cumulative) NLI'!P87=0,0,((('KWh (Monthly) ENTRY NLI '!P87*0.5)+'KWh (Cumulative) NLI'!O87-'Rebasing adj NLI'!P77)*P114)*P$19*P$128)</f>
        <v>0</v>
      </c>
      <c r="Q87" s="11">
        <f>IF('KWh (Cumulative) NLI'!Q87=0,0,((('KWh (Monthly) ENTRY NLI '!Q87*0.5)+'KWh (Cumulative) NLI'!P87-'Rebasing adj NLI'!Q77)*Q114)*Q$19*Q$128)</f>
        <v>0</v>
      </c>
      <c r="R87" s="11">
        <f>IF('KWh (Cumulative) NLI'!R87=0,0,((('KWh (Monthly) ENTRY NLI '!R87*0.5)+'KWh (Cumulative) NLI'!Q87-'Rebasing adj NLI'!R77)*R114)*R$19*R$128)</f>
        <v>0</v>
      </c>
      <c r="S87" s="11">
        <f>IF('KWh (Cumulative) NLI'!S87=0,0,((('KWh (Monthly) ENTRY NLI '!S87*0.5)+'KWh (Cumulative) NLI'!R87-'Rebasing adj NLI'!S77)*S114)*S$19*S$128)</f>
        <v>0</v>
      </c>
      <c r="T87" s="11">
        <f>IF('KWh (Cumulative) NLI'!T87=0,0,((('KWh (Monthly) ENTRY NLI '!T87*0.5)+'KWh (Cumulative) NLI'!S87-'Rebasing adj NLI'!T77)*T114)*T$19*T$128)</f>
        <v>0</v>
      </c>
      <c r="U87" s="11">
        <f>IF('KWh (Cumulative) NLI'!U87=0,0,((('KWh (Monthly) ENTRY NLI '!U87*0.5)+'KWh (Cumulative) NLI'!T87-'Rebasing adj NLI'!U77)*U114)*U$19*U$128)</f>
        <v>0</v>
      </c>
      <c r="V87" s="11">
        <f>IF('KWh (Cumulative) NLI'!V87=0,0,((('KWh (Monthly) ENTRY NLI '!V87*0.5)+'KWh (Cumulative) NLI'!U87-'Rebasing adj NLI'!V77)*V114)*V$19*V$128)</f>
        <v>0</v>
      </c>
      <c r="W87" s="11">
        <f>IF('KWh (Cumulative) NLI'!W87=0,0,((('KWh (Monthly) ENTRY NLI '!W87*0.5)+'KWh (Cumulative) NLI'!V87-'Rebasing adj NLI'!W77)*W114)*W$19*W$128)</f>
        <v>0</v>
      </c>
      <c r="X87" s="11">
        <f>IF('KWh (Cumulative) NLI'!X87=0,0,((('KWh (Monthly) ENTRY NLI '!X87*0.5)+'KWh (Cumulative) NLI'!W87-'Rebasing adj NLI'!X77)*X114)*X$19*X$128)</f>
        <v>0</v>
      </c>
      <c r="Y87" s="11">
        <f>IF('KWh (Cumulative) NLI'!Y87=0,0,((('KWh (Monthly) ENTRY NLI '!Y87*0.5)+'KWh (Cumulative) NLI'!X87-'Rebasing adj NLI'!Y77)*Y114)*Y$19*Y$128)</f>
        <v>0</v>
      </c>
      <c r="Z87" s="11">
        <f>IF('KWh (Cumulative) NLI'!Z87=0,0,((('KWh (Monthly) ENTRY NLI '!Z87*0.5)+'KWh (Cumulative) NLI'!Y87-'Rebasing adj NLI'!Z77)*Z114)*Z$19*Z$128)</f>
        <v>0</v>
      </c>
      <c r="AA87" s="11">
        <f>IF('KWh (Cumulative) NLI'!AA87=0,0,((('KWh (Monthly) ENTRY NLI '!AA87*0.5)+'KWh (Cumulative) NLI'!Z87-'Rebasing adj NLI'!AA77)*AA114)*AA$19*AA$128)</f>
        <v>0</v>
      </c>
      <c r="AB87" s="11">
        <f>IF('KWh (Cumulative) NLI'!AB87=0,0,((('KWh (Monthly) ENTRY NLI '!AB87*0.5)+'KWh (Cumulative) NLI'!AA87-'Rebasing adj NLI'!AB77)*AB114)*AB$19*AB$128)</f>
        <v>0</v>
      </c>
      <c r="AC87" s="11">
        <f>IF('KWh (Cumulative) NLI'!AC87=0,0,((('KWh (Monthly) ENTRY NLI '!AC87*0.5)+'KWh (Cumulative) NLI'!AB87-'Rebasing adj NLI'!AC77)*AC114)*AC$19*AC$128)</f>
        <v>0</v>
      </c>
      <c r="AD87" s="11">
        <f>IF('KWh (Cumulative) NLI'!AD87=0,0,((('KWh (Monthly) ENTRY NLI '!AD87*0.5)+'KWh (Cumulative) NLI'!AC87-'Rebasing adj NLI'!AD77)*AD114)*AD$19*AD$128)</f>
        <v>0</v>
      </c>
      <c r="AE87" s="11">
        <f>IF('KWh (Cumulative) NLI'!AE87=0,0,((('KWh (Monthly) ENTRY NLI '!AE87*0.5)+'KWh (Cumulative) NLI'!AD87-'Rebasing adj NLI'!AE77)*AE114)*AE$19*AE$128)</f>
        <v>0</v>
      </c>
      <c r="AF87" s="11">
        <f>IF('KWh (Cumulative) NLI'!AF87=0,0,((('KWh (Monthly) ENTRY NLI '!AF87*0.5)+'KWh (Cumulative) NLI'!AE87-'Rebasing adj NLI'!AF77)*AF114)*AF$19*AF$128)</f>
        <v>0</v>
      </c>
      <c r="AG87" s="11">
        <f>IF('KWh (Cumulative) NLI'!AG87=0,0,((('KWh (Monthly) ENTRY NLI '!AG87*0.5)+'KWh (Cumulative) NLI'!AF87-'Rebasing adj NLI'!AG77)*AG114)*AG$19*AG$128)</f>
        <v>0</v>
      </c>
      <c r="AH87" s="11">
        <f>IF('KWh (Cumulative) NLI'!AH87=0,0,((('KWh (Monthly) ENTRY NLI '!AH87*0.5)+'KWh (Cumulative) NLI'!AG87-'Rebasing adj NLI'!AH77)*AH114)*AH$19*AH$128)</f>
        <v>0</v>
      </c>
      <c r="AI87" s="11">
        <f>IF('KWh (Cumulative) NLI'!AI87=0,0,((('KWh (Monthly) ENTRY NLI '!AI87*0.5)+'KWh (Cumulative) NLI'!AH87-'Rebasing adj NLI'!AI77)*AI114)*AI$19*AI$128)</f>
        <v>0</v>
      </c>
      <c r="AJ87" s="11">
        <f>IF('KWh (Cumulative) NLI'!AJ87=0,0,((('KWh (Monthly) ENTRY NLI '!AJ87*0.5)+'KWh (Cumulative) NLI'!AI87-'Rebasing adj NLI'!AJ77)*AJ114)*AJ$19*AJ$128)</f>
        <v>0</v>
      </c>
      <c r="AK87" s="11">
        <f>IF('KWh (Cumulative) NLI'!AK87=0,0,((('KWh (Monthly) ENTRY NLI '!AK87*0.5)+'KWh (Cumulative) NLI'!AJ87-'Rebasing adj NLI'!AK77)*AK114)*AK$19*AK$128)</f>
        <v>0</v>
      </c>
      <c r="AL87" s="11">
        <f>IF('KWh (Cumulative) NLI'!AL87=0,0,((('KWh (Monthly) ENTRY NLI '!AL87*0.5)+'KWh (Cumulative) NLI'!AK87-'Rebasing adj NLI'!AL77)*AL114)*AL$19*AL$128)</f>
        <v>0</v>
      </c>
      <c r="AM87" s="11">
        <f>IF('KWh (Cumulative) NLI'!AM87=0,0,((('KWh (Monthly) ENTRY NLI '!AM87*0.5)+'KWh (Cumulative) NLI'!AL87-'Rebasing adj NLI'!AM77)*AM114)*AM$19*AM$128)</f>
        <v>0</v>
      </c>
      <c r="AN87" s="11">
        <f>IF('KWh (Cumulative) NLI'!AN87=0,0,((('KWh (Monthly) ENTRY NLI '!AN87*0.5)+'KWh (Cumulative) NLI'!AM87-'Rebasing adj NLI'!AN77)*AN114)*AN$19*AN$128)</f>
        <v>0</v>
      </c>
      <c r="AO87" s="11">
        <f>IF('KWh (Cumulative) NLI'!AO87=0,0,((('KWh (Monthly) ENTRY NLI '!AO87*0.5)+'KWh (Cumulative) NLI'!AN87-'Rebasing adj NLI'!AO77)*AO114)*AO$19*AO$128)</f>
        <v>0</v>
      </c>
      <c r="AP87" s="11">
        <f>IF('KWh (Cumulative) NLI'!AP87=0,0,((('KWh (Monthly) ENTRY NLI '!AP87*0.5)+'KWh (Cumulative) NLI'!AO87-'Rebasing adj NLI'!AP77)*AP114)*AP$19*AP$128)</f>
        <v>0</v>
      </c>
      <c r="AQ87" s="11">
        <f>IF('KWh (Cumulative) NLI'!AQ87=0,0,((('KWh (Monthly) ENTRY NLI '!AQ87*0.5)+'KWh (Cumulative) NLI'!AP87-'Rebasing adj NLI'!AQ77)*AQ114)*AQ$19*AQ$128)</f>
        <v>0</v>
      </c>
      <c r="AR87" s="11">
        <f>IF('KWh (Cumulative) NLI'!AR87=0,0,((('KWh (Monthly) ENTRY NLI '!AR87*0.5)+'KWh (Cumulative) NLI'!AQ87-'Rebasing adj NLI'!AR77)*AR114)*AR$19*AR$128)</f>
        <v>0</v>
      </c>
      <c r="AS87" s="11">
        <f>IF('KWh (Cumulative) NLI'!AS87=0,0,((('KWh (Monthly) ENTRY NLI '!AS87*0.5)+'KWh (Cumulative) NLI'!AR87-'Rebasing adj NLI'!AS77)*AS114)*AS$19*AS$128)</f>
        <v>0</v>
      </c>
      <c r="AT87" s="11">
        <f>IF('KWh (Cumulative) NLI'!AT87=0,0,((('KWh (Monthly) ENTRY NLI '!AT87*0.5)+'KWh (Cumulative) NLI'!AS87-'Rebasing adj NLI'!AT77)*AT114)*AT$19*AT$128)</f>
        <v>0</v>
      </c>
      <c r="AU87" s="11">
        <f>IF('KWh (Cumulative) NLI'!AU87=0,0,((('KWh (Monthly) ENTRY NLI '!AU87*0.5)+'KWh (Cumulative) NLI'!AT87-'Rebasing adj NLI'!AU77)*AU114)*AU$19*AU$128)</f>
        <v>0</v>
      </c>
      <c r="AV87" s="11">
        <f>IF('KWh (Cumulative) NLI'!AV87=0,0,((('KWh (Monthly) ENTRY NLI '!AV87*0.5)+'KWh (Cumulative) NLI'!AU87-'Rebasing adj NLI'!AV77)*AV114)*AV$19*AV$128)</f>
        <v>0</v>
      </c>
      <c r="AW87" s="11">
        <f>IF('KWh (Cumulative) NLI'!AW87=0,0,((('KWh (Monthly) ENTRY NLI '!AW87*0.5)+'KWh (Cumulative) NLI'!AV87-'Rebasing adj NLI'!AW77)*AW114)*AW$19*AW$128)</f>
        <v>0</v>
      </c>
      <c r="AX87" s="11">
        <f>IF('KWh (Cumulative) NLI'!AX87=0,0,((('KWh (Monthly) ENTRY NLI '!AX87*0.5)+'KWh (Cumulative) NLI'!AW87-'Rebasing adj NLI'!AX77)*AX114)*AX$19*AX$128)</f>
        <v>0</v>
      </c>
      <c r="AY87" s="11">
        <f>IF('KWh (Cumulative) NLI'!AY87=0,0,((('KWh (Monthly) ENTRY NLI '!AY87*0.5)+'KWh (Cumulative) NLI'!AX87-'Rebasing adj NLI'!AY77)*AY114)*AY$19*AY$128)</f>
        <v>0</v>
      </c>
      <c r="AZ87" s="11">
        <f>IF('KWh (Cumulative) NLI'!AZ87=0,0,((('KWh (Monthly) ENTRY NLI '!AZ87*0.5)+'KWh (Cumulative) NLI'!AY87-'Rebasing adj NLI'!AZ77)*AZ114)*AZ$19*AZ$128)</f>
        <v>0</v>
      </c>
      <c r="BA87" s="11">
        <f>IF('KWh (Cumulative) NLI'!BA87=0,0,((('KWh (Monthly) ENTRY NLI '!BA87*0.5)+'KWh (Cumulative) NLI'!AZ87-'Rebasing adj NLI'!BA77)*BA114)*BA$19*BA$128)</f>
        <v>0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11">
        <f>IF('KWh (Cumulative) NLI'!CK87=0,0,((('KWh (Monthly) ENTRY NLI '!CK87*0.5)+'KWh (Cumulative) NLI'!CJ87-'Rebasing adj NLI'!CK77)*CK114)*CK$19*CK$128)</f>
        <v>0</v>
      </c>
      <c r="CL87" s="11">
        <f>IF('KWh (Cumulative) NLI'!CL87=0,0,((('KWh (Monthly) ENTRY NLI '!CL87*0.5)+'KWh (Cumulative) NLI'!CK87-'Rebasing adj NLI'!CL77)*CL114)*CL$19*CL$128)</f>
        <v>0</v>
      </c>
      <c r="CM87" s="11">
        <f>IF('KWh (Cumulative) NLI'!CM87=0,0,((('KWh (Monthly) ENTRY NLI '!CM87*0.5)+'KWh (Cumulative) NLI'!CL87-'Rebasing adj NLI'!CM77)*CM114)*CM$19*CM$128)</f>
        <v>0</v>
      </c>
      <c r="CN87" s="11">
        <f>IF('KWh (Cumulative) NLI'!CN87=0,0,((('KWh (Monthly) ENTRY NLI '!CN87*0.5)+'KWh (Cumulative) NLI'!CM87-'Rebasing adj NLI'!CN77)*CN114)*CN$19*CN$128)</f>
        <v>0</v>
      </c>
      <c r="CO87" s="11">
        <f>IF('KWh (Cumulative) NLI'!CO87=0,0,((('KWh (Monthly) ENTRY NLI '!CO87*0.5)+'KWh (Cumulative) NLI'!CN87-'Rebasing adj NLI'!CO77)*CO114)*CO$19*CO$128)</f>
        <v>0</v>
      </c>
      <c r="CP87" s="11">
        <f>IF('KWh (Cumulative) NLI'!CP87=0,0,((('KWh (Monthly) ENTRY NLI '!CP87*0.5)+'KWh (Cumulative) NLI'!CO87-'Rebasing adj NLI'!CP77)*CP114)*CP$19*CP$128)</f>
        <v>0</v>
      </c>
      <c r="CQ87" s="11">
        <f>IF('KWh (Cumulative) NLI'!CQ87=0,0,((('KWh (Monthly) ENTRY NLI '!CQ87*0.5)+'KWh (Cumulative) NLI'!CP87-'Rebasing adj NLI'!CQ77)*CQ114)*CQ$19*CQ$128)</f>
        <v>0</v>
      </c>
      <c r="CR87" s="11">
        <f>IF('KWh (Cumulative) NLI'!CR87=0,0,((('KWh (Monthly) ENTRY NLI '!CR87*0.5)+'KWh (Cumulative) NLI'!CQ87-'Rebasing adj NLI'!CR77)*CR114)*CR$19*CR$128)</f>
        <v>0</v>
      </c>
      <c r="CS87" s="11">
        <f>IF('KWh (Cumulative) NLI'!CS87=0,0,((('KWh (Monthly) ENTRY NLI '!CS87*0.5)+'KWh (Cumulative) NLI'!CR87-'Rebasing adj NLI'!CS77)*CS114)*CS$19*CS$128)</f>
        <v>0</v>
      </c>
      <c r="CT87" s="11">
        <f>IF('KWh (Cumulative) NLI'!CT87=0,0,((('KWh (Monthly) ENTRY NLI '!CT87*0.5)+'KWh (Cumulative) NLI'!CS87-'Rebasing adj NLI'!CT77)*CT114)*CT$19*CT$128)</f>
        <v>0</v>
      </c>
      <c r="CU87" s="11">
        <f>IF('KWh (Cumulative) NLI'!CU87=0,0,((('KWh (Monthly) ENTRY NLI '!CU87*0.5)+'KWh (Cumulative) NLI'!CT87-'Rebasing adj NLI'!CU77)*CU114)*CU$19*CU$128)</f>
        <v>0</v>
      </c>
      <c r="CV87" s="11">
        <f>IF('KWh (Cumulative) NLI'!CV87=0,0,((('KWh (Monthly) ENTRY NLI '!CV87*0.5)+'KWh (Cumulative) NLI'!CU87-'Rebasing adj NLI'!CV77)*CV114)*CV$19*CV$128)</f>
        <v>0</v>
      </c>
      <c r="CW87" s="11">
        <f>IF('KWh (Cumulative) NLI'!CW87=0,0,((('KWh (Monthly) ENTRY NLI '!CW87*0.5)+'KWh (Cumulative) NLI'!CV87-'Rebasing adj NLI'!CW77)*CW114)*CW$19*CW$128)</f>
        <v>0</v>
      </c>
      <c r="CX87" s="11">
        <f>IF('KWh (Cumulative) NLI'!CX87=0,0,((('KWh (Monthly) ENTRY NLI '!CX87*0.5)+'KWh (Cumulative) NLI'!CW87-'Rebasing adj NLI'!CX77)*CX114)*CX$19*CX$128)</f>
        <v>0</v>
      </c>
      <c r="CY87" s="11">
        <f>IF('KWh (Cumulative) NLI'!CY87=0,0,((('KWh (Monthly) ENTRY NLI '!CY87*0.5)+'KWh (Cumulative) NLI'!CX87-'Rebasing adj NLI'!CY77)*CY114)*CY$19*CY$128)</f>
        <v>0</v>
      </c>
      <c r="CZ87" s="11">
        <f>IF('KWh (Cumulative) NLI'!CZ87=0,0,((('KWh (Monthly) ENTRY NLI '!CZ87*0.5)+'KWh (Cumulative) NLI'!CY87-'Rebasing adj NLI'!CZ77)*CZ114)*CZ$19*CZ$128)</f>
        <v>0</v>
      </c>
      <c r="DA87" s="11">
        <f>IF('KWh (Cumulative) NLI'!DA87=0,0,((('KWh (Monthly) ENTRY NLI '!DA87*0.5)+'KWh (Cumulative) NLI'!CZ87-'Rebasing adj NLI'!DA77)*DA114)*DA$19*DA$128)</f>
        <v>0</v>
      </c>
      <c r="DB87" s="11">
        <f>IF('KWh (Cumulative) NLI'!DB87=0,0,((('KWh (Monthly) ENTRY NLI '!DB87*0.5)+'KWh (Cumulative) NLI'!DA87-'Rebasing adj NLI'!DB77)*DB114)*DB$19*DB$128)</f>
        <v>0</v>
      </c>
      <c r="DC87" s="11">
        <f>IF('KWh (Cumulative) NLI'!DC87=0,0,((('KWh (Monthly) ENTRY NLI '!DC87*0.5)+'KWh (Cumulative) NLI'!DB87-'Rebasing adj NLI'!DC77)*DC114)*DC$19*DC$128)</f>
        <v>0</v>
      </c>
      <c r="DD87" s="11">
        <f>IF('KWh (Cumulative) NLI'!DD87=0,0,((('KWh (Monthly) ENTRY NLI '!DD87*0.5)+'KWh (Cumulative) NLI'!DC87-'Rebasing adj NLI'!DD77)*DD114)*DD$19*DD$128)</f>
        <v>0</v>
      </c>
      <c r="DE87" s="11">
        <f>IF('KWh (Cumulative) NLI'!DE87=0,0,((('KWh (Monthly) ENTRY NLI '!DE87*0.5)+'KWh (Cumulative) NLI'!DD87-'Rebasing adj NLI'!DE77)*DE114)*DE$19*DE$128)</f>
        <v>0</v>
      </c>
      <c r="DF87" s="11">
        <f>IF('KWh (Cumulative) NLI'!DF87=0,0,((('KWh (Monthly) ENTRY NLI '!DF87*0.5)+'KWh (Cumulative) NLI'!DE87-'Rebasing adj NLI'!DF77)*DF114)*DF$19*DF$128)</f>
        <v>0</v>
      </c>
      <c r="DG87" s="11">
        <f>IF('KWh (Cumulative) NLI'!DG87=0,0,((('KWh (Monthly) ENTRY NLI '!DG87*0.5)+'KWh (Cumulative) NLI'!DF87-'Rebasing adj NLI'!DG77)*DG114)*DG$19*DG$128)</f>
        <v>0</v>
      </c>
      <c r="DH87" s="11">
        <f>IF('KWh (Cumulative) NLI'!DH87=0,0,((('KWh (Monthly) ENTRY NLI '!DH87*0.5)+'KWh (Cumulative) NLI'!DG87-'Rebasing adj NLI'!DH77)*DH114)*DH$19*DH$128)</f>
        <v>0</v>
      </c>
      <c r="DI87" s="11">
        <f>IF('KWh (Cumulative) NLI'!DI87=0,0,((('KWh (Monthly) ENTRY NLI '!DI87*0.5)+'KWh (Cumulative) NLI'!DH87-'Rebasing adj NLI'!DI77)*DI114)*DI$19*DI$128)</f>
        <v>0</v>
      </c>
      <c r="DJ87" s="11">
        <f>IF('KWh (Cumulative) NLI'!DJ87=0,0,((('KWh (Monthly) ENTRY NLI '!DJ87*0.5)+'KWh (Cumulative) NLI'!DI87-'Rebasing adj NLI'!DJ77)*DJ114)*DJ$19*DJ$128)</f>
        <v>0</v>
      </c>
      <c r="DK87" s="11">
        <f>IF('KWh (Cumulative) NLI'!DK87=0,0,((('KWh (Monthly) ENTRY NLI '!DK87*0.5)+'KWh (Cumulative) NLI'!DJ87-'Rebasing adj NLI'!DK77)*DK114)*DK$19*DK$128)</f>
        <v>0</v>
      </c>
      <c r="DL87" s="11">
        <f>IF('KWh (Cumulative) NLI'!DL87=0,0,((('KWh (Monthly) ENTRY NLI '!DL87*0.5)+'KWh (Cumulative) NLI'!DK87-'Rebasing adj NLI'!DL77)*DL114)*DL$19*DL$128)</f>
        <v>0</v>
      </c>
      <c r="DM87" s="11">
        <f>IF('KWh (Cumulative) NLI'!DM87=0,0,((('KWh (Monthly) ENTRY NLI '!DM87*0.5)+'KWh (Cumulative) NLI'!DL87-'Rebasing adj NLI'!DM77)*DM114)*DM$19*DM$128)</f>
        <v>0</v>
      </c>
      <c r="DN87" s="11">
        <f>IF('KWh (Cumulative) NLI'!DN87=0,0,((('KWh (Monthly) ENTRY NLI '!DN87*0.5)+'KWh (Cumulative) NLI'!DM87-'Rebasing adj NLI'!DN77)*DN114)*DN$19*DN$128)</f>
        <v>0</v>
      </c>
      <c r="DO87" s="11">
        <f>IF('KWh (Cumulative) NLI'!DO87=0,0,((('KWh (Monthly) ENTRY NLI '!DO87*0.5)+'KWh (Cumulative) NLI'!DN87-'Rebasing adj NLI'!DO77)*DO114)*DO$19*DO$128)</f>
        <v>0</v>
      </c>
      <c r="DP87" s="11">
        <f>IF('KWh (Cumulative) NLI'!DP87=0,0,((('KWh (Monthly) ENTRY NLI '!DP87*0.5)+'KWh (Cumulative) NLI'!DO87-'Rebasing adj NLI'!DP77)*DP114)*DP$19*DP$128)</f>
        <v>0</v>
      </c>
      <c r="DQ87" s="11">
        <f>IF('KWh (Cumulative) NLI'!DQ87=0,0,((('KWh (Monthly) ENTRY NLI '!DQ87*0.5)+'KWh (Cumulative) NLI'!DP87-'Rebasing adj NLI'!DQ77)*DQ114)*DQ$19*DQ$128)</f>
        <v>0</v>
      </c>
      <c r="DR87" s="11">
        <f>IF('KWh (Cumulative) NLI'!DR87=0,0,((('KWh (Monthly) ENTRY NLI '!DR87*0.5)+'KWh (Cumulative) NLI'!DQ87-'Rebasing adj NLI'!DR77)*DR114)*DR$19*DR$128)</f>
        <v>0</v>
      </c>
    </row>
    <row r="88" spans="1:122" x14ac:dyDescent="0.25">
      <c r="A88" s="162"/>
      <c r="B88" s="45" t="s">
        <v>4</v>
      </c>
      <c r="C88" s="11">
        <f>IF('KWh (Cumulative) NLI'!C88=0,0,((('KWh (Monthly) ENTRY NLI '!C88*0.5)-'Rebasing adj NLI'!C78)*C115)*C$19*C$128)</f>
        <v>0</v>
      </c>
      <c r="D88" s="11">
        <f>IF('KWh (Cumulative) NLI'!D88=0,0,((('KWh (Monthly) ENTRY NLI '!D88*0.5)+'KWh (Cumulative) NLI'!C88-'Rebasing adj NLI'!D78)*D115)*D$19*D$128)</f>
        <v>0</v>
      </c>
      <c r="E88" s="11">
        <f>IF('KWh (Cumulative) NLI'!E88=0,0,((('KWh (Monthly) ENTRY NLI '!E88*0.5)+'KWh (Cumulative) NLI'!D88-'Rebasing adj NLI'!E78)*E115)*E$19*E$128)</f>
        <v>0</v>
      </c>
      <c r="F88" s="11">
        <f>IF('KWh (Cumulative) NLI'!F88=0,0,((('KWh (Monthly) ENTRY NLI '!F88*0.5)+'KWh (Cumulative) NLI'!E88-'Rebasing adj NLI'!F78)*F115)*F$19*F$128)</f>
        <v>0</v>
      </c>
      <c r="G88" s="11">
        <f>IF('KWh (Cumulative) NLI'!G88=0,0,((('KWh (Monthly) ENTRY NLI '!G88*0.5)+'KWh (Cumulative) NLI'!F88-'Rebasing adj NLI'!G78)*G115)*G$19*G$128)</f>
        <v>0</v>
      </c>
      <c r="H88" s="11">
        <f>IF('KWh (Cumulative) NLI'!H88=0,0,((('KWh (Monthly) ENTRY NLI '!H88*0.5)+'KWh (Cumulative) NLI'!G88-'Rebasing adj NLI'!H78)*H115)*H$19*H$128)</f>
        <v>0</v>
      </c>
      <c r="I88" s="11">
        <f>IF('KWh (Cumulative) NLI'!I88=0,0,((('KWh (Monthly) ENTRY NLI '!I88*0.5)+'KWh (Cumulative) NLI'!H88-'Rebasing adj NLI'!I78)*I115)*I$19*I$128)</f>
        <v>0</v>
      </c>
      <c r="J88" s="11">
        <f>IF('KWh (Cumulative) NLI'!J88=0,0,((('KWh (Monthly) ENTRY NLI '!J88*0.5)+'KWh (Cumulative) NLI'!I88-'Rebasing adj NLI'!J78)*J115)*J$19*J$128)</f>
        <v>0</v>
      </c>
      <c r="K88" s="11">
        <f>IF('KWh (Cumulative) NLI'!K88=0,0,((('KWh (Monthly) ENTRY NLI '!K88*0.5)+'KWh (Cumulative) NLI'!J88-'Rebasing adj NLI'!K78)*K115)*K$19*K$128)</f>
        <v>0</v>
      </c>
      <c r="L88" s="11">
        <f>IF('KWh (Cumulative) NLI'!L88=0,0,((('KWh (Monthly) ENTRY NLI '!L88*0.5)+'KWh (Cumulative) NLI'!K88-'Rebasing adj NLI'!L78)*L115)*L$19*L$128)</f>
        <v>0</v>
      </c>
      <c r="M88" s="11">
        <f>IF('KWh (Cumulative) NLI'!M88=0,0,((('KWh (Monthly) ENTRY NLI '!M88*0.5)+'KWh (Cumulative) NLI'!L88-'Rebasing adj NLI'!M78)*M115)*M$19*M$128)</f>
        <v>0</v>
      </c>
      <c r="N88" s="11">
        <f>IF('KWh (Cumulative) NLI'!N88=0,0,((('KWh (Monthly) ENTRY NLI '!N88*0.5)+'KWh (Cumulative) NLI'!M88-'Rebasing adj NLI'!N78)*N115)*N$19*N$128)</f>
        <v>0</v>
      </c>
      <c r="O88" s="11">
        <f>IF('KWh (Cumulative) NLI'!O88=0,0,((('KWh (Monthly) ENTRY NLI '!O88*0.5)+'KWh (Cumulative) NLI'!N88-'Rebasing adj NLI'!O78)*O115)*O$19*O$128)</f>
        <v>0</v>
      </c>
      <c r="P88" s="11">
        <f>IF('KWh (Cumulative) NLI'!P88=0,0,((('KWh (Monthly) ENTRY NLI '!P88*0.5)+'KWh (Cumulative) NLI'!O88-'Rebasing adj NLI'!P78)*P115)*P$19*P$128)</f>
        <v>0</v>
      </c>
      <c r="Q88" s="11">
        <f>IF('KWh (Cumulative) NLI'!Q88=0,0,((('KWh (Monthly) ENTRY NLI '!Q88*0.5)+'KWh (Cumulative) NLI'!P88-'Rebasing adj NLI'!Q78)*Q115)*Q$19*Q$128)</f>
        <v>0</v>
      </c>
      <c r="R88" s="11">
        <f>IF('KWh (Cumulative) NLI'!R88=0,0,((('KWh (Monthly) ENTRY NLI '!R88*0.5)+'KWh (Cumulative) NLI'!Q88-'Rebasing adj NLI'!R78)*R115)*R$19*R$128)</f>
        <v>0</v>
      </c>
      <c r="S88" s="11">
        <f>IF('KWh (Cumulative) NLI'!S88=0,0,((('KWh (Monthly) ENTRY NLI '!S88*0.5)+'KWh (Cumulative) NLI'!R88-'Rebasing adj NLI'!S78)*S115)*S$19*S$128)</f>
        <v>0</v>
      </c>
      <c r="T88" s="11">
        <f>IF('KWh (Cumulative) NLI'!T88=0,0,((('KWh (Monthly) ENTRY NLI '!T88*0.5)+'KWh (Cumulative) NLI'!S88-'Rebasing adj NLI'!T78)*T115)*T$19*T$128)</f>
        <v>0</v>
      </c>
      <c r="U88" s="11">
        <f>IF('KWh (Cumulative) NLI'!U88=0,0,((('KWh (Monthly) ENTRY NLI '!U88*0.5)+'KWh (Cumulative) NLI'!T88-'Rebasing adj NLI'!U78)*U115)*U$19*U$128)</f>
        <v>0</v>
      </c>
      <c r="V88" s="11">
        <f>IF('KWh (Cumulative) NLI'!V88=0,0,((('KWh (Monthly) ENTRY NLI '!V88*0.5)+'KWh (Cumulative) NLI'!U88-'Rebasing adj NLI'!V78)*V115)*V$19*V$128)</f>
        <v>0</v>
      </c>
      <c r="W88" s="11">
        <f>IF('KWh (Cumulative) NLI'!W88=0,0,((('KWh (Monthly) ENTRY NLI '!W88*0.5)+'KWh (Cumulative) NLI'!V88-'Rebasing adj NLI'!W78)*W115)*W$19*W$128)</f>
        <v>0</v>
      </c>
      <c r="X88" s="11">
        <f>IF('KWh (Cumulative) NLI'!X88=0,0,((('KWh (Monthly) ENTRY NLI '!X88*0.5)+'KWh (Cumulative) NLI'!W88-'Rebasing adj NLI'!X78)*X115)*X$19*X$128)</f>
        <v>0</v>
      </c>
      <c r="Y88" s="11">
        <f>IF('KWh (Cumulative) NLI'!Y88=0,0,((('KWh (Monthly) ENTRY NLI '!Y88*0.5)+'KWh (Cumulative) NLI'!X88-'Rebasing adj NLI'!Y78)*Y115)*Y$19*Y$128)</f>
        <v>0</v>
      </c>
      <c r="Z88" s="11">
        <f>IF('KWh (Cumulative) NLI'!Z88=0,0,((('KWh (Monthly) ENTRY NLI '!Z88*0.5)+'KWh (Cumulative) NLI'!Y88-'Rebasing adj NLI'!Z78)*Z115)*Z$19*Z$128)</f>
        <v>0</v>
      </c>
      <c r="AA88" s="11">
        <f>IF('KWh (Cumulative) NLI'!AA88=0,0,((('KWh (Monthly) ENTRY NLI '!AA88*0.5)+'KWh (Cumulative) NLI'!Z88-'Rebasing adj NLI'!AA78)*AA115)*AA$19*AA$128)</f>
        <v>0</v>
      </c>
      <c r="AB88" s="11">
        <f>IF('KWh (Cumulative) NLI'!AB88=0,0,((('KWh (Monthly) ENTRY NLI '!AB88*0.5)+'KWh (Cumulative) NLI'!AA88-'Rebasing adj NLI'!AB78)*AB115)*AB$19*AB$128)</f>
        <v>0</v>
      </c>
      <c r="AC88" s="11">
        <f>IF('KWh (Cumulative) NLI'!AC88=0,0,((('KWh (Monthly) ENTRY NLI '!AC88*0.5)+'KWh (Cumulative) NLI'!AB88-'Rebasing adj NLI'!AC78)*AC115)*AC$19*AC$128)</f>
        <v>0</v>
      </c>
      <c r="AD88" s="11">
        <f>IF('KWh (Cumulative) NLI'!AD88=0,0,((('KWh (Monthly) ENTRY NLI '!AD88*0.5)+'KWh (Cumulative) NLI'!AC88-'Rebasing adj NLI'!AD78)*AD115)*AD$19*AD$128)</f>
        <v>0</v>
      </c>
      <c r="AE88" s="11">
        <f>IF('KWh (Cumulative) NLI'!AE88=0,0,((('KWh (Monthly) ENTRY NLI '!AE88*0.5)+'KWh (Cumulative) NLI'!AD88-'Rebasing adj NLI'!AE78)*AE115)*AE$19*AE$128)</f>
        <v>0</v>
      </c>
      <c r="AF88" s="11">
        <f>IF('KWh (Cumulative) NLI'!AF88=0,0,((('KWh (Monthly) ENTRY NLI '!AF88*0.5)+'KWh (Cumulative) NLI'!AE88-'Rebasing adj NLI'!AF78)*AF115)*AF$19*AF$128)</f>
        <v>0</v>
      </c>
      <c r="AG88" s="11">
        <f>IF('KWh (Cumulative) NLI'!AG88=0,0,((('KWh (Monthly) ENTRY NLI '!AG88*0.5)+'KWh (Cumulative) NLI'!AF88-'Rebasing adj NLI'!AG78)*AG115)*AG$19*AG$128)</f>
        <v>0</v>
      </c>
      <c r="AH88" s="11">
        <f>IF('KWh (Cumulative) NLI'!AH88=0,0,((('KWh (Monthly) ENTRY NLI '!AH88*0.5)+'KWh (Cumulative) NLI'!AG88-'Rebasing adj NLI'!AH78)*AH115)*AH$19*AH$128)</f>
        <v>0</v>
      </c>
      <c r="AI88" s="11">
        <f>IF('KWh (Cumulative) NLI'!AI88=0,0,((('KWh (Monthly) ENTRY NLI '!AI88*0.5)+'KWh (Cumulative) NLI'!AH88-'Rebasing adj NLI'!AI78)*AI115)*AI$19*AI$128)</f>
        <v>0</v>
      </c>
      <c r="AJ88" s="11">
        <f>IF('KWh (Cumulative) NLI'!AJ88=0,0,((('KWh (Monthly) ENTRY NLI '!AJ88*0.5)+'KWh (Cumulative) NLI'!AI88-'Rebasing adj NLI'!AJ78)*AJ115)*AJ$19*AJ$128)</f>
        <v>0</v>
      </c>
      <c r="AK88" s="11">
        <f>IF('KWh (Cumulative) NLI'!AK88=0,0,((('KWh (Monthly) ENTRY NLI '!AK88*0.5)+'KWh (Cumulative) NLI'!AJ88-'Rebasing adj NLI'!AK78)*AK115)*AK$19*AK$128)</f>
        <v>0</v>
      </c>
      <c r="AL88" s="11">
        <f>IF('KWh (Cumulative) NLI'!AL88=0,0,((('KWh (Monthly) ENTRY NLI '!AL88*0.5)+'KWh (Cumulative) NLI'!AK88-'Rebasing adj NLI'!AL78)*AL115)*AL$19*AL$128)</f>
        <v>0</v>
      </c>
      <c r="AM88" s="11">
        <f>IF('KWh (Cumulative) NLI'!AM88=0,0,((('KWh (Monthly) ENTRY NLI '!AM88*0.5)+'KWh (Cumulative) NLI'!AL88-'Rebasing adj NLI'!AM78)*AM115)*AM$19*AM$128)</f>
        <v>0</v>
      </c>
      <c r="AN88" s="11">
        <f>IF('KWh (Cumulative) NLI'!AN88=0,0,((('KWh (Monthly) ENTRY NLI '!AN88*0.5)+'KWh (Cumulative) NLI'!AM88-'Rebasing adj NLI'!AN78)*AN115)*AN$19*AN$128)</f>
        <v>0</v>
      </c>
      <c r="AO88" s="11">
        <f>IF('KWh (Cumulative) NLI'!AO88=0,0,((('KWh (Monthly) ENTRY NLI '!AO88*0.5)+'KWh (Cumulative) NLI'!AN88-'Rebasing adj NLI'!AO78)*AO115)*AO$19*AO$128)</f>
        <v>0</v>
      </c>
      <c r="AP88" s="11">
        <f>IF('KWh (Cumulative) NLI'!AP88=0,0,((('KWh (Monthly) ENTRY NLI '!AP88*0.5)+'KWh (Cumulative) NLI'!AO88-'Rebasing adj NLI'!AP78)*AP115)*AP$19*AP$128)</f>
        <v>0</v>
      </c>
      <c r="AQ88" s="11">
        <f>IF('KWh (Cumulative) NLI'!AQ88=0,0,((('KWh (Monthly) ENTRY NLI '!AQ88*0.5)+'KWh (Cumulative) NLI'!AP88-'Rebasing adj NLI'!AQ78)*AQ115)*AQ$19*AQ$128)</f>
        <v>0</v>
      </c>
      <c r="AR88" s="11">
        <f>IF('KWh (Cumulative) NLI'!AR88=0,0,((('KWh (Monthly) ENTRY NLI '!AR88*0.5)+'KWh (Cumulative) NLI'!AQ88-'Rebasing adj NLI'!AR78)*AR115)*AR$19*AR$128)</f>
        <v>0</v>
      </c>
      <c r="AS88" s="11">
        <f>IF('KWh (Cumulative) NLI'!AS88=0,0,((('KWh (Monthly) ENTRY NLI '!AS88*0.5)+'KWh (Cumulative) NLI'!AR88-'Rebasing adj NLI'!AS78)*AS115)*AS$19*AS$128)</f>
        <v>0</v>
      </c>
      <c r="AT88" s="11">
        <f>IF('KWh (Cumulative) NLI'!AT88=0,0,((('KWh (Monthly) ENTRY NLI '!AT88*0.5)+'KWh (Cumulative) NLI'!AS88-'Rebasing adj NLI'!AT78)*AT115)*AT$19*AT$128)</f>
        <v>0</v>
      </c>
      <c r="AU88" s="11">
        <f>IF('KWh (Cumulative) NLI'!AU88=0,0,((('KWh (Monthly) ENTRY NLI '!AU88*0.5)+'KWh (Cumulative) NLI'!AT88-'Rebasing adj NLI'!AU78)*AU115)*AU$19*AU$128)</f>
        <v>0</v>
      </c>
      <c r="AV88" s="11">
        <f>IF('KWh (Cumulative) NLI'!AV88=0,0,((('KWh (Monthly) ENTRY NLI '!AV88*0.5)+'KWh (Cumulative) NLI'!AU88-'Rebasing adj NLI'!AV78)*AV115)*AV$19*AV$128)</f>
        <v>0</v>
      </c>
      <c r="AW88" s="11">
        <f>IF('KWh (Cumulative) NLI'!AW88=0,0,((('KWh (Monthly) ENTRY NLI '!AW88*0.5)+'KWh (Cumulative) NLI'!AV88-'Rebasing adj NLI'!AW78)*AW115)*AW$19*AW$128)</f>
        <v>0</v>
      </c>
      <c r="AX88" s="11">
        <f>IF('KWh (Cumulative) NLI'!AX88=0,0,((('KWh (Monthly) ENTRY NLI '!AX88*0.5)+'KWh (Cumulative) NLI'!AW88-'Rebasing adj NLI'!AX78)*AX115)*AX$19*AX$128)</f>
        <v>0</v>
      </c>
      <c r="AY88" s="11">
        <f>IF('KWh (Cumulative) NLI'!AY88=0,0,((('KWh (Monthly) ENTRY NLI '!AY88*0.5)+'KWh (Cumulative) NLI'!AX88-'Rebasing adj NLI'!AY78)*AY115)*AY$19*AY$128)</f>
        <v>0</v>
      </c>
      <c r="AZ88" s="11">
        <f>IF('KWh (Cumulative) NLI'!AZ88=0,0,((('KWh (Monthly) ENTRY NLI '!AZ88*0.5)+'KWh (Cumulative) NLI'!AY88-'Rebasing adj NLI'!AZ78)*AZ115)*AZ$19*AZ$128)</f>
        <v>0</v>
      </c>
      <c r="BA88" s="11">
        <f>IF('KWh (Cumulative) NLI'!BA88=0,0,((('KWh (Monthly) ENTRY NLI '!BA88*0.5)+'KWh (Cumulative) NLI'!AZ88-'Rebasing adj NLI'!BA78)*BA115)*BA$19*BA$128)</f>
        <v>0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11">
        <f>IF('KWh (Cumulative) NLI'!CK88=0,0,((('KWh (Monthly) ENTRY NLI '!CK88*0.5)+'KWh (Cumulative) NLI'!CJ88-'Rebasing adj NLI'!CK78)*CK115)*CK$19*CK$128)</f>
        <v>0</v>
      </c>
      <c r="CL88" s="11">
        <f>IF('KWh (Cumulative) NLI'!CL88=0,0,((('KWh (Monthly) ENTRY NLI '!CL88*0.5)+'KWh (Cumulative) NLI'!CK88-'Rebasing adj NLI'!CL78)*CL115)*CL$19*CL$128)</f>
        <v>0</v>
      </c>
      <c r="CM88" s="11">
        <f>IF('KWh (Cumulative) NLI'!CM88=0,0,((('KWh (Monthly) ENTRY NLI '!CM88*0.5)+'KWh (Cumulative) NLI'!CL88-'Rebasing adj NLI'!CM78)*CM115)*CM$19*CM$128)</f>
        <v>0</v>
      </c>
      <c r="CN88" s="11">
        <f>IF('KWh (Cumulative) NLI'!CN88=0,0,((('KWh (Monthly) ENTRY NLI '!CN88*0.5)+'KWh (Cumulative) NLI'!CM88-'Rebasing adj NLI'!CN78)*CN115)*CN$19*CN$128)</f>
        <v>0</v>
      </c>
      <c r="CO88" s="11">
        <f>IF('KWh (Cumulative) NLI'!CO88=0,0,((('KWh (Monthly) ENTRY NLI '!CO88*0.5)+'KWh (Cumulative) NLI'!CN88-'Rebasing adj NLI'!CO78)*CO115)*CO$19*CO$128)</f>
        <v>0</v>
      </c>
      <c r="CP88" s="11">
        <f>IF('KWh (Cumulative) NLI'!CP88=0,0,((('KWh (Monthly) ENTRY NLI '!CP88*0.5)+'KWh (Cumulative) NLI'!CO88-'Rebasing adj NLI'!CP78)*CP115)*CP$19*CP$128)</f>
        <v>0</v>
      </c>
      <c r="CQ88" s="11">
        <f>IF('KWh (Cumulative) NLI'!CQ88=0,0,((('KWh (Monthly) ENTRY NLI '!CQ88*0.5)+'KWh (Cumulative) NLI'!CP88-'Rebasing adj NLI'!CQ78)*CQ115)*CQ$19*CQ$128)</f>
        <v>0</v>
      </c>
      <c r="CR88" s="11">
        <f>IF('KWh (Cumulative) NLI'!CR88=0,0,((('KWh (Monthly) ENTRY NLI '!CR88*0.5)+'KWh (Cumulative) NLI'!CQ88-'Rebasing adj NLI'!CR78)*CR115)*CR$19*CR$128)</f>
        <v>0</v>
      </c>
      <c r="CS88" s="11">
        <f>IF('KWh (Cumulative) NLI'!CS88=0,0,((('KWh (Monthly) ENTRY NLI '!CS88*0.5)+'KWh (Cumulative) NLI'!CR88-'Rebasing adj NLI'!CS78)*CS115)*CS$19*CS$128)</f>
        <v>0</v>
      </c>
      <c r="CT88" s="11">
        <f>IF('KWh (Cumulative) NLI'!CT88=0,0,((('KWh (Monthly) ENTRY NLI '!CT88*0.5)+'KWh (Cumulative) NLI'!CS88-'Rebasing adj NLI'!CT78)*CT115)*CT$19*CT$128)</f>
        <v>0</v>
      </c>
      <c r="CU88" s="11">
        <f>IF('KWh (Cumulative) NLI'!CU88=0,0,((('KWh (Monthly) ENTRY NLI '!CU88*0.5)+'KWh (Cumulative) NLI'!CT88-'Rebasing adj NLI'!CU78)*CU115)*CU$19*CU$128)</f>
        <v>0</v>
      </c>
      <c r="CV88" s="11">
        <f>IF('KWh (Cumulative) NLI'!CV88=0,0,((('KWh (Monthly) ENTRY NLI '!CV88*0.5)+'KWh (Cumulative) NLI'!CU88-'Rebasing adj NLI'!CV78)*CV115)*CV$19*CV$128)</f>
        <v>0</v>
      </c>
      <c r="CW88" s="11">
        <f>IF('KWh (Cumulative) NLI'!CW88=0,0,((('KWh (Monthly) ENTRY NLI '!CW88*0.5)+'KWh (Cumulative) NLI'!CV88-'Rebasing adj NLI'!CW78)*CW115)*CW$19*CW$128)</f>
        <v>0</v>
      </c>
      <c r="CX88" s="11">
        <f>IF('KWh (Cumulative) NLI'!CX88=0,0,((('KWh (Monthly) ENTRY NLI '!CX88*0.5)+'KWh (Cumulative) NLI'!CW88-'Rebasing adj NLI'!CX78)*CX115)*CX$19*CX$128)</f>
        <v>0</v>
      </c>
      <c r="CY88" s="11">
        <f>IF('KWh (Cumulative) NLI'!CY88=0,0,((('KWh (Monthly) ENTRY NLI '!CY88*0.5)+'KWh (Cumulative) NLI'!CX88-'Rebasing adj NLI'!CY78)*CY115)*CY$19*CY$128)</f>
        <v>0</v>
      </c>
      <c r="CZ88" s="11">
        <f>IF('KWh (Cumulative) NLI'!CZ88=0,0,((('KWh (Monthly) ENTRY NLI '!CZ88*0.5)+'KWh (Cumulative) NLI'!CY88-'Rebasing adj NLI'!CZ78)*CZ115)*CZ$19*CZ$128)</f>
        <v>0</v>
      </c>
      <c r="DA88" s="11">
        <f>IF('KWh (Cumulative) NLI'!DA88=0,0,((('KWh (Monthly) ENTRY NLI '!DA88*0.5)+'KWh (Cumulative) NLI'!CZ88-'Rebasing adj NLI'!DA78)*DA115)*DA$19*DA$128)</f>
        <v>0</v>
      </c>
      <c r="DB88" s="11">
        <f>IF('KWh (Cumulative) NLI'!DB88=0,0,((('KWh (Monthly) ENTRY NLI '!DB88*0.5)+'KWh (Cumulative) NLI'!DA88-'Rebasing adj NLI'!DB78)*DB115)*DB$19*DB$128)</f>
        <v>0</v>
      </c>
      <c r="DC88" s="11">
        <f>IF('KWh (Cumulative) NLI'!DC88=0,0,((('KWh (Monthly) ENTRY NLI '!DC88*0.5)+'KWh (Cumulative) NLI'!DB88-'Rebasing adj NLI'!DC78)*DC115)*DC$19*DC$128)</f>
        <v>0</v>
      </c>
      <c r="DD88" s="11">
        <f>IF('KWh (Cumulative) NLI'!DD88=0,0,((('KWh (Monthly) ENTRY NLI '!DD88*0.5)+'KWh (Cumulative) NLI'!DC88-'Rebasing adj NLI'!DD78)*DD115)*DD$19*DD$128)</f>
        <v>0</v>
      </c>
      <c r="DE88" s="11">
        <f>IF('KWh (Cumulative) NLI'!DE88=0,0,((('KWh (Monthly) ENTRY NLI '!DE88*0.5)+'KWh (Cumulative) NLI'!DD88-'Rebasing adj NLI'!DE78)*DE115)*DE$19*DE$128)</f>
        <v>0</v>
      </c>
      <c r="DF88" s="11">
        <f>IF('KWh (Cumulative) NLI'!DF88=0,0,((('KWh (Monthly) ENTRY NLI '!DF88*0.5)+'KWh (Cumulative) NLI'!DE88-'Rebasing adj NLI'!DF78)*DF115)*DF$19*DF$128)</f>
        <v>0</v>
      </c>
      <c r="DG88" s="11">
        <f>IF('KWh (Cumulative) NLI'!DG88=0,0,((('KWh (Monthly) ENTRY NLI '!DG88*0.5)+'KWh (Cumulative) NLI'!DF88-'Rebasing adj NLI'!DG78)*DG115)*DG$19*DG$128)</f>
        <v>0</v>
      </c>
      <c r="DH88" s="11">
        <f>IF('KWh (Cumulative) NLI'!DH88=0,0,((('KWh (Monthly) ENTRY NLI '!DH88*0.5)+'KWh (Cumulative) NLI'!DG88-'Rebasing adj NLI'!DH78)*DH115)*DH$19*DH$128)</f>
        <v>0</v>
      </c>
      <c r="DI88" s="11">
        <f>IF('KWh (Cumulative) NLI'!DI88=0,0,((('KWh (Monthly) ENTRY NLI '!DI88*0.5)+'KWh (Cumulative) NLI'!DH88-'Rebasing adj NLI'!DI78)*DI115)*DI$19*DI$128)</f>
        <v>0</v>
      </c>
      <c r="DJ88" s="11">
        <f>IF('KWh (Cumulative) NLI'!DJ88=0,0,((('KWh (Monthly) ENTRY NLI '!DJ88*0.5)+'KWh (Cumulative) NLI'!DI88-'Rebasing adj NLI'!DJ78)*DJ115)*DJ$19*DJ$128)</f>
        <v>0</v>
      </c>
      <c r="DK88" s="11">
        <f>IF('KWh (Cumulative) NLI'!DK88=0,0,((('KWh (Monthly) ENTRY NLI '!DK88*0.5)+'KWh (Cumulative) NLI'!DJ88-'Rebasing adj NLI'!DK78)*DK115)*DK$19*DK$128)</f>
        <v>0</v>
      </c>
      <c r="DL88" s="11">
        <f>IF('KWh (Cumulative) NLI'!DL88=0,0,((('KWh (Monthly) ENTRY NLI '!DL88*0.5)+'KWh (Cumulative) NLI'!DK88-'Rebasing adj NLI'!DL78)*DL115)*DL$19*DL$128)</f>
        <v>0</v>
      </c>
      <c r="DM88" s="11">
        <f>IF('KWh (Cumulative) NLI'!DM88=0,0,((('KWh (Monthly) ENTRY NLI '!DM88*0.5)+'KWh (Cumulative) NLI'!DL88-'Rebasing adj NLI'!DM78)*DM115)*DM$19*DM$128)</f>
        <v>0</v>
      </c>
      <c r="DN88" s="11">
        <f>IF('KWh (Cumulative) NLI'!DN88=0,0,((('KWh (Monthly) ENTRY NLI '!DN88*0.5)+'KWh (Cumulative) NLI'!DM88-'Rebasing adj NLI'!DN78)*DN115)*DN$19*DN$128)</f>
        <v>0</v>
      </c>
      <c r="DO88" s="11">
        <f>IF('KWh (Cumulative) NLI'!DO88=0,0,((('KWh (Monthly) ENTRY NLI '!DO88*0.5)+'KWh (Cumulative) NLI'!DN88-'Rebasing adj NLI'!DO78)*DO115)*DO$19*DO$128)</f>
        <v>0</v>
      </c>
      <c r="DP88" s="11">
        <f>IF('KWh (Cumulative) NLI'!DP88=0,0,((('KWh (Monthly) ENTRY NLI '!DP88*0.5)+'KWh (Cumulative) NLI'!DO88-'Rebasing adj NLI'!DP78)*DP115)*DP$19*DP$128)</f>
        <v>0</v>
      </c>
      <c r="DQ88" s="11">
        <f>IF('KWh (Cumulative) NLI'!DQ88=0,0,((('KWh (Monthly) ENTRY NLI '!DQ88*0.5)+'KWh (Cumulative) NLI'!DP88-'Rebasing adj NLI'!DQ78)*DQ115)*DQ$19*DQ$128)</f>
        <v>0</v>
      </c>
      <c r="DR88" s="11">
        <f>IF('KWh (Cumulative) NLI'!DR88=0,0,((('KWh (Monthly) ENTRY NLI '!DR88*0.5)+'KWh (Cumulative) NLI'!DQ88-'Rebasing adj NLI'!DR78)*DR115)*DR$19*DR$128)</f>
        <v>0</v>
      </c>
    </row>
    <row r="89" spans="1:122" x14ac:dyDescent="0.25">
      <c r="A89" s="163"/>
      <c r="B89" s="45" t="s">
        <v>14</v>
      </c>
      <c r="C89" s="11">
        <f>IF('KWh (Cumulative) NLI'!C89=0,0,((('KWh (Monthly) ENTRY NLI '!C89*0.5)-'Rebasing adj NLI'!C79)*C116)*C$19*C$128)</f>
        <v>0</v>
      </c>
      <c r="D89" s="11">
        <f>IF('KWh (Cumulative) NLI'!D89=0,0,((('KWh (Monthly) ENTRY NLI '!D89*0.5)+'KWh (Cumulative) NLI'!C89-'Rebasing adj NLI'!D79)*D116)*D$19*D$128)</f>
        <v>0</v>
      </c>
      <c r="E89" s="11">
        <f>IF('KWh (Cumulative) NLI'!E89=0,0,((('KWh (Monthly) ENTRY NLI '!E89*0.5)+'KWh (Cumulative) NLI'!D89-'Rebasing adj NLI'!E79)*E116)*E$19*E$128)</f>
        <v>0</v>
      </c>
      <c r="F89" s="11">
        <f>IF('KWh (Cumulative) NLI'!F89=0,0,((('KWh (Monthly) ENTRY NLI '!F89*0.5)+'KWh (Cumulative) NLI'!E89-'Rebasing adj NLI'!F79)*F116)*F$19*F$128)</f>
        <v>0</v>
      </c>
      <c r="G89" s="11">
        <f>IF('KWh (Cumulative) NLI'!G89=0,0,((('KWh (Monthly) ENTRY NLI '!G89*0.5)+'KWh (Cumulative) NLI'!F89-'Rebasing adj NLI'!G79)*G116)*G$19*G$128)</f>
        <v>0</v>
      </c>
      <c r="H89" s="11">
        <f>IF('KWh (Cumulative) NLI'!H89=0,0,((('KWh (Monthly) ENTRY NLI '!H89*0.5)+'KWh (Cumulative) NLI'!G89-'Rebasing adj NLI'!H79)*H116)*H$19*H$128)</f>
        <v>0</v>
      </c>
      <c r="I89" s="11">
        <f>IF('KWh (Cumulative) NLI'!I89=0,0,((('KWh (Monthly) ENTRY NLI '!I89*0.5)+'KWh (Cumulative) NLI'!H89-'Rebasing adj NLI'!I79)*I116)*I$19*I$128)</f>
        <v>0</v>
      </c>
      <c r="J89" s="11">
        <f>IF('KWh (Cumulative) NLI'!J89=0,0,((('KWh (Monthly) ENTRY NLI '!J89*0.5)+'KWh (Cumulative) NLI'!I89-'Rebasing adj NLI'!J79)*J116)*J$19*J$128)</f>
        <v>0</v>
      </c>
      <c r="K89" s="11">
        <f>IF('KWh (Cumulative) NLI'!K89=0,0,((('KWh (Monthly) ENTRY NLI '!K89*0.5)+'KWh (Cumulative) NLI'!J89-'Rebasing adj NLI'!K79)*K116)*K$19*K$128)</f>
        <v>0</v>
      </c>
      <c r="L89" s="11">
        <f>IF('KWh (Cumulative) NLI'!L89=0,0,((('KWh (Monthly) ENTRY NLI '!L89*0.5)+'KWh (Cumulative) NLI'!K89-'Rebasing adj NLI'!L79)*L116)*L$19*L$128)</f>
        <v>0</v>
      </c>
      <c r="M89" s="11">
        <f>IF('KWh (Cumulative) NLI'!M89=0,0,((('KWh (Monthly) ENTRY NLI '!M89*0.5)+'KWh (Cumulative) NLI'!L89-'Rebasing adj NLI'!M79)*M116)*M$19*M$128)</f>
        <v>0</v>
      </c>
      <c r="N89" s="11">
        <f>IF('KWh (Cumulative) NLI'!N89=0,0,((('KWh (Monthly) ENTRY NLI '!N89*0.5)+'KWh (Cumulative) NLI'!M89-'Rebasing adj NLI'!N79)*N116)*N$19*N$128)</f>
        <v>0</v>
      </c>
      <c r="O89" s="11">
        <f>IF('KWh (Cumulative) NLI'!O89=0,0,((('KWh (Monthly) ENTRY NLI '!O89*0.5)+'KWh (Cumulative) NLI'!N89-'Rebasing adj NLI'!O79)*O116)*O$19*O$128)</f>
        <v>0</v>
      </c>
      <c r="P89" s="11">
        <f>IF('KWh (Cumulative) NLI'!P89=0,0,((('KWh (Monthly) ENTRY NLI '!P89*0.5)+'KWh (Cumulative) NLI'!O89-'Rebasing adj NLI'!P79)*P116)*P$19*P$128)</f>
        <v>0</v>
      </c>
      <c r="Q89" s="11">
        <f>IF('KWh (Cumulative) NLI'!Q89=0,0,((('KWh (Monthly) ENTRY NLI '!Q89*0.5)+'KWh (Cumulative) NLI'!P89-'Rebasing adj NLI'!Q79)*Q116)*Q$19*Q$128)</f>
        <v>0</v>
      </c>
      <c r="R89" s="11">
        <f>IF('KWh (Cumulative) NLI'!R89=0,0,((('KWh (Monthly) ENTRY NLI '!R89*0.5)+'KWh (Cumulative) NLI'!Q89-'Rebasing adj NLI'!R79)*R116)*R$19*R$128)</f>
        <v>0</v>
      </c>
      <c r="S89" s="11">
        <f>IF('KWh (Cumulative) NLI'!S89=0,0,((('KWh (Monthly) ENTRY NLI '!S89*0.5)+'KWh (Cumulative) NLI'!R89-'Rebasing adj NLI'!S79)*S116)*S$19*S$128)</f>
        <v>0</v>
      </c>
      <c r="T89" s="11">
        <f>IF('KWh (Cumulative) NLI'!T89=0,0,((('KWh (Monthly) ENTRY NLI '!T89*0.5)+'KWh (Cumulative) NLI'!S89-'Rebasing adj NLI'!T79)*T116)*T$19*T$128)</f>
        <v>0</v>
      </c>
      <c r="U89" s="11">
        <f>IF('KWh (Cumulative) NLI'!U89=0,0,((('KWh (Monthly) ENTRY NLI '!U89*0.5)+'KWh (Cumulative) NLI'!T89-'Rebasing adj NLI'!U79)*U116)*U$19*U$128)</f>
        <v>0</v>
      </c>
      <c r="V89" s="11">
        <f>IF('KWh (Cumulative) NLI'!V89=0,0,((('KWh (Monthly) ENTRY NLI '!V89*0.5)+'KWh (Cumulative) NLI'!U89-'Rebasing adj NLI'!V79)*V116)*V$19*V$128)</f>
        <v>0</v>
      </c>
      <c r="W89" s="11">
        <f>IF('KWh (Cumulative) NLI'!W89=0,0,((('KWh (Monthly) ENTRY NLI '!W89*0.5)+'KWh (Cumulative) NLI'!V89-'Rebasing adj NLI'!W79)*W116)*W$19*W$128)</f>
        <v>0</v>
      </c>
      <c r="X89" s="11">
        <f>IF('KWh (Cumulative) NLI'!X89=0,0,((('KWh (Monthly) ENTRY NLI '!X89*0.5)+'KWh (Cumulative) NLI'!W89-'Rebasing adj NLI'!X79)*X116)*X$19*X$128)</f>
        <v>0</v>
      </c>
      <c r="Y89" s="11">
        <f>IF('KWh (Cumulative) NLI'!Y89=0,0,((('KWh (Monthly) ENTRY NLI '!Y89*0.5)+'KWh (Cumulative) NLI'!X89-'Rebasing adj NLI'!Y79)*Y116)*Y$19*Y$128)</f>
        <v>0</v>
      </c>
      <c r="Z89" s="11">
        <f>IF('KWh (Cumulative) NLI'!Z89=0,0,((('KWh (Monthly) ENTRY NLI '!Z89*0.5)+'KWh (Cumulative) NLI'!Y89-'Rebasing adj NLI'!Z79)*Z116)*Z$19*Z$128)</f>
        <v>0</v>
      </c>
      <c r="AA89" s="11">
        <f>IF('KWh (Cumulative) NLI'!AA89=0,0,((('KWh (Monthly) ENTRY NLI '!AA89*0.5)+'KWh (Cumulative) NLI'!Z89-'Rebasing adj NLI'!AA79)*AA116)*AA$19*AA$128)</f>
        <v>0</v>
      </c>
      <c r="AB89" s="11">
        <f>IF('KWh (Cumulative) NLI'!AB89=0,0,((('KWh (Monthly) ENTRY NLI '!AB89*0.5)+'KWh (Cumulative) NLI'!AA89-'Rebasing adj NLI'!AB79)*AB116)*AB$19*AB$128)</f>
        <v>0</v>
      </c>
      <c r="AC89" s="11">
        <f>IF('KWh (Cumulative) NLI'!AC89=0,0,((('KWh (Monthly) ENTRY NLI '!AC89*0.5)+'KWh (Cumulative) NLI'!AB89-'Rebasing adj NLI'!AC79)*AC116)*AC$19*AC$128)</f>
        <v>0</v>
      </c>
      <c r="AD89" s="11">
        <f>IF('KWh (Cumulative) NLI'!AD89=0,0,((('KWh (Monthly) ENTRY NLI '!AD89*0.5)+'KWh (Cumulative) NLI'!AC89-'Rebasing adj NLI'!AD79)*AD116)*AD$19*AD$128)</f>
        <v>0</v>
      </c>
      <c r="AE89" s="11">
        <f>IF('KWh (Cumulative) NLI'!AE89=0,0,((('KWh (Monthly) ENTRY NLI '!AE89*0.5)+'KWh (Cumulative) NLI'!AD89-'Rebasing adj NLI'!AE79)*AE116)*AE$19*AE$128)</f>
        <v>0</v>
      </c>
      <c r="AF89" s="11">
        <f>IF('KWh (Cumulative) NLI'!AF89=0,0,((('KWh (Monthly) ENTRY NLI '!AF89*0.5)+'KWh (Cumulative) NLI'!AE89-'Rebasing adj NLI'!AF79)*AF116)*AF$19*AF$128)</f>
        <v>0</v>
      </c>
      <c r="AG89" s="11">
        <f>IF('KWh (Cumulative) NLI'!AG89=0,0,((('KWh (Monthly) ENTRY NLI '!AG89*0.5)+'KWh (Cumulative) NLI'!AF89-'Rebasing adj NLI'!AG79)*AG116)*AG$19*AG$128)</f>
        <v>0</v>
      </c>
      <c r="AH89" s="11">
        <f>IF('KWh (Cumulative) NLI'!AH89=0,0,((('KWh (Monthly) ENTRY NLI '!AH89*0.5)+'KWh (Cumulative) NLI'!AG89-'Rebasing adj NLI'!AH79)*AH116)*AH$19*AH$128)</f>
        <v>0</v>
      </c>
      <c r="AI89" s="11">
        <f>IF('KWh (Cumulative) NLI'!AI89=0,0,((('KWh (Monthly) ENTRY NLI '!AI89*0.5)+'KWh (Cumulative) NLI'!AH89-'Rebasing adj NLI'!AI79)*AI116)*AI$19*AI$128)</f>
        <v>0</v>
      </c>
      <c r="AJ89" s="11">
        <f>IF('KWh (Cumulative) NLI'!AJ89=0,0,((('KWh (Monthly) ENTRY NLI '!AJ89*0.5)+'KWh (Cumulative) NLI'!AI89-'Rebasing adj NLI'!AJ79)*AJ116)*AJ$19*AJ$128)</f>
        <v>0</v>
      </c>
      <c r="AK89" s="11">
        <f>IF('KWh (Cumulative) NLI'!AK89=0,0,((('KWh (Monthly) ENTRY NLI '!AK89*0.5)+'KWh (Cumulative) NLI'!AJ89-'Rebasing adj NLI'!AK79)*AK116)*AK$19*AK$128)</f>
        <v>0</v>
      </c>
      <c r="AL89" s="11">
        <f>IF('KWh (Cumulative) NLI'!AL89=0,0,((('KWh (Monthly) ENTRY NLI '!AL89*0.5)+'KWh (Cumulative) NLI'!AK89-'Rebasing adj NLI'!AL79)*AL116)*AL$19*AL$128)</f>
        <v>0</v>
      </c>
      <c r="AM89" s="11">
        <f>IF('KWh (Cumulative) NLI'!AM89=0,0,((('KWh (Monthly) ENTRY NLI '!AM89*0.5)+'KWh (Cumulative) NLI'!AL89-'Rebasing adj NLI'!AM79)*AM116)*AM$19*AM$128)</f>
        <v>0</v>
      </c>
      <c r="AN89" s="11">
        <f>IF('KWh (Cumulative) NLI'!AN89=0,0,((('KWh (Monthly) ENTRY NLI '!AN89*0.5)+'KWh (Cumulative) NLI'!AM89-'Rebasing adj NLI'!AN79)*AN116)*AN$19*AN$128)</f>
        <v>0</v>
      </c>
      <c r="AO89" s="11">
        <f>IF('KWh (Cumulative) NLI'!AO89=0,0,((('KWh (Monthly) ENTRY NLI '!AO89*0.5)+'KWh (Cumulative) NLI'!AN89-'Rebasing adj NLI'!AO79)*AO116)*AO$19*AO$128)</f>
        <v>0</v>
      </c>
      <c r="AP89" s="11">
        <f>IF('KWh (Cumulative) NLI'!AP89=0,0,((('KWh (Monthly) ENTRY NLI '!AP89*0.5)+'KWh (Cumulative) NLI'!AO89-'Rebasing adj NLI'!AP79)*AP116)*AP$19*AP$128)</f>
        <v>0</v>
      </c>
      <c r="AQ89" s="11">
        <f>IF('KWh (Cumulative) NLI'!AQ89=0,0,((('KWh (Monthly) ENTRY NLI '!AQ89*0.5)+'KWh (Cumulative) NLI'!AP89-'Rebasing adj NLI'!AQ79)*AQ116)*AQ$19*AQ$128)</f>
        <v>0</v>
      </c>
      <c r="AR89" s="11">
        <f>IF('KWh (Cumulative) NLI'!AR89=0,0,((('KWh (Monthly) ENTRY NLI '!AR89*0.5)+'KWh (Cumulative) NLI'!AQ89-'Rebasing adj NLI'!AR79)*AR116)*AR$19*AR$128)</f>
        <v>0</v>
      </c>
      <c r="AS89" s="11">
        <f>IF('KWh (Cumulative) NLI'!AS89=0,0,((('KWh (Monthly) ENTRY NLI '!AS89*0.5)+'KWh (Cumulative) NLI'!AR89-'Rebasing adj NLI'!AS79)*AS116)*AS$19*AS$128)</f>
        <v>0</v>
      </c>
      <c r="AT89" s="11">
        <f>IF('KWh (Cumulative) NLI'!AT89=0,0,((('KWh (Monthly) ENTRY NLI '!AT89*0.5)+'KWh (Cumulative) NLI'!AS89-'Rebasing adj NLI'!AT79)*AT116)*AT$19*AT$128)</f>
        <v>0</v>
      </c>
      <c r="AU89" s="11">
        <f>IF('KWh (Cumulative) NLI'!AU89=0,0,((('KWh (Monthly) ENTRY NLI '!AU89*0.5)+'KWh (Cumulative) NLI'!AT89-'Rebasing adj NLI'!AU79)*AU116)*AU$19*AU$128)</f>
        <v>0</v>
      </c>
      <c r="AV89" s="11">
        <f>IF('KWh (Cumulative) NLI'!AV89=0,0,((('KWh (Monthly) ENTRY NLI '!AV89*0.5)+'KWh (Cumulative) NLI'!AU89-'Rebasing adj NLI'!AV79)*AV116)*AV$19*AV$128)</f>
        <v>0</v>
      </c>
      <c r="AW89" s="11">
        <f>IF('KWh (Cumulative) NLI'!AW89=0,0,((('KWh (Monthly) ENTRY NLI '!AW89*0.5)+'KWh (Cumulative) NLI'!AV89-'Rebasing adj NLI'!AW79)*AW116)*AW$19*AW$128)</f>
        <v>0</v>
      </c>
      <c r="AX89" s="11">
        <f>IF('KWh (Cumulative) NLI'!AX89=0,0,((('KWh (Monthly) ENTRY NLI '!AX89*0.5)+'KWh (Cumulative) NLI'!AW89-'Rebasing adj NLI'!AX79)*AX116)*AX$19*AX$128)</f>
        <v>0</v>
      </c>
      <c r="AY89" s="11">
        <f>IF('KWh (Cumulative) NLI'!AY89=0,0,((('KWh (Monthly) ENTRY NLI '!AY89*0.5)+'KWh (Cumulative) NLI'!AX89-'Rebasing adj NLI'!AY79)*AY116)*AY$19*AY$128)</f>
        <v>0</v>
      </c>
      <c r="AZ89" s="11">
        <f>IF('KWh (Cumulative) NLI'!AZ89=0,0,((('KWh (Monthly) ENTRY NLI '!AZ89*0.5)+'KWh (Cumulative) NLI'!AY89-'Rebasing adj NLI'!AZ79)*AZ116)*AZ$19*AZ$128)</f>
        <v>0</v>
      </c>
      <c r="BA89" s="11">
        <f>IF('KWh (Cumulative) NLI'!BA89=0,0,((('KWh (Monthly) ENTRY NLI '!BA89*0.5)+'KWh (Cumulative) NLI'!AZ89-'Rebasing adj NLI'!BA79)*BA116)*BA$19*BA$128)</f>
        <v>0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11">
        <f>IF('KWh (Cumulative) NLI'!CK89=0,0,((('KWh (Monthly) ENTRY NLI '!CK89*0.5)+'KWh (Cumulative) NLI'!CJ89-'Rebasing adj NLI'!CK79)*CK116)*CK$19*CK$128)</f>
        <v>0</v>
      </c>
      <c r="CL89" s="11">
        <f>IF('KWh (Cumulative) NLI'!CL89=0,0,((('KWh (Monthly) ENTRY NLI '!CL89*0.5)+'KWh (Cumulative) NLI'!CK89-'Rebasing adj NLI'!CL79)*CL116)*CL$19*CL$128)</f>
        <v>0</v>
      </c>
      <c r="CM89" s="11">
        <f>IF('KWh (Cumulative) NLI'!CM89=0,0,((('KWh (Monthly) ENTRY NLI '!CM89*0.5)+'KWh (Cumulative) NLI'!CL89-'Rebasing adj NLI'!CM79)*CM116)*CM$19*CM$128)</f>
        <v>0</v>
      </c>
      <c r="CN89" s="11">
        <f>IF('KWh (Cumulative) NLI'!CN89=0,0,((('KWh (Monthly) ENTRY NLI '!CN89*0.5)+'KWh (Cumulative) NLI'!CM89-'Rebasing adj NLI'!CN79)*CN116)*CN$19*CN$128)</f>
        <v>0</v>
      </c>
      <c r="CO89" s="11">
        <f>IF('KWh (Cumulative) NLI'!CO89=0,0,((('KWh (Monthly) ENTRY NLI '!CO89*0.5)+'KWh (Cumulative) NLI'!CN89-'Rebasing adj NLI'!CO79)*CO116)*CO$19*CO$128)</f>
        <v>0</v>
      </c>
      <c r="CP89" s="11">
        <f>IF('KWh (Cumulative) NLI'!CP89=0,0,((('KWh (Monthly) ENTRY NLI '!CP89*0.5)+'KWh (Cumulative) NLI'!CO89-'Rebasing adj NLI'!CP79)*CP116)*CP$19*CP$128)</f>
        <v>0</v>
      </c>
      <c r="CQ89" s="11">
        <f>IF('KWh (Cumulative) NLI'!CQ89=0,0,((('KWh (Monthly) ENTRY NLI '!CQ89*0.5)+'KWh (Cumulative) NLI'!CP89-'Rebasing adj NLI'!CQ79)*CQ116)*CQ$19*CQ$128)</f>
        <v>0</v>
      </c>
      <c r="CR89" s="11">
        <f>IF('KWh (Cumulative) NLI'!CR89=0,0,((('KWh (Monthly) ENTRY NLI '!CR89*0.5)+'KWh (Cumulative) NLI'!CQ89-'Rebasing adj NLI'!CR79)*CR116)*CR$19*CR$128)</f>
        <v>0</v>
      </c>
      <c r="CS89" s="11">
        <f>IF('KWh (Cumulative) NLI'!CS89=0,0,((('KWh (Monthly) ENTRY NLI '!CS89*0.5)+'KWh (Cumulative) NLI'!CR89-'Rebasing adj NLI'!CS79)*CS116)*CS$19*CS$128)</f>
        <v>0</v>
      </c>
      <c r="CT89" s="11">
        <f>IF('KWh (Cumulative) NLI'!CT89=0,0,((('KWh (Monthly) ENTRY NLI '!CT89*0.5)+'KWh (Cumulative) NLI'!CS89-'Rebasing adj NLI'!CT79)*CT116)*CT$19*CT$128)</f>
        <v>0</v>
      </c>
      <c r="CU89" s="11">
        <f>IF('KWh (Cumulative) NLI'!CU89=0,0,((('KWh (Monthly) ENTRY NLI '!CU89*0.5)+'KWh (Cumulative) NLI'!CT89-'Rebasing adj NLI'!CU79)*CU116)*CU$19*CU$128)</f>
        <v>0</v>
      </c>
      <c r="CV89" s="11">
        <f>IF('KWh (Cumulative) NLI'!CV89=0,0,((('KWh (Monthly) ENTRY NLI '!CV89*0.5)+'KWh (Cumulative) NLI'!CU89-'Rebasing adj NLI'!CV79)*CV116)*CV$19*CV$128)</f>
        <v>0</v>
      </c>
      <c r="CW89" s="11">
        <f>IF('KWh (Cumulative) NLI'!CW89=0,0,((('KWh (Monthly) ENTRY NLI '!CW89*0.5)+'KWh (Cumulative) NLI'!CV89-'Rebasing adj NLI'!CW79)*CW116)*CW$19*CW$128)</f>
        <v>0</v>
      </c>
      <c r="CX89" s="11">
        <f>IF('KWh (Cumulative) NLI'!CX89=0,0,((('KWh (Monthly) ENTRY NLI '!CX89*0.5)+'KWh (Cumulative) NLI'!CW89-'Rebasing adj NLI'!CX79)*CX116)*CX$19*CX$128)</f>
        <v>0</v>
      </c>
      <c r="CY89" s="11">
        <f>IF('KWh (Cumulative) NLI'!CY89=0,0,((('KWh (Monthly) ENTRY NLI '!CY89*0.5)+'KWh (Cumulative) NLI'!CX89-'Rebasing adj NLI'!CY79)*CY116)*CY$19*CY$128)</f>
        <v>0</v>
      </c>
      <c r="CZ89" s="11">
        <f>IF('KWh (Cumulative) NLI'!CZ89=0,0,((('KWh (Monthly) ENTRY NLI '!CZ89*0.5)+'KWh (Cumulative) NLI'!CY89-'Rebasing adj NLI'!CZ79)*CZ116)*CZ$19*CZ$128)</f>
        <v>0</v>
      </c>
      <c r="DA89" s="11">
        <f>IF('KWh (Cumulative) NLI'!DA89=0,0,((('KWh (Monthly) ENTRY NLI '!DA89*0.5)+'KWh (Cumulative) NLI'!CZ89-'Rebasing adj NLI'!DA79)*DA116)*DA$19*DA$128)</f>
        <v>0</v>
      </c>
      <c r="DB89" s="11">
        <f>IF('KWh (Cumulative) NLI'!DB89=0,0,((('KWh (Monthly) ENTRY NLI '!DB89*0.5)+'KWh (Cumulative) NLI'!DA89-'Rebasing adj NLI'!DB79)*DB116)*DB$19*DB$128)</f>
        <v>0</v>
      </c>
      <c r="DC89" s="11">
        <f>IF('KWh (Cumulative) NLI'!DC89=0,0,((('KWh (Monthly) ENTRY NLI '!DC89*0.5)+'KWh (Cumulative) NLI'!DB89-'Rebasing adj NLI'!DC79)*DC116)*DC$19*DC$128)</f>
        <v>0</v>
      </c>
      <c r="DD89" s="11">
        <f>IF('KWh (Cumulative) NLI'!DD89=0,0,((('KWh (Monthly) ENTRY NLI '!DD89*0.5)+'KWh (Cumulative) NLI'!DC89-'Rebasing adj NLI'!DD79)*DD116)*DD$19*DD$128)</f>
        <v>0</v>
      </c>
      <c r="DE89" s="11">
        <f>IF('KWh (Cumulative) NLI'!DE89=0,0,((('KWh (Monthly) ENTRY NLI '!DE89*0.5)+'KWh (Cumulative) NLI'!DD89-'Rebasing adj NLI'!DE79)*DE116)*DE$19*DE$128)</f>
        <v>0</v>
      </c>
      <c r="DF89" s="11">
        <f>IF('KWh (Cumulative) NLI'!DF89=0,0,((('KWh (Monthly) ENTRY NLI '!DF89*0.5)+'KWh (Cumulative) NLI'!DE89-'Rebasing adj NLI'!DF79)*DF116)*DF$19*DF$128)</f>
        <v>0</v>
      </c>
      <c r="DG89" s="11">
        <f>IF('KWh (Cumulative) NLI'!DG89=0,0,((('KWh (Monthly) ENTRY NLI '!DG89*0.5)+'KWh (Cumulative) NLI'!DF89-'Rebasing adj NLI'!DG79)*DG116)*DG$19*DG$128)</f>
        <v>0</v>
      </c>
      <c r="DH89" s="11">
        <f>IF('KWh (Cumulative) NLI'!DH89=0,0,((('KWh (Monthly) ENTRY NLI '!DH89*0.5)+'KWh (Cumulative) NLI'!DG89-'Rebasing adj NLI'!DH79)*DH116)*DH$19*DH$128)</f>
        <v>0</v>
      </c>
      <c r="DI89" s="11">
        <f>IF('KWh (Cumulative) NLI'!DI89=0,0,((('KWh (Monthly) ENTRY NLI '!DI89*0.5)+'KWh (Cumulative) NLI'!DH89-'Rebasing adj NLI'!DI79)*DI116)*DI$19*DI$128)</f>
        <v>0</v>
      </c>
      <c r="DJ89" s="11">
        <f>IF('KWh (Cumulative) NLI'!DJ89=0,0,((('KWh (Monthly) ENTRY NLI '!DJ89*0.5)+'KWh (Cumulative) NLI'!DI89-'Rebasing adj NLI'!DJ79)*DJ116)*DJ$19*DJ$128)</f>
        <v>0</v>
      </c>
      <c r="DK89" s="11">
        <f>IF('KWh (Cumulative) NLI'!DK89=0,0,((('KWh (Monthly) ENTRY NLI '!DK89*0.5)+'KWh (Cumulative) NLI'!DJ89-'Rebasing adj NLI'!DK79)*DK116)*DK$19*DK$128)</f>
        <v>0</v>
      </c>
      <c r="DL89" s="11">
        <f>IF('KWh (Cumulative) NLI'!DL89=0,0,((('KWh (Monthly) ENTRY NLI '!DL89*0.5)+'KWh (Cumulative) NLI'!DK89-'Rebasing adj NLI'!DL79)*DL116)*DL$19*DL$128)</f>
        <v>0</v>
      </c>
      <c r="DM89" s="11">
        <f>IF('KWh (Cumulative) NLI'!DM89=0,0,((('KWh (Monthly) ENTRY NLI '!DM89*0.5)+'KWh (Cumulative) NLI'!DL89-'Rebasing adj NLI'!DM79)*DM116)*DM$19*DM$128)</f>
        <v>0</v>
      </c>
      <c r="DN89" s="11">
        <f>IF('KWh (Cumulative) NLI'!DN89=0,0,((('KWh (Monthly) ENTRY NLI '!DN89*0.5)+'KWh (Cumulative) NLI'!DM89-'Rebasing adj NLI'!DN79)*DN116)*DN$19*DN$128)</f>
        <v>0</v>
      </c>
      <c r="DO89" s="11">
        <f>IF('KWh (Cumulative) NLI'!DO89=0,0,((('KWh (Monthly) ENTRY NLI '!DO89*0.5)+'KWh (Cumulative) NLI'!DN89-'Rebasing adj NLI'!DO79)*DO116)*DO$19*DO$128)</f>
        <v>0</v>
      </c>
      <c r="DP89" s="11">
        <f>IF('KWh (Cumulative) NLI'!DP89=0,0,((('KWh (Monthly) ENTRY NLI '!DP89*0.5)+'KWh (Cumulative) NLI'!DO89-'Rebasing adj NLI'!DP79)*DP116)*DP$19*DP$128)</f>
        <v>0</v>
      </c>
      <c r="DQ89" s="11">
        <f>IF('KWh (Cumulative) NLI'!DQ89=0,0,((('KWh (Monthly) ENTRY NLI '!DQ89*0.5)+'KWh (Cumulative) NLI'!DP89-'Rebasing adj NLI'!DQ79)*DQ116)*DQ$19*DQ$128)</f>
        <v>0</v>
      </c>
      <c r="DR89" s="11">
        <f>IF('KWh (Cumulative) NLI'!DR89=0,0,((('KWh (Monthly) ENTRY NLI '!DR89*0.5)+'KWh (Cumulative) NLI'!DQ89-'Rebasing adj NLI'!DR79)*DR116)*DR$19*DR$128)</f>
        <v>0</v>
      </c>
    </row>
    <row r="90" spans="1:122" x14ac:dyDescent="0.25">
      <c r="A90" s="163"/>
      <c r="B90" s="45" t="s">
        <v>15</v>
      </c>
      <c r="C90" s="11">
        <f>IF('KWh (Cumulative) NLI'!C90=0,0,((('KWh (Monthly) ENTRY NLI '!C90*0.5)-'Rebasing adj NLI'!C80)*C117)*C$19*C$128)</f>
        <v>0</v>
      </c>
      <c r="D90" s="11">
        <f>IF('KWh (Cumulative) NLI'!D90=0,0,((('KWh (Monthly) ENTRY NLI '!D90*0.5)+'KWh (Cumulative) NLI'!C90-'Rebasing adj NLI'!D80)*D117)*D$19*D$128)</f>
        <v>0</v>
      </c>
      <c r="E90" s="11">
        <f>IF('KWh (Cumulative) NLI'!E90=0,0,((('KWh (Monthly) ENTRY NLI '!E90*0.5)+'KWh (Cumulative) NLI'!D90-'Rebasing adj NLI'!E80)*E117)*E$19*E$128)</f>
        <v>0</v>
      </c>
      <c r="F90" s="11">
        <f>IF('KWh (Cumulative) NLI'!F90=0,0,((('KWh (Monthly) ENTRY NLI '!F90*0.5)+'KWh (Cumulative) NLI'!E90-'Rebasing adj NLI'!F80)*F117)*F$19*F$128)</f>
        <v>0</v>
      </c>
      <c r="G90" s="11">
        <f>IF('KWh (Cumulative) NLI'!G90=0,0,((('KWh (Monthly) ENTRY NLI '!G90*0.5)+'KWh (Cumulative) NLI'!F90-'Rebasing adj NLI'!G80)*G117)*G$19*G$128)</f>
        <v>0</v>
      </c>
      <c r="H90" s="11">
        <f>IF('KWh (Cumulative) NLI'!H90=0,0,((('KWh (Monthly) ENTRY NLI '!H90*0.5)+'KWh (Cumulative) NLI'!G90-'Rebasing adj NLI'!H80)*H117)*H$19*H$128)</f>
        <v>0</v>
      </c>
      <c r="I90" s="11">
        <f>IF('KWh (Cumulative) NLI'!I90=0,0,((('KWh (Monthly) ENTRY NLI '!I90*0.5)+'KWh (Cumulative) NLI'!H90-'Rebasing adj NLI'!I80)*I117)*I$19*I$128)</f>
        <v>0</v>
      </c>
      <c r="J90" s="11">
        <f>IF('KWh (Cumulative) NLI'!J90=0,0,((('KWh (Monthly) ENTRY NLI '!J90*0.5)+'KWh (Cumulative) NLI'!I90-'Rebasing adj NLI'!J80)*J117)*J$19*J$128)</f>
        <v>0</v>
      </c>
      <c r="K90" s="11">
        <f>IF('KWh (Cumulative) NLI'!K90=0,0,((('KWh (Monthly) ENTRY NLI '!K90*0.5)+'KWh (Cumulative) NLI'!J90-'Rebasing adj NLI'!K80)*K117)*K$19*K$128)</f>
        <v>0</v>
      </c>
      <c r="L90" s="11">
        <f>IF('KWh (Cumulative) NLI'!L90=0,0,((('KWh (Monthly) ENTRY NLI '!L90*0.5)+'KWh (Cumulative) NLI'!K90-'Rebasing adj NLI'!L80)*L117)*L$19*L$128)</f>
        <v>0</v>
      </c>
      <c r="M90" s="11">
        <f>IF('KWh (Cumulative) NLI'!M90=0,0,((('KWh (Monthly) ENTRY NLI '!M90*0.5)+'KWh (Cumulative) NLI'!L90-'Rebasing adj NLI'!M80)*M117)*M$19*M$128)</f>
        <v>0</v>
      </c>
      <c r="N90" s="11">
        <f>IF('KWh (Cumulative) NLI'!N90=0,0,((('KWh (Monthly) ENTRY NLI '!N90*0.5)+'KWh (Cumulative) NLI'!M90-'Rebasing adj NLI'!N80)*N117)*N$19*N$128)</f>
        <v>0</v>
      </c>
      <c r="O90" s="11">
        <f>IF('KWh (Cumulative) NLI'!O90=0,0,((('KWh (Monthly) ENTRY NLI '!O90*0.5)+'KWh (Cumulative) NLI'!N90-'Rebasing adj NLI'!O80)*O117)*O$19*O$128)</f>
        <v>0</v>
      </c>
      <c r="P90" s="11">
        <f>IF('KWh (Cumulative) NLI'!P90=0,0,((('KWh (Monthly) ENTRY NLI '!P90*0.5)+'KWh (Cumulative) NLI'!O90-'Rebasing adj NLI'!P80)*P117)*P$19*P$128)</f>
        <v>0</v>
      </c>
      <c r="Q90" s="11">
        <f>IF('KWh (Cumulative) NLI'!Q90=0,0,((('KWh (Monthly) ENTRY NLI '!Q90*0.5)+'KWh (Cumulative) NLI'!P90-'Rebasing adj NLI'!Q80)*Q117)*Q$19*Q$128)</f>
        <v>0</v>
      </c>
      <c r="R90" s="11">
        <f>IF('KWh (Cumulative) NLI'!R90=0,0,((('KWh (Monthly) ENTRY NLI '!R90*0.5)+'KWh (Cumulative) NLI'!Q90-'Rebasing adj NLI'!R80)*R117)*R$19*R$128)</f>
        <v>0</v>
      </c>
      <c r="S90" s="11">
        <f>IF('KWh (Cumulative) NLI'!S90=0,0,((('KWh (Monthly) ENTRY NLI '!S90*0.5)+'KWh (Cumulative) NLI'!R90-'Rebasing adj NLI'!S80)*S117)*S$19*S$128)</f>
        <v>0</v>
      </c>
      <c r="T90" s="11">
        <f>IF('KWh (Cumulative) NLI'!T90=0,0,((('KWh (Monthly) ENTRY NLI '!T90*0.5)+'KWh (Cumulative) NLI'!S90-'Rebasing adj NLI'!T80)*T117)*T$19*T$128)</f>
        <v>0</v>
      </c>
      <c r="U90" s="11">
        <f>IF('KWh (Cumulative) NLI'!U90=0,0,((('KWh (Monthly) ENTRY NLI '!U90*0.5)+'KWh (Cumulative) NLI'!T90-'Rebasing adj NLI'!U80)*U117)*U$19*U$128)</f>
        <v>0</v>
      </c>
      <c r="V90" s="11">
        <f>IF('KWh (Cumulative) NLI'!V90=0,0,((('KWh (Monthly) ENTRY NLI '!V90*0.5)+'KWh (Cumulative) NLI'!U90-'Rebasing adj NLI'!V80)*V117)*V$19*V$128)</f>
        <v>0</v>
      </c>
      <c r="W90" s="11">
        <f>IF('KWh (Cumulative) NLI'!W90=0,0,((('KWh (Monthly) ENTRY NLI '!W90*0.5)+'KWh (Cumulative) NLI'!V90-'Rebasing adj NLI'!W80)*W117)*W$19*W$128)</f>
        <v>0</v>
      </c>
      <c r="X90" s="11">
        <f>IF('KWh (Cumulative) NLI'!X90=0,0,((('KWh (Monthly) ENTRY NLI '!X90*0.5)+'KWh (Cumulative) NLI'!W90-'Rebasing adj NLI'!X80)*X117)*X$19*X$128)</f>
        <v>0</v>
      </c>
      <c r="Y90" s="11">
        <f>IF('KWh (Cumulative) NLI'!Y90=0,0,((('KWh (Monthly) ENTRY NLI '!Y90*0.5)+'KWh (Cumulative) NLI'!X90-'Rebasing adj NLI'!Y80)*Y117)*Y$19*Y$128)</f>
        <v>0</v>
      </c>
      <c r="Z90" s="11">
        <f>IF('KWh (Cumulative) NLI'!Z90=0,0,((('KWh (Monthly) ENTRY NLI '!Z90*0.5)+'KWh (Cumulative) NLI'!Y90-'Rebasing adj NLI'!Z80)*Z117)*Z$19*Z$128)</f>
        <v>0</v>
      </c>
      <c r="AA90" s="11">
        <f>IF('KWh (Cumulative) NLI'!AA90=0,0,((('KWh (Monthly) ENTRY NLI '!AA90*0.5)+'KWh (Cumulative) NLI'!Z90-'Rebasing adj NLI'!AA80)*AA117)*AA$19*AA$128)</f>
        <v>0</v>
      </c>
      <c r="AB90" s="11">
        <f>IF('KWh (Cumulative) NLI'!AB90=0,0,((('KWh (Monthly) ENTRY NLI '!AB90*0.5)+'KWh (Cumulative) NLI'!AA90-'Rebasing adj NLI'!AB80)*AB117)*AB$19*AB$128)</f>
        <v>0</v>
      </c>
      <c r="AC90" s="11">
        <f>IF('KWh (Cumulative) NLI'!AC90=0,0,((('KWh (Monthly) ENTRY NLI '!AC90*0.5)+'KWh (Cumulative) NLI'!AB90-'Rebasing adj NLI'!AC80)*AC117)*AC$19*AC$128)</f>
        <v>0</v>
      </c>
      <c r="AD90" s="11">
        <f>IF('KWh (Cumulative) NLI'!AD90=0,0,((('KWh (Monthly) ENTRY NLI '!AD90*0.5)+'KWh (Cumulative) NLI'!AC90-'Rebasing adj NLI'!AD80)*AD117)*AD$19*AD$128)</f>
        <v>0</v>
      </c>
      <c r="AE90" s="11">
        <f>IF('KWh (Cumulative) NLI'!AE90=0,0,((('KWh (Monthly) ENTRY NLI '!AE90*0.5)+'KWh (Cumulative) NLI'!AD90-'Rebasing adj NLI'!AE80)*AE117)*AE$19*AE$128)</f>
        <v>0</v>
      </c>
      <c r="AF90" s="11">
        <f>IF('KWh (Cumulative) NLI'!AF90=0,0,((('KWh (Monthly) ENTRY NLI '!AF90*0.5)+'KWh (Cumulative) NLI'!AE90-'Rebasing adj NLI'!AF80)*AF117)*AF$19*AF$128)</f>
        <v>0</v>
      </c>
      <c r="AG90" s="11">
        <f>IF('KWh (Cumulative) NLI'!AG90=0,0,((('KWh (Monthly) ENTRY NLI '!AG90*0.5)+'KWh (Cumulative) NLI'!AF90-'Rebasing adj NLI'!AG80)*AG117)*AG$19*AG$128)</f>
        <v>0</v>
      </c>
      <c r="AH90" s="11">
        <f>IF('KWh (Cumulative) NLI'!AH90=0,0,((('KWh (Monthly) ENTRY NLI '!AH90*0.5)+'KWh (Cumulative) NLI'!AG90-'Rebasing adj NLI'!AH80)*AH117)*AH$19*AH$128)</f>
        <v>0</v>
      </c>
      <c r="AI90" s="11">
        <f>IF('KWh (Cumulative) NLI'!AI90=0,0,((('KWh (Monthly) ENTRY NLI '!AI90*0.5)+'KWh (Cumulative) NLI'!AH90-'Rebasing adj NLI'!AI80)*AI117)*AI$19*AI$128)</f>
        <v>0</v>
      </c>
      <c r="AJ90" s="11">
        <f>IF('KWh (Cumulative) NLI'!AJ90=0,0,((('KWh (Monthly) ENTRY NLI '!AJ90*0.5)+'KWh (Cumulative) NLI'!AI90-'Rebasing adj NLI'!AJ80)*AJ117)*AJ$19*AJ$128)</f>
        <v>0</v>
      </c>
      <c r="AK90" s="11">
        <f>IF('KWh (Cumulative) NLI'!AK90=0,0,((('KWh (Monthly) ENTRY NLI '!AK90*0.5)+'KWh (Cumulative) NLI'!AJ90-'Rebasing adj NLI'!AK80)*AK117)*AK$19*AK$128)</f>
        <v>0</v>
      </c>
      <c r="AL90" s="11">
        <f>IF('KWh (Cumulative) NLI'!AL90=0,0,((('KWh (Monthly) ENTRY NLI '!AL90*0.5)+'KWh (Cumulative) NLI'!AK90-'Rebasing adj NLI'!AL80)*AL117)*AL$19*AL$128)</f>
        <v>0</v>
      </c>
      <c r="AM90" s="11">
        <f>IF('KWh (Cumulative) NLI'!AM90=0,0,((('KWh (Monthly) ENTRY NLI '!AM90*0.5)+'KWh (Cumulative) NLI'!AL90-'Rebasing adj NLI'!AM80)*AM117)*AM$19*AM$128)</f>
        <v>0</v>
      </c>
      <c r="AN90" s="11">
        <f>IF('KWh (Cumulative) NLI'!AN90=0,0,((('KWh (Monthly) ENTRY NLI '!AN90*0.5)+'KWh (Cumulative) NLI'!AM90-'Rebasing adj NLI'!AN80)*AN117)*AN$19*AN$128)</f>
        <v>0</v>
      </c>
      <c r="AO90" s="11">
        <f>IF('KWh (Cumulative) NLI'!AO90=0,0,((('KWh (Monthly) ENTRY NLI '!AO90*0.5)+'KWh (Cumulative) NLI'!AN90-'Rebasing adj NLI'!AO80)*AO117)*AO$19*AO$128)</f>
        <v>0</v>
      </c>
      <c r="AP90" s="11">
        <f>IF('KWh (Cumulative) NLI'!AP90=0,0,((('KWh (Monthly) ENTRY NLI '!AP90*0.5)+'KWh (Cumulative) NLI'!AO90-'Rebasing adj NLI'!AP80)*AP117)*AP$19*AP$128)</f>
        <v>0</v>
      </c>
      <c r="AQ90" s="11">
        <f>IF('KWh (Cumulative) NLI'!AQ90=0,0,((('KWh (Monthly) ENTRY NLI '!AQ90*0.5)+'KWh (Cumulative) NLI'!AP90-'Rebasing adj NLI'!AQ80)*AQ117)*AQ$19*AQ$128)</f>
        <v>0</v>
      </c>
      <c r="AR90" s="11">
        <f>IF('KWh (Cumulative) NLI'!AR90=0,0,((('KWh (Monthly) ENTRY NLI '!AR90*0.5)+'KWh (Cumulative) NLI'!AQ90-'Rebasing adj NLI'!AR80)*AR117)*AR$19*AR$128)</f>
        <v>0</v>
      </c>
      <c r="AS90" s="11">
        <f>IF('KWh (Cumulative) NLI'!AS90=0,0,((('KWh (Monthly) ENTRY NLI '!AS90*0.5)+'KWh (Cumulative) NLI'!AR90-'Rebasing adj NLI'!AS80)*AS117)*AS$19*AS$128)</f>
        <v>0</v>
      </c>
      <c r="AT90" s="11">
        <f>IF('KWh (Cumulative) NLI'!AT90=0,0,((('KWh (Monthly) ENTRY NLI '!AT90*0.5)+'KWh (Cumulative) NLI'!AS90-'Rebasing adj NLI'!AT80)*AT117)*AT$19*AT$128)</f>
        <v>0</v>
      </c>
      <c r="AU90" s="11">
        <f>IF('KWh (Cumulative) NLI'!AU90=0,0,((('KWh (Monthly) ENTRY NLI '!AU90*0.5)+'KWh (Cumulative) NLI'!AT90-'Rebasing adj NLI'!AU80)*AU117)*AU$19*AU$128)</f>
        <v>0</v>
      </c>
      <c r="AV90" s="11">
        <f>IF('KWh (Cumulative) NLI'!AV90=0,0,((('KWh (Monthly) ENTRY NLI '!AV90*0.5)+'KWh (Cumulative) NLI'!AU90-'Rebasing adj NLI'!AV80)*AV117)*AV$19*AV$128)</f>
        <v>0</v>
      </c>
      <c r="AW90" s="11">
        <f>IF('KWh (Cumulative) NLI'!AW90=0,0,((('KWh (Monthly) ENTRY NLI '!AW90*0.5)+'KWh (Cumulative) NLI'!AV90-'Rebasing adj NLI'!AW80)*AW117)*AW$19*AW$128)</f>
        <v>0</v>
      </c>
      <c r="AX90" s="11">
        <f>IF('KWh (Cumulative) NLI'!AX90=0,0,((('KWh (Monthly) ENTRY NLI '!AX90*0.5)+'KWh (Cumulative) NLI'!AW90-'Rebasing adj NLI'!AX80)*AX117)*AX$19*AX$128)</f>
        <v>0</v>
      </c>
      <c r="AY90" s="11">
        <f>IF('KWh (Cumulative) NLI'!AY90=0,0,((('KWh (Monthly) ENTRY NLI '!AY90*0.5)+'KWh (Cumulative) NLI'!AX90-'Rebasing adj NLI'!AY80)*AY117)*AY$19*AY$128)</f>
        <v>0</v>
      </c>
      <c r="AZ90" s="11">
        <f>IF('KWh (Cumulative) NLI'!AZ90=0,0,((('KWh (Monthly) ENTRY NLI '!AZ90*0.5)+'KWh (Cumulative) NLI'!AY90-'Rebasing adj NLI'!AZ80)*AZ117)*AZ$19*AZ$128)</f>
        <v>0</v>
      </c>
      <c r="BA90" s="11">
        <f>IF('KWh (Cumulative) NLI'!BA90=0,0,((('KWh (Monthly) ENTRY NLI '!BA90*0.5)+'KWh (Cumulative) NLI'!AZ90-'Rebasing adj NLI'!BA80)*BA117)*BA$19*BA$128)</f>
        <v>0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11">
        <f>IF('KWh (Cumulative) NLI'!CK90=0,0,((('KWh (Monthly) ENTRY NLI '!CK90*0.5)+'KWh (Cumulative) NLI'!CJ90-'Rebasing adj NLI'!CK80)*CK117)*CK$19*CK$128)</f>
        <v>0</v>
      </c>
      <c r="CL90" s="11">
        <f>IF('KWh (Cumulative) NLI'!CL90=0,0,((('KWh (Monthly) ENTRY NLI '!CL90*0.5)+'KWh (Cumulative) NLI'!CK90-'Rebasing adj NLI'!CL80)*CL117)*CL$19*CL$128)</f>
        <v>0</v>
      </c>
      <c r="CM90" s="11">
        <f>IF('KWh (Cumulative) NLI'!CM90=0,0,((('KWh (Monthly) ENTRY NLI '!CM90*0.5)+'KWh (Cumulative) NLI'!CL90-'Rebasing adj NLI'!CM80)*CM117)*CM$19*CM$128)</f>
        <v>0</v>
      </c>
      <c r="CN90" s="11">
        <f>IF('KWh (Cumulative) NLI'!CN90=0,0,((('KWh (Monthly) ENTRY NLI '!CN90*0.5)+'KWh (Cumulative) NLI'!CM90-'Rebasing adj NLI'!CN80)*CN117)*CN$19*CN$128)</f>
        <v>0</v>
      </c>
      <c r="CO90" s="11">
        <f>IF('KWh (Cumulative) NLI'!CO90=0,0,((('KWh (Monthly) ENTRY NLI '!CO90*0.5)+'KWh (Cumulative) NLI'!CN90-'Rebasing adj NLI'!CO80)*CO117)*CO$19*CO$128)</f>
        <v>0</v>
      </c>
      <c r="CP90" s="11">
        <f>IF('KWh (Cumulative) NLI'!CP90=0,0,((('KWh (Monthly) ENTRY NLI '!CP90*0.5)+'KWh (Cumulative) NLI'!CO90-'Rebasing adj NLI'!CP80)*CP117)*CP$19*CP$128)</f>
        <v>0</v>
      </c>
      <c r="CQ90" s="11">
        <f>IF('KWh (Cumulative) NLI'!CQ90=0,0,((('KWh (Monthly) ENTRY NLI '!CQ90*0.5)+'KWh (Cumulative) NLI'!CP90-'Rebasing adj NLI'!CQ80)*CQ117)*CQ$19*CQ$128)</f>
        <v>0</v>
      </c>
      <c r="CR90" s="11">
        <f>IF('KWh (Cumulative) NLI'!CR90=0,0,((('KWh (Monthly) ENTRY NLI '!CR90*0.5)+'KWh (Cumulative) NLI'!CQ90-'Rebasing adj NLI'!CR80)*CR117)*CR$19*CR$128)</f>
        <v>0</v>
      </c>
      <c r="CS90" s="11">
        <f>IF('KWh (Cumulative) NLI'!CS90=0,0,((('KWh (Monthly) ENTRY NLI '!CS90*0.5)+'KWh (Cumulative) NLI'!CR90-'Rebasing adj NLI'!CS80)*CS117)*CS$19*CS$128)</f>
        <v>0</v>
      </c>
      <c r="CT90" s="11">
        <f>IF('KWh (Cumulative) NLI'!CT90=0,0,((('KWh (Monthly) ENTRY NLI '!CT90*0.5)+'KWh (Cumulative) NLI'!CS90-'Rebasing adj NLI'!CT80)*CT117)*CT$19*CT$128)</f>
        <v>0</v>
      </c>
      <c r="CU90" s="11">
        <f>IF('KWh (Cumulative) NLI'!CU90=0,0,((('KWh (Monthly) ENTRY NLI '!CU90*0.5)+'KWh (Cumulative) NLI'!CT90-'Rebasing adj NLI'!CU80)*CU117)*CU$19*CU$128)</f>
        <v>0</v>
      </c>
      <c r="CV90" s="11">
        <f>IF('KWh (Cumulative) NLI'!CV90=0,0,((('KWh (Monthly) ENTRY NLI '!CV90*0.5)+'KWh (Cumulative) NLI'!CU90-'Rebasing adj NLI'!CV80)*CV117)*CV$19*CV$128)</f>
        <v>0</v>
      </c>
      <c r="CW90" s="11">
        <f>IF('KWh (Cumulative) NLI'!CW90=0,0,((('KWh (Monthly) ENTRY NLI '!CW90*0.5)+'KWh (Cumulative) NLI'!CV90-'Rebasing adj NLI'!CW80)*CW117)*CW$19*CW$128)</f>
        <v>0</v>
      </c>
      <c r="CX90" s="11">
        <f>IF('KWh (Cumulative) NLI'!CX90=0,0,((('KWh (Monthly) ENTRY NLI '!CX90*0.5)+'KWh (Cumulative) NLI'!CW90-'Rebasing adj NLI'!CX80)*CX117)*CX$19*CX$128)</f>
        <v>0</v>
      </c>
      <c r="CY90" s="11">
        <f>IF('KWh (Cumulative) NLI'!CY90=0,0,((('KWh (Monthly) ENTRY NLI '!CY90*0.5)+'KWh (Cumulative) NLI'!CX90-'Rebasing adj NLI'!CY80)*CY117)*CY$19*CY$128)</f>
        <v>0</v>
      </c>
      <c r="CZ90" s="11">
        <f>IF('KWh (Cumulative) NLI'!CZ90=0,0,((('KWh (Monthly) ENTRY NLI '!CZ90*0.5)+'KWh (Cumulative) NLI'!CY90-'Rebasing adj NLI'!CZ80)*CZ117)*CZ$19*CZ$128)</f>
        <v>0</v>
      </c>
      <c r="DA90" s="11">
        <f>IF('KWh (Cumulative) NLI'!DA90=0,0,((('KWh (Monthly) ENTRY NLI '!DA90*0.5)+'KWh (Cumulative) NLI'!CZ90-'Rebasing adj NLI'!DA80)*DA117)*DA$19*DA$128)</f>
        <v>0</v>
      </c>
      <c r="DB90" s="11">
        <f>IF('KWh (Cumulative) NLI'!DB90=0,0,((('KWh (Monthly) ENTRY NLI '!DB90*0.5)+'KWh (Cumulative) NLI'!DA90-'Rebasing adj NLI'!DB80)*DB117)*DB$19*DB$128)</f>
        <v>0</v>
      </c>
      <c r="DC90" s="11">
        <f>IF('KWh (Cumulative) NLI'!DC90=0,0,((('KWh (Monthly) ENTRY NLI '!DC90*0.5)+'KWh (Cumulative) NLI'!DB90-'Rebasing adj NLI'!DC80)*DC117)*DC$19*DC$128)</f>
        <v>0</v>
      </c>
      <c r="DD90" s="11">
        <f>IF('KWh (Cumulative) NLI'!DD90=0,0,((('KWh (Monthly) ENTRY NLI '!DD90*0.5)+'KWh (Cumulative) NLI'!DC90-'Rebasing adj NLI'!DD80)*DD117)*DD$19*DD$128)</f>
        <v>0</v>
      </c>
      <c r="DE90" s="11">
        <f>IF('KWh (Cumulative) NLI'!DE90=0,0,((('KWh (Monthly) ENTRY NLI '!DE90*0.5)+'KWh (Cumulative) NLI'!DD90-'Rebasing adj NLI'!DE80)*DE117)*DE$19*DE$128)</f>
        <v>0</v>
      </c>
      <c r="DF90" s="11">
        <f>IF('KWh (Cumulative) NLI'!DF90=0,0,((('KWh (Monthly) ENTRY NLI '!DF90*0.5)+'KWh (Cumulative) NLI'!DE90-'Rebasing adj NLI'!DF80)*DF117)*DF$19*DF$128)</f>
        <v>0</v>
      </c>
      <c r="DG90" s="11">
        <f>IF('KWh (Cumulative) NLI'!DG90=0,0,((('KWh (Monthly) ENTRY NLI '!DG90*0.5)+'KWh (Cumulative) NLI'!DF90-'Rebasing adj NLI'!DG80)*DG117)*DG$19*DG$128)</f>
        <v>0</v>
      </c>
      <c r="DH90" s="11">
        <f>IF('KWh (Cumulative) NLI'!DH90=0,0,((('KWh (Monthly) ENTRY NLI '!DH90*0.5)+'KWh (Cumulative) NLI'!DG90-'Rebasing adj NLI'!DH80)*DH117)*DH$19*DH$128)</f>
        <v>0</v>
      </c>
      <c r="DI90" s="11">
        <f>IF('KWh (Cumulative) NLI'!DI90=0,0,((('KWh (Monthly) ENTRY NLI '!DI90*0.5)+'KWh (Cumulative) NLI'!DH90-'Rebasing adj NLI'!DI80)*DI117)*DI$19*DI$128)</f>
        <v>0</v>
      </c>
      <c r="DJ90" s="11">
        <f>IF('KWh (Cumulative) NLI'!DJ90=0,0,((('KWh (Monthly) ENTRY NLI '!DJ90*0.5)+'KWh (Cumulative) NLI'!DI90-'Rebasing adj NLI'!DJ80)*DJ117)*DJ$19*DJ$128)</f>
        <v>0</v>
      </c>
      <c r="DK90" s="11">
        <f>IF('KWh (Cumulative) NLI'!DK90=0,0,((('KWh (Monthly) ENTRY NLI '!DK90*0.5)+'KWh (Cumulative) NLI'!DJ90-'Rebasing adj NLI'!DK80)*DK117)*DK$19*DK$128)</f>
        <v>0</v>
      </c>
      <c r="DL90" s="11">
        <f>IF('KWh (Cumulative) NLI'!DL90=0,0,((('KWh (Monthly) ENTRY NLI '!DL90*0.5)+'KWh (Cumulative) NLI'!DK90-'Rebasing adj NLI'!DL80)*DL117)*DL$19*DL$128)</f>
        <v>0</v>
      </c>
      <c r="DM90" s="11">
        <f>IF('KWh (Cumulative) NLI'!DM90=0,0,((('KWh (Monthly) ENTRY NLI '!DM90*0.5)+'KWh (Cumulative) NLI'!DL90-'Rebasing adj NLI'!DM80)*DM117)*DM$19*DM$128)</f>
        <v>0</v>
      </c>
      <c r="DN90" s="11">
        <f>IF('KWh (Cumulative) NLI'!DN90=0,0,((('KWh (Monthly) ENTRY NLI '!DN90*0.5)+'KWh (Cumulative) NLI'!DM90-'Rebasing adj NLI'!DN80)*DN117)*DN$19*DN$128)</f>
        <v>0</v>
      </c>
      <c r="DO90" s="11">
        <f>IF('KWh (Cumulative) NLI'!DO90=0,0,((('KWh (Monthly) ENTRY NLI '!DO90*0.5)+'KWh (Cumulative) NLI'!DN90-'Rebasing adj NLI'!DO80)*DO117)*DO$19*DO$128)</f>
        <v>0</v>
      </c>
      <c r="DP90" s="11">
        <f>IF('KWh (Cumulative) NLI'!DP90=0,0,((('KWh (Monthly) ENTRY NLI '!DP90*0.5)+'KWh (Cumulative) NLI'!DO90-'Rebasing adj NLI'!DP80)*DP117)*DP$19*DP$128)</f>
        <v>0</v>
      </c>
      <c r="DQ90" s="11">
        <f>IF('KWh (Cumulative) NLI'!DQ90=0,0,((('KWh (Monthly) ENTRY NLI '!DQ90*0.5)+'KWh (Cumulative) NLI'!DP90-'Rebasing adj NLI'!DQ80)*DQ117)*DQ$19*DQ$128)</f>
        <v>0</v>
      </c>
      <c r="DR90" s="11">
        <f>IF('KWh (Cumulative) NLI'!DR90=0,0,((('KWh (Monthly) ENTRY NLI '!DR90*0.5)+'KWh (Cumulative) NLI'!DQ90-'Rebasing adj NLI'!DR80)*DR117)*DR$19*DR$128)</f>
        <v>0</v>
      </c>
    </row>
    <row r="91" spans="1:122" x14ac:dyDescent="0.25">
      <c r="A91" s="163"/>
      <c r="B91" s="45" t="s">
        <v>7</v>
      </c>
      <c r="C91" s="11">
        <f>IF('KWh (Cumulative) NLI'!C91=0,0,((('KWh (Monthly) ENTRY NLI '!C91*0.5)-'Rebasing adj NLI'!C81)*C118)*C$19*C$128)</f>
        <v>0</v>
      </c>
      <c r="D91" s="11">
        <f>IF('KWh (Cumulative) NLI'!D91=0,0,((('KWh (Monthly) ENTRY NLI '!D91*0.5)+'KWh (Cumulative) NLI'!C91-'Rebasing adj NLI'!D81)*D118)*D$19*D$128)</f>
        <v>0</v>
      </c>
      <c r="E91" s="11">
        <f>IF('KWh (Cumulative) NLI'!E91=0,0,((('KWh (Monthly) ENTRY NLI '!E91*0.5)+'KWh (Cumulative) NLI'!D91-'Rebasing adj NLI'!E81)*E118)*E$19*E$128)</f>
        <v>0</v>
      </c>
      <c r="F91" s="11">
        <f>IF('KWh (Cumulative) NLI'!F91=0,0,((('KWh (Monthly) ENTRY NLI '!F91*0.5)+'KWh (Cumulative) NLI'!E91-'Rebasing adj NLI'!F81)*F118)*F$19*F$128)</f>
        <v>0</v>
      </c>
      <c r="G91" s="11">
        <f>IF('KWh (Cumulative) NLI'!G91=0,0,((('KWh (Monthly) ENTRY NLI '!G91*0.5)+'KWh (Cumulative) NLI'!F91-'Rebasing adj NLI'!G81)*G118)*G$19*G$128)</f>
        <v>0</v>
      </c>
      <c r="H91" s="11">
        <f>IF('KWh (Cumulative) NLI'!H91=0,0,((('KWh (Monthly) ENTRY NLI '!H91*0.5)+'KWh (Cumulative) NLI'!G91-'Rebasing adj NLI'!H81)*H118)*H$19*H$128)</f>
        <v>0</v>
      </c>
      <c r="I91" s="11">
        <f>IF('KWh (Cumulative) NLI'!I91=0,0,((('KWh (Monthly) ENTRY NLI '!I91*0.5)+'KWh (Cumulative) NLI'!H91-'Rebasing adj NLI'!I81)*I118)*I$19*I$128)</f>
        <v>0</v>
      </c>
      <c r="J91" s="11">
        <f>IF('KWh (Cumulative) NLI'!J91=0,0,((('KWh (Monthly) ENTRY NLI '!J91*0.5)+'KWh (Cumulative) NLI'!I91-'Rebasing adj NLI'!J81)*J118)*J$19*J$128)</f>
        <v>0</v>
      </c>
      <c r="K91" s="11">
        <f>IF('KWh (Cumulative) NLI'!K91=0,0,((('KWh (Monthly) ENTRY NLI '!K91*0.5)+'KWh (Cumulative) NLI'!J91-'Rebasing adj NLI'!K81)*K118)*K$19*K$128)</f>
        <v>0</v>
      </c>
      <c r="L91" s="11">
        <f>IF('KWh (Cumulative) NLI'!L91=0,0,((('KWh (Monthly) ENTRY NLI '!L91*0.5)+'KWh (Cumulative) NLI'!K91-'Rebasing adj NLI'!L81)*L118)*L$19*L$128)</f>
        <v>0</v>
      </c>
      <c r="M91" s="11">
        <f>IF('KWh (Cumulative) NLI'!M91=0,0,((('KWh (Monthly) ENTRY NLI '!M91*0.5)+'KWh (Cumulative) NLI'!L91-'Rebasing adj NLI'!M81)*M118)*M$19*M$128)</f>
        <v>0</v>
      </c>
      <c r="N91" s="11">
        <f>IF('KWh (Cumulative) NLI'!N91=0,0,((('KWh (Monthly) ENTRY NLI '!N91*0.5)+'KWh (Cumulative) NLI'!M91-'Rebasing adj NLI'!N81)*N118)*N$19*N$128)</f>
        <v>0</v>
      </c>
      <c r="O91" s="11">
        <f>IF('KWh (Cumulative) NLI'!O91=0,0,((('KWh (Monthly) ENTRY NLI '!O91*0.5)+'KWh (Cumulative) NLI'!N91-'Rebasing adj NLI'!O81)*O118)*O$19*O$128)</f>
        <v>0</v>
      </c>
      <c r="P91" s="11">
        <f>IF('KWh (Cumulative) NLI'!P91=0,0,((('KWh (Monthly) ENTRY NLI '!P91*0.5)+'KWh (Cumulative) NLI'!O91-'Rebasing adj NLI'!P81)*P118)*P$19*P$128)</f>
        <v>0</v>
      </c>
      <c r="Q91" s="11">
        <f>IF('KWh (Cumulative) NLI'!Q91=0,0,((('KWh (Monthly) ENTRY NLI '!Q91*0.5)+'KWh (Cumulative) NLI'!P91-'Rebasing adj NLI'!Q81)*Q118)*Q$19*Q$128)</f>
        <v>0</v>
      </c>
      <c r="R91" s="11">
        <f>IF('KWh (Cumulative) NLI'!R91=0,0,((('KWh (Monthly) ENTRY NLI '!R91*0.5)+'KWh (Cumulative) NLI'!Q91-'Rebasing adj NLI'!R81)*R118)*R$19*R$128)</f>
        <v>0</v>
      </c>
      <c r="S91" s="11">
        <f>IF('KWh (Cumulative) NLI'!S91=0,0,((('KWh (Monthly) ENTRY NLI '!S91*0.5)+'KWh (Cumulative) NLI'!R91-'Rebasing adj NLI'!S81)*S118)*S$19*S$128)</f>
        <v>0</v>
      </c>
      <c r="T91" s="11">
        <f>IF('KWh (Cumulative) NLI'!T91=0,0,((('KWh (Monthly) ENTRY NLI '!T91*0.5)+'KWh (Cumulative) NLI'!S91-'Rebasing adj NLI'!T81)*T118)*T$19*T$128)</f>
        <v>0</v>
      </c>
      <c r="U91" s="11">
        <f>IF('KWh (Cumulative) NLI'!U91=0,0,((('KWh (Monthly) ENTRY NLI '!U91*0.5)+'KWh (Cumulative) NLI'!T91-'Rebasing adj NLI'!U81)*U118)*U$19*U$128)</f>
        <v>0</v>
      </c>
      <c r="V91" s="11">
        <f>IF('KWh (Cumulative) NLI'!V91=0,0,((('KWh (Monthly) ENTRY NLI '!V91*0.5)+'KWh (Cumulative) NLI'!U91-'Rebasing adj NLI'!V81)*V118)*V$19*V$128)</f>
        <v>0</v>
      </c>
      <c r="W91" s="11">
        <f>IF('KWh (Cumulative) NLI'!W91=0,0,((('KWh (Monthly) ENTRY NLI '!W91*0.5)+'KWh (Cumulative) NLI'!V91-'Rebasing adj NLI'!W81)*W118)*W$19*W$128)</f>
        <v>0</v>
      </c>
      <c r="X91" s="11">
        <f>IF('KWh (Cumulative) NLI'!X91=0,0,((('KWh (Monthly) ENTRY NLI '!X91*0.5)+'KWh (Cumulative) NLI'!W91-'Rebasing adj NLI'!X81)*X118)*X$19*X$128)</f>
        <v>0</v>
      </c>
      <c r="Y91" s="11">
        <f>IF('KWh (Cumulative) NLI'!Y91=0,0,((('KWh (Monthly) ENTRY NLI '!Y91*0.5)+'KWh (Cumulative) NLI'!X91-'Rebasing adj NLI'!Y81)*Y118)*Y$19*Y$128)</f>
        <v>0</v>
      </c>
      <c r="Z91" s="11">
        <f>IF('KWh (Cumulative) NLI'!Z91=0,0,((('KWh (Monthly) ENTRY NLI '!Z91*0.5)+'KWh (Cumulative) NLI'!Y91-'Rebasing adj NLI'!Z81)*Z118)*Z$19*Z$128)</f>
        <v>0</v>
      </c>
      <c r="AA91" s="11">
        <f>IF('KWh (Cumulative) NLI'!AA91=0,0,((('KWh (Monthly) ENTRY NLI '!AA91*0.5)+'KWh (Cumulative) NLI'!Z91-'Rebasing adj NLI'!AA81)*AA118)*AA$19*AA$128)</f>
        <v>0</v>
      </c>
      <c r="AB91" s="11">
        <f>IF('KWh (Cumulative) NLI'!AB91=0,0,((('KWh (Monthly) ENTRY NLI '!AB91*0.5)+'KWh (Cumulative) NLI'!AA91-'Rebasing adj NLI'!AB81)*AB118)*AB$19*AB$128)</f>
        <v>0</v>
      </c>
      <c r="AC91" s="11">
        <f>IF('KWh (Cumulative) NLI'!AC91=0,0,((('KWh (Monthly) ENTRY NLI '!AC91*0.5)+'KWh (Cumulative) NLI'!AB91-'Rebasing adj NLI'!AC81)*AC118)*AC$19*AC$128)</f>
        <v>0</v>
      </c>
      <c r="AD91" s="11">
        <f>IF('KWh (Cumulative) NLI'!AD91=0,0,((('KWh (Monthly) ENTRY NLI '!AD91*0.5)+'KWh (Cumulative) NLI'!AC91-'Rebasing adj NLI'!AD81)*AD118)*AD$19*AD$128)</f>
        <v>0</v>
      </c>
      <c r="AE91" s="11">
        <f>IF('KWh (Cumulative) NLI'!AE91=0,0,((('KWh (Monthly) ENTRY NLI '!AE91*0.5)+'KWh (Cumulative) NLI'!AD91-'Rebasing adj NLI'!AE81)*AE118)*AE$19*AE$128)</f>
        <v>0</v>
      </c>
      <c r="AF91" s="11">
        <f>IF('KWh (Cumulative) NLI'!AF91=0,0,((('KWh (Monthly) ENTRY NLI '!AF91*0.5)+'KWh (Cumulative) NLI'!AE91-'Rebasing adj NLI'!AF81)*AF118)*AF$19*AF$128)</f>
        <v>0</v>
      </c>
      <c r="AG91" s="11">
        <f>IF('KWh (Cumulative) NLI'!AG91=0,0,((('KWh (Monthly) ENTRY NLI '!AG91*0.5)+'KWh (Cumulative) NLI'!AF91-'Rebasing adj NLI'!AG81)*AG118)*AG$19*AG$128)</f>
        <v>0</v>
      </c>
      <c r="AH91" s="11">
        <f>IF('KWh (Cumulative) NLI'!AH91=0,0,((('KWh (Monthly) ENTRY NLI '!AH91*0.5)+'KWh (Cumulative) NLI'!AG91-'Rebasing adj NLI'!AH81)*AH118)*AH$19*AH$128)</f>
        <v>0</v>
      </c>
      <c r="AI91" s="11">
        <f>IF('KWh (Cumulative) NLI'!AI91=0,0,((('KWh (Monthly) ENTRY NLI '!AI91*0.5)+'KWh (Cumulative) NLI'!AH91-'Rebasing adj NLI'!AI81)*AI118)*AI$19*AI$128)</f>
        <v>0</v>
      </c>
      <c r="AJ91" s="11">
        <f>IF('KWh (Cumulative) NLI'!AJ91=0,0,((('KWh (Monthly) ENTRY NLI '!AJ91*0.5)+'KWh (Cumulative) NLI'!AI91-'Rebasing adj NLI'!AJ81)*AJ118)*AJ$19*AJ$128)</f>
        <v>0</v>
      </c>
      <c r="AK91" s="11">
        <f>IF('KWh (Cumulative) NLI'!AK91=0,0,((('KWh (Monthly) ENTRY NLI '!AK91*0.5)+'KWh (Cumulative) NLI'!AJ91-'Rebasing adj NLI'!AK81)*AK118)*AK$19*AK$128)</f>
        <v>0</v>
      </c>
      <c r="AL91" s="11">
        <f>IF('KWh (Cumulative) NLI'!AL91=0,0,((('KWh (Monthly) ENTRY NLI '!AL91*0.5)+'KWh (Cumulative) NLI'!AK91-'Rebasing adj NLI'!AL81)*AL118)*AL$19*AL$128)</f>
        <v>0</v>
      </c>
      <c r="AM91" s="11">
        <f>IF('KWh (Cumulative) NLI'!AM91=0,0,((('KWh (Monthly) ENTRY NLI '!AM91*0.5)+'KWh (Cumulative) NLI'!AL91-'Rebasing adj NLI'!AM81)*AM118)*AM$19*AM$128)</f>
        <v>0</v>
      </c>
      <c r="AN91" s="11">
        <f>IF('KWh (Cumulative) NLI'!AN91=0,0,((('KWh (Monthly) ENTRY NLI '!AN91*0.5)+'KWh (Cumulative) NLI'!AM91-'Rebasing adj NLI'!AN81)*AN118)*AN$19*AN$128)</f>
        <v>0</v>
      </c>
      <c r="AO91" s="11">
        <f>IF('KWh (Cumulative) NLI'!AO91=0,0,((('KWh (Monthly) ENTRY NLI '!AO91*0.5)+'KWh (Cumulative) NLI'!AN91-'Rebasing adj NLI'!AO81)*AO118)*AO$19*AO$128)</f>
        <v>0</v>
      </c>
      <c r="AP91" s="11">
        <f>IF('KWh (Cumulative) NLI'!AP91=0,0,((('KWh (Monthly) ENTRY NLI '!AP91*0.5)+'KWh (Cumulative) NLI'!AO91-'Rebasing adj NLI'!AP81)*AP118)*AP$19*AP$128)</f>
        <v>0</v>
      </c>
      <c r="AQ91" s="11">
        <f>IF('KWh (Cumulative) NLI'!AQ91=0,0,((('KWh (Monthly) ENTRY NLI '!AQ91*0.5)+'KWh (Cumulative) NLI'!AP91-'Rebasing adj NLI'!AQ81)*AQ118)*AQ$19*AQ$128)</f>
        <v>0</v>
      </c>
      <c r="AR91" s="11">
        <f>IF('KWh (Cumulative) NLI'!AR91=0,0,((('KWh (Monthly) ENTRY NLI '!AR91*0.5)+'KWh (Cumulative) NLI'!AQ91-'Rebasing adj NLI'!AR81)*AR118)*AR$19*AR$128)</f>
        <v>0</v>
      </c>
      <c r="AS91" s="11">
        <f>IF('KWh (Cumulative) NLI'!AS91=0,0,((('KWh (Monthly) ENTRY NLI '!AS91*0.5)+'KWh (Cumulative) NLI'!AR91-'Rebasing adj NLI'!AS81)*AS118)*AS$19*AS$128)</f>
        <v>0</v>
      </c>
      <c r="AT91" s="11">
        <f>IF('KWh (Cumulative) NLI'!AT91=0,0,((('KWh (Monthly) ENTRY NLI '!AT91*0.5)+'KWh (Cumulative) NLI'!AS91-'Rebasing adj NLI'!AT81)*AT118)*AT$19*AT$128)</f>
        <v>0</v>
      </c>
      <c r="AU91" s="11">
        <f>IF('KWh (Cumulative) NLI'!AU91=0,0,((('KWh (Monthly) ENTRY NLI '!AU91*0.5)+'KWh (Cumulative) NLI'!AT91-'Rebasing adj NLI'!AU81)*AU118)*AU$19*AU$128)</f>
        <v>0</v>
      </c>
      <c r="AV91" s="11">
        <f>IF('KWh (Cumulative) NLI'!AV91=0,0,((('KWh (Monthly) ENTRY NLI '!AV91*0.5)+'KWh (Cumulative) NLI'!AU91-'Rebasing adj NLI'!AV81)*AV118)*AV$19*AV$128)</f>
        <v>0</v>
      </c>
      <c r="AW91" s="11">
        <f>IF('KWh (Cumulative) NLI'!AW91=0,0,((('KWh (Monthly) ENTRY NLI '!AW91*0.5)+'KWh (Cumulative) NLI'!AV91-'Rebasing adj NLI'!AW81)*AW118)*AW$19*AW$128)</f>
        <v>0</v>
      </c>
      <c r="AX91" s="11">
        <f>IF('KWh (Cumulative) NLI'!AX91=0,0,((('KWh (Monthly) ENTRY NLI '!AX91*0.5)+'KWh (Cumulative) NLI'!AW91-'Rebasing adj NLI'!AX81)*AX118)*AX$19*AX$128)</f>
        <v>0</v>
      </c>
      <c r="AY91" s="11">
        <f>IF('KWh (Cumulative) NLI'!AY91=0,0,((('KWh (Monthly) ENTRY NLI '!AY91*0.5)+'KWh (Cumulative) NLI'!AX91-'Rebasing adj NLI'!AY81)*AY118)*AY$19*AY$128)</f>
        <v>0</v>
      </c>
      <c r="AZ91" s="11">
        <f>IF('KWh (Cumulative) NLI'!AZ91=0,0,((('KWh (Monthly) ENTRY NLI '!AZ91*0.5)+'KWh (Cumulative) NLI'!AY91-'Rebasing adj NLI'!AZ81)*AZ118)*AZ$19*AZ$128)</f>
        <v>0</v>
      </c>
      <c r="BA91" s="11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11">
        <f>IF('KWh (Cumulative) NLI'!CK91=0,0,((('KWh (Monthly) ENTRY NLI '!CK91*0.5)+'KWh (Cumulative) NLI'!CJ91-'Rebasing adj NLI'!CK81)*CK118)*CK$19*CK$128)</f>
        <v>0</v>
      </c>
      <c r="CL91" s="11">
        <f>IF('KWh (Cumulative) NLI'!CL91=0,0,((('KWh (Monthly) ENTRY NLI '!CL91*0.5)+'KWh (Cumulative) NLI'!CK91-'Rebasing adj NLI'!CL81)*CL118)*CL$19*CL$128)</f>
        <v>0</v>
      </c>
      <c r="CM91" s="11">
        <f>IF('KWh (Cumulative) NLI'!CM91=0,0,((('KWh (Monthly) ENTRY NLI '!CM91*0.5)+'KWh (Cumulative) NLI'!CL91-'Rebasing adj NLI'!CM81)*CM118)*CM$19*CM$128)</f>
        <v>0</v>
      </c>
      <c r="CN91" s="11">
        <f>IF('KWh (Cumulative) NLI'!CN91=0,0,((('KWh (Monthly) ENTRY NLI '!CN91*0.5)+'KWh (Cumulative) NLI'!CM91-'Rebasing adj NLI'!CN81)*CN118)*CN$19*CN$128)</f>
        <v>0</v>
      </c>
      <c r="CO91" s="11">
        <f>IF('KWh (Cumulative) NLI'!CO91=0,0,((('KWh (Monthly) ENTRY NLI '!CO91*0.5)+'KWh (Cumulative) NLI'!CN91-'Rebasing adj NLI'!CO81)*CO118)*CO$19*CO$128)</f>
        <v>0</v>
      </c>
      <c r="CP91" s="11">
        <f>IF('KWh (Cumulative) NLI'!CP91=0,0,((('KWh (Monthly) ENTRY NLI '!CP91*0.5)+'KWh (Cumulative) NLI'!CO91-'Rebasing adj NLI'!CP81)*CP118)*CP$19*CP$128)</f>
        <v>0</v>
      </c>
      <c r="CQ91" s="11">
        <f>IF('KWh (Cumulative) NLI'!CQ91=0,0,((('KWh (Monthly) ENTRY NLI '!CQ91*0.5)+'KWh (Cumulative) NLI'!CP91-'Rebasing adj NLI'!CQ81)*CQ118)*CQ$19*CQ$128)</f>
        <v>0</v>
      </c>
      <c r="CR91" s="11">
        <f>IF('KWh (Cumulative) NLI'!CR91=0,0,((('KWh (Monthly) ENTRY NLI '!CR91*0.5)+'KWh (Cumulative) NLI'!CQ91-'Rebasing adj NLI'!CR81)*CR118)*CR$19*CR$128)</f>
        <v>0</v>
      </c>
      <c r="CS91" s="11">
        <f>IF('KWh (Cumulative) NLI'!CS91=0,0,((('KWh (Monthly) ENTRY NLI '!CS91*0.5)+'KWh (Cumulative) NLI'!CR91-'Rebasing adj NLI'!CS81)*CS118)*CS$19*CS$128)</f>
        <v>0</v>
      </c>
      <c r="CT91" s="11">
        <f>IF('KWh (Cumulative) NLI'!CT91=0,0,((('KWh (Monthly) ENTRY NLI '!CT91*0.5)+'KWh (Cumulative) NLI'!CS91-'Rebasing adj NLI'!CT81)*CT118)*CT$19*CT$128)</f>
        <v>0</v>
      </c>
      <c r="CU91" s="11">
        <f>IF('KWh (Cumulative) NLI'!CU91=0,0,((('KWh (Monthly) ENTRY NLI '!CU91*0.5)+'KWh (Cumulative) NLI'!CT91-'Rebasing adj NLI'!CU81)*CU118)*CU$19*CU$128)</f>
        <v>0</v>
      </c>
      <c r="CV91" s="11">
        <f>IF('KWh (Cumulative) NLI'!CV91=0,0,((('KWh (Monthly) ENTRY NLI '!CV91*0.5)+'KWh (Cumulative) NLI'!CU91-'Rebasing adj NLI'!CV81)*CV118)*CV$19*CV$128)</f>
        <v>0</v>
      </c>
      <c r="CW91" s="11">
        <f>IF('KWh (Cumulative) NLI'!CW91=0,0,((('KWh (Monthly) ENTRY NLI '!CW91*0.5)+'KWh (Cumulative) NLI'!CV91-'Rebasing adj NLI'!CW81)*CW118)*CW$19*CW$128)</f>
        <v>0</v>
      </c>
      <c r="CX91" s="11">
        <f>IF('KWh (Cumulative) NLI'!CX91=0,0,((('KWh (Monthly) ENTRY NLI '!CX91*0.5)+'KWh (Cumulative) NLI'!CW91-'Rebasing adj NLI'!CX81)*CX118)*CX$19*CX$128)</f>
        <v>0</v>
      </c>
      <c r="CY91" s="11">
        <f>IF('KWh (Cumulative) NLI'!CY91=0,0,((('KWh (Monthly) ENTRY NLI '!CY91*0.5)+'KWh (Cumulative) NLI'!CX91-'Rebasing adj NLI'!CY81)*CY118)*CY$19*CY$128)</f>
        <v>0</v>
      </c>
      <c r="CZ91" s="11">
        <f>IF('KWh (Cumulative) NLI'!CZ91=0,0,((('KWh (Monthly) ENTRY NLI '!CZ91*0.5)+'KWh (Cumulative) NLI'!CY91-'Rebasing adj NLI'!CZ81)*CZ118)*CZ$19*CZ$128)</f>
        <v>0</v>
      </c>
      <c r="DA91" s="11">
        <f>IF('KWh (Cumulative) NLI'!DA91=0,0,((('KWh (Monthly) ENTRY NLI '!DA91*0.5)+'KWh (Cumulative) NLI'!CZ91-'Rebasing adj NLI'!DA81)*DA118)*DA$19*DA$128)</f>
        <v>0</v>
      </c>
      <c r="DB91" s="11">
        <f>IF('KWh (Cumulative) NLI'!DB91=0,0,((('KWh (Monthly) ENTRY NLI '!DB91*0.5)+'KWh (Cumulative) NLI'!DA91-'Rebasing adj NLI'!DB81)*DB118)*DB$19*DB$128)</f>
        <v>0</v>
      </c>
      <c r="DC91" s="11">
        <f>IF('KWh (Cumulative) NLI'!DC91=0,0,((('KWh (Monthly) ENTRY NLI '!DC91*0.5)+'KWh (Cumulative) NLI'!DB91-'Rebasing adj NLI'!DC81)*DC118)*DC$19*DC$128)</f>
        <v>0</v>
      </c>
      <c r="DD91" s="11">
        <f>IF('KWh (Cumulative) NLI'!DD91=0,0,((('KWh (Monthly) ENTRY NLI '!DD91*0.5)+'KWh (Cumulative) NLI'!DC91-'Rebasing adj NLI'!DD81)*DD118)*DD$19*DD$128)</f>
        <v>0</v>
      </c>
      <c r="DE91" s="11">
        <f>IF('KWh (Cumulative) NLI'!DE91=0,0,((('KWh (Monthly) ENTRY NLI '!DE91*0.5)+'KWh (Cumulative) NLI'!DD91-'Rebasing adj NLI'!DE81)*DE118)*DE$19*DE$128)</f>
        <v>0</v>
      </c>
      <c r="DF91" s="11">
        <f>IF('KWh (Cumulative) NLI'!DF91=0,0,((('KWh (Monthly) ENTRY NLI '!DF91*0.5)+'KWh (Cumulative) NLI'!DE91-'Rebasing adj NLI'!DF81)*DF118)*DF$19*DF$128)</f>
        <v>0</v>
      </c>
      <c r="DG91" s="11">
        <f>IF('KWh (Cumulative) NLI'!DG91=0,0,((('KWh (Monthly) ENTRY NLI '!DG91*0.5)+'KWh (Cumulative) NLI'!DF91-'Rebasing adj NLI'!DG81)*DG118)*DG$19*DG$128)</f>
        <v>0</v>
      </c>
      <c r="DH91" s="11">
        <f>IF('KWh (Cumulative) NLI'!DH91=0,0,((('KWh (Monthly) ENTRY NLI '!DH91*0.5)+'KWh (Cumulative) NLI'!DG91-'Rebasing adj NLI'!DH81)*DH118)*DH$19*DH$128)</f>
        <v>0</v>
      </c>
      <c r="DI91" s="11">
        <f>IF('KWh (Cumulative) NLI'!DI91=0,0,((('KWh (Monthly) ENTRY NLI '!DI91*0.5)+'KWh (Cumulative) NLI'!DH91-'Rebasing adj NLI'!DI81)*DI118)*DI$19*DI$128)</f>
        <v>0</v>
      </c>
      <c r="DJ91" s="11">
        <f>IF('KWh (Cumulative) NLI'!DJ91=0,0,((('KWh (Monthly) ENTRY NLI '!DJ91*0.5)+'KWh (Cumulative) NLI'!DI91-'Rebasing adj NLI'!DJ81)*DJ118)*DJ$19*DJ$128)</f>
        <v>0</v>
      </c>
      <c r="DK91" s="11">
        <f>IF('KWh (Cumulative) NLI'!DK91=0,0,((('KWh (Monthly) ENTRY NLI '!DK91*0.5)+'KWh (Cumulative) NLI'!DJ91-'Rebasing adj NLI'!DK81)*DK118)*DK$19*DK$128)</f>
        <v>0</v>
      </c>
      <c r="DL91" s="11">
        <f>IF('KWh (Cumulative) NLI'!DL91=0,0,((('KWh (Monthly) ENTRY NLI '!DL91*0.5)+'KWh (Cumulative) NLI'!DK91-'Rebasing adj NLI'!DL81)*DL118)*DL$19*DL$128)</f>
        <v>0</v>
      </c>
      <c r="DM91" s="11">
        <f>IF('KWh (Cumulative) NLI'!DM91=0,0,((('KWh (Monthly) ENTRY NLI '!DM91*0.5)+'KWh (Cumulative) NLI'!DL91-'Rebasing adj NLI'!DM81)*DM118)*DM$19*DM$128)</f>
        <v>0</v>
      </c>
      <c r="DN91" s="11">
        <f>IF('KWh (Cumulative) NLI'!DN91=0,0,((('KWh (Monthly) ENTRY NLI '!DN91*0.5)+'KWh (Cumulative) NLI'!DM91-'Rebasing adj NLI'!DN81)*DN118)*DN$19*DN$128)</f>
        <v>0</v>
      </c>
      <c r="DO91" s="11">
        <f>IF('KWh (Cumulative) NLI'!DO91=0,0,((('KWh (Monthly) ENTRY NLI '!DO91*0.5)+'KWh (Cumulative) NLI'!DN91-'Rebasing adj NLI'!DO81)*DO118)*DO$19*DO$128)</f>
        <v>0</v>
      </c>
      <c r="DP91" s="11">
        <f>IF('KWh (Cumulative) NLI'!DP91=0,0,((('KWh (Monthly) ENTRY NLI '!DP91*0.5)+'KWh (Cumulative) NLI'!DO91-'Rebasing adj NLI'!DP81)*DP118)*DP$19*DP$128)</f>
        <v>0</v>
      </c>
      <c r="DQ91" s="11">
        <f>IF('KWh (Cumulative) NLI'!DQ91=0,0,((('KWh (Monthly) ENTRY NLI '!DQ91*0.5)+'KWh (Cumulative) NLI'!DP91-'Rebasing adj NLI'!DQ81)*DQ118)*DQ$19*DQ$128)</f>
        <v>0</v>
      </c>
      <c r="DR91" s="11">
        <f>IF('KWh (Cumulative) NLI'!DR91=0,0,((('KWh (Monthly) ENTRY NLI '!DR91*0.5)+'KWh (Cumulative) NLI'!DQ91-'Rebasing adj NLI'!DR81)*DR118)*DR$19*DR$128)</f>
        <v>0</v>
      </c>
    </row>
    <row r="92" spans="1:122" ht="15.75" thickBot="1" x14ac:dyDescent="0.3">
      <c r="A92" s="164"/>
      <c r="B92" s="45" t="s">
        <v>8</v>
      </c>
      <c r="C92" s="11">
        <f>IF('KWh (Cumulative) NLI'!C92=0,0,((('KWh (Monthly) ENTRY NLI '!C92*0.5)-'Rebasing adj NLI'!C82)*C119)*C$19*C$128)</f>
        <v>0</v>
      </c>
      <c r="D92" s="11">
        <f>IF('KWh (Cumulative) NLI'!D92=0,0,((('KWh (Monthly) ENTRY NLI '!D92*0.5)+'KWh (Cumulative) NLI'!C92-'Rebasing adj NLI'!D82)*D119)*D$19*D$128)</f>
        <v>0</v>
      </c>
      <c r="E92" s="11">
        <f>IF('KWh (Cumulative) NLI'!E92=0,0,((('KWh (Monthly) ENTRY NLI '!E92*0.5)+'KWh (Cumulative) NLI'!D92-'Rebasing adj NLI'!E82)*E119)*E$19*E$128)</f>
        <v>0</v>
      </c>
      <c r="F92" s="11">
        <f>IF('KWh (Cumulative) NLI'!F92=0,0,((('KWh (Monthly) ENTRY NLI '!F92*0.5)+'KWh (Cumulative) NLI'!E92-'Rebasing adj NLI'!F82)*F119)*F$19*F$128)</f>
        <v>0</v>
      </c>
      <c r="G92" s="11">
        <f>IF('KWh (Cumulative) NLI'!G92=0,0,((('KWh (Monthly) ENTRY NLI '!G92*0.5)+'KWh (Cumulative) NLI'!F92-'Rebasing adj NLI'!G82)*G119)*G$19*G$128)</f>
        <v>0</v>
      </c>
      <c r="H92" s="11">
        <f>IF('KWh (Cumulative) NLI'!H92=0,0,((('KWh (Monthly) ENTRY NLI '!H92*0.5)+'KWh (Cumulative) NLI'!G92-'Rebasing adj NLI'!H82)*H119)*H$19*H$128)</f>
        <v>0</v>
      </c>
      <c r="I92" s="11">
        <f>IF('KWh (Cumulative) NLI'!I92=0,0,((('KWh (Monthly) ENTRY NLI '!I92*0.5)+'KWh (Cumulative) NLI'!H92-'Rebasing adj NLI'!I82)*I119)*I$19*I$128)</f>
        <v>0</v>
      </c>
      <c r="J92" s="11">
        <f>IF('KWh (Cumulative) NLI'!J92=0,0,((('KWh (Monthly) ENTRY NLI '!J92*0.5)+'KWh (Cumulative) NLI'!I92-'Rebasing adj NLI'!J82)*J119)*J$19*J$128)</f>
        <v>0</v>
      </c>
      <c r="K92" s="11">
        <f>IF('KWh (Cumulative) NLI'!K92=0,0,((('KWh (Monthly) ENTRY NLI '!K92*0.5)+'KWh (Cumulative) NLI'!J92-'Rebasing adj NLI'!K82)*K119)*K$19*K$128)</f>
        <v>0</v>
      </c>
      <c r="L92" s="11">
        <f>IF('KWh (Cumulative) NLI'!L92=0,0,((('KWh (Monthly) ENTRY NLI '!L92*0.5)+'KWh (Cumulative) NLI'!K92-'Rebasing adj NLI'!L82)*L119)*L$19*L$128)</f>
        <v>0</v>
      </c>
      <c r="M92" s="11">
        <f>IF('KWh (Cumulative) NLI'!M92=0,0,((('KWh (Monthly) ENTRY NLI '!M92*0.5)+'KWh (Cumulative) NLI'!L92-'Rebasing adj NLI'!M82)*M119)*M$19*M$128)</f>
        <v>0</v>
      </c>
      <c r="N92" s="11">
        <f>IF('KWh (Cumulative) NLI'!N92=0,0,((('KWh (Monthly) ENTRY NLI '!N92*0.5)+'KWh (Cumulative) NLI'!M92-'Rebasing adj NLI'!N82)*N119)*N$19*N$128)</f>
        <v>0</v>
      </c>
      <c r="O92" s="11">
        <f>IF('KWh (Cumulative) NLI'!O92=0,0,((('KWh (Monthly) ENTRY NLI '!O92*0.5)+'KWh (Cumulative) NLI'!N92-'Rebasing adj NLI'!O82)*O119)*O$19*O$128)</f>
        <v>0</v>
      </c>
      <c r="P92" s="11">
        <f>IF('KWh (Cumulative) NLI'!P92=0,0,((('KWh (Monthly) ENTRY NLI '!P92*0.5)+'KWh (Cumulative) NLI'!O92-'Rebasing adj NLI'!P82)*P119)*P$19*P$128)</f>
        <v>0</v>
      </c>
      <c r="Q92" s="11">
        <f>IF('KWh (Cumulative) NLI'!Q92=0,0,((('KWh (Monthly) ENTRY NLI '!Q92*0.5)+'KWh (Cumulative) NLI'!P92-'Rebasing adj NLI'!Q82)*Q119)*Q$19*Q$128)</f>
        <v>0</v>
      </c>
      <c r="R92" s="11">
        <f>IF('KWh (Cumulative) NLI'!R92=0,0,((('KWh (Monthly) ENTRY NLI '!R92*0.5)+'KWh (Cumulative) NLI'!Q92-'Rebasing adj NLI'!R82)*R119)*R$19*R$128)</f>
        <v>0</v>
      </c>
      <c r="S92" s="11">
        <f>IF('KWh (Cumulative) NLI'!S92=0,0,((('KWh (Monthly) ENTRY NLI '!S92*0.5)+'KWh (Cumulative) NLI'!R92-'Rebasing adj NLI'!S82)*S119)*S$19*S$128)</f>
        <v>0</v>
      </c>
      <c r="T92" s="11">
        <f>IF('KWh (Cumulative) NLI'!T92=0,0,((('KWh (Monthly) ENTRY NLI '!T92*0.5)+'KWh (Cumulative) NLI'!S92-'Rebasing adj NLI'!T82)*T119)*T$19*T$128)</f>
        <v>0</v>
      </c>
      <c r="U92" s="11">
        <f>IF('KWh (Cumulative) NLI'!U92=0,0,((('KWh (Monthly) ENTRY NLI '!U92*0.5)+'KWh (Cumulative) NLI'!T92-'Rebasing adj NLI'!U82)*U119)*U$19*U$128)</f>
        <v>0</v>
      </c>
      <c r="V92" s="11">
        <f>IF('KWh (Cumulative) NLI'!V92=0,0,((('KWh (Monthly) ENTRY NLI '!V92*0.5)+'KWh (Cumulative) NLI'!U92-'Rebasing adj NLI'!V82)*V119)*V$19*V$128)</f>
        <v>0</v>
      </c>
      <c r="W92" s="11">
        <f>IF('KWh (Cumulative) NLI'!W92=0,0,((('KWh (Monthly) ENTRY NLI '!W92*0.5)+'KWh (Cumulative) NLI'!V92-'Rebasing adj NLI'!W82)*W119)*W$19*W$128)</f>
        <v>0</v>
      </c>
      <c r="X92" s="11">
        <f>IF('KWh (Cumulative) NLI'!X92=0,0,((('KWh (Monthly) ENTRY NLI '!X92*0.5)+'KWh (Cumulative) NLI'!W92-'Rebasing adj NLI'!X82)*X119)*X$19*X$128)</f>
        <v>0</v>
      </c>
      <c r="Y92" s="11">
        <f>IF('KWh (Cumulative) NLI'!Y92=0,0,((('KWh (Monthly) ENTRY NLI '!Y92*0.5)+'KWh (Cumulative) NLI'!X92-'Rebasing adj NLI'!Y82)*Y119)*Y$19*Y$128)</f>
        <v>0</v>
      </c>
      <c r="Z92" s="11">
        <f>IF('KWh (Cumulative) NLI'!Z92=0,0,((('KWh (Monthly) ENTRY NLI '!Z92*0.5)+'KWh (Cumulative) NLI'!Y92-'Rebasing adj NLI'!Z82)*Z119)*Z$19*Z$128)</f>
        <v>0</v>
      </c>
      <c r="AA92" s="11">
        <f>IF('KWh (Cumulative) NLI'!AA92=0,0,((('KWh (Monthly) ENTRY NLI '!AA92*0.5)+'KWh (Cumulative) NLI'!Z92-'Rebasing adj NLI'!AA82)*AA119)*AA$19*AA$128)</f>
        <v>0</v>
      </c>
      <c r="AB92" s="11">
        <f>IF('KWh (Cumulative) NLI'!AB92=0,0,((('KWh (Monthly) ENTRY NLI '!AB92*0.5)+'KWh (Cumulative) NLI'!AA92-'Rebasing adj NLI'!AB82)*AB119)*AB$19*AB$128)</f>
        <v>0</v>
      </c>
      <c r="AC92" s="11">
        <f>IF('KWh (Cumulative) NLI'!AC92=0,0,((('KWh (Monthly) ENTRY NLI '!AC92*0.5)+'KWh (Cumulative) NLI'!AB92-'Rebasing adj NLI'!AC82)*AC119)*AC$19*AC$128)</f>
        <v>0</v>
      </c>
      <c r="AD92" s="11">
        <f>IF('KWh (Cumulative) NLI'!AD92=0,0,((('KWh (Monthly) ENTRY NLI '!AD92*0.5)+'KWh (Cumulative) NLI'!AC92-'Rebasing adj NLI'!AD82)*AD119)*AD$19*AD$128)</f>
        <v>0</v>
      </c>
      <c r="AE92" s="11">
        <f>IF('KWh (Cumulative) NLI'!AE92=0,0,((('KWh (Monthly) ENTRY NLI '!AE92*0.5)+'KWh (Cumulative) NLI'!AD92-'Rebasing adj NLI'!AE82)*AE119)*AE$19*AE$128)</f>
        <v>0</v>
      </c>
      <c r="AF92" s="11">
        <f>IF('KWh (Cumulative) NLI'!AF92=0,0,((('KWh (Monthly) ENTRY NLI '!AF92*0.5)+'KWh (Cumulative) NLI'!AE92-'Rebasing adj NLI'!AF82)*AF119)*AF$19*AF$128)</f>
        <v>0</v>
      </c>
      <c r="AG92" s="11">
        <f>IF('KWh (Cumulative) NLI'!AG92=0,0,((('KWh (Monthly) ENTRY NLI '!AG92*0.5)+'KWh (Cumulative) NLI'!AF92-'Rebasing adj NLI'!AG82)*AG119)*AG$19*AG$128)</f>
        <v>0</v>
      </c>
      <c r="AH92" s="11">
        <f>IF('KWh (Cumulative) NLI'!AH92=0,0,((('KWh (Monthly) ENTRY NLI '!AH92*0.5)+'KWh (Cumulative) NLI'!AG92-'Rebasing adj NLI'!AH82)*AH119)*AH$19*AH$128)</f>
        <v>0</v>
      </c>
      <c r="AI92" s="11">
        <f>IF('KWh (Cumulative) NLI'!AI92=0,0,((('KWh (Monthly) ENTRY NLI '!AI92*0.5)+'KWh (Cumulative) NLI'!AH92-'Rebasing adj NLI'!AI82)*AI119)*AI$19*AI$128)</f>
        <v>0</v>
      </c>
      <c r="AJ92" s="11">
        <f>IF('KWh (Cumulative) NLI'!AJ92=0,0,((('KWh (Monthly) ENTRY NLI '!AJ92*0.5)+'KWh (Cumulative) NLI'!AI92-'Rebasing adj NLI'!AJ82)*AJ119)*AJ$19*AJ$128)</f>
        <v>0</v>
      </c>
      <c r="AK92" s="11">
        <f>IF('KWh (Cumulative) NLI'!AK92=0,0,((('KWh (Monthly) ENTRY NLI '!AK92*0.5)+'KWh (Cumulative) NLI'!AJ92-'Rebasing adj NLI'!AK82)*AK119)*AK$19*AK$128)</f>
        <v>0</v>
      </c>
      <c r="AL92" s="11">
        <f>IF('KWh (Cumulative) NLI'!AL92=0,0,((('KWh (Monthly) ENTRY NLI '!AL92*0.5)+'KWh (Cumulative) NLI'!AK92-'Rebasing adj NLI'!AL82)*AL119)*AL$19*AL$128)</f>
        <v>0</v>
      </c>
      <c r="AM92" s="11">
        <f>IF('KWh (Cumulative) NLI'!AM92=0,0,((('KWh (Monthly) ENTRY NLI '!AM92*0.5)+'KWh (Cumulative) NLI'!AL92-'Rebasing adj NLI'!AM82)*AM119)*AM$19*AM$128)</f>
        <v>0</v>
      </c>
      <c r="AN92" s="11">
        <f>IF('KWh (Cumulative) NLI'!AN92=0,0,((('KWh (Monthly) ENTRY NLI '!AN92*0.5)+'KWh (Cumulative) NLI'!AM92-'Rebasing adj NLI'!AN82)*AN119)*AN$19*AN$128)</f>
        <v>0</v>
      </c>
      <c r="AO92" s="11">
        <f>IF('KWh (Cumulative) NLI'!AO92=0,0,((('KWh (Monthly) ENTRY NLI '!AO92*0.5)+'KWh (Cumulative) NLI'!AN92-'Rebasing adj NLI'!AO82)*AO119)*AO$19*AO$128)</f>
        <v>0</v>
      </c>
      <c r="AP92" s="11">
        <f>IF('KWh (Cumulative) NLI'!AP92=0,0,((('KWh (Monthly) ENTRY NLI '!AP92*0.5)+'KWh (Cumulative) NLI'!AO92-'Rebasing adj NLI'!AP82)*AP119)*AP$19*AP$128)</f>
        <v>0</v>
      </c>
      <c r="AQ92" s="11">
        <f>IF('KWh (Cumulative) NLI'!AQ92=0,0,((('KWh (Monthly) ENTRY NLI '!AQ92*0.5)+'KWh (Cumulative) NLI'!AP92-'Rebasing adj NLI'!AQ82)*AQ119)*AQ$19*AQ$128)</f>
        <v>0</v>
      </c>
      <c r="AR92" s="11">
        <f>IF('KWh (Cumulative) NLI'!AR92=0,0,((('KWh (Monthly) ENTRY NLI '!AR92*0.5)+'KWh (Cumulative) NLI'!AQ92-'Rebasing adj NLI'!AR82)*AR119)*AR$19*AR$128)</f>
        <v>0</v>
      </c>
      <c r="AS92" s="11">
        <f>IF('KWh (Cumulative) NLI'!AS92=0,0,((('KWh (Monthly) ENTRY NLI '!AS92*0.5)+'KWh (Cumulative) NLI'!AR92-'Rebasing adj NLI'!AS82)*AS119)*AS$19*AS$128)</f>
        <v>0</v>
      </c>
      <c r="AT92" s="11">
        <f>IF('KWh (Cumulative) NLI'!AT92=0,0,((('KWh (Monthly) ENTRY NLI '!AT92*0.5)+'KWh (Cumulative) NLI'!AS92-'Rebasing adj NLI'!AT82)*AT119)*AT$19*AT$128)</f>
        <v>0</v>
      </c>
      <c r="AU92" s="11">
        <f>IF('KWh (Cumulative) NLI'!AU92=0,0,((('KWh (Monthly) ENTRY NLI '!AU92*0.5)+'KWh (Cumulative) NLI'!AT92-'Rebasing adj NLI'!AU82)*AU119)*AU$19*AU$128)</f>
        <v>0</v>
      </c>
      <c r="AV92" s="11">
        <f>IF('KWh (Cumulative) NLI'!AV92=0,0,((('KWh (Monthly) ENTRY NLI '!AV92*0.5)+'KWh (Cumulative) NLI'!AU92-'Rebasing adj NLI'!AV82)*AV119)*AV$19*AV$128)</f>
        <v>0</v>
      </c>
      <c r="AW92" s="11">
        <f>IF('KWh (Cumulative) NLI'!AW92=0,0,((('KWh (Monthly) ENTRY NLI '!AW92*0.5)+'KWh (Cumulative) NLI'!AV92-'Rebasing adj NLI'!AW82)*AW119)*AW$19*AW$128)</f>
        <v>0</v>
      </c>
      <c r="AX92" s="11">
        <f>IF('KWh (Cumulative) NLI'!AX92=0,0,((('KWh (Monthly) ENTRY NLI '!AX92*0.5)+'KWh (Cumulative) NLI'!AW92-'Rebasing adj NLI'!AX82)*AX119)*AX$19*AX$128)</f>
        <v>0</v>
      </c>
      <c r="AY92" s="11">
        <f>IF('KWh (Cumulative) NLI'!AY92=0,0,((('KWh (Monthly) ENTRY NLI '!AY92*0.5)+'KWh (Cumulative) NLI'!AX92-'Rebasing adj NLI'!AY82)*AY119)*AY$19*AY$128)</f>
        <v>0</v>
      </c>
      <c r="AZ92" s="11">
        <f>IF('KWh (Cumulative) NLI'!AZ92=0,0,((('KWh (Monthly) ENTRY NLI '!AZ92*0.5)+'KWh (Cumulative) NLI'!AY92-'Rebasing adj NLI'!AZ82)*AZ119)*AZ$19*AZ$128)</f>
        <v>0</v>
      </c>
      <c r="BA92" s="11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11">
        <f>IF('KWh (Cumulative) NLI'!CK92=0,0,((('KWh (Monthly) ENTRY NLI '!CK92*0.5)+'KWh (Cumulative) NLI'!CJ92-'Rebasing adj NLI'!CK82)*CK119)*CK$19*CK$128)</f>
        <v>0</v>
      </c>
      <c r="CL92" s="11">
        <f>IF('KWh (Cumulative) NLI'!CL92=0,0,((('KWh (Monthly) ENTRY NLI '!CL92*0.5)+'KWh (Cumulative) NLI'!CK92-'Rebasing adj NLI'!CL82)*CL119)*CL$19*CL$128)</f>
        <v>0</v>
      </c>
      <c r="CM92" s="11">
        <f>IF('KWh (Cumulative) NLI'!CM92=0,0,((('KWh (Monthly) ENTRY NLI '!CM92*0.5)+'KWh (Cumulative) NLI'!CL92-'Rebasing adj NLI'!CM82)*CM119)*CM$19*CM$128)</f>
        <v>0</v>
      </c>
      <c r="CN92" s="11">
        <f>IF('KWh (Cumulative) NLI'!CN92=0,0,((('KWh (Monthly) ENTRY NLI '!CN92*0.5)+'KWh (Cumulative) NLI'!CM92-'Rebasing adj NLI'!CN82)*CN119)*CN$19*CN$128)</f>
        <v>0</v>
      </c>
      <c r="CO92" s="11">
        <f>IF('KWh (Cumulative) NLI'!CO92=0,0,((('KWh (Monthly) ENTRY NLI '!CO92*0.5)+'KWh (Cumulative) NLI'!CN92-'Rebasing adj NLI'!CO82)*CO119)*CO$19*CO$128)</f>
        <v>0</v>
      </c>
      <c r="CP92" s="11">
        <f>IF('KWh (Cumulative) NLI'!CP92=0,0,((('KWh (Monthly) ENTRY NLI '!CP92*0.5)+'KWh (Cumulative) NLI'!CO92-'Rebasing adj NLI'!CP82)*CP119)*CP$19*CP$128)</f>
        <v>0</v>
      </c>
      <c r="CQ92" s="11">
        <f>IF('KWh (Cumulative) NLI'!CQ92=0,0,((('KWh (Monthly) ENTRY NLI '!CQ92*0.5)+'KWh (Cumulative) NLI'!CP92-'Rebasing adj NLI'!CQ82)*CQ119)*CQ$19*CQ$128)</f>
        <v>0</v>
      </c>
      <c r="CR92" s="11">
        <f>IF('KWh (Cumulative) NLI'!CR92=0,0,((('KWh (Monthly) ENTRY NLI '!CR92*0.5)+'KWh (Cumulative) NLI'!CQ92-'Rebasing adj NLI'!CR82)*CR119)*CR$19*CR$128)</f>
        <v>0</v>
      </c>
      <c r="CS92" s="11">
        <f>IF('KWh (Cumulative) NLI'!CS92=0,0,((('KWh (Monthly) ENTRY NLI '!CS92*0.5)+'KWh (Cumulative) NLI'!CR92-'Rebasing adj NLI'!CS82)*CS119)*CS$19*CS$128)</f>
        <v>0</v>
      </c>
      <c r="CT92" s="11">
        <f>IF('KWh (Cumulative) NLI'!CT92=0,0,((('KWh (Monthly) ENTRY NLI '!CT92*0.5)+'KWh (Cumulative) NLI'!CS92-'Rebasing adj NLI'!CT82)*CT119)*CT$19*CT$128)</f>
        <v>0</v>
      </c>
      <c r="CU92" s="11">
        <f>IF('KWh (Cumulative) NLI'!CU92=0,0,((('KWh (Monthly) ENTRY NLI '!CU92*0.5)+'KWh (Cumulative) NLI'!CT92-'Rebasing adj NLI'!CU82)*CU119)*CU$19*CU$128)</f>
        <v>0</v>
      </c>
      <c r="CV92" s="11">
        <f>IF('KWh (Cumulative) NLI'!CV92=0,0,((('KWh (Monthly) ENTRY NLI '!CV92*0.5)+'KWh (Cumulative) NLI'!CU92-'Rebasing adj NLI'!CV82)*CV119)*CV$19*CV$128)</f>
        <v>0</v>
      </c>
      <c r="CW92" s="11">
        <f>IF('KWh (Cumulative) NLI'!CW92=0,0,((('KWh (Monthly) ENTRY NLI '!CW92*0.5)+'KWh (Cumulative) NLI'!CV92-'Rebasing adj NLI'!CW82)*CW119)*CW$19*CW$128)</f>
        <v>0</v>
      </c>
      <c r="CX92" s="11">
        <f>IF('KWh (Cumulative) NLI'!CX92=0,0,((('KWh (Monthly) ENTRY NLI '!CX92*0.5)+'KWh (Cumulative) NLI'!CW92-'Rebasing adj NLI'!CX82)*CX119)*CX$19*CX$128)</f>
        <v>0</v>
      </c>
      <c r="CY92" s="11">
        <f>IF('KWh (Cumulative) NLI'!CY92=0,0,((('KWh (Monthly) ENTRY NLI '!CY92*0.5)+'KWh (Cumulative) NLI'!CX92-'Rebasing adj NLI'!CY82)*CY119)*CY$19*CY$128)</f>
        <v>0</v>
      </c>
      <c r="CZ92" s="11">
        <f>IF('KWh (Cumulative) NLI'!CZ92=0,0,((('KWh (Monthly) ENTRY NLI '!CZ92*0.5)+'KWh (Cumulative) NLI'!CY92-'Rebasing adj NLI'!CZ82)*CZ119)*CZ$19*CZ$128)</f>
        <v>0</v>
      </c>
      <c r="DA92" s="11">
        <f>IF('KWh (Cumulative) NLI'!DA92=0,0,((('KWh (Monthly) ENTRY NLI '!DA92*0.5)+'KWh (Cumulative) NLI'!CZ92-'Rebasing adj NLI'!DA82)*DA119)*DA$19*DA$128)</f>
        <v>0</v>
      </c>
      <c r="DB92" s="11">
        <f>IF('KWh (Cumulative) NLI'!DB92=0,0,((('KWh (Monthly) ENTRY NLI '!DB92*0.5)+'KWh (Cumulative) NLI'!DA92-'Rebasing adj NLI'!DB82)*DB119)*DB$19*DB$128)</f>
        <v>0</v>
      </c>
      <c r="DC92" s="11">
        <f>IF('KWh (Cumulative) NLI'!DC92=0,0,((('KWh (Monthly) ENTRY NLI '!DC92*0.5)+'KWh (Cumulative) NLI'!DB92-'Rebasing adj NLI'!DC82)*DC119)*DC$19*DC$128)</f>
        <v>0</v>
      </c>
      <c r="DD92" s="11">
        <f>IF('KWh (Cumulative) NLI'!DD92=0,0,((('KWh (Monthly) ENTRY NLI '!DD92*0.5)+'KWh (Cumulative) NLI'!DC92-'Rebasing adj NLI'!DD82)*DD119)*DD$19*DD$128)</f>
        <v>0</v>
      </c>
      <c r="DE92" s="11">
        <f>IF('KWh (Cumulative) NLI'!DE92=0,0,((('KWh (Monthly) ENTRY NLI '!DE92*0.5)+'KWh (Cumulative) NLI'!DD92-'Rebasing adj NLI'!DE82)*DE119)*DE$19*DE$128)</f>
        <v>0</v>
      </c>
      <c r="DF92" s="11">
        <f>IF('KWh (Cumulative) NLI'!DF92=0,0,((('KWh (Monthly) ENTRY NLI '!DF92*0.5)+'KWh (Cumulative) NLI'!DE92-'Rebasing adj NLI'!DF82)*DF119)*DF$19*DF$128)</f>
        <v>0</v>
      </c>
      <c r="DG92" s="11">
        <f>IF('KWh (Cumulative) NLI'!DG92=0,0,((('KWh (Monthly) ENTRY NLI '!DG92*0.5)+'KWh (Cumulative) NLI'!DF92-'Rebasing adj NLI'!DG82)*DG119)*DG$19*DG$128)</f>
        <v>0</v>
      </c>
      <c r="DH92" s="11">
        <f>IF('KWh (Cumulative) NLI'!DH92=0,0,((('KWh (Monthly) ENTRY NLI '!DH92*0.5)+'KWh (Cumulative) NLI'!DG92-'Rebasing adj NLI'!DH82)*DH119)*DH$19*DH$128)</f>
        <v>0</v>
      </c>
      <c r="DI92" s="11">
        <f>IF('KWh (Cumulative) NLI'!DI92=0,0,((('KWh (Monthly) ENTRY NLI '!DI92*0.5)+'KWh (Cumulative) NLI'!DH92-'Rebasing adj NLI'!DI82)*DI119)*DI$19*DI$128)</f>
        <v>0</v>
      </c>
      <c r="DJ92" s="11">
        <f>IF('KWh (Cumulative) NLI'!DJ92=0,0,((('KWh (Monthly) ENTRY NLI '!DJ92*0.5)+'KWh (Cumulative) NLI'!DI92-'Rebasing adj NLI'!DJ82)*DJ119)*DJ$19*DJ$128)</f>
        <v>0</v>
      </c>
      <c r="DK92" s="11">
        <f>IF('KWh (Cumulative) NLI'!DK92=0,0,((('KWh (Monthly) ENTRY NLI '!DK92*0.5)+'KWh (Cumulative) NLI'!DJ92-'Rebasing adj NLI'!DK82)*DK119)*DK$19*DK$128)</f>
        <v>0</v>
      </c>
      <c r="DL92" s="11">
        <f>IF('KWh (Cumulative) NLI'!DL92=0,0,((('KWh (Monthly) ENTRY NLI '!DL92*0.5)+'KWh (Cumulative) NLI'!DK92-'Rebasing adj NLI'!DL82)*DL119)*DL$19*DL$128)</f>
        <v>0</v>
      </c>
      <c r="DM92" s="11">
        <f>IF('KWh (Cumulative) NLI'!DM92=0,0,((('KWh (Monthly) ENTRY NLI '!DM92*0.5)+'KWh (Cumulative) NLI'!DL92-'Rebasing adj NLI'!DM82)*DM119)*DM$19*DM$128)</f>
        <v>0</v>
      </c>
      <c r="DN92" s="11">
        <f>IF('KWh (Cumulative) NLI'!DN92=0,0,((('KWh (Monthly) ENTRY NLI '!DN92*0.5)+'KWh (Cumulative) NLI'!DM92-'Rebasing adj NLI'!DN82)*DN119)*DN$19*DN$128)</f>
        <v>0</v>
      </c>
      <c r="DO92" s="11">
        <f>IF('KWh (Cumulative) NLI'!DO92=0,0,((('KWh (Monthly) ENTRY NLI '!DO92*0.5)+'KWh (Cumulative) NLI'!DN92-'Rebasing adj NLI'!DO82)*DO119)*DO$19*DO$128)</f>
        <v>0</v>
      </c>
      <c r="DP92" s="11">
        <f>IF('KWh (Cumulative) NLI'!DP92=0,0,((('KWh (Monthly) ENTRY NLI '!DP92*0.5)+'KWh (Cumulative) NLI'!DO92-'Rebasing adj NLI'!DP82)*DP119)*DP$19*DP$128)</f>
        <v>0</v>
      </c>
      <c r="DQ92" s="11">
        <f>IF('KWh (Cumulative) NLI'!DQ92=0,0,((('KWh (Monthly) ENTRY NLI '!DQ92*0.5)+'KWh (Cumulative) NLI'!DP92-'Rebasing adj NLI'!DQ82)*DQ119)*DQ$19*DQ$128)</f>
        <v>0</v>
      </c>
      <c r="DR92" s="11">
        <f>IF('KWh (Cumulative) NLI'!DR92=0,0,((('KWh (Monthly) ENTRY NLI '!DR92*0.5)+'KWh (Cumulative) NLI'!DQ92-'Rebasing adj NLI'!DR82)*DR119)*DR$19*DR$128)</f>
        <v>0</v>
      </c>
    </row>
    <row r="94" spans="1:122" ht="15.75" thickBot="1" x14ac:dyDescent="0.3">
      <c r="B94" s="45" t="s">
        <v>0</v>
      </c>
      <c r="C94" s="45" t="s">
        <v>16</v>
      </c>
      <c r="D94" s="45" t="s">
        <v>17</v>
      </c>
      <c r="E94" s="45" t="s">
        <v>18</v>
      </c>
      <c r="F94" s="45" t="s">
        <v>19</v>
      </c>
      <c r="G94" s="18" t="s">
        <v>20</v>
      </c>
      <c r="H94" s="45" t="s">
        <v>21</v>
      </c>
      <c r="I94" s="45" t="s">
        <v>22</v>
      </c>
      <c r="J94" s="45" t="s">
        <v>23</v>
      </c>
      <c r="K94" s="45" t="s">
        <v>24</v>
      </c>
      <c r="L94" s="45" t="s">
        <v>25</v>
      </c>
      <c r="M94" s="45" t="s">
        <v>26</v>
      </c>
      <c r="N94" s="45" t="s">
        <v>27</v>
      </c>
      <c r="O94" s="45" t="s">
        <v>16</v>
      </c>
      <c r="P94" s="45" t="s">
        <v>17</v>
      </c>
      <c r="Q94" s="45" t="s">
        <v>18</v>
      </c>
      <c r="R94" s="45" t="s">
        <v>19</v>
      </c>
      <c r="S94" s="45" t="s">
        <v>20</v>
      </c>
      <c r="T94" s="45" t="s">
        <v>21</v>
      </c>
      <c r="U94" s="45" t="s">
        <v>22</v>
      </c>
      <c r="V94" s="45" t="s">
        <v>23</v>
      </c>
      <c r="W94" s="45" t="s">
        <v>24</v>
      </c>
      <c r="X94" s="45" t="s">
        <v>25</v>
      </c>
      <c r="Y94" s="45" t="s">
        <v>26</v>
      </c>
      <c r="Z94" s="45" t="s">
        <v>27</v>
      </c>
      <c r="AA94" s="45" t="s">
        <v>16</v>
      </c>
      <c r="AB94" s="45" t="s">
        <v>17</v>
      </c>
      <c r="AC94" s="45" t="s">
        <v>18</v>
      </c>
      <c r="AD94" s="45" t="s">
        <v>19</v>
      </c>
      <c r="AE94" s="45" t="s">
        <v>20</v>
      </c>
      <c r="AF94" s="45" t="s">
        <v>21</v>
      </c>
      <c r="AG94" s="45" t="s">
        <v>22</v>
      </c>
      <c r="AH94" s="45" t="s">
        <v>23</v>
      </c>
      <c r="AI94" s="45" t="s">
        <v>24</v>
      </c>
      <c r="AJ94" s="45" t="s">
        <v>25</v>
      </c>
      <c r="AK94" s="45" t="s">
        <v>26</v>
      </c>
      <c r="AL94" s="45" t="s">
        <v>27</v>
      </c>
      <c r="AM94" s="45" t="s">
        <v>16</v>
      </c>
      <c r="AN94" s="45" t="s">
        <v>17</v>
      </c>
      <c r="AO94" s="45" t="s">
        <v>18</v>
      </c>
      <c r="AP94" s="45" t="s">
        <v>19</v>
      </c>
      <c r="AQ94" s="45" t="s">
        <v>20</v>
      </c>
      <c r="AR94" s="45" t="s">
        <v>21</v>
      </c>
      <c r="AS94" s="45" t="s">
        <v>22</v>
      </c>
      <c r="AT94" s="45" t="s">
        <v>23</v>
      </c>
      <c r="AU94" s="45" t="s">
        <v>24</v>
      </c>
      <c r="AV94" s="45" t="s">
        <v>25</v>
      </c>
      <c r="AW94" s="45" t="s">
        <v>26</v>
      </c>
      <c r="AX94" s="45" t="s">
        <v>27</v>
      </c>
      <c r="AY94" s="45" t="s">
        <v>16</v>
      </c>
      <c r="AZ94" s="45" t="s">
        <v>17</v>
      </c>
      <c r="BA94" s="45" t="s">
        <v>18</v>
      </c>
      <c r="BB94" s="45" t="s">
        <v>19</v>
      </c>
      <c r="BC94" s="45" t="s">
        <v>20</v>
      </c>
      <c r="BD94" s="45" t="s">
        <v>21</v>
      </c>
      <c r="BE94" s="45" t="s">
        <v>22</v>
      </c>
      <c r="BF94" s="45" t="s">
        <v>23</v>
      </c>
      <c r="BG94" s="45" t="s">
        <v>24</v>
      </c>
      <c r="BH94" s="45" t="s">
        <v>25</v>
      </c>
      <c r="BI94" s="45" t="s">
        <v>26</v>
      </c>
      <c r="BJ94" s="45" t="s">
        <v>27</v>
      </c>
      <c r="BK94" s="45" t="s">
        <v>16</v>
      </c>
      <c r="BL94" s="45" t="s">
        <v>17</v>
      </c>
      <c r="BM94" s="45" t="s">
        <v>18</v>
      </c>
      <c r="BN94" s="45" t="s">
        <v>19</v>
      </c>
      <c r="BO94" s="45" t="s">
        <v>20</v>
      </c>
      <c r="BP94" s="45" t="s">
        <v>21</v>
      </c>
      <c r="BQ94" s="45" t="s">
        <v>22</v>
      </c>
      <c r="BR94" s="45" t="s">
        <v>23</v>
      </c>
      <c r="BS94" s="45" t="s">
        <v>24</v>
      </c>
      <c r="BT94" s="45" t="s">
        <v>25</v>
      </c>
      <c r="BU94" s="45" t="s">
        <v>26</v>
      </c>
      <c r="BV94" s="45" t="s">
        <v>27</v>
      </c>
      <c r="BW94" s="45" t="s">
        <v>16</v>
      </c>
      <c r="BX94" s="45" t="s">
        <v>17</v>
      </c>
      <c r="BY94" s="45" t="s">
        <v>18</v>
      </c>
      <c r="BZ94" s="45" t="s">
        <v>19</v>
      </c>
      <c r="CA94" s="45" t="s">
        <v>20</v>
      </c>
      <c r="CB94" s="45" t="s">
        <v>21</v>
      </c>
      <c r="CC94" s="45" t="s">
        <v>22</v>
      </c>
      <c r="CD94" s="45" t="s">
        <v>23</v>
      </c>
      <c r="CE94" s="45" t="s">
        <v>24</v>
      </c>
      <c r="CF94" s="45" t="s">
        <v>25</v>
      </c>
      <c r="CG94" s="45" t="s">
        <v>26</v>
      </c>
      <c r="CH94" s="45" t="s">
        <v>27</v>
      </c>
      <c r="CI94" s="45" t="s">
        <v>16</v>
      </c>
      <c r="CJ94" s="45" t="s">
        <v>17</v>
      </c>
      <c r="CK94" s="45" t="s">
        <v>18</v>
      </c>
      <c r="CL94" s="45" t="s">
        <v>19</v>
      </c>
      <c r="CM94" s="45" t="s">
        <v>20</v>
      </c>
      <c r="CN94" s="45" t="s">
        <v>21</v>
      </c>
      <c r="CO94" s="45" t="s">
        <v>22</v>
      </c>
      <c r="CP94" s="45" t="s">
        <v>23</v>
      </c>
      <c r="CQ94" s="45" t="s">
        <v>24</v>
      </c>
      <c r="CR94" s="45" t="s">
        <v>25</v>
      </c>
      <c r="CS94" s="45" t="s">
        <v>26</v>
      </c>
      <c r="CT94" s="45" t="s">
        <v>27</v>
      </c>
      <c r="CU94" s="45" t="s">
        <v>16</v>
      </c>
      <c r="CV94" s="45" t="s">
        <v>17</v>
      </c>
      <c r="CW94" s="45" t="s">
        <v>18</v>
      </c>
      <c r="CX94" s="45" t="s">
        <v>19</v>
      </c>
      <c r="CY94" s="45" t="s">
        <v>20</v>
      </c>
      <c r="CZ94" s="45" t="s">
        <v>21</v>
      </c>
      <c r="DA94" s="45" t="s">
        <v>22</v>
      </c>
      <c r="DB94" s="45" t="s">
        <v>23</v>
      </c>
      <c r="DC94" s="45" t="s">
        <v>24</v>
      </c>
      <c r="DD94" s="45" t="s">
        <v>25</v>
      </c>
      <c r="DE94" s="45" t="s">
        <v>26</v>
      </c>
      <c r="DF94" s="45" t="s">
        <v>27</v>
      </c>
      <c r="DG94" s="45" t="s">
        <v>16</v>
      </c>
      <c r="DH94" s="45" t="s">
        <v>17</v>
      </c>
      <c r="DI94" s="45" t="s">
        <v>18</v>
      </c>
      <c r="DJ94" s="45" t="s">
        <v>19</v>
      </c>
      <c r="DK94" s="45" t="s">
        <v>20</v>
      </c>
      <c r="DL94" s="45" t="s">
        <v>21</v>
      </c>
      <c r="DM94" s="45" t="s">
        <v>22</v>
      </c>
      <c r="DN94" s="45" t="s">
        <v>23</v>
      </c>
      <c r="DO94" s="45" t="s">
        <v>24</v>
      </c>
      <c r="DP94" s="45" t="s">
        <v>25</v>
      </c>
      <c r="DQ94" s="45" t="s">
        <v>26</v>
      </c>
      <c r="DR94" s="45" t="s">
        <v>27</v>
      </c>
    </row>
    <row r="95" spans="1:122" x14ac:dyDescent="0.25">
      <c r="A95" s="171" t="s">
        <v>42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  <c r="CK95" s="28">
        <v>7.4857000000000007E-2</v>
      </c>
      <c r="CL95" s="28">
        <v>5.6637E-2</v>
      </c>
      <c r="CM95" s="28">
        <v>3.8417E-2</v>
      </c>
      <c r="CN95" s="28">
        <v>2.0197E-2</v>
      </c>
      <c r="CO95" s="28">
        <v>1.9769999999999901E-3</v>
      </c>
      <c r="CP95" s="28">
        <v>-1.6243E-2</v>
      </c>
      <c r="CQ95" s="28">
        <v>-3.4463000000000001E-2</v>
      </c>
      <c r="CR95" s="28">
        <v>-5.2683000000000001E-2</v>
      </c>
      <c r="CS95" s="28">
        <v>-7.0902999999999994E-2</v>
      </c>
      <c r="CT95" s="28">
        <v>-8.9122999999999994E-2</v>
      </c>
      <c r="CU95" s="28">
        <v>-0.10734299999999999</v>
      </c>
      <c r="CV95" s="28">
        <v>-0.12556300000000001</v>
      </c>
      <c r="CW95" s="28">
        <v>-0.14378299999999999</v>
      </c>
      <c r="CX95" s="28">
        <v>-0.16200300000000001</v>
      </c>
      <c r="CY95" s="28">
        <v>-0.18022299999999999</v>
      </c>
      <c r="CZ95" s="28">
        <v>-0.19844300000000001</v>
      </c>
      <c r="DA95" s="28">
        <v>-0.21666299999999999</v>
      </c>
      <c r="DB95" s="28">
        <v>-0.23488300000000001</v>
      </c>
      <c r="DC95" s="28">
        <v>-0.25310300000000002</v>
      </c>
      <c r="DD95" s="28">
        <v>-0.27132299999999998</v>
      </c>
      <c r="DE95" s="28">
        <v>-0.28954299999999999</v>
      </c>
      <c r="DF95" s="28">
        <v>-0.30776300000000001</v>
      </c>
      <c r="DG95" s="28">
        <v>-0.32598300000000002</v>
      </c>
      <c r="DH95" s="28">
        <v>-0.34420299999999998</v>
      </c>
      <c r="DI95" s="28">
        <v>-0.362423</v>
      </c>
      <c r="DJ95" s="28">
        <v>-0.38064300000000001</v>
      </c>
      <c r="DK95" s="28">
        <v>-0.39886300000000002</v>
      </c>
      <c r="DL95" s="28">
        <v>-0.41708299999999998</v>
      </c>
      <c r="DM95" s="28">
        <v>-0.435303</v>
      </c>
      <c r="DN95" s="28">
        <v>-0.45352300000000001</v>
      </c>
      <c r="DO95" s="28">
        <v>-0.47174300000000002</v>
      </c>
      <c r="DP95" s="28">
        <v>-0.48996299999999998</v>
      </c>
      <c r="DQ95" s="28">
        <v>-0.50818300000000005</v>
      </c>
      <c r="DR95" s="28">
        <v>-0.52640299999999995</v>
      </c>
    </row>
    <row r="96" spans="1:122" x14ac:dyDescent="0.25">
      <c r="A96" s="172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  <c r="CK96" s="28">
        <v>1E-3</v>
      </c>
      <c r="CL96" s="28">
        <v>9.0000000000000095E-4</v>
      </c>
      <c r="CM96" s="28">
        <v>8.0000000000000101E-4</v>
      </c>
      <c r="CN96" s="28">
        <v>7.0000000000000097E-4</v>
      </c>
      <c r="CO96" s="28">
        <v>6.0000000000000103E-4</v>
      </c>
      <c r="CP96" s="28">
        <v>5.0000000000000099E-4</v>
      </c>
      <c r="CQ96" s="28">
        <v>4.0000000000000099E-4</v>
      </c>
      <c r="CR96" s="28">
        <v>3.0000000000000198E-4</v>
      </c>
      <c r="CS96" s="28">
        <v>2.0000000000000199E-4</v>
      </c>
      <c r="CT96" s="28">
        <v>9.9999999999999802E-5</v>
      </c>
      <c r="CU96" s="28">
        <v>0</v>
      </c>
      <c r="CV96" s="28">
        <v>-1E-4</v>
      </c>
      <c r="CW96" s="28">
        <v>-2.0000000000000001E-4</v>
      </c>
      <c r="CX96" s="28">
        <v>-2.9999999999999997E-4</v>
      </c>
      <c r="CY96" s="28">
        <v>-4.0000000000000002E-4</v>
      </c>
      <c r="CZ96" s="28">
        <v>-5.0000000000000001E-4</v>
      </c>
      <c r="DA96" s="28">
        <v>-5.9999999999999995E-4</v>
      </c>
      <c r="DB96" s="28">
        <v>-6.9999999999999999E-4</v>
      </c>
      <c r="DC96" s="28">
        <v>-8.0000000000000004E-4</v>
      </c>
      <c r="DD96" s="28">
        <v>-8.9999999999999998E-4</v>
      </c>
      <c r="DE96" s="28">
        <v>-1E-3</v>
      </c>
      <c r="DF96" s="28">
        <v>-1.1000000000000001E-3</v>
      </c>
      <c r="DG96" s="28">
        <v>-1.1999999999999999E-3</v>
      </c>
      <c r="DH96" s="28">
        <v>-1.2999999999999999E-3</v>
      </c>
      <c r="DI96" s="28">
        <v>-1.4E-3</v>
      </c>
      <c r="DJ96" s="28">
        <v>-1.5E-3</v>
      </c>
      <c r="DK96" s="28">
        <v>-1.6000000000000001E-3</v>
      </c>
      <c r="DL96" s="28">
        <v>-1.6999999999999999E-3</v>
      </c>
      <c r="DM96" s="28">
        <v>-1.79999999999999E-3</v>
      </c>
      <c r="DN96" s="28">
        <v>-1.89999999999999E-3</v>
      </c>
      <c r="DO96" s="28">
        <v>-1.9999999999999901E-3</v>
      </c>
      <c r="DP96" s="28">
        <v>-2.0999999999999899E-3</v>
      </c>
      <c r="DQ96" s="28">
        <v>-2.1999999999999902E-3</v>
      </c>
      <c r="DR96" s="28">
        <v>-2.29999999999999E-3</v>
      </c>
    </row>
    <row r="97" spans="1:122" x14ac:dyDescent="0.25">
      <c r="A97" s="172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  <c r="CK97" s="28">
        <v>6.5457000000000001E-2</v>
      </c>
      <c r="CL97" s="28">
        <v>5.8396000000000003E-2</v>
      </c>
      <c r="CM97" s="28">
        <v>5.1334999999999999E-2</v>
      </c>
      <c r="CN97" s="28">
        <v>4.4274000000000001E-2</v>
      </c>
      <c r="CO97" s="28">
        <v>3.7213000000000003E-2</v>
      </c>
      <c r="CP97" s="28">
        <v>3.0152000000000002E-2</v>
      </c>
      <c r="CQ97" s="28">
        <v>2.3091E-2</v>
      </c>
      <c r="CR97" s="28">
        <v>1.6029999999999999E-2</v>
      </c>
      <c r="CS97" s="28">
        <v>8.9689999999999891E-3</v>
      </c>
      <c r="CT97" s="28">
        <v>1.90799999999999E-3</v>
      </c>
      <c r="CU97" s="28">
        <v>-5.1529999999999996E-3</v>
      </c>
      <c r="CV97" s="28">
        <v>-1.2213999999999999E-2</v>
      </c>
      <c r="CW97" s="28">
        <v>-1.9275E-2</v>
      </c>
      <c r="CX97" s="28">
        <v>-2.6335999999999998E-2</v>
      </c>
      <c r="CY97" s="28">
        <v>-3.3397000000000003E-2</v>
      </c>
      <c r="CZ97" s="28">
        <v>-4.0458000000000001E-2</v>
      </c>
      <c r="DA97" s="28">
        <v>-4.7518999999999999E-2</v>
      </c>
      <c r="DB97" s="28">
        <v>-5.4579999999999997E-2</v>
      </c>
      <c r="DC97" s="28">
        <v>-6.1641000000000001E-2</v>
      </c>
      <c r="DD97" s="28">
        <v>-6.8701999999999999E-2</v>
      </c>
      <c r="DE97" s="28">
        <v>-7.5762999999999997E-2</v>
      </c>
      <c r="DF97" s="28">
        <v>-8.2823999999999995E-2</v>
      </c>
      <c r="DG97" s="28">
        <v>-8.9885000000000007E-2</v>
      </c>
      <c r="DH97" s="28">
        <v>-9.6946000000000004E-2</v>
      </c>
      <c r="DI97" s="28">
        <v>-0.104007</v>
      </c>
      <c r="DJ97" s="28">
        <v>-0.111068</v>
      </c>
      <c r="DK97" s="28">
        <v>-0.118129</v>
      </c>
      <c r="DL97" s="28">
        <v>-0.12519</v>
      </c>
      <c r="DM97" s="28">
        <v>-0.13225100000000001</v>
      </c>
      <c r="DN97" s="28">
        <v>-0.13931199999999999</v>
      </c>
      <c r="DO97" s="28">
        <v>-0.146373</v>
      </c>
      <c r="DP97" s="28">
        <v>-0.15343399999999999</v>
      </c>
      <c r="DQ97" s="28">
        <v>-0.160495</v>
      </c>
      <c r="DR97" s="28">
        <v>-0.16755600000000001</v>
      </c>
    </row>
    <row r="98" spans="1:122" x14ac:dyDescent="0.25">
      <c r="A98" s="172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  <c r="CK98" s="28">
        <v>7.4857000000000007E-2</v>
      </c>
      <c r="CL98" s="28">
        <v>5.6637E-2</v>
      </c>
      <c r="CM98" s="28">
        <v>3.8417E-2</v>
      </c>
      <c r="CN98" s="28">
        <v>2.0197E-2</v>
      </c>
      <c r="CO98" s="28">
        <v>1.9769999999999901E-3</v>
      </c>
      <c r="CP98" s="28">
        <v>-1.6243E-2</v>
      </c>
      <c r="CQ98" s="28">
        <v>-3.4463000000000001E-2</v>
      </c>
      <c r="CR98" s="28">
        <v>-5.2683000000000001E-2</v>
      </c>
      <c r="CS98" s="28">
        <v>-7.0902999999999994E-2</v>
      </c>
      <c r="CT98" s="28">
        <v>-8.9122999999999994E-2</v>
      </c>
      <c r="CU98" s="28">
        <v>-0.10734299999999999</v>
      </c>
      <c r="CV98" s="28">
        <v>-0.12556300000000001</v>
      </c>
      <c r="CW98" s="28">
        <v>-0.14378299999999999</v>
      </c>
      <c r="CX98" s="28">
        <v>-0.16200300000000001</v>
      </c>
      <c r="CY98" s="28">
        <v>-0.18022299999999999</v>
      </c>
      <c r="CZ98" s="28">
        <v>-0.19844300000000001</v>
      </c>
      <c r="DA98" s="28">
        <v>-0.21666299999999999</v>
      </c>
      <c r="DB98" s="28">
        <v>-0.23488300000000001</v>
      </c>
      <c r="DC98" s="28">
        <v>-0.25310300000000002</v>
      </c>
      <c r="DD98" s="28">
        <v>-0.27132299999999998</v>
      </c>
      <c r="DE98" s="28">
        <v>-0.28954299999999999</v>
      </c>
      <c r="DF98" s="28">
        <v>-0.30776300000000001</v>
      </c>
      <c r="DG98" s="28">
        <v>-0.32598300000000002</v>
      </c>
      <c r="DH98" s="28">
        <v>-0.34420299999999998</v>
      </c>
      <c r="DI98" s="28">
        <v>-0.362423</v>
      </c>
      <c r="DJ98" s="28">
        <v>-0.38064300000000001</v>
      </c>
      <c r="DK98" s="28">
        <v>-0.39886300000000002</v>
      </c>
      <c r="DL98" s="28">
        <v>-0.41708299999999998</v>
      </c>
      <c r="DM98" s="28">
        <v>-0.435303</v>
      </c>
      <c r="DN98" s="28">
        <v>-0.45352300000000001</v>
      </c>
      <c r="DO98" s="28">
        <v>-0.47174300000000002</v>
      </c>
      <c r="DP98" s="28">
        <v>-0.48996299999999998</v>
      </c>
      <c r="DQ98" s="28">
        <v>-0.50818300000000005</v>
      </c>
      <c r="DR98" s="28">
        <v>-0.52640299999999995</v>
      </c>
    </row>
    <row r="99" spans="1:122" x14ac:dyDescent="0.25">
      <c r="A99" s="172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  <c r="CK99" s="28">
        <v>7.5700000000000003E-2</v>
      </c>
      <c r="CL99" s="28">
        <v>6.2959000000000001E-2</v>
      </c>
      <c r="CM99" s="28">
        <v>5.0217999999999999E-2</v>
      </c>
      <c r="CN99" s="28">
        <v>3.7477000000000101E-2</v>
      </c>
      <c r="CO99" s="28">
        <v>2.4736000000000102E-2</v>
      </c>
      <c r="CP99" s="28">
        <v>1.1995000000000099E-2</v>
      </c>
      <c r="CQ99" s="28">
        <v>-7.4600000000001098E-4</v>
      </c>
      <c r="CR99" s="28">
        <v>-1.3487000000000001E-2</v>
      </c>
      <c r="CS99" s="28">
        <v>-2.6228000000000001E-2</v>
      </c>
      <c r="CT99" s="28">
        <v>-3.8968999999999997E-2</v>
      </c>
      <c r="CU99" s="28">
        <v>-5.1709999999999999E-2</v>
      </c>
      <c r="CV99" s="28">
        <v>-6.4450999999999994E-2</v>
      </c>
      <c r="CW99" s="28">
        <v>-7.7191999999999997E-2</v>
      </c>
      <c r="CX99" s="28">
        <v>-8.9932999999999999E-2</v>
      </c>
      <c r="CY99" s="28">
        <v>-0.102674</v>
      </c>
      <c r="CZ99" s="28">
        <v>-0.115415</v>
      </c>
      <c r="DA99" s="28">
        <v>-0.12815599999999999</v>
      </c>
      <c r="DB99" s="28">
        <v>-0.14089699999999999</v>
      </c>
      <c r="DC99" s="28">
        <v>-0.153638</v>
      </c>
      <c r="DD99" s="28">
        <v>-0.166379</v>
      </c>
      <c r="DE99" s="28">
        <v>-0.17912</v>
      </c>
      <c r="DF99" s="28">
        <v>-0.191861</v>
      </c>
      <c r="DG99" s="28">
        <v>-0.20460200000000001</v>
      </c>
      <c r="DH99" s="28">
        <v>-0.21734300000000001</v>
      </c>
      <c r="DI99" s="28">
        <v>-0.23008400000000001</v>
      </c>
      <c r="DJ99" s="28">
        <v>-0.24282500000000001</v>
      </c>
      <c r="DK99" s="28">
        <v>-0.25556600000000002</v>
      </c>
      <c r="DL99" s="28">
        <v>-0.26830700000000002</v>
      </c>
      <c r="DM99" s="28">
        <v>-0.28104800000000002</v>
      </c>
      <c r="DN99" s="28">
        <v>-0.29378900000000002</v>
      </c>
      <c r="DO99" s="28">
        <v>-0.30653000000000002</v>
      </c>
      <c r="DP99" s="28">
        <v>-0.31927100000000003</v>
      </c>
      <c r="DQ99" s="28">
        <v>-0.33201199999999997</v>
      </c>
      <c r="DR99" s="28">
        <v>-0.34475299999999998</v>
      </c>
    </row>
    <row r="100" spans="1:122" x14ac:dyDescent="0.25">
      <c r="A100" s="172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  <c r="CK100" s="28">
        <v>6.9838999999999998E-2</v>
      </c>
      <c r="CL100" s="28">
        <v>6.2311999999999999E-2</v>
      </c>
      <c r="CM100" s="28">
        <v>5.4785E-2</v>
      </c>
      <c r="CN100" s="28">
        <v>4.7258000000000001E-2</v>
      </c>
      <c r="CO100" s="28">
        <v>3.9731000000000002E-2</v>
      </c>
      <c r="CP100" s="28">
        <v>3.2204000000000101E-2</v>
      </c>
      <c r="CQ100" s="28">
        <v>2.4677000000000102E-2</v>
      </c>
      <c r="CR100" s="28">
        <v>1.7150000000000099E-2</v>
      </c>
      <c r="CS100" s="28">
        <v>9.6230000000000898E-3</v>
      </c>
      <c r="CT100" s="28">
        <v>2.0960000000001E-3</v>
      </c>
      <c r="CU100" s="28">
        <v>-5.4309999999999099E-3</v>
      </c>
      <c r="CV100" s="28">
        <v>-1.29579999999999E-2</v>
      </c>
      <c r="CW100" s="28">
        <v>-2.0485E-2</v>
      </c>
      <c r="CX100" s="28">
        <v>-2.8011999999999999E-2</v>
      </c>
      <c r="CY100" s="28">
        <v>-3.5539000000000001E-2</v>
      </c>
      <c r="CZ100" s="28">
        <v>-4.3066E-2</v>
      </c>
      <c r="DA100" s="28">
        <v>-5.0592999999999999E-2</v>
      </c>
      <c r="DB100" s="28">
        <v>-5.8119999999999998E-2</v>
      </c>
      <c r="DC100" s="28">
        <v>-6.5646999999999997E-2</v>
      </c>
      <c r="DD100" s="28">
        <v>-7.3174000000000003E-2</v>
      </c>
      <c r="DE100" s="28">
        <v>-8.0700999999999995E-2</v>
      </c>
      <c r="DF100" s="28">
        <v>-8.8228000000000001E-2</v>
      </c>
      <c r="DG100" s="28">
        <v>-9.5755000000000007E-2</v>
      </c>
      <c r="DH100" s="28">
        <v>-0.103282</v>
      </c>
      <c r="DI100" s="28">
        <v>-0.110809</v>
      </c>
      <c r="DJ100" s="28">
        <v>-0.118336</v>
      </c>
      <c r="DK100" s="28">
        <v>-0.125863</v>
      </c>
      <c r="DL100" s="28">
        <v>-0.13339000000000001</v>
      </c>
      <c r="DM100" s="28">
        <v>-0.14091699999999999</v>
      </c>
      <c r="DN100" s="28">
        <v>-0.14844399999999999</v>
      </c>
      <c r="DO100" s="28">
        <v>-0.155971</v>
      </c>
      <c r="DP100" s="28">
        <v>-0.163498</v>
      </c>
      <c r="DQ100" s="28">
        <v>-0.17102500000000001</v>
      </c>
      <c r="DR100" s="28">
        <v>-0.17855199999999999</v>
      </c>
    </row>
    <row r="101" spans="1:122" x14ac:dyDescent="0.25">
      <c r="A101" s="172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  <c r="CK101" s="28">
        <v>5.5839E-2</v>
      </c>
      <c r="CL101" s="28">
        <v>4.0533E-2</v>
      </c>
      <c r="CM101" s="28">
        <v>2.5226999999999999E-2</v>
      </c>
      <c r="CN101" s="28">
        <v>9.9209999999999993E-3</v>
      </c>
      <c r="CO101" s="28">
        <v>-5.385E-3</v>
      </c>
      <c r="CP101" s="28">
        <v>-2.0691000000000001E-2</v>
      </c>
      <c r="CQ101" s="28">
        <v>-3.5997000000000001E-2</v>
      </c>
      <c r="CR101" s="28">
        <v>-5.1303000000000001E-2</v>
      </c>
      <c r="CS101" s="28">
        <v>-6.6609000000000002E-2</v>
      </c>
      <c r="CT101" s="28">
        <v>-8.1915000000000002E-2</v>
      </c>
      <c r="CU101" s="28">
        <v>-9.7221000000000002E-2</v>
      </c>
      <c r="CV101" s="28">
        <v>-0.112527</v>
      </c>
      <c r="CW101" s="28">
        <v>-0.127833</v>
      </c>
      <c r="CX101" s="28">
        <v>-0.14313899999999999</v>
      </c>
      <c r="CY101" s="28">
        <v>-0.158445</v>
      </c>
      <c r="CZ101" s="28">
        <v>-0.17375099999999999</v>
      </c>
      <c r="DA101" s="28">
        <v>-0.189057</v>
      </c>
      <c r="DB101" s="28">
        <v>-0.20436299999999999</v>
      </c>
      <c r="DC101" s="28">
        <v>-0.219669</v>
      </c>
      <c r="DD101" s="28">
        <v>-0.23497499999999999</v>
      </c>
      <c r="DE101" s="28">
        <v>-0.25028099999999998</v>
      </c>
      <c r="DF101" s="28">
        <v>-0.26558700000000002</v>
      </c>
      <c r="DG101" s="28">
        <v>-0.280893</v>
      </c>
      <c r="DH101" s="28">
        <v>-0.29619899999999999</v>
      </c>
      <c r="DI101" s="28">
        <v>-0.31150499999999998</v>
      </c>
      <c r="DJ101" s="28">
        <v>-0.32681100000000002</v>
      </c>
      <c r="DK101" s="28">
        <v>-0.342117</v>
      </c>
      <c r="DL101" s="28">
        <v>-0.35742299999999999</v>
      </c>
      <c r="DM101" s="28">
        <v>-0.37272899999999998</v>
      </c>
      <c r="DN101" s="28">
        <v>-0.38803500000000002</v>
      </c>
      <c r="DO101" s="28">
        <v>-0.40334100000000001</v>
      </c>
      <c r="DP101" s="28">
        <v>-0.41864699999999999</v>
      </c>
      <c r="DQ101" s="28">
        <v>-0.43395299999999998</v>
      </c>
      <c r="DR101" s="28">
        <v>-0.44925900000000002</v>
      </c>
    </row>
    <row r="102" spans="1:122" x14ac:dyDescent="0.25">
      <c r="A102" s="172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  <c r="CK102" s="28">
        <v>6.7284999999999998E-2</v>
      </c>
      <c r="CL102" s="28">
        <v>6.2400999999999998E-2</v>
      </c>
      <c r="CM102" s="28">
        <v>5.7516999999999999E-2</v>
      </c>
      <c r="CN102" s="28">
        <v>5.2632999999999999E-2</v>
      </c>
      <c r="CO102" s="28">
        <v>4.7749E-2</v>
      </c>
      <c r="CP102" s="28">
        <v>4.2865E-2</v>
      </c>
      <c r="CQ102" s="28">
        <v>3.7981000000000001E-2</v>
      </c>
      <c r="CR102" s="28">
        <v>3.3097000000000001E-2</v>
      </c>
      <c r="CS102" s="28">
        <v>2.8212999999999998E-2</v>
      </c>
      <c r="CT102" s="28">
        <v>2.3328999999999999E-2</v>
      </c>
      <c r="CU102" s="28">
        <v>1.8445E-2</v>
      </c>
      <c r="CV102" s="28">
        <v>1.3561E-2</v>
      </c>
      <c r="CW102" s="28">
        <v>8.6769999999999903E-3</v>
      </c>
      <c r="CX102" s="28">
        <v>3.79299999999999E-3</v>
      </c>
      <c r="CY102" s="28">
        <v>-1.0910000000000099E-3</v>
      </c>
      <c r="CZ102" s="28">
        <v>-5.9750000000000098E-3</v>
      </c>
      <c r="DA102" s="28">
        <v>-1.0859000000000001E-2</v>
      </c>
      <c r="DB102" s="28">
        <v>-1.5743E-2</v>
      </c>
      <c r="DC102" s="28">
        <v>-2.0627E-2</v>
      </c>
      <c r="DD102" s="28">
        <v>-2.5510999999999999E-2</v>
      </c>
      <c r="DE102" s="28">
        <v>-3.0394999999999998E-2</v>
      </c>
      <c r="DF102" s="28">
        <v>-3.5278999999999998E-2</v>
      </c>
      <c r="DG102" s="28">
        <v>-4.0162999999999997E-2</v>
      </c>
      <c r="DH102" s="28">
        <v>-4.5046999999999997E-2</v>
      </c>
      <c r="DI102" s="28">
        <v>-4.9931000000000003E-2</v>
      </c>
      <c r="DJ102" s="28">
        <v>-5.4815000000000003E-2</v>
      </c>
      <c r="DK102" s="28">
        <v>-5.9699000000000002E-2</v>
      </c>
      <c r="DL102" s="28">
        <v>-6.4583000000000002E-2</v>
      </c>
      <c r="DM102" s="28">
        <v>-6.9467000000000001E-2</v>
      </c>
      <c r="DN102" s="28">
        <v>-7.4351E-2</v>
      </c>
      <c r="DO102" s="28">
        <v>-7.9235E-2</v>
      </c>
      <c r="DP102" s="28">
        <v>-8.4118999999999999E-2</v>
      </c>
      <c r="DQ102" s="28">
        <v>-8.9002999999999999E-2</v>
      </c>
      <c r="DR102" s="28">
        <v>-9.3886999999999998E-2</v>
      </c>
    </row>
    <row r="103" spans="1:122" ht="15.75" thickBot="1" x14ac:dyDescent="0.3">
      <c r="A103" s="173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  <c r="CK103" s="28">
        <v>7.7912999999999996E-2</v>
      </c>
      <c r="CL103" s="28">
        <v>6.5105999999999997E-2</v>
      </c>
      <c r="CM103" s="28">
        <v>5.2298999999999998E-2</v>
      </c>
      <c r="CN103" s="28">
        <v>3.9491999999999999E-2</v>
      </c>
      <c r="CO103" s="28">
        <v>2.6685E-2</v>
      </c>
      <c r="CP103" s="28">
        <v>1.3878E-2</v>
      </c>
      <c r="CQ103" s="28">
        <v>1.0709999999999899E-3</v>
      </c>
      <c r="CR103" s="28">
        <v>-1.1736E-2</v>
      </c>
      <c r="CS103" s="28">
        <v>-2.4542999999999999E-2</v>
      </c>
      <c r="CT103" s="28">
        <v>-3.7350000000000001E-2</v>
      </c>
      <c r="CU103" s="28">
        <v>-5.0157E-2</v>
      </c>
      <c r="CV103" s="28">
        <v>-6.2964000000000006E-2</v>
      </c>
      <c r="CW103" s="28">
        <v>-7.5771000000000005E-2</v>
      </c>
      <c r="CX103" s="28">
        <v>-8.8578000000000004E-2</v>
      </c>
      <c r="CY103" s="28">
        <v>-0.101385</v>
      </c>
      <c r="CZ103" s="28">
        <v>-0.114192</v>
      </c>
      <c r="DA103" s="28">
        <v>-0.126999</v>
      </c>
      <c r="DB103" s="28">
        <v>-0.13980600000000001</v>
      </c>
      <c r="DC103" s="28">
        <v>-0.152613</v>
      </c>
      <c r="DD103" s="28">
        <v>-0.16542000000000001</v>
      </c>
      <c r="DE103" s="28">
        <v>-0.178227</v>
      </c>
      <c r="DF103" s="28">
        <v>-0.19103400000000001</v>
      </c>
      <c r="DG103" s="28">
        <v>-0.20384099999999999</v>
      </c>
      <c r="DH103" s="28">
        <v>-0.21664800000000001</v>
      </c>
      <c r="DI103" s="28">
        <v>-0.22945499999999999</v>
      </c>
      <c r="DJ103" s="28">
        <v>-0.24226200000000001</v>
      </c>
      <c r="DK103" s="28">
        <v>-0.25506899999999999</v>
      </c>
      <c r="DL103" s="28">
        <v>-0.267876</v>
      </c>
      <c r="DM103" s="28">
        <v>-0.28068300000000002</v>
      </c>
      <c r="DN103" s="28">
        <v>-0.29348999999999997</v>
      </c>
      <c r="DO103" s="28">
        <v>-0.30629699999999999</v>
      </c>
      <c r="DP103" s="28">
        <v>-0.319104</v>
      </c>
      <c r="DQ103" s="28">
        <v>-0.33191100000000001</v>
      </c>
      <c r="DR103" s="28">
        <v>-0.34471800000000002</v>
      </c>
    </row>
    <row r="104" spans="1:122" x14ac:dyDescent="0.25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</row>
    <row r="105" spans="1:122" x14ac:dyDescent="0.25"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</row>
    <row r="106" spans="1:122" ht="15.75" thickBot="1" x14ac:dyDescent="0.3">
      <c r="B106" s="45" t="s">
        <v>0</v>
      </c>
      <c r="C106" s="45" t="s">
        <v>16</v>
      </c>
      <c r="D106" s="45" t="s">
        <v>17</v>
      </c>
      <c r="E106" s="45" t="s">
        <v>18</v>
      </c>
      <c r="F106" s="45" t="s">
        <v>19</v>
      </c>
      <c r="G106" s="18" t="s">
        <v>20</v>
      </c>
      <c r="H106" s="45" t="s">
        <v>21</v>
      </c>
      <c r="I106" s="45" t="s">
        <v>22</v>
      </c>
      <c r="J106" s="45" t="s">
        <v>23</v>
      </c>
      <c r="K106" s="45" t="s">
        <v>24</v>
      </c>
      <c r="L106" s="45" t="s">
        <v>25</v>
      </c>
      <c r="M106" s="45" t="s">
        <v>26</v>
      </c>
      <c r="N106" s="45" t="s">
        <v>27</v>
      </c>
      <c r="O106" s="45" t="s">
        <v>16</v>
      </c>
      <c r="P106" s="45" t="s">
        <v>17</v>
      </c>
      <c r="Q106" s="45" t="s">
        <v>18</v>
      </c>
      <c r="R106" s="45" t="s">
        <v>19</v>
      </c>
      <c r="S106" s="45" t="s">
        <v>20</v>
      </c>
      <c r="T106" s="45" t="s">
        <v>21</v>
      </c>
      <c r="U106" s="45" t="s">
        <v>22</v>
      </c>
      <c r="V106" s="45" t="s">
        <v>23</v>
      </c>
      <c r="W106" s="45" t="s">
        <v>24</v>
      </c>
      <c r="X106" s="45" t="s">
        <v>25</v>
      </c>
      <c r="Y106" s="45" t="s">
        <v>26</v>
      </c>
      <c r="Z106" s="45" t="s">
        <v>27</v>
      </c>
      <c r="AA106" s="45" t="s">
        <v>16</v>
      </c>
      <c r="AB106" s="45" t="s">
        <v>17</v>
      </c>
      <c r="AC106" s="45" t="s">
        <v>18</v>
      </c>
      <c r="AD106" s="45" t="s">
        <v>19</v>
      </c>
      <c r="AE106" s="45" t="s">
        <v>20</v>
      </c>
      <c r="AF106" s="45" t="s">
        <v>21</v>
      </c>
      <c r="AG106" s="45" t="s">
        <v>22</v>
      </c>
      <c r="AH106" s="45" t="s">
        <v>23</v>
      </c>
      <c r="AI106" s="45" t="s">
        <v>24</v>
      </c>
      <c r="AJ106" s="45" t="s">
        <v>25</v>
      </c>
      <c r="AK106" s="45" t="s">
        <v>26</v>
      </c>
      <c r="AL106" s="45" t="s">
        <v>27</v>
      </c>
      <c r="AM106" s="45" t="s">
        <v>16</v>
      </c>
      <c r="AN106" s="45" t="s">
        <v>17</v>
      </c>
      <c r="AO106" s="45" t="s">
        <v>18</v>
      </c>
      <c r="AP106" s="45" t="s">
        <v>19</v>
      </c>
      <c r="AQ106" s="45" t="s">
        <v>20</v>
      </c>
      <c r="AR106" s="45" t="s">
        <v>21</v>
      </c>
      <c r="AS106" s="45" t="s">
        <v>22</v>
      </c>
      <c r="AT106" s="45" t="s">
        <v>23</v>
      </c>
      <c r="AU106" s="45" t="s">
        <v>24</v>
      </c>
      <c r="AV106" s="45" t="s">
        <v>25</v>
      </c>
      <c r="AW106" s="45" t="s">
        <v>26</v>
      </c>
      <c r="AX106" s="45" t="s">
        <v>27</v>
      </c>
      <c r="AY106" s="45" t="s">
        <v>16</v>
      </c>
      <c r="AZ106" s="45" t="s">
        <v>17</v>
      </c>
      <c r="BA106" s="45" t="s">
        <v>18</v>
      </c>
      <c r="BB106" s="45" t="s">
        <v>19</v>
      </c>
      <c r="BC106" s="45" t="s">
        <v>20</v>
      </c>
      <c r="BD106" s="45" t="s">
        <v>21</v>
      </c>
      <c r="BE106" s="45" t="s">
        <v>22</v>
      </c>
      <c r="BF106" s="45" t="s">
        <v>23</v>
      </c>
      <c r="BG106" s="45" t="s">
        <v>24</v>
      </c>
      <c r="BH106" s="45" t="s">
        <v>25</v>
      </c>
      <c r="BI106" s="45" t="s">
        <v>26</v>
      </c>
      <c r="BJ106" s="45" t="s">
        <v>27</v>
      </c>
      <c r="BK106" s="45" t="s">
        <v>16</v>
      </c>
      <c r="BL106" s="45" t="s">
        <v>17</v>
      </c>
      <c r="BM106" s="45" t="s">
        <v>18</v>
      </c>
      <c r="BN106" s="45" t="s">
        <v>19</v>
      </c>
      <c r="BO106" s="45" t="s">
        <v>20</v>
      </c>
      <c r="BP106" s="45" t="s">
        <v>21</v>
      </c>
      <c r="BQ106" s="45" t="s">
        <v>22</v>
      </c>
      <c r="BR106" s="45" t="s">
        <v>23</v>
      </c>
      <c r="BS106" s="45" t="s">
        <v>24</v>
      </c>
      <c r="BT106" s="45" t="s">
        <v>25</v>
      </c>
      <c r="BU106" s="45" t="s">
        <v>26</v>
      </c>
      <c r="BV106" s="45" t="s">
        <v>27</v>
      </c>
      <c r="BW106" s="45" t="s">
        <v>16</v>
      </c>
      <c r="BX106" s="45" t="s">
        <v>17</v>
      </c>
      <c r="BY106" s="45" t="s">
        <v>18</v>
      </c>
      <c r="BZ106" s="45" t="s">
        <v>19</v>
      </c>
      <c r="CA106" s="45" t="s">
        <v>20</v>
      </c>
      <c r="CB106" s="45" t="s">
        <v>21</v>
      </c>
      <c r="CC106" s="45" t="s">
        <v>22</v>
      </c>
      <c r="CD106" s="45" t="s">
        <v>23</v>
      </c>
      <c r="CE106" s="45" t="s">
        <v>24</v>
      </c>
      <c r="CF106" s="45" t="s">
        <v>25</v>
      </c>
      <c r="CG106" s="45" t="s">
        <v>26</v>
      </c>
      <c r="CH106" s="45" t="s">
        <v>27</v>
      </c>
      <c r="CI106" s="45" t="s">
        <v>16</v>
      </c>
      <c r="CJ106" s="45" t="s">
        <v>17</v>
      </c>
      <c r="CK106" s="45" t="s">
        <v>18</v>
      </c>
      <c r="CL106" s="45" t="s">
        <v>19</v>
      </c>
      <c r="CM106" s="45" t="s">
        <v>20</v>
      </c>
      <c r="CN106" s="45" t="s">
        <v>21</v>
      </c>
      <c r="CO106" s="45" t="s">
        <v>22</v>
      </c>
      <c r="CP106" s="45" t="s">
        <v>23</v>
      </c>
      <c r="CQ106" s="45" t="s">
        <v>24</v>
      </c>
      <c r="CR106" s="45" t="s">
        <v>25</v>
      </c>
      <c r="CS106" s="45" t="s">
        <v>26</v>
      </c>
      <c r="CT106" s="45" t="s">
        <v>27</v>
      </c>
      <c r="CU106" s="45" t="s">
        <v>16</v>
      </c>
      <c r="CV106" s="45" t="s">
        <v>17</v>
      </c>
      <c r="CW106" s="45" t="s">
        <v>18</v>
      </c>
      <c r="CX106" s="45" t="s">
        <v>19</v>
      </c>
      <c r="CY106" s="45" t="s">
        <v>20</v>
      </c>
      <c r="CZ106" s="45" t="s">
        <v>21</v>
      </c>
      <c r="DA106" s="45" t="s">
        <v>22</v>
      </c>
      <c r="DB106" s="45" t="s">
        <v>23</v>
      </c>
      <c r="DC106" s="45" t="s">
        <v>24</v>
      </c>
      <c r="DD106" s="45" t="s">
        <v>25</v>
      </c>
      <c r="DE106" s="45" t="s">
        <v>26</v>
      </c>
      <c r="DF106" s="45" t="s">
        <v>27</v>
      </c>
      <c r="DG106" s="45" t="s">
        <v>16</v>
      </c>
      <c r="DH106" s="45" t="s">
        <v>17</v>
      </c>
      <c r="DI106" s="45" t="s">
        <v>18</v>
      </c>
      <c r="DJ106" s="45" t="s">
        <v>19</v>
      </c>
      <c r="DK106" s="45" t="s">
        <v>20</v>
      </c>
      <c r="DL106" s="45" t="s">
        <v>21</v>
      </c>
      <c r="DM106" s="45" t="s">
        <v>22</v>
      </c>
      <c r="DN106" s="45" t="s">
        <v>23</v>
      </c>
      <c r="DO106" s="45" t="s">
        <v>24</v>
      </c>
      <c r="DP106" s="45" t="s">
        <v>25</v>
      </c>
      <c r="DQ106" s="45" t="s">
        <v>26</v>
      </c>
      <c r="DR106" s="45" t="s">
        <v>27</v>
      </c>
    </row>
    <row r="107" spans="1:122" ht="15" customHeight="1" x14ac:dyDescent="0.25">
      <c r="A107" s="174" t="s">
        <v>43</v>
      </c>
      <c r="B107" s="45" t="s">
        <v>9</v>
      </c>
      <c r="C107" s="37"/>
      <c r="D107" s="17"/>
      <c r="E107" s="17"/>
      <c r="F107" s="17"/>
      <c r="G107" s="23"/>
      <c r="H107" s="17"/>
      <c r="I107" s="17"/>
      <c r="J107" s="17"/>
      <c r="K107" s="17"/>
      <c r="L107" s="17"/>
      <c r="M107" s="17"/>
      <c r="N107" s="17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37"/>
      <c r="AB107" s="17"/>
      <c r="AC107" s="17"/>
      <c r="AD107" s="17"/>
      <c r="AE107" s="23"/>
      <c r="AF107" s="17"/>
      <c r="AG107" s="17"/>
      <c r="AH107" s="17"/>
      <c r="AI107" s="17"/>
      <c r="AJ107" s="17"/>
      <c r="AK107" s="17"/>
      <c r="AL107" s="17"/>
      <c r="AM107" s="37"/>
      <c r="AN107" s="17"/>
      <c r="AO107" s="17"/>
      <c r="AP107" s="17"/>
      <c r="AQ107" s="23"/>
      <c r="AR107" s="17"/>
      <c r="AS107" s="17"/>
      <c r="AT107" s="17"/>
      <c r="AU107" s="17"/>
      <c r="AV107" s="17"/>
      <c r="AW107" s="17"/>
      <c r="AX107" s="17"/>
      <c r="AY107" s="37"/>
      <c r="AZ107" s="17"/>
      <c r="BA107" s="17"/>
      <c r="BB107" s="17"/>
      <c r="BC107" s="23"/>
      <c r="BD107" s="17"/>
      <c r="BE107" s="17"/>
      <c r="BF107" s="17"/>
      <c r="BG107" s="17"/>
      <c r="BH107" s="17"/>
      <c r="BI107" s="17"/>
      <c r="BJ107" s="17"/>
      <c r="BK107" s="37"/>
      <c r="BL107" s="17"/>
      <c r="BM107" s="17"/>
      <c r="BN107" s="17"/>
      <c r="BO107" s="23"/>
      <c r="BP107" s="17"/>
      <c r="BQ107" s="17"/>
      <c r="BR107" s="17"/>
      <c r="BS107" s="17"/>
      <c r="BT107" s="17"/>
      <c r="BU107" s="17"/>
      <c r="BV107" s="17"/>
      <c r="BW107" s="37"/>
      <c r="BX107" s="17"/>
      <c r="BY107" s="17"/>
      <c r="BZ107" s="17"/>
      <c r="CA107" s="23"/>
      <c r="CB107" s="17"/>
      <c r="CC107" s="17"/>
      <c r="CD107" s="17"/>
      <c r="CE107" s="17"/>
      <c r="CF107" s="17"/>
      <c r="CG107" s="17"/>
      <c r="CH107" s="17"/>
      <c r="CI107" s="37"/>
      <c r="CJ107" s="17"/>
      <c r="CK107" s="17"/>
      <c r="CL107" s="17"/>
      <c r="CM107" s="23"/>
      <c r="CN107" s="17"/>
      <c r="CO107" s="17"/>
      <c r="CP107" s="17"/>
      <c r="CQ107" s="17"/>
      <c r="CR107" s="17"/>
      <c r="CS107" s="17"/>
      <c r="CT107" s="17"/>
      <c r="CU107" s="37"/>
      <c r="CV107" s="17"/>
      <c r="CW107" s="17"/>
      <c r="CX107" s="17"/>
      <c r="CY107" s="23"/>
      <c r="CZ107" s="17"/>
      <c r="DA107" s="17"/>
      <c r="DB107" s="17"/>
      <c r="DC107" s="17"/>
      <c r="DD107" s="17"/>
      <c r="DE107" s="17"/>
      <c r="DF107" s="17"/>
      <c r="DG107" s="37"/>
      <c r="DH107" s="17"/>
      <c r="DI107" s="17"/>
      <c r="DJ107" s="17"/>
      <c r="DK107" s="23"/>
      <c r="DL107" s="17"/>
      <c r="DM107" s="17"/>
      <c r="DN107" s="17"/>
      <c r="DO107" s="17"/>
      <c r="DP107" s="17"/>
      <c r="DQ107" s="17"/>
      <c r="DR107" s="17"/>
    </row>
    <row r="108" spans="1:122" x14ac:dyDescent="0.25">
      <c r="A108" s="175"/>
      <c r="B108" s="45" t="s">
        <v>6</v>
      </c>
      <c r="C108" s="37"/>
      <c r="D108" s="17"/>
      <c r="E108" s="17"/>
      <c r="F108" s="17"/>
      <c r="G108" s="23"/>
      <c r="H108" s="17"/>
      <c r="I108" s="17"/>
      <c r="J108" s="17"/>
      <c r="K108" s="17"/>
      <c r="L108" s="17"/>
      <c r="M108" s="17"/>
      <c r="N108" s="17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37"/>
      <c r="AB108" s="17"/>
      <c r="AC108" s="17"/>
      <c r="AD108" s="17"/>
      <c r="AE108" s="23"/>
      <c r="AF108" s="17"/>
      <c r="AG108" s="17"/>
      <c r="AH108" s="17"/>
      <c r="AI108" s="17"/>
      <c r="AJ108" s="17"/>
      <c r="AK108" s="17"/>
      <c r="AL108" s="17"/>
      <c r="AM108" s="37"/>
      <c r="AN108" s="17"/>
      <c r="AO108" s="17"/>
      <c r="AP108" s="17"/>
      <c r="AQ108" s="23"/>
      <c r="AR108" s="17"/>
      <c r="AS108" s="17"/>
      <c r="AT108" s="17"/>
      <c r="AU108" s="17"/>
      <c r="AV108" s="17"/>
      <c r="AW108" s="17"/>
      <c r="AX108" s="17"/>
      <c r="AY108" s="37"/>
      <c r="AZ108" s="17"/>
      <c r="BA108" s="17"/>
      <c r="BB108" s="17"/>
      <c r="BC108" s="23"/>
      <c r="BD108" s="17"/>
      <c r="BE108" s="17"/>
      <c r="BF108" s="17"/>
      <c r="BG108" s="17"/>
      <c r="BH108" s="17"/>
      <c r="BI108" s="17"/>
      <c r="BJ108" s="17"/>
      <c r="BK108" s="37"/>
      <c r="BL108" s="17"/>
      <c r="BM108" s="17"/>
      <c r="BN108" s="17"/>
      <c r="BO108" s="23"/>
      <c r="BP108" s="17"/>
      <c r="BQ108" s="17"/>
      <c r="BR108" s="17"/>
      <c r="BS108" s="17"/>
      <c r="BT108" s="17"/>
      <c r="BU108" s="17"/>
      <c r="BV108" s="17"/>
      <c r="BW108" s="37"/>
      <c r="BX108" s="17"/>
      <c r="BY108" s="17"/>
      <c r="BZ108" s="17"/>
      <c r="CA108" s="23"/>
      <c r="CB108" s="17"/>
      <c r="CC108" s="17"/>
      <c r="CD108" s="17"/>
      <c r="CE108" s="17"/>
      <c r="CF108" s="17"/>
      <c r="CG108" s="17"/>
      <c r="CH108" s="17"/>
      <c r="CI108" s="37"/>
      <c r="CJ108" s="17"/>
      <c r="CK108" s="17"/>
      <c r="CL108" s="17"/>
      <c r="CM108" s="23"/>
      <c r="CN108" s="17"/>
      <c r="CO108" s="17"/>
      <c r="CP108" s="17"/>
      <c r="CQ108" s="17"/>
      <c r="CR108" s="17"/>
      <c r="CS108" s="17"/>
      <c r="CT108" s="17"/>
      <c r="CU108" s="37"/>
      <c r="CV108" s="17"/>
      <c r="CW108" s="17"/>
      <c r="CX108" s="17"/>
      <c r="CY108" s="23"/>
      <c r="CZ108" s="17"/>
      <c r="DA108" s="17"/>
      <c r="DB108" s="17"/>
      <c r="DC108" s="17"/>
      <c r="DD108" s="17"/>
      <c r="DE108" s="17"/>
      <c r="DF108" s="17"/>
      <c r="DG108" s="37"/>
      <c r="DH108" s="17"/>
      <c r="DI108" s="17"/>
      <c r="DJ108" s="17"/>
      <c r="DK108" s="23"/>
      <c r="DL108" s="17"/>
      <c r="DM108" s="17"/>
      <c r="DN108" s="17"/>
      <c r="DO108" s="17"/>
      <c r="DP108" s="17"/>
      <c r="DQ108" s="17"/>
      <c r="DR108" s="17"/>
    </row>
    <row r="109" spans="1:122" x14ac:dyDescent="0.25">
      <c r="A109" s="175"/>
      <c r="B109" s="45" t="s">
        <v>10</v>
      </c>
      <c r="C109" s="37"/>
      <c r="D109" s="17"/>
      <c r="E109" s="17"/>
      <c r="F109" s="17"/>
      <c r="G109" s="23"/>
      <c r="H109" s="17"/>
      <c r="I109" s="17"/>
      <c r="J109" s="17"/>
      <c r="K109" s="17"/>
      <c r="L109" s="17"/>
      <c r="M109" s="17"/>
      <c r="N109" s="17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37"/>
      <c r="AB109" s="17"/>
      <c r="AC109" s="17"/>
      <c r="AD109" s="17"/>
      <c r="AE109" s="23"/>
      <c r="AF109" s="17"/>
      <c r="AG109" s="17"/>
      <c r="AH109" s="17"/>
      <c r="AI109" s="17"/>
      <c r="AJ109" s="17"/>
      <c r="AK109" s="17"/>
      <c r="AL109" s="17"/>
      <c r="AM109" s="37"/>
      <c r="AN109" s="17"/>
      <c r="AO109" s="17"/>
      <c r="AP109" s="17"/>
      <c r="AQ109" s="23"/>
      <c r="AR109" s="17"/>
      <c r="AS109" s="17"/>
      <c r="AT109" s="17"/>
      <c r="AU109" s="17"/>
      <c r="AV109" s="17"/>
      <c r="AW109" s="17"/>
      <c r="AX109" s="17"/>
      <c r="AY109" s="37"/>
      <c r="AZ109" s="17"/>
      <c r="BA109" s="17"/>
      <c r="BB109" s="17"/>
      <c r="BC109" s="23"/>
      <c r="BD109" s="17"/>
      <c r="BE109" s="17"/>
      <c r="BF109" s="17"/>
      <c r="BG109" s="17"/>
      <c r="BH109" s="17"/>
      <c r="BI109" s="17"/>
      <c r="BJ109" s="17"/>
      <c r="BK109" s="37"/>
      <c r="BL109" s="17"/>
      <c r="BM109" s="17"/>
      <c r="BN109" s="17"/>
      <c r="BO109" s="23"/>
      <c r="BP109" s="17"/>
      <c r="BQ109" s="17"/>
      <c r="BR109" s="17"/>
      <c r="BS109" s="17"/>
      <c r="BT109" s="17"/>
      <c r="BU109" s="17"/>
      <c r="BV109" s="17"/>
      <c r="BW109" s="37"/>
      <c r="BX109" s="17"/>
      <c r="BY109" s="17"/>
      <c r="BZ109" s="17"/>
      <c r="CA109" s="23"/>
      <c r="CB109" s="17"/>
      <c r="CC109" s="17"/>
      <c r="CD109" s="17"/>
      <c r="CE109" s="17"/>
      <c r="CF109" s="17"/>
      <c r="CG109" s="17"/>
      <c r="CH109" s="17"/>
      <c r="CI109" s="37"/>
      <c r="CJ109" s="17"/>
      <c r="CK109" s="17"/>
      <c r="CL109" s="17"/>
      <c r="CM109" s="23"/>
      <c r="CN109" s="17"/>
      <c r="CO109" s="17"/>
      <c r="CP109" s="17"/>
      <c r="CQ109" s="17"/>
      <c r="CR109" s="17"/>
      <c r="CS109" s="17"/>
      <c r="CT109" s="17"/>
      <c r="CU109" s="37"/>
      <c r="CV109" s="17"/>
      <c r="CW109" s="17"/>
      <c r="CX109" s="17"/>
      <c r="CY109" s="23"/>
      <c r="CZ109" s="17"/>
      <c r="DA109" s="17"/>
      <c r="DB109" s="17"/>
      <c r="DC109" s="17"/>
      <c r="DD109" s="17"/>
      <c r="DE109" s="17"/>
      <c r="DF109" s="17"/>
      <c r="DG109" s="37"/>
      <c r="DH109" s="17"/>
      <c r="DI109" s="17"/>
      <c r="DJ109" s="17"/>
      <c r="DK109" s="23"/>
      <c r="DL109" s="17"/>
      <c r="DM109" s="17"/>
      <c r="DN109" s="17"/>
      <c r="DO109" s="17"/>
      <c r="DP109" s="17"/>
      <c r="DQ109" s="17"/>
      <c r="DR109" s="17"/>
    </row>
    <row r="110" spans="1:122" x14ac:dyDescent="0.25">
      <c r="A110" s="175"/>
      <c r="B110" s="45" t="s">
        <v>1</v>
      </c>
      <c r="C110" s="37"/>
      <c r="D110" s="17"/>
      <c r="E110" s="17"/>
      <c r="F110" s="17"/>
      <c r="G110" s="23"/>
      <c r="H110" s="17"/>
      <c r="I110" s="17"/>
      <c r="J110" s="17"/>
      <c r="K110" s="17"/>
      <c r="L110" s="17"/>
      <c r="M110" s="17"/>
      <c r="N110" s="17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37"/>
      <c r="AB110" s="17"/>
      <c r="AC110" s="17"/>
      <c r="AD110" s="17"/>
      <c r="AE110" s="23"/>
      <c r="AF110" s="17"/>
      <c r="AG110" s="17"/>
      <c r="AH110" s="17"/>
      <c r="AI110" s="17"/>
      <c r="AJ110" s="17"/>
      <c r="AK110" s="17"/>
      <c r="AL110" s="17"/>
      <c r="AM110" s="37"/>
      <c r="AN110" s="17"/>
      <c r="AO110" s="17"/>
      <c r="AP110" s="17"/>
      <c r="AQ110" s="23"/>
      <c r="AR110" s="17"/>
      <c r="AS110" s="17"/>
      <c r="AT110" s="17"/>
      <c r="AU110" s="17"/>
      <c r="AV110" s="17"/>
      <c r="AW110" s="17"/>
      <c r="AX110" s="17"/>
      <c r="AY110" s="37"/>
      <c r="AZ110" s="17"/>
      <c r="BA110" s="17"/>
      <c r="BB110" s="17"/>
      <c r="BC110" s="23"/>
      <c r="BD110" s="17"/>
      <c r="BE110" s="17"/>
      <c r="BF110" s="17"/>
      <c r="BG110" s="17"/>
      <c r="BH110" s="17"/>
      <c r="BI110" s="17"/>
      <c r="BJ110" s="17"/>
      <c r="BK110" s="37"/>
      <c r="BL110" s="17"/>
      <c r="BM110" s="17"/>
      <c r="BN110" s="17"/>
      <c r="BO110" s="23"/>
      <c r="BP110" s="17"/>
      <c r="BQ110" s="17"/>
      <c r="BR110" s="17"/>
      <c r="BS110" s="17"/>
      <c r="BT110" s="17"/>
      <c r="BU110" s="17"/>
      <c r="BV110" s="17"/>
      <c r="BW110" s="37"/>
      <c r="BX110" s="17"/>
      <c r="BY110" s="17"/>
      <c r="BZ110" s="17"/>
      <c r="CA110" s="23"/>
      <c r="CB110" s="17"/>
      <c r="CC110" s="17"/>
      <c r="CD110" s="17"/>
      <c r="CE110" s="17"/>
      <c r="CF110" s="17"/>
      <c r="CG110" s="17"/>
      <c r="CH110" s="17"/>
      <c r="CI110" s="37"/>
      <c r="CJ110" s="17"/>
      <c r="CK110" s="17"/>
      <c r="CL110" s="17"/>
      <c r="CM110" s="23"/>
      <c r="CN110" s="17"/>
      <c r="CO110" s="17"/>
      <c r="CP110" s="17"/>
      <c r="CQ110" s="17"/>
      <c r="CR110" s="17"/>
      <c r="CS110" s="17"/>
      <c r="CT110" s="17"/>
      <c r="CU110" s="37"/>
      <c r="CV110" s="17"/>
      <c r="CW110" s="17"/>
      <c r="CX110" s="17"/>
      <c r="CY110" s="23"/>
      <c r="CZ110" s="17"/>
      <c r="DA110" s="17"/>
      <c r="DB110" s="17"/>
      <c r="DC110" s="17"/>
      <c r="DD110" s="17"/>
      <c r="DE110" s="17"/>
      <c r="DF110" s="17"/>
      <c r="DG110" s="37"/>
      <c r="DH110" s="17"/>
      <c r="DI110" s="17"/>
      <c r="DJ110" s="17"/>
      <c r="DK110" s="23"/>
      <c r="DL110" s="17"/>
      <c r="DM110" s="17"/>
      <c r="DN110" s="17"/>
      <c r="DO110" s="17"/>
      <c r="DP110" s="17"/>
      <c r="DQ110" s="17"/>
      <c r="DR110" s="17"/>
    </row>
    <row r="111" spans="1:122" x14ac:dyDescent="0.25">
      <c r="A111" s="175"/>
      <c r="B111" s="45" t="s">
        <v>11</v>
      </c>
      <c r="C111" s="37"/>
      <c r="D111" s="17"/>
      <c r="E111" s="17"/>
      <c r="F111" s="17"/>
      <c r="G111" s="23"/>
      <c r="H111" s="17"/>
      <c r="I111" s="17"/>
      <c r="J111" s="17"/>
      <c r="K111" s="17"/>
      <c r="L111" s="17"/>
      <c r="M111" s="17"/>
      <c r="N111" s="17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37"/>
      <c r="AB111" s="17"/>
      <c r="AC111" s="17"/>
      <c r="AD111" s="17"/>
      <c r="AE111" s="23"/>
      <c r="AF111" s="17"/>
      <c r="AG111" s="17"/>
      <c r="AH111" s="17"/>
      <c r="AI111" s="17"/>
      <c r="AJ111" s="17"/>
      <c r="AK111" s="17"/>
      <c r="AL111" s="17"/>
      <c r="AM111" s="37"/>
      <c r="AN111" s="17"/>
      <c r="AO111" s="17"/>
      <c r="AP111" s="17"/>
      <c r="AQ111" s="23"/>
      <c r="AR111" s="17"/>
      <c r="AS111" s="17"/>
      <c r="AT111" s="17"/>
      <c r="AU111" s="17"/>
      <c r="AV111" s="17"/>
      <c r="AW111" s="17"/>
      <c r="AX111" s="17"/>
      <c r="AY111" s="37"/>
      <c r="AZ111" s="17"/>
      <c r="BA111" s="17"/>
      <c r="BB111" s="17"/>
      <c r="BC111" s="23"/>
      <c r="BD111" s="17"/>
      <c r="BE111" s="17"/>
      <c r="BF111" s="17"/>
      <c r="BG111" s="17"/>
      <c r="BH111" s="17"/>
      <c r="BI111" s="17"/>
      <c r="BJ111" s="17"/>
      <c r="BK111" s="37"/>
      <c r="BL111" s="17"/>
      <c r="BM111" s="17"/>
      <c r="BN111" s="17"/>
      <c r="BO111" s="23"/>
      <c r="BP111" s="17"/>
      <c r="BQ111" s="17"/>
      <c r="BR111" s="17"/>
      <c r="BS111" s="17"/>
      <c r="BT111" s="17"/>
      <c r="BU111" s="17"/>
      <c r="BV111" s="17"/>
      <c r="BW111" s="37"/>
      <c r="BX111" s="17"/>
      <c r="BY111" s="17"/>
      <c r="BZ111" s="17"/>
      <c r="CA111" s="23"/>
      <c r="CB111" s="17"/>
      <c r="CC111" s="17"/>
      <c r="CD111" s="17"/>
      <c r="CE111" s="17"/>
      <c r="CF111" s="17"/>
      <c r="CG111" s="17"/>
      <c r="CH111" s="17"/>
      <c r="CI111" s="37"/>
      <c r="CJ111" s="17"/>
      <c r="CK111" s="17"/>
      <c r="CL111" s="17"/>
      <c r="CM111" s="23"/>
      <c r="CN111" s="17"/>
      <c r="CO111" s="17"/>
      <c r="CP111" s="17"/>
      <c r="CQ111" s="17"/>
      <c r="CR111" s="17"/>
      <c r="CS111" s="17"/>
      <c r="CT111" s="17"/>
      <c r="CU111" s="37"/>
      <c r="CV111" s="17"/>
      <c r="CW111" s="17"/>
      <c r="CX111" s="17"/>
      <c r="CY111" s="23"/>
      <c r="CZ111" s="17"/>
      <c r="DA111" s="17"/>
      <c r="DB111" s="17"/>
      <c r="DC111" s="17"/>
      <c r="DD111" s="17"/>
      <c r="DE111" s="17"/>
      <c r="DF111" s="17"/>
      <c r="DG111" s="37"/>
      <c r="DH111" s="17"/>
      <c r="DI111" s="17"/>
      <c r="DJ111" s="17"/>
      <c r="DK111" s="23"/>
      <c r="DL111" s="17"/>
      <c r="DM111" s="17"/>
      <c r="DN111" s="17"/>
      <c r="DO111" s="17"/>
      <c r="DP111" s="17"/>
      <c r="DQ111" s="17"/>
      <c r="DR111" s="17"/>
    </row>
    <row r="112" spans="1:122" x14ac:dyDescent="0.25">
      <c r="A112" s="175"/>
      <c r="B112" s="45" t="s">
        <v>12</v>
      </c>
      <c r="C112" s="37"/>
      <c r="D112" s="17"/>
      <c r="E112" s="17"/>
      <c r="F112" s="17"/>
      <c r="G112" s="23"/>
      <c r="H112" s="17"/>
      <c r="I112" s="17"/>
      <c r="J112" s="17"/>
      <c r="K112" s="17"/>
      <c r="L112" s="17"/>
      <c r="M112" s="17"/>
      <c r="N112" s="17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37"/>
      <c r="AB112" s="17"/>
      <c r="AC112" s="17"/>
      <c r="AD112" s="17"/>
      <c r="AE112" s="23"/>
      <c r="AF112" s="17"/>
      <c r="AG112" s="17"/>
      <c r="AH112" s="17"/>
      <c r="AI112" s="17"/>
      <c r="AJ112" s="17"/>
      <c r="AK112" s="17"/>
      <c r="AL112" s="17"/>
      <c r="AM112" s="37"/>
      <c r="AN112" s="17"/>
      <c r="AO112" s="17"/>
      <c r="AP112" s="17"/>
      <c r="AQ112" s="23"/>
      <c r="AR112" s="17"/>
      <c r="AS112" s="17"/>
      <c r="AT112" s="17"/>
      <c r="AU112" s="17"/>
      <c r="AV112" s="17"/>
      <c r="AW112" s="17"/>
      <c r="AX112" s="17"/>
      <c r="AY112" s="37"/>
      <c r="AZ112" s="17"/>
      <c r="BA112" s="17"/>
      <c r="BB112" s="17"/>
      <c r="BC112" s="23"/>
      <c r="BD112" s="17"/>
      <c r="BE112" s="17"/>
      <c r="BF112" s="17"/>
      <c r="BG112" s="17"/>
      <c r="BH112" s="17"/>
      <c r="BI112" s="17"/>
      <c r="BJ112" s="17"/>
      <c r="BK112" s="37"/>
      <c r="BL112" s="17"/>
      <c r="BM112" s="17"/>
      <c r="BN112" s="17"/>
      <c r="BO112" s="23"/>
      <c r="BP112" s="17"/>
      <c r="BQ112" s="17"/>
      <c r="BR112" s="17"/>
      <c r="BS112" s="17"/>
      <c r="BT112" s="17"/>
      <c r="BU112" s="17"/>
      <c r="BV112" s="17"/>
      <c r="BW112" s="37"/>
      <c r="BX112" s="17"/>
      <c r="BY112" s="17"/>
      <c r="BZ112" s="17"/>
      <c r="CA112" s="23"/>
      <c r="CB112" s="17"/>
      <c r="CC112" s="17"/>
      <c r="CD112" s="17"/>
      <c r="CE112" s="17"/>
      <c r="CF112" s="17"/>
      <c r="CG112" s="17"/>
      <c r="CH112" s="17"/>
      <c r="CI112" s="37"/>
      <c r="CJ112" s="17"/>
      <c r="CK112" s="17"/>
      <c r="CL112" s="17"/>
      <c r="CM112" s="23"/>
      <c r="CN112" s="17"/>
      <c r="CO112" s="17"/>
      <c r="CP112" s="17"/>
      <c r="CQ112" s="17"/>
      <c r="CR112" s="17"/>
      <c r="CS112" s="17"/>
      <c r="CT112" s="17"/>
      <c r="CU112" s="37"/>
      <c r="CV112" s="17"/>
      <c r="CW112" s="17"/>
      <c r="CX112" s="17"/>
      <c r="CY112" s="23"/>
      <c r="CZ112" s="17"/>
      <c r="DA112" s="17"/>
      <c r="DB112" s="17"/>
      <c r="DC112" s="17"/>
      <c r="DD112" s="17"/>
      <c r="DE112" s="17"/>
      <c r="DF112" s="17"/>
      <c r="DG112" s="37"/>
      <c r="DH112" s="17"/>
      <c r="DI112" s="17"/>
      <c r="DJ112" s="17"/>
      <c r="DK112" s="23"/>
      <c r="DL112" s="17"/>
      <c r="DM112" s="17"/>
      <c r="DN112" s="17"/>
      <c r="DO112" s="17"/>
      <c r="DP112" s="17"/>
      <c r="DQ112" s="17"/>
      <c r="DR112" s="17"/>
    </row>
    <row r="113" spans="1:122" x14ac:dyDescent="0.25">
      <c r="A113" s="175"/>
      <c r="B113" s="45" t="s">
        <v>3</v>
      </c>
      <c r="C113" s="37"/>
      <c r="D113" s="17"/>
      <c r="E113" s="17"/>
      <c r="F113" s="17"/>
      <c r="G113" s="23"/>
      <c r="H113" s="17"/>
      <c r="I113" s="17"/>
      <c r="J113" s="17"/>
      <c r="K113" s="17"/>
      <c r="L113" s="17"/>
      <c r="M113" s="17"/>
      <c r="N113" s="17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37"/>
      <c r="AB113" s="17"/>
      <c r="AC113" s="17"/>
      <c r="AD113" s="17"/>
      <c r="AE113" s="23"/>
      <c r="AF113" s="17"/>
      <c r="AG113" s="17"/>
      <c r="AH113" s="17"/>
      <c r="AI113" s="17"/>
      <c r="AJ113" s="17"/>
      <c r="AK113" s="17"/>
      <c r="AL113" s="17"/>
      <c r="AM113" s="37"/>
      <c r="AN113" s="17"/>
      <c r="AO113" s="17"/>
      <c r="AP113" s="17"/>
      <c r="AQ113" s="23"/>
      <c r="AR113" s="17"/>
      <c r="AS113" s="17"/>
      <c r="AT113" s="17"/>
      <c r="AU113" s="17"/>
      <c r="AV113" s="17"/>
      <c r="AW113" s="17"/>
      <c r="AX113" s="17"/>
      <c r="AY113" s="37"/>
      <c r="AZ113" s="17"/>
      <c r="BA113" s="17"/>
      <c r="BB113" s="17"/>
      <c r="BC113" s="23"/>
      <c r="BD113" s="17"/>
      <c r="BE113" s="17"/>
      <c r="BF113" s="17"/>
      <c r="BG113" s="17"/>
      <c r="BH113" s="17"/>
      <c r="BI113" s="17"/>
      <c r="BJ113" s="17"/>
      <c r="BK113" s="37"/>
      <c r="BL113" s="17"/>
      <c r="BM113" s="17"/>
      <c r="BN113" s="17"/>
      <c r="BO113" s="23"/>
      <c r="BP113" s="17"/>
      <c r="BQ113" s="17"/>
      <c r="BR113" s="17"/>
      <c r="BS113" s="17"/>
      <c r="BT113" s="17"/>
      <c r="BU113" s="17"/>
      <c r="BV113" s="17"/>
      <c r="BW113" s="37"/>
      <c r="BX113" s="17"/>
      <c r="BY113" s="17"/>
      <c r="BZ113" s="17"/>
      <c r="CA113" s="23"/>
      <c r="CB113" s="17"/>
      <c r="CC113" s="17"/>
      <c r="CD113" s="17"/>
      <c r="CE113" s="17"/>
      <c r="CF113" s="17"/>
      <c r="CG113" s="17"/>
      <c r="CH113" s="17"/>
      <c r="CI113" s="37"/>
      <c r="CJ113" s="17"/>
      <c r="CK113" s="17"/>
      <c r="CL113" s="17"/>
      <c r="CM113" s="23"/>
      <c r="CN113" s="17"/>
      <c r="CO113" s="17"/>
      <c r="CP113" s="17"/>
      <c r="CQ113" s="17"/>
      <c r="CR113" s="17"/>
      <c r="CS113" s="17"/>
      <c r="CT113" s="17"/>
      <c r="CU113" s="37"/>
      <c r="CV113" s="17"/>
      <c r="CW113" s="17"/>
      <c r="CX113" s="17"/>
      <c r="CY113" s="23"/>
      <c r="CZ113" s="17"/>
      <c r="DA113" s="17"/>
      <c r="DB113" s="17"/>
      <c r="DC113" s="17"/>
      <c r="DD113" s="17"/>
      <c r="DE113" s="17"/>
      <c r="DF113" s="17"/>
      <c r="DG113" s="37"/>
      <c r="DH113" s="17"/>
      <c r="DI113" s="17"/>
      <c r="DJ113" s="17"/>
      <c r="DK113" s="23"/>
      <c r="DL113" s="17"/>
      <c r="DM113" s="17"/>
      <c r="DN113" s="17"/>
      <c r="DO113" s="17"/>
      <c r="DP113" s="17"/>
      <c r="DQ113" s="17"/>
      <c r="DR113" s="17"/>
    </row>
    <row r="114" spans="1:122" x14ac:dyDescent="0.25">
      <c r="A114" s="175"/>
      <c r="B114" s="45" t="s">
        <v>13</v>
      </c>
      <c r="C114" s="37"/>
      <c r="D114" s="17"/>
      <c r="E114" s="17"/>
      <c r="F114" s="17"/>
      <c r="G114" s="23"/>
      <c r="H114" s="17"/>
      <c r="I114" s="17"/>
      <c r="J114" s="17"/>
      <c r="K114" s="17"/>
      <c r="L114" s="17"/>
      <c r="M114" s="17"/>
      <c r="N114" s="17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37"/>
      <c r="AB114" s="17"/>
      <c r="AC114" s="17"/>
      <c r="AD114" s="17"/>
      <c r="AE114" s="23"/>
      <c r="AF114" s="17"/>
      <c r="AG114" s="17"/>
      <c r="AH114" s="17"/>
      <c r="AI114" s="17"/>
      <c r="AJ114" s="17"/>
      <c r="AK114" s="17"/>
      <c r="AL114" s="17"/>
      <c r="AM114" s="37"/>
      <c r="AN114" s="17"/>
      <c r="AO114" s="17"/>
      <c r="AP114" s="17"/>
      <c r="AQ114" s="23"/>
      <c r="AR114" s="17"/>
      <c r="AS114" s="17"/>
      <c r="AT114" s="17"/>
      <c r="AU114" s="17"/>
      <c r="AV114" s="17"/>
      <c r="AW114" s="17"/>
      <c r="AX114" s="17"/>
      <c r="AY114" s="37"/>
      <c r="AZ114" s="17"/>
      <c r="BA114" s="17"/>
      <c r="BB114" s="17"/>
      <c r="BC114" s="23"/>
      <c r="BD114" s="17"/>
      <c r="BE114" s="17"/>
      <c r="BF114" s="17"/>
      <c r="BG114" s="17"/>
      <c r="BH114" s="17"/>
      <c r="BI114" s="17"/>
      <c r="BJ114" s="17"/>
      <c r="BK114" s="37"/>
      <c r="BL114" s="17"/>
      <c r="BM114" s="17"/>
      <c r="BN114" s="17"/>
      <c r="BO114" s="23"/>
      <c r="BP114" s="17"/>
      <c r="BQ114" s="17"/>
      <c r="BR114" s="17"/>
      <c r="BS114" s="17"/>
      <c r="BT114" s="17"/>
      <c r="BU114" s="17"/>
      <c r="BV114" s="17"/>
      <c r="BW114" s="37"/>
      <c r="BX114" s="17"/>
      <c r="BY114" s="17"/>
      <c r="BZ114" s="17"/>
      <c r="CA114" s="23"/>
      <c r="CB114" s="17"/>
      <c r="CC114" s="17"/>
      <c r="CD114" s="17"/>
      <c r="CE114" s="17"/>
      <c r="CF114" s="17"/>
      <c r="CG114" s="17"/>
      <c r="CH114" s="17"/>
      <c r="CI114" s="37"/>
      <c r="CJ114" s="17"/>
      <c r="CK114" s="17"/>
      <c r="CL114" s="17"/>
      <c r="CM114" s="23"/>
      <c r="CN114" s="17"/>
      <c r="CO114" s="17"/>
      <c r="CP114" s="17"/>
      <c r="CQ114" s="17"/>
      <c r="CR114" s="17"/>
      <c r="CS114" s="17"/>
      <c r="CT114" s="17"/>
      <c r="CU114" s="37"/>
      <c r="CV114" s="17"/>
      <c r="CW114" s="17"/>
      <c r="CX114" s="17"/>
      <c r="CY114" s="23"/>
      <c r="CZ114" s="17"/>
      <c r="DA114" s="17"/>
      <c r="DB114" s="17"/>
      <c r="DC114" s="17"/>
      <c r="DD114" s="17"/>
      <c r="DE114" s="17"/>
      <c r="DF114" s="17"/>
      <c r="DG114" s="37"/>
      <c r="DH114" s="17"/>
      <c r="DI114" s="17"/>
      <c r="DJ114" s="17"/>
      <c r="DK114" s="23"/>
      <c r="DL114" s="17"/>
      <c r="DM114" s="17"/>
      <c r="DN114" s="17"/>
      <c r="DO114" s="17"/>
      <c r="DP114" s="17"/>
      <c r="DQ114" s="17"/>
      <c r="DR114" s="17"/>
    </row>
    <row r="115" spans="1:122" x14ac:dyDescent="0.25">
      <c r="A115" s="175"/>
      <c r="B115" s="45" t="s">
        <v>4</v>
      </c>
      <c r="C115" s="135">
        <v>1</v>
      </c>
      <c r="D115" s="135">
        <v>1</v>
      </c>
      <c r="E115" s="135">
        <v>1</v>
      </c>
      <c r="F115" s="135">
        <v>1</v>
      </c>
      <c r="G115" s="135">
        <v>1</v>
      </c>
      <c r="H115" s="135">
        <v>1</v>
      </c>
      <c r="I115" s="135">
        <v>1</v>
      </c>
      <c r="J115" s="135">
        <v>1</v>
      </c>
      <c r="K115" s="135">
        <v>1</v>
      </c>
      <c r="L115" s="135">
        <v>1</v>
      </c>
      <c r="M115" s="135">
        <v>1</v>
      </c>
      <c r="N115" s="135">
        <v>1</v>
      </c>
      <c r="O115" s="135">
        <v>1</v>
      </c>
      <c r="P115" s="135">
        <v>1</v>
      </c>
      <c r="Q115" s="135">
        <v>1</v>
      </c>
      <c r="R115" s="135">
        <v>1</v>
      </c>
      <c r="S115" s="135">
        <v>1</v>
      </c>
      <c r="T115" s="135">
        <v>1</v>
      </c>
      <c r="U115" s="135">
        <v>1</v>
      </c>
      <c r="V115" s="135">
        <v>1</v>
      </c>
      <c r="W115" s="135">
        <v>1</v>
      </c>
      <c r="X115" s="135">
        <v>1</v>
      </c>
      <c r="Y115" s="135">
        <v>1</v>
      </c>
      <c r="Z115" s="135">
        <v>1</v>
      </c>
      <c r="AA115" s="135">
        <v>1</v>
      </c>
      <c r="AB115" s="135">
        <v>1</v>
      </c>
      <c r="AC115" s="135">
        <v>1</v>
      </c>
      <c r="AD115" s="135">
        <v>1</v>
      </c>
      <c r="AE115" s="135">
        <v>1</v>
      </c>
      <c r="AF115" s="135">
        <v>1</v>
      </c>
      <c r="AG115" s="135">
        <v>1</v>
      </c>
      <c r="AH115" s="135">
        <v>1</v>
      </c>
      <c r="AI115" s="135">
        <v>1</v>
      </c>
      <c r="AJ115" s="135">
        <v>1</v>
      </c>
      <c r="AK115" s="135">
        <v>1</v>
      </c>
      <c r="AL115" s="135">
        <v>1</v>
      </c>
      <c r="AM115" s="135">
        <v>1</v>
      </c>
      <c r="AN115" s="135">
        <v>1</v>
      </c>
      <c r="AO115" s="135">
        <v>1</v>
      </c>
      <c r="AP115" s="135">
        <v>1</v>
      </c>
      <c r="AQ115" s="135">
        <v>1</v>
      </c>
      <c r="AR115" s="135">
        <v>1</v>
      </c>
      <c r="AS115" s="135">
        <v>1</v>
      </c>
      <c r="AT115" s="135">
        <v>1</v>
      </c>
      <c r="AU115" s="135">
        <v>1</v>
      </c>
      <c r="AV115" s="135">
        <v>1</v>
      </c>
      <c r="AW115" s="135">
        <v>1</v>
      </c>
      <c r="AX115" s="135">
        <v>1</v>
      </c>
      <c r="AY115" s="135">
        <v>1</v>
      </c>
      <c r="AZ115" s="135">
        <v>1</v>
      </c>
      <c r="BA115" s="135">
        <v>1</v>
      </c>
      <c r="BB115" s="135">
        <v>1</v>
      </c>
      <c r="BC115" s="135">
        <v>1</v>
      </c>
      <c r="BD115" s="135">
        <v>1</v>
      </c>
      <c r="BE115" s="135">
        <v>1</v>
      </c>
      <c r="BF115" s="135">
        <v>1</v>
      </c>
      <c r="BG115" s="135">
        <v>1</v>
      </c>
      <c r="BH115" s="135">
        <v>1</v>
      </c>
      <c r="BI115" s="135">
        <v>1</v>
      </c>
      <c r="BJ115" s="135">
        <v>1</v>
      </c>
      <c r="BK115" s="135">
        <v>1</v>
      </c>
      <c r="BL115" s="135">
        <v>1</v>
      </c>
      <c r="BM115" s="135">
        <v>1</v>
      </c>
      <c r="BN115" s="135">
        <v>1</v>
      </c>
      <c r="BO115" s="135">
        <v>1</v>
      </c>
      <c r="BP115" s="135">
        <v>1</v>
      </c>
      <c r="BQ115" s="135">
        <v>1</v>
      </c>
      <c r="BR115" s="135">
        <v>1</v>
      </c>
      <c r="BS115" s="135">
        <v>1</v>
      </c>
      <c r="BT115" s="135">
        <v>1</v>
      </c>
      <c r="BU115" s="135">
        <v>1</v>
      </c>
      <c r="BV115" s="135">
        <v>1</v>
      </c>
      <c r="BW115" s="135">
        <v>1</v>
      </c>
      <c r="BX115" s="135">
        <v>1</v>
      </c>
      <c r="BY115" s="135">
        <v>1</v>
      </c>
      <c r="BZ115" s="135">
        <v>1</v>
      </c>
      <c r="CA115" s="135">
        <v>1</v>
      </c>
      <c r="CB115" s="135">
        <v>1</v>
      </c>
      <c r="CC115" s="135">
        <v>1</v>
      </c>
      <c r="CD115" s="135">
        <v>1</v>
      </c>
      <c r="CE115" s="135">
        <v>1</v>
      </c>
      <c r="CF115" s="135">
        <v>1</v>
      </c>
      <c r="CG115" s="135">
        <v>1</v>
      </c>
      <c r="CH115" s="135">
        <v>1</v>
      </c>
      <c r="CI115" s="135">
        <v>1</v>
      </c>
      <c r="CJ115" s="135">
        <v>1</v>
      </c>
      <c r="CK115" s="135">
        <v>1</v>
      </c>
      <c r="CL115" s="135">
        <v>1</v>
      </c>
      <c r="CM115" s="135">
        <v>1</v>
      </c>
      <c r="CN115" s="135">
        <v>1</v>
      </c>
      <c r="CO115" s="135">
        <v>1</v>
      </c>
      <c r="CP115" s="135">
        <v>1</v>
      </c>
      <c r="CQ115" s="135">
        <v>1</v>
      </c>
      <c r="CR115" s="135">
        <v>1</v>
      </c>
      <c r="CS115" s="135">
        <v>1</v>
      </c>
      <c r="CT115" s="135">
        <v>1</v>
      </c>
      <c r="CU115" s="135">
        <v>1</v>
      </c>
      <c r="CV115" s="135">
        <v>1</v>
      </c>
      <c r="CW115" s="135">
        <v>1</v>
      </c>
      <c r="CX115" s="135">
        <v>1</v>
      </c>
      <c r="CY115" s="135">
        <v>1</v>
      </c>
      <c r="CZ115" s="135">
        <v>1</v>
      </c>
      <c r="DA115" s="135">
        <v>1</v>
      </c>
      <c r="DB115" s="135">
        <v>1</v>
      </c>
      <c r="DC115" s="135">
        <v>1</v>
      </c>
      <c r="DD115" s="135">
        <v>1</v>
      </c>
      <c r="DE115" s="135">
        <v>1</v>
      </c>
      <c r="DF115" s="135">
        <v>1</v>
      </c>
      <c r="DG115" s="135">
        <v>1</v>
      </c>
      <c r="DH115" s="135">
        <v>1</v>
      </c>
      <c r="DI115" s="135">
        <v>1</v>
      </c>
      <c r="DJ115" s="135">
        <v>1</v>
      </c>
      <c r="DK115" s="135">
        <v>1</v>
      </c>
      <c r="DL115" s="135">
        <v>1</v>
      </c>
      <c r="DM115" s="135">
        <v>1</v>
      </c>
      <c r="DN115" s="135">
        <v>1</v>
      </c>
      <c r="DO115" s="135">
        <v>1</v>
      </c>
      <c r="DP115" s="135">
        <v>1</v>
      </c>
      <c r="DQ115" s="135">
        <v>1</v>
      </c>
      <c r="DR115" s="135">
        <v>1</v>
      </c>
    </row>
    <row r="116" spans="1:122" x14ac:dyDescent="0.25">
      <c r="A116" s="176"/>
      <c r="B116" s="45" t="s">
        <v>14</v>
      </c>
      <c r="C116" s="37"/>
      <c r="D116" s="17"/>
      <c r="E116" s="17"/>
      <c r="F116" s="17"/>
      <c r="G116" s="23"/>
      <c r="H116" s="17"/>
      <c r="I116" s="17"/>
      <c r="J116" s="17"/>
      <c r="K116" s="17"/>
      <c r="L116" s="17"/>
      <c r="M116" s="17"/>
      <c r="N116" s="17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37"/>
      <c r="AB116" s="17"/>
      <c r="AC116" s="17"/>
      <c r="AD116" s="17"/>
      <c r="AE116" s="23"/>
      <c r="AF116" s="17"/>
      <c r="AG116" s="17"/>
      <c r="AH116" s="17"/>
      <c r="AI116" s="17"/>
      <c r="AJ116" s="17"/>
      <c r="AK116" s="17"/>
      <c r="AL116" s="17"/>
      <c r="AM116" s="37"/>
      <c r="AN116" s="17"/>
      <c r="AO116" s="17"/>
      <c r="AP116" s="17"/>
      <c r="AQ116" s="23"/>
      <c r="AR116" s="17"/>
      <c r="AS116" s="17"/>
      <c r="AT116" s="17"/>
      <c r="AU116" s="17"/>
      <c r="AV116" s="17"/>
      <c r="AW116" s="17"/>
      <c r="AX116" s="17"/>
      <c r="AY116" s="37"/>
      <c r="AZ116" s="17"/>
      <c r="BA116" s="17"/>
      <c r="BB116" s="17"/>
      <c r="BC116" s="23"/>
      <c r="BD116" s="17"/>
      <c r="BE116" s="17"/>
      <c r="BF116" s="17"/>
      <c r="BG116" s="17"/>
      <c r="BH116" s="17"/>
      <c r="BI116" s="17"/>
      <c r="BJ116" s="17"/>
      <c r="BK116" s="37"/>
      <c r="BL116" s="17"/>
      <c r="BM116" s="17"/>
      <c r="BN116" s="17"/>
      <c r="BO116" s="23"/>
      <c r="BP116" s="17"/>
      <c r="BQ116" s="17"/>
      <c r="BR116" s="17"/>
      <c r="BS116" s="17"/>
      <c r="BT116" s="17"/>
      <c r="BU116" s="17"/>
      <c r="BV116" s="17"/>
      <c r="BW116" s="37"/>
      <c r="BX116" s="17"/>
      <c r="BY116" s="17"/>
      <c r="BZ116" s="17"/>
      <c r="CA116" s="23"/>
      <c r="CB116" s="17"/>
      <c r="CC116" s="17"/>
      <c r="CD116" s="17"/>
      <c r="CE116" s="17"/>
      <c r="CF116" s="17"/>
      <c r="CG116" s="17"/>
      <c r="CH116" s="17"/>
      <c r="CI116" s="37"/>
      <c r="CJ116" s="17"/>
      <c r="CK116" s="17"/>
      <c r="CL116" s="17"/>
      <c r="CM116" s="23"/>
      <c r="CN116" s="17"/>
      <c r="CO116" s="17"/>
      <c r="CP116" s="17"/>
      <c r="CQ116" s="17"/>
      <c r="CR116" s="17"/>
      <c r="CS116" s="17"/>
      <c r="CT116" s="17"/>
      <c r="CU116" s="37"/>
      <c r="CV116" s="17"/>
      <c r="CW116" s="17"/>
      <c r="CX116" s="17"/>
      <c r="CY116" s="23"/>
      <c r="CZ116" s="17"/>
      <c r="DA116" s="17"/>
      <c r="DB116" s="17"/>
      <c r="DC116" s="17"/>
      <c r="DD116" s="17"/>
      <c r="DE116" s="17"/>
      <c r="DF116" s="17"/>
      <c r="DG116" s="37"/>
      <c r="DH116" s="17"/>
      <c r="DI116" s="17"/>
      <c r="DJ116" s="17"/>
      <c r="DK116" s="23"/>
      <c r="DL116" s="17"/>
      <c r="DM116" s="17"/>
      <c r="DN116" s="17"/>
      <c r="DO116" s="17"/>
      <c r="DP116" s="17"/>
      <c r="DQ116" s="17"/>
      <c r="DR116" s="17"/>
    </row>
    <row r="117" spans="1:122" x14ac:dyDescent="0.25">
      <c r="A117" s="176"/>
      <c r="B117" s="45" t="s">
        <v>15</v>
      </c>
      <c r="C117" s="37"/>
      <c r="D117" s="17"/>
      <c r="E117" s="17"/>
      <c r="F117" s="17"/>
      <c r="G117" s="23"/>
      <c r="H117" s="17"/>
      <c r="I117" s="17"/>
      <c r="J117" s="17"/>
      <c r="K117" s="17"/>
      <c r="L117" s="17"/>
      <c r="M117" s="17"/>
      <c r="N117" s="17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37"/>
      <c r="AB117" s="17"/>
      <c r="AC117" s="17"/>
      <c r="AD117" s="17"/>
      <c r="AE117" s="23"/>
      <c r="AF117" s="17"/>
      <c r="AG117" s="17"/>
      <c r="AH117" s="17"/>
      <c r="AI117" s="17"/>
      <c r="AJ117" s="17"/>
      <c r="AK117" s="17"/>
      <c r="AL117" s="17"/>
      <c r="AM117" s="37"/>
      <c r="AN117" s="17"/>
      <c r="AO117" s="17"/>
      <c r="AP117" s="17"/>
      <c r="AQ117" s="23"/>
      <c r="AR117" s="17"/>
      <c r="AS117" s="17"/>
      <c r="AT117" s="17"/>
      <c r="AU117" s="17"/>
      <c r="AV117" s="17"/>
      <c r="AW117" s="17"/>
      <c r="AX117" s="17"/>
      <c r="AY117" s="37"/>
      <c r="AZ117" s="17"/>
      <c r="BA117" s="17"/>
      <c r="BB117" s="17"/>
      <c r="BC117" s="23"/>
      <c r="BD117" s="17"/>
      <c r="BE117" s="17"/>
      <c r="BF117" s="17"/>
      <c r="BG117" s="17"/>
      <c r="BH117" s="17"/>
      <c r="BI117" s="17"/>
      <c r="BJ117" s="17"/>
      <c r="BK117" s="37"/>
      <c r="BL117" s="17"/>
      <c r="BM117" s="17"/>
      <c r="BN117" s="17"/>
      <c r="BO117" s="23"/>
      <c r="BP117" s="17"/>
      <c r="BQ117" s="17"/>
      <c r="BR117" s="17"/>
      <c r="BS117" s="17"/>
      <c r="BT117" s="17"/>
      <c r="BU117" s="17"/>
      <c r="BV117" s="17"/>
      <c r="BW117" s="37"/>
      <c r="BX117" s="17"/>
      <c r="BY117" s="17"/>
      <c r="BZ117" s="17"/>
      <c r="CA117" s="23"/>
      <c r="CB117" s="17"/>
      <c r="CC117" s="17"/>
      <c r="CD117" s="17"/>
      <c r="CE117" s="17"/>
      <c r="CF117" s="17"/>
      <c r="CG117" s="17"/>
      <c r="CH117" s="17"/>
      <c r="CI117" s="37"/>
      <c r="CJ117" s="17"/>
      <c r="CK117" s="17"/>
      <c r="CL117" s="17"/>
      <c r="CM117" s="23"/>
      <c r="CN117" s="17"/>
      <c r="CO117" s="17"/>
      <c r="CP117" s="17"/>
      <c r="CQ117" s="17"/>
      <c r="CR117" s="17"/>
      <c r="CS117" s="17"/>
      <c r="CT117" s="17"/>
      <c r="CU117" s="37"/>
      <c r="CV117" s="17"/>
      <c r="CW117" s="17"/>
      <c r="CX117" s="17"/>
      <c r="CY117" s="23"/>
      <c r="CZ117" s="17"/>
      <c r="DA117" s="17"/>
      <c r="DB117" s="17"/>
      <c r="DC117" s="17"/>
      <c r="DD117" s="17"/>
      <c r="DE117" s="17"/>
      <c r="DF117" s="17"/>
      <c r="DG117" s="37"/>
      <c r="DH117" s="17"/>
      <c r="DI117" s="17"/>
      <c r="DJ117" s="17"/>
      <c r="DK117" s="23"/>
      <c r="DL117" s="17"/>
      <c r="DM117" s="17"/>
      <c r="DN117" s="17"/>
      <c r="DO117" s="17"/>
      <c r="DP117" s="17"/>
      <c r="DQ117" s="17"/>
      <c r="DR117" s="17"/>
    </row>
    <row r="118" spans="1:122" x14ac:dyDescent="0.25">
      <c r="A118" s="176"/>
      <c r="B118" s="45" t="s">
        <v>7</v>
      </c>
      <c r="C118" s="37"/>
      <c r="D118" s="17"/>
      <c r="E118" s="17"/>
      <c r="F118" s="17"/>
      <c r="G118" s="23"/>
      <c r="H118" s="17"/>
      <c r="I118" s="17"/>
      <c r="J118" s="17"/>
      <c r="K118" s="17"/>
      <c r="L118" s="17"/>
      <c r="M118" s="17"/>
      <c r="N118" s="17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37"/>
      <c r="AB118" s="17"/>
      <c r="AC118" s="17"/>
      <c r="AD118" s="17"/>
      <c r="AE118" s="23"/>
      <c r="AF118" s="17"/>
      <c r="AG118" s="17"/>
      <c r="AH118" s="17"/>
      <c r="AI118" s="17"/>
      <c r="AJ118" s="17"/>
      <c r="AK118" s="17"/>
      <c r="AL118" s="17"/>
      <c r="AM118" s="37"/>
      <c r="AN118" s="17"/>
      <c r="AO118" s="17"/>
      <c r="AP118" s="17"/>
      <c r="AQ118" s="23"/>
      <c r="AR118" s="17"/>
      <c r="AS118" s="17"/>
      <c r="AT118" s="17"/>
      <c r="AU118" s="17"/>
      <c r="AV118" s="17"/>
      <c r="AW118" s="17"/>
      <c r="AX118" s="17"/>
      <c r="AY118" s="37"/>
      <c r="AZ118" s="17"/>
      <c r="BA118" s="17"/>
      <c r="BB118" s="17"/>
      <c r="BC118" s="23"/>
      <c r="BD118" s="17"/>
      <c r="BE118" s="17"/>
      <c r="BF118" s="17"/>
      <c r="BG118" s="17"/>
      <c r="BH118" s="17"/>
      <c r="BI118" s="17"/>
      <c r="BJ118" s="17"/>
      <c r="BK118" s="37"/>
      <c r="BL118" s="17"/>
      <c r="BM118" s="17"/>
      <c r="BN118" s="17"/>
      <c r="BO118" s="23"/>
      <c r="BP118" s="17"/>
      <c r="BQ118" s="17"/>
      <c r="BR118" s="17"/>
      <c r="BS118" s="17"/>
      <c r="BT118" s="17"/>
      <c r="BU118" s="17"/>
      <c r="BV118" s="17"/>
      <c r="BW118" s="37"/>
      <c r="BX118" s="17"/>
      <c r="BY118" s="17"/>
      <c r="BZ118" s="17"/>
      <c r="CA118" s="23"/>
      <c r="CB118" s="17"/>
      <c r="CC118" s="17"/>
      <c r="CD118" s="17"/>
      <c r="CE118" s="17"/>
      <c r="CF118" s="17"/>
      <c r="CG118" s="17"/>
      <c r="CH118" s="17"/>
      <c r="CI118" s="37"/>
      <c r="CJ118" s="17"/>
      <c r="CK118" s="17"/>
      <c r="CL118" s="17"/>
      <c r="CM118" s="23"/>
      <c r="CN118" s="17"/>
      <c r="CO118" s="17"/>
      <c r="CP118" s="17"/>
      <c r="CQ118" s="17"/>
      <c r="CR118" s="17"/>
      <c r="CS118" s="17"/>
      <c r="CT118" s="17"/>
      <c r="CU118" s="37"/>
      <c r="CV118" s="17"/>
      <c r="CW118" s="17"/>
      <c r="CX118" s="17"/>
      <c r="CY118" s="23"/>
      <c r="CZ118" s="17"/>
      <c r="DA118" s="17"/>
      <c r="DB118" s="17"/>
      <c r="DC118" s="17"/>
      <c r="DD118" s="17"/>
      <c r="DE118" s="17"/>
      <c r="DF118" s="17"/>
      <c r="DG118" s="37"/>
      <c r="DH118" s="17"/>
      <c r="DI118" s="17"/>
      <c r="DJ118" s="17"/>
      <c r="DK118" s="23"/>
      <c r="DL118" s="17"/>
      <c r="DM118" s="17"/>
      <c r="DN118" s="17"/>
      <c r="DO118" s="17"/>
      <c r="DP118" s="17"/>
      <c r="DQ118" s="17"/>
      <c r="DR118" s="17"/>
    </row>
    <row r="119" spans="1:122" x14ac:dyDescent="0.25">
      <c r="A119" s="176"/>
      <c r="B119" s="45" t="s">
        <v>8</v>
      </c>
      <c r="C119" s="37"/>
      <c r="D119" s="17"/>
      <c r="E119" s="17"/>
      <c r="F119" s="17"/>
      <c r="G119" s="23"/>
      <c r="H119" s="17"/>
      <c r="I119" s="17"/>
      <c r="J119" s="17"/>
      <c r="K119" s="17"/>
      <c r="L119" s="17"/>
      <c r="M119" s="17"/>
      <c r="N119" s="17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37"/>
      <c r="AB119" s="17"/>
      <c r="AC119" s="17"/>
      <c r="AD119" s="17"/>
      <c r="AE119" s="23"/>
      <c r="AF119" s="17"/>
      <c r="AG119" s="17"/>
      <c r="AH119" s="17"/>
      <c r="AI119" s="17"/>
      <c r="AJ119" s="17"/>
      <c r="AK119" s="17"/>
      <c r="AL119" s="17"/>
      <c r="AM119" s="37"/>
      <c r="AN119" s="17"/>
      <c r="AO119" s="17"/>
      <c r="AP119" s="17"/>
      <c r="AQ119" s="23"/>
      <c r="AR119" s="17"/>
      <c r="AS119" s="17"/>
      <c r="AT119" s="17"/>
      <c r="AU119" s="17"/>
      <c r="AV119" s="17"/>
      <c r="AW119" s="17"/>
      <c r="AX119" s="17"/>
      <c r="AY119" s="37"/>
      <c r="AZ119" s="17"/>
      <c r="BA119" s="17"/>
      <c r="BB119" s="17"/>
      <c r="BC119" s="23"/>
      <c r="BD119" s="17"/>
      <c r="BE119" s="17"/>
      <c r="BF119" s="17"/>
      <c r="BG119" s="17"/>
      <c r="BH119" s="17"/>
      <c r="BI119" s="17"/>
      <c r="BJ119" s="17"/>
      <c r="BK119" s="37"/>
      <c r="BL119" s="17"/>
      <c r="BM119" s="17"/>
      <c r="BN119" s="17"/>
      <c r="BO119" s="23"/>
      <c r="BP119" s="17"/>
      <c r="BQ119" s="17"/>
      <c r="BR119" s="17"/>
      <c r="BS119" s="17"/>
      <c r="BT119" s="17"/>
      <c r="BU119" s="17"/>
      <c r="BV119" s="17"/>
      <c r="BW119" s="37"/>
      <c r="BX119" s="17"/>
      <c r="BY119" s="17"/>
      <c r="BZ119" s="17"/>
      <c r="CA119" s="23"/>
      <c r="CB119" s="17"/>
      <c r="CC119" s="17"/>
      <c r="CD119" s="17"/>
      <c r="CE119" s="17"/>
      <c r="CF119" s="17"/>
      <c r="CG119" s="17"/>
      <c r="CH119" s="17"/>
      <c r="CI119" s="37"/>
      <c r="CJ119" s="17"/>
      <c r="CK119" s="17"/>
      <c r="CL119" s="17"/>
      <c r="CM119" s="23"/>
      <c r="CN119" s="17"/>
      <c r="CO119" s="17"/>
      <c r="CP119" s="17"/>
      <c r="CQ119" s="17"/>
      <c r="CR119" s="17"/>
      <c r="CS119" s="17"/>
      <c r="CT119" s="17"/>
      <c r="CU119" s="37"/>
      <c r="CV119" s="17"/>
      <c r="CW119" s="17"/>
      <c r="CX119" s="17"/>
      <c r="CY119" s="23"/>
      <c r="CZ119" s="17"/>
      <c r="DA119" s="17"/>
      <c r="DB119" s="17"/>
      <c r="DC119" s="17"/>
      <c r="DD119" s="17"/>
      <c r="DE119" s="17"/>
      <c r="DF119" s="17"/>
      <c r="DG119" s="37"/>
      <c r="DH119" s="17"/>
      <c r="DI119" s="17"/>
      <c r="DJ119" s="17"/>
      <c r="DK119" s="23"/>
      <c r="DL119" s="17"/>
      <c r="DM119" s="17"/>
      <c r="DN119" s="17"/>
      <c r="DO119" s="17"/>
      <c r="DP119" s="17"/>
      <c r="DQ119" s="17"/>
      <c r="DR119" s="17"/>
    </row>
    <row r="120" spans="1:122" x14ac:dyDescent="0.25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</row>
    <row r="121" spans="1:122" x14ac:dyDescent="0.25">
      <c r="D121" s="44"/>
      <c r="E121" s="44"/>
      <c r="F121" s="44"/>
      <c r="G121" s="44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</row>
    <row r="122" spans="1:122" ht="15.75" thickBot="1" x14ac:dyDescent="0.3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</row>
    <row r="123" spans="1:122" ht="44.25" customHeight="1" x14ac:dyDescent="0.25">
      <c r="A123" s="177" t="s">
        <v>44</v>
      </c>
      <c r="B123" s="45"/>
      <c r="C123" s="45" t="s">
        <v>16</v>
      </c>
      <c r="D123" s="45" t="s">
        <v>17</v>
      </c>
      <c r="E123" s="45" t="s">
        <v>18</v>
      </c>
      <c r="F123" s="45" t="s">
        <v>19</v>
      </c>
      <c r="G123" s="18" t="s">
        <v>20</v>
      </c>
      <c r="H123" s="45" t="s">
        <v>21</v>
      </c>
      <c r="I123" s="45" t="s">
        <v>22</v>
      </c>
      <c r="J123" s="45" t="s">
        <v>23</v>
      </c>
      <c r="K123" s="45" t="s">
        <v>24</v>
      </c>
      <c r="L123" s="45" t="s">
        <v>25</v>
      </c>
      <c r="M123" s="45" t="s">
        <v>26</v>
      </c>
      <c r="N123" s="45" t="s">
        <v>27</v>
      </c>
      <c r="O123" s="45" t="s">
        <v>16</v>
      </c>
      <c r="P123" s="45" t="s">
        <v>17</v>
      </c>
      <c r="Q123" s="45" t="s">
        <v>18</v>
      </c>
      <c r="R123" s="45" t="s">
        <v>19</v>
      </c>
      <c r="S123" s="45" t="s">
        <v>20</v>
      </c>
      <c r="T123" s="45" t="s">
        <v>21</v>
      </c>
      <c r="U123" s="45" t="s">
        <v>22</v>
      </c>
      <c r="V123" s="45" t="s">
        <v>23</v>
      </c>
      <c r="W123" s="45" t="s">
        <v>24</v>
      </c>
      <c r="X123" s="45" t="s">
        <v>25</v>
      </c>
      <c r="Y123" s="45" t="s">
        <v>26</v>
      </c>
      <c r="Z123" s="45" t="s">
        <v>27</v>
      </c>
      <c r="AA123" s="45" t="s">
        <v>16</v>
      </c>
      <c r="AB123" s="45" t="s">
        <v>17</v>
      </c>
      <c r="AC123" s="45" t="s">
        <v>18</v>
      </c>
      <c r="AD123" s="45" t="s">
        <v>19</v>
      </c>
      <c r="AE123" s="45" t="s">
        <v>20</v>
      </c>
      <c r="AF123" s="45" t="s">
        <v>21</v>
      </c>
      <c r="AG123" s="45" t="s">
        <v>22</v>
      </c>
      <c r="AH123" s="45" t="s">
        <v>23</v>
      </c>
      <c r="AI123" s="45" t="s">
        <v>24</v>
      </c>
      <c r="AJ123" s="45" t="s">
        <v>25</v>
      </c>
      <c r="AK123" s="45" t="s">
        <v>26</v>
      </c>
      <c r="AL123" s="45" t="s">
        <v>27</v>
      </c>
      <c r="AM123" s="45" t="s">
        <v>16</v>
      </c>
      <c r="AN123" s="45" t="s">
        <v>17</v>
      </c>
      <c r="AO123" s="45" t="s">
        <v>18</v>
      </c>
      <c r="AP123" s="45" t="s">
        <v>19</v>
      </c>
      <c r="AQ123" s="45" t="s">
        <v>20</v>
      </c>
      <c r="AR123" s="45" t="s">
        <v>21</v>
      </c>
      <c r="AS123" s="45" t="s">
        <v>22</v>
      </c>
      <c r="AT123" s="45" t="s">
        <v>23</v>
      </c>
      <c r="AU123" s="45" t="s">
        <v>24</v>
      </c>
      <c r="AV123" s="45" t="s">
        <v>25</v>
      </c>
      <c r="AW123" s="45" t="s">
        <v>26</v>
      </c>
      <c r="AX123" s="45" t="s">
        <v>27</v>
      </c>
      <c r="AY123" s="45" t="s">
        <v>16</v>
      </c>
      <c r="AZ123" s="45" t="s">
        <v>17</v>
      </c>
      <c r="BA123" s="45" t="s">
        <v>18</v>
      </c>
      <c r="BB123" s="45" t="s">
        <v>19</v>
      </c>
      <c r="BC123" s="45" t="s">
        <v>20</v>
      </c>
      <c r="BD123" s="45" t="s">
        <v>21</v>
      </c>
      <c r="BE123" s="45" t="s">
        <v>22</v>
      </c>
      <c r="BF123" s="45" t="s">
        <v>23</v>
      </c>
      <c r="BG123" s="45" t="s">
        <v>24</v>
      </c>
      <c r="BH123" s="45" t="s">
        <v>25</v>
      </c>
      <c r="BI123" s="45" t="s">
        <v>26</v>
      </c>
      <c r="BJ123" s="45" t="s">
        <v>27</v>
      </c>
      <c r="BK123" s="45" t="s">
        <v>16</v>
      </c>
      <c r="BL123" s="45" t="s">
        <v>17</v>
      </c>
      <c r="BM123" s="45" t="s">
        <v>18</v>
      </c>
      <c r="BN123" s="45" t="s">
        <v>19</v>
      </c>
      <c r="BO123" s="45" t="s">
        <v>20</v>
      </c>
      <c r="BP123" s="45" t="s">
        <v>21</v>
      </c>
      <c r="BQ123" s="45" t="s">
        <v>22</v>
      </c>
      <c r="BR123" s="45" t="s">
        <v>23</v>
      </c>
      <c r="BS123" s="45" t="s">
        <v>24</v>
      </c>
      <c r="BT123" s="45" t="s">
        <v>25</v>
      </c>
      <c r="BU123" s="45" t="s">
        <v>26</v>
      </c>
      <c r="BV123" s="45" t="s">
        <v>27</v>
      </c>
      <c r="BW123" s="45" t="s">
        <v>16</v>
      </c>
      <c r="BX123" s="45" t="s">
        <v>17</v>
      </c>
      <c r="BY123" s="45" t="s">
        <v>18</v>
      </c>
      <c r="BZ123" s="45" t="s">
        <v>19</v>
      </c>
      <c r="CA123" s="45" t="s">
        <v>20</v>
      </c>
      <c r="CB123" s="45" t="s">
        <v>21</v>
      </c>
      <c r="CC123" s="45" t="s">
        <v>22</v>
      </c>
      <c r="CD123" s="45" t="s">
        <v>23</v>
      </c>
      <c r="CE123" s="45" t="s">
        <v>24</v>
      </c>
      <c r="CF123" s="45" t="s">
        <v>25</v>
      </c>
      <c r="CG123" s="45" t="s">
        <v>26</v>
      </c>
      <c r="CH123" s="45" t="s">
        <v>27</v>
      </c>
      <c r="CI123" s="45" t="s">
        <v>16</v>
      </c>
      <c r="CJ123" s="45" t="s">
        <v>17</v>
      </c>
      <c r="CK123" s="45" t="s">
        <v>18</v>
      </c>
      <c r="CL123" s="45" t="s">
        <v>19</v>
      </c>
      <c r="CM123" s="45" t="s">
        <v>20</v>
      </c>
      <c r="CN123" s="45" t="s">
        <v>21</v>
      </c>
      <c r="CO123" s="45" t="s">
        <v>22</v>
      </c>
      <c r="CP123" s="45" t="s">
        <v>23</v>
      </c>
      <c r="CQ123" s="45" t="s">
        <v>24</v>
      </c>
      <c r="CR123" s="45" t="s">
        <v>25</v>
      </c>
      <c r="CS123" s="45" t="s">
        <v>26</v>
      </c>
      <c r="CT123" s="45" t="s">
        <v>27</v>
      </c>
      <c r="CU123" s="45" t="s">
        <v>16</v>
      </c>
      <c r="CV123" s="45" t="s">
        <v>17</v>
      </c>
      <c r="CW123" s="45" t="s">
        <v>18</v>
      </c>
      <c r="CX123" s="45" t="s">
        <v>19</v>
      </c>
      <c r="CY123" s="45" t="s">
        <v>20</v>
      </c>
      <c r="CZ123" s="45" t="s">
        <v>21</v>
      </c>
      <c r="DA123" s="45" t="s">
        <v>22</v>
      </c>
      <c r="DB123" s="45" t="s">
        <v>23</v>
      </c>
      <c r="DC123" s="45" t="s">
        <v>24</v>
      </c>
      <c r="DD123" s="45" t="s">
        <v>25</v>
      </c>
      <c r="DE123" s="45" t="s">
        <v>26</v>
      </c>
      <c r="DF123" s="45" t="s">
        <v>27</v>
      </c>
      <c r="DG123" s="45" t="s">
        <v>16</v>
      </c>
      <c r="DH123" s="45" t="s">
        <v>17</v>
      </c>
      <c r="DI123" s="45" t="s">
        <v>18</v>
      </c>
      <c r="DJ123" s="45" t="s">
        <v>19</v>
      </c>
      <c r="DK123" s="45" t="s">
        <v>20</v>
      </c>
      <c r="DL123" s="45" t="s">
        <v>21</v>
      </c>
      <c r="DM123" s="45" t="s">
        <v>22</v>
      </c>
      <c r="DN123" s="45" t="s">
        <v>23</v>
      </c>
      <c r="DO123" s="45" t="s">
        <v>24</v>
      </c>
      <c r="DP123" s="45" t="s">
        <v>25</v>
      </c>
      <c r="DQ123" s="45" t="s">
        <v>26</v>
      </c>
      <c r="DR123" s="45" t="s">
        <v>27</v>
      </c>
    </row>
    <row r="124" spans="1:122" x14ac:dyDescent="0.25">
      <c r="A124" s="178"/>
      <c r="B124" s="45" t="s">
        <v>37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58">
        <v>4.3434E-2</v>
      </c>
      <c r="P124" s="30">
        <v>4.4137999999999997E-2</v>
      </c>
      <c r="Q124" s="30">
        <v>4.5303999999999997E-2</v>
      </c>
      <c r="R124" s="30">
        <v>4.6873999999999999E-2</v>
      </c>
      <c r="S124" s="30">
        <v>4.9491E-2</v>
      </c>
      <c r="T124" s="30">
        <v>0.103908</v>
      </c>
      <c r="U124" s="30">
        <v>0.103908</v>
      </c>
      <c r="V124" s="30">
        <v>0.103908</v>
      </c>
      <c r="W124" s="30">
        <v>0.103908</v>
      </c>
      <c r="X124" s="30">
        <v>4.7785000000000001E-2</v>
      </c>
      <c r="Y124" s="30">
        <v>4.9057000000000003E-2</v>
      </c>
      <c r="Z124" s="30">
        <v>4.4989000000000001E-2</v>
      </c>
      <c r="AA124" s="58">
        <v>4.3434E-2</v>
      </c>
      <c r="AB124" s="30">
        <v>4.4137999999999997E-2</v>
      </c>
      <c r="AC124" s="30">
        <v>4.5303999999999997E-2</v>
      </c>
      <c r="AD124" s="30">
        <v>4.6873999999999999E-2</v>
      </c>
      <c r="AE124" s="30">
        <v>4.9491E-2</v>
      </c>
      <c r="AF124" s="30">
        <v>0.103908</v>
      </c>
      <c r="AG124" s="30">
        <v>0.103908</v>
      </c>
      <c r="AH124" s="30">
        <v>0.103908</v>
      </c>
      <c r="AI124" s="30">
        <v>0.103908</v>
      </c>
      <c r="AJ124" s="30">
        <v>4.7785000000000001E-2</v>
      </c>
      <c r="AK124" s="30">
        <v>4.9057000000000003E-2</v>
      </c>
      <c r="AL124" s="30">
        <v>4.4989000000000001E-2</v>
      </c>
      <c r="AM124" s="58">
        <v>4.3434E-2</v>
      </c>
      <c r="AN124" s="30">
        <v>4.4137999999999997E-2</v>
      </c>
      <c r="AO124" s="30">
        <v>4.5303999999999997E-2</v>
      </c>
      <c r="AP124" s="30">
        <v>4.6873999999999999E-2</v>
      </c>
      <c r="AQ124" s="30">
        <v>4.9491E-2</v>
      </c>
      <c r="AR124" s="30">
        <v>0.103908</v>
      </c>
      <c r="AS124" s="30">
        <v>0.103908</v>
      </c>
      <c r="AT124" s="30">
        <v>0.103908</v>
      </c>
      <c r="AU124" s="30">
        <v>0.103908</v>
      </c>
      <c r="AV124" s="30">
        <v>4.7785000000000001E-2</v>
      </c>
      <c r="AW124" s="30">
        <v>4.9057000000000003E-2</v>
      </c>
      <c r="AX124" s="30">
        <v>4.4989000000000001E-2</v>
      </c>
      <c r="AY124" s="58">
        <v>4.3434E-2</v>
      </c>
      <c r="AZ124" s="30">
        <v>4.4137999999999997E-2</v>
      </c>
      <c r="BA124" s="30">
        <v>4.5303999999999997E-2</v>
      </c>
      <c r="BB124" s="30">
        <v>4.6873999999999999E-2</v>
      </c>
      <c r="BC124" s="30">
        <v>4.9491E-2</v>
      </c>
      <c r="BD124" s="30">
        <v>0.103908</v>
      </c>
      <c r="BE124" s="30">
        <v>0.103908</v>
      </c>
      <c r="BF124" s="30">
        <v>0.103908</v>
      </c>
      <c r="BG124" s="30">
        <v>0.103908</v>
      </c>
      <c r="BH124" s="30">
        <v>4.7785000000000001E-2</v>
      </c>
      <c r="BI124" s="30">
        <v>4.9057000000000003E-2</v>
      </c>
      <c r="BJ124" s="30">
        <v>4.4989000000000001E-2</v>
      </c>
      <c r="BK124" s="58">
        <v>4.3434E-2</v>
      </c>
      <c r="BL124" s="30">
        <v>4.4137999999999997E-2</v>
      </c>
      <c r="BM124" s="30">
        <v>4.5303999999999997E-2</v>
      </c>
      <c r="BN124" s="30">
        <v>4.6873999999999999E-2</v>
      </c>
      <c r="BO124" s="30">
        <v>4.9491E-2</v>
      </c>
      <c r="BP124" s="30">
        <v>0.103908</v>
      </c>
      <c r="BQ124" s="30">
        <v>0.103908</v>
      </c>
      <c r="BR124" s="30">
        <v>0.103908</v>
      </c>
      <c r="BS124" s="30">
        <v>0.103908</v>
      </c>
      <c r="BT124" s="30">
        <v>4.7785000000000001E-2</v>
      </c>
      <c r="BU124" s="30">
        <v>4.9057000000000003E-2</v>
      </c>
      <c r="BV124" s="30">
        <v>4.4989000000000001E-2</v>
      </c>
      <c r="BW124" s="58">
        <v>4.3434E-2</v>
      </c>
      <c r="BX124" s="30">
        <v>4.4137999999999997E-2</v>
      </c>
      <c r="BY124" s="30">
        <v>4.5303999999999997E-2</v>
      </c>
      <c r="BZ124" s="30">
        <v>4.6873999999999999E-2</v>
      </c>
      <c r="CA124" s="30">
        <v>4.9491E-2</v>
      </c>
      <c r="CB124" s="30">
        <v>0.103908</v>
      </c>
      <c r="CC124" s="30">
        <v>0.103908</v>
      </c>
      <c r="CD124" s="30">
        <v>0.103908</v>
      </c>
      <c r="CE124" s="30">
        <v>0.103908</v>
      </c>
      <c r="CF124" s="30">
        <v>4.7785000000000001E-2</v>
      </c>
      <c r="CG124" s="30">
        <v>4.9057000000000003E-2</v>
      </c>
      <c r="CH124" s="30">
        <v>4.4989000000000001E-2</v>
      </c>
      <c r="CI124" s="58">
        <v>4.3434E-2</v>
      </c>
      <c r="CJ124" s="30">
        <v>4.4137999999999997E-2</v>
      </c>
      <c r="CK124" s="30">
        <v>4.5303999999999997E-2</v>
      </c>
      <c r="CL124" s="30">
        <v>4.6873999999999999E-2</v>
      </c>
      <c r="CM124" s="30">
        <v>4.9491E-2</v>
      </c>
      <c r="CN124" s="30">
        <v>0.103908</v>
      </c>
      <c r="CO124" s="30">
        <v>0.103908</v>
      </c>
      <c r="CP124" s="30">
        <v>0.103908</v>
      </c>
      <c r="CQ124" s="30">
        <v>0.103908</v>
      </c>
      <c r="CR124" s="30">
        <v>4.7785000000000001E-2</v>
      </c>
      <c r="CS124" s="30">
        <v>4.9057000000000003E-2</v>
      </c>
      <c r="CT124" s="30">
        <v>4.4989000000000001E-2</v>
      </c>
      <c r="CU124" s="58">
        <v>4.3434E-2</v>
      </c>
      <c r="CV124" s="30">
        <v>4.4137999999999997E-2</v>
      </c>
      <c r="CW124" s="30">
        <v>4.5303999999999997E-2</v>
      </c>
      <c r="CX124" s="30">
        <v>4.6873999999999999E-2</v>
      </c>
      <c r="CY124" s="30">
        <v>4.9491E-2</v>
      </c>
      <c r="CZ124" s="30">
        <v>0.103908</v>
      </c>
      <c r="DA124" s="30">
        <v>0.103908</v>
      </c>
      <c r="DB124" s="30">
        <v>0.103908</v>
      </c>
      <c r="DC124" s="30">
        <v>0.103908</v>
      </c>
      <c r="DD124" s="30">
        <v>4.7785000000000001E-2</v>
      </c>
      <c r="DE124" s="30">
        <v>4.9057000000000003E-2</v>
      </c>
      <c r="DF124" s="30">
        <v>4.4989000000000001E-2</v>
      </c>
      <c r="DG124" s="58">
        <v>4.3434E-2</v>
      </c>
      <c r="DH124" s="30">
        <v>4.4137999999999997E-2</v>
      </c>
      <c r="DI124" s="30">
        <v>4.5303999999999997E-2</v>
      </c>
      <c r="DJ124" s="30">
        <v>4.6873999999999999E-2</v>
      </c>
      <c r="DK124" s="30">
        <v>4.9491E-2</v>
      </c>
      <c r="DL124" s="30">
        <v>0.103908</v>
      </c>
      <c r="DM124" s="30">
        <v>0.103908</v>
      </c>
      <c r="DN124" s="30">
        <v>0.103908</v>
      </c>
      <c r="DO124" s="30">
        <v>0.103908</v>
      </c>
      <c r="DP124" s="30">
        <v>4.7785000000000001E-2</v>
      </c>
      <c r="DQ124" s="30">
        <v>4.9057000000000003E-2</v>
      </c>
      <c r="DR124" s="30">
        <v>4.4989000000000001E-2</v>
      </c>
    </row>
    <row r="125" spans="1:122" x14ac:dyDescent="0.25">
      <c r="A125" s="178"/>
      <c r="B125" s="45" t="s">
        <v>38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58">
        <v>4.8787999999999998E-2</v>
      </c>
      <c r="P125" s="58">
        <v>4.8894E-2</v>
      </c>
      <c r="Q125" s="58">
        <v>5.1013000000000003E-2</v>
      </c>
      <c r="R125" s="58">
        <v>5.4946000000000002E-2</v>
      </c>
      <c r="S125" s="58">
        <v>5.9735000000000003E-2</v>
      </c>
      <c r="T125" s="58">
        <v>9.0607999999999994E-2</v>
      </c>
      <c r="U125" s="58">
        <v>9.0607999999999994E-2</v>
      </c>
      <c r="V125" s="58">
        <v>9.0607999999999994E-2</v>
      </c>
      <c r="W125" s="58">
        <v>9.0607999999999994E-2</v>
      </c>
      <c r="X125" s="58">
        <v>5.6411999999999997E-2</v>
      </c>
      <c r="Y125" s="58">
        <v>5.7213E-2</v>
      </c>
      <c r="Z125" s="58">
        <v>5.2135000000000001E-2</v>
      </c>
      <c r="AA125" s="58">
        <v>4.8787999999999998E-2</v>
      </c>
      <c r="AB125" s="30">
        <v>4.8894E-2</v>
      </c>
      <c r="AC125" s="30">
        <v>5.1013000000000003E-2</v>
      </c>
      <c r="AD125" s="30">
        <v>5.4946000000000002E-2</v>
      </c>
      <c r="AE125" s="30">
        <v>5.9735000000000003E-2</v>
      </c>
      <c r="AF125" s="30">
        <v>9.0607999999999994E-2</v>
      </c>
      <c r="AG125" s="30">
        <v>9.0607999999999994E-2</v>
      </c>
      <c r="AH125" s="30">
        <v>9.0607999999999994E-2</v>
      </c>
      <c r="AI125" s="30">
        <v>9.0607999999999994E-2</v>
      </c>
      <c r="AJ125" s="30">
        <v>5.6411999999999997E-2</v>
      </c>
      <c r="AK125" s="30">
        <v>5.7213E-2</v>
      </c>
      <c r="AL125" s="30">
        <v>5.2135000000000001E-2</v>
      </c>
      <c r="AM125" s="58">
        <v>4.8787999999999998E-2</v>
      </c>
      <c r="AN125" s="30">
        <v>4.8894E-2</v>
      </c>
      <c r="AO125" s="30">
        <v>5.1013000000000003E-2</v>
      </c>
      <c r="AP125" s="30">
        <v>5.4946000000000002E-2</v>
      </c>
      <c r="AQ125" s="30">
        <v>5.9735000000000003E-2</v>
      </c>
      <c r="AR125" s="30">
        <v>9.0607999999999994E-2</v>
      </c>
      <c r="AS125" s="30">
        <v>9.0607999999999994E-2</v>
      </c>
      <c r="AT125" s="30">
        <v>9.0607999999999994E-2</v>
      </c>
      <c r="AU125" s="30">
        <v>9.0607999999999994E-2</v>
      </c>
      <c r="AV125" s="30">
        <v>5.6411999999999997E-2</v>
      </c>
      <c r="AW125" s="30">
        <v>5.7213E-2</v>
      </c>
      <c r="AX125" s="30">
        <v>5.2135000000000001E-2</v>
      </c>
      <c r="AY125" s="58">
        <v>4.8787999999999998E-2</v>
      </c>
      <c r="AZ125" s="30">
        <v>4.8894E-2</v>
      </c>
      <c r="BA125" s="30">
        <v>5.1013000000000003E-2</v>
      </c>
      <c r="BB125" s="30">
        <v>5.4946000000000002E-2</v>
      </c>
      <c r="BC125" s="30">
        <v>5.9735000000000003E-2</v>
      </c>
      <c r="BD125" s="30">
        <v>9.0607999999999994E-2</v>
      </c>
      <c r="BE125" s="30">
        <v>9.0607999999999994E-2</v>
      </c>
      <c r="BF125" s="30">
        <v>9.0607999999999994E-2</v>
      </c>
      <c r="BG125" s="30">
        <v>9.0607999999999994E-2</v>
      </c>
      <c r="BH125" s="30">
        <v>5.6411999999999997E-2</v>
      </c>
      <c r="BI125" s="30">
        <v>5.7213E-2</v>
      </c>
      <c r="BJ125" s="30">
        <v>5.2135000000000001E-2</v>
      </c>
      <c r="BK125" s="58">
        <v>4.8787999999999998E-2</v>
      </c>
      <c r="BL125" s="30">
        <v>4.8894E-2</v>
      </c>
      <c r="BM125" s="30">
        <v>5.1013000000000003E-2</v>
      </c>
      <c r="BN125" s="30">
        <v>5.4946000000000002E-2</v>
      </c>
      <c r="BO125" s="30">
        <v>5.9735000000000003E-2</v>
      </c>
      <c r="BP125" s="30">
        <v>9.0607999999999994E-2</v>
      </c>
      <c r="BQ125" s="30">
        <v>9.0607999999999994E-2</v>
      </c>
      <c r="BR125" s="30">
        <v>9.0607999999999994E-2</v>
      </c>
      <c r="BS125" s="30">
        <v>9.0607999999999994E-2</v>
      </c>
      <c r="BT125" s="30">
        <v>5.6411999999999997E-2</v>
      </c>
      <c r="BU125" s="30">
        <v>5.7213E-2</v>
      </c>
      <c r="BV125" s="30">
        <v>5.2135000000000001E-2</v>
      </c>
      <c r="BW125" s="58">
        <v>4.8787999999999998E-2</v>
      </c>
      <c r="BX125" s="30">
        <v>4.8894E-2</v>
      </c>
      <c r="BY125" s="30">
        <v>5.1013000000000003E-2</v>
      </c>
      <c r="BZ125" s="30">
        <v>5.4946000000000002E-2</v>
      </c>
      <c r="CA125" s="30">
        <v>5.9735000000000003E-2</v>
      </c>
      <c r="CB125" s="30">
        <v>9.0607999999999994E-2</v>
      </c>
      <c r="CC125" s="30">
        <v>9.0607999999999994E-2</v>
      </c>
      <c r="CD125" s="30">
        <v>9.0607999999999994E-2</v>
      </c>
      <c r="CE125" s="30">
        <v>9.0607999999999994E-2</v>
      </c>
      <c r="CF125" s="30">
        <v>5.6411999999999997E-2</v>
      </c>
      <c r="CG125" s="30">
        <v>5.7213E-2</v>
      </c>
      <c r="CH125" s="30">
        <v>5.2135000000000001E-2</v>
      </c>
      <c r="CI125" s="58">
        <v>4.8787999999999998E-2</v>
      </c>
      <c r="CJ125" s="30">
        <v>4.8894E-2</v>
      </c>
      <c r="CK125" s="30">
        <v>5.1013000000000003E-2</v>
      </c>
      <c r="CL125" s="30">
        <v>5.4946000000000002E-2</v>
      </c>
      <c r="CM125" s="30">
        <v>5.9735000000000003E-2</v>
      </c>
      <c r="CN125" s="30">
        <v>9.0607999999999994E-2</v>
      </c>
      <c r="CO125" s="30">
        <v>9.0607999999999994E-2</v>
      </c>
      <c r="CP125" s="30">
        <v>9.0607999999999994E-2</v>
      </c>
      <c r="CQ125" s="30">
        <v>9.0607999999999994E-2</v>
      </c>
      <c r="CR125" s="30">
        <v>5.6411999999999997E-2</v>
      </c>
      <c r="CS125" s="30">
        <v>5.7213E-2</v>
      </c>
      <c r="CT125" s="30">
        <v>5.2135000000000001E-2</v>
      </c>
      <c r="CU125" s="58">
        <v>4.8787999999999998E-2</v>
      </c>
      <c r="CV125" s="30">
        <v>4.8894E-2</v>
      </c>
      <c r="CW125" s="30">
        <v>5.1013000000000003E-2</v>
      </c>
      <c r="CX125" s="30">
        <v>5.4946000000000002E-2</v>
      </c>
      <c r="CY125" s="30">
        <v>5.9735000000000003E-2</v>
      </c>
      <c r="CZ125" s="30">
        <v>9.0607999999999994E-2</v>
      </c>
      <c r="DA125" s="30">
        <v>9.0607999999999994E-2</v>
      </c>
      <c r="DB125" s="30">
        <v>9.0607999999999994E-2</v>
      </c>
      <c r="DC125" s="30">
        <v>9.0607999999999994E-2</v>
      </c>
      <c r="DD125" s="30">
        <v>5.6411999999999997E-2</v>
      </c>
      <c r="DE125" s="30">
        <v>5.7213E-2</v>
      </c>
      <c r="DF125" s="30">
        <v>5.2135000000000001E-2</v>
      </c>
      <c r="DG125" s="58">
        <v>4.8787999999999998E-2</v>
      </c>
      <c r="DH125" s="30">
        <v>4.8894E-2</v>
      </c>
      <c r="DI125" s="30">
        <v>5.1013000000000003E-2</v>
      </c>
      <c r="DJ125" s="30">
        <v>5.4946000000000002E-2</v>
      </c>
      <c r="DK125" s="30">
        <v>5.9735000000000003E-2</v>
      </c>
      <c r="DL125" s="30">
        <v>9.0607999999999994E-2</v>
      </c>
      <c r="DM125" s="30">
        <v>9.0607999999999994E-2</v>
      </c>
      <c r="DN125" s="30">
        <v>9.0607999999999994E-2</v>
      </c>
      <c r="DO125" s="30">
        <v>9.0607999999999994E-2</v>
      </c>
      <c r="DP125" s="30">
        <v>5.6411999999999997E-2</v>
      </c>
      <c r="DQ125" s="30">
        <v>5.7213E-2</v>
      </c>
      <c r="DR125" s="30">
        <v>5.2135000000000001E-2</v>
      </c>
    </row>
    <row r="126" spans="1:122" x14ac:dyDescent="0.25">
      <c r="A126" s="178"/>
      <c r="B126" s="45" t="s">
        <v>138</v>
      </c>
      <c r="C126" s="38">
        <v>2.8837000000000002E-2</v>
      </c>
      <c r="D126" s="21">
        <v>3.0424E-2</v>
      </c>
      <c r="E126" s="21">
        <v>2.7962999999999998E-2</v>
      </c>
      <c r="F126" s="21">
        <v>3.1393999999999998E-2</v>
      </c>
      <c r="G126" s="56">
        <v>3.3144E-2</v>
      </c>
      <c r="H126" s="21">
        <v>6.7465999999999998E-2</v>
      </c>
      <c r="I126" s="21">
        <v>6.4868999999999996E-2</v>
      </c>
      <c r="J126" s="21">
        <v>6.4940999999999999E-2</v>
      </c>
      <c r="K126" s="21">
        <v>6.4743999999999996E-2</v>
      </c>
      <c r="L126" s="21">
        <v>3.1406000000000003E-2</v>
      </c>
      <c r="M126" s="21">
        <v>3.1883000000000002E-2</v>
      </c>
      <c r="N126" s="21">
        <v>3.1376000000000001E-2</v>
      </c>
      <c r="O126" s="58">
        <v>2.8837000000000002E-2</v>
      </c>
      <c r="P126" s="30">
        <v>3.0424E-2</v>
      </c>
      <c r="Q126" s="30">
        <v>2.7962999999999998E-2</v>
      </c>
      <c r="R126" s="30">
        <v>3.1393999999999998E-2</v>
      </c>
      <c r="S126" s="30">
        <v>3.3144E-2</v>
      </c>
      <c r="T126" s="30">
        <v>6.7465999999999998E-2</v>
      </c>
      <c r="U126" s="30">
        <v>6.4868999999999996E-2</v>
      </c>
      <c r="V126" s="30">
        <v>6.4940999999999999E-2</v>
      </c>
      <c r="W126" s="30">
        <v>6.4743999999999996E-2</v>
      </c>
      <c r="X126" s="30">
        <v>3.1406000000000003E-2</v>
      </c>
      <c r="Y126" s="30">
        <v>3.1883000000000002E-2</v>
      </c>
      <c r="Z126" s="30">
        <v>3.1376000000000001E-2</v>
      </c>
      <c r="AA126" s="58">
        <v>2.8837000000000002E-2</v>
      </c>
      <c r="AB126" s="30">
        <v>3.0424E-2</v>
      </c>
      <c r="AC126" s="30">
        <v>2.7962999999999998E-2</v>
      </c>
      <c r="AD126" s="30">
        <v>3.1393999999999998E-2</v>
      </c>
      <c r="AE126" s="30">
        <v>3.3144E-2</v>
      </c>
      <c r="AF126" s="30">
        <v>6.7465999999999998E-2</v>
      </c>
      <c r="AG126" s="30">
        <v>6.4868999999999996E-2</v>
      </c>
      <c r="AH126" s="30">
        <v>6.4940999999999999E-2</v>
      </c>
      <c r="AI126" s="30">
        <v>6.4743999999999996E-2</v>
      </c>
      <c r="AJ126" s="30">
        <v>3.1406000000000003E-2</v>
      </c>
      <c r="AK126" s="30">
        <v>3.1883000000000002E-2</v>
      </c>
      <c r="AL126" s="30">
        <v>3.1376000000000001E-2</v>
      </c>
      <c r="AM126" s="58">
        <v>2.8837000000000002E-2</v>
      </c>
      <c r="AN126" s="30">
        <v>3.0424E-2</v>
      </c>
      <c r="AO126" s="30">
        <v>2.7962999999999998E-2</v>
      </c>
      <c r="AP126" s="30">
        <v>3.1393999999999998E-2</v>
      </c>
      <c r="AQ126" s="30">
        <v>3.3144E-2</v>
      </c>
      <c r="AR126" s="30">
        <v>6.7465999999999998E-2</v>
      </c>
      <c r="AS126" s="30">
        <v>6.4868999999999996E-2</v>
      </c>
      <c r="AT126" s="30">
        <v>6.4940999999999999E-2</v>
      </c>
      <c r="AU126" s="30">
        <v>6.4743999999999996E-2</v>
      </c>
      <c r="AV126" s="30">
        <v>3.1406000000000003E-2</v>
      </c>
      <c r="AW126" s="30">
        <v>3.1883000000000002E-2</v>
      </c>
      <c r="AX126" s="30">
        <v>3.1376000000000001E-2</v>
      </c>
      <c r="AY126" s="58">
        <v>2.8837000000000002E-2</v>
      </c>
      <c r="AZ126" s="30">
        <v>3.0424E-2</v>
      </c>
      <c r="BA126" s="30">
        <v>2.7962999999999998E-2</v>
      </c>
      <c r="BB126" s="30">
        <v>3.1393999999999998E-2</v>
      </c>
      <c r="BC126" s="30">
        <v>3.3144E-2</v>
      </c>
      <c r="BD126" s="30">
        <v>6.7465999999999998E-2</v>
      </c>
      <c r="BE126" s="30">
        <v>6.4868999999999996E-2</v>
      </c>
      <c r="BF126" s="30">
        <v>6.4940999999999999E-2</v>
      </c>
      <c r="BG126" s="30">
        <v>6.4743999999999996E-2</v>
      </c>
      <c r="BH126" s="30">
        <v>3.1406000000000003E-2</v>
      </c>
      <c r="BI126" s="30">
        <v>3.1883000000000002E-2</v>
      </c>
      <c r="BJ126" s="30">
        <v>3.1376000000000001E-2</v>
      </c>
      <c r="BK126" s="58">
        <v>2.8837000000000002E-2</v>
      </c>
      <c r="BL126" s="30">
        <v>3.0424E-2</v>
      </c>
      <c r="BM126" s="30">
        <v>2.7962999999999998E-2</v>
      </c>
      <c r="BN126" s="30">
        <v>3.1393999999999998E-2</v>
      </c>
      <c r="BO126" s="30">
        <v>3.3144E-2</v>
      </c>
      <c r="BP126" s="30">
        <v>6.7465999999999998E-2</v>
      </c>
      <c r="BQ126" s="30">
        <v>6.4868999999999996E-2</v>
      </c>
      <c r="BR126" s="30">
        <v>6.4940999999999999E-2</v>
      </c>
      <c r="BS126" s="30">
        <v>6.4743999999999996E-2</v>
      </c>
      <c r="BT126" s="30">
        <v>3.1406000000000003E-2</v>
      </c>
      <c r="BU126" s="30">
        <v>3.1883000000000002E-2</v>
      </c>
      <c r="BV126" s="30">
        <v>3.1376000000000001E-2</v>
      </c>
      <c r="BW126" s="58">
        <v>2.8837000000000002E-2</v>
      </c>
      <c r="BX126" s="30">
        <v>3.0424E-2</v>
      </c>
      <c r="BY126" s="30">
        <v>2.7962999999999998E-2</v>
      </c>
      <c r="BZ126" s="30">
        <v>3.1393999999999998E-2</v>
      </c>
      <c r="CA126" s="30">
        <v>3.3144E-2</v>
      </c>
      <c r="CB126" s="30">
        <v>6.7465999999999998E-2</v>
      </c>
      <c r="CC126" s="30">
        <v>6.4868999999999996E-2</v>
      </c>
      <c r="CD126" s="30">
        <v>6.4940999999999999E-2</v>
      </c>
      <c r="CE126" s="30">
        <v>6.4743999999999996E-2</v>
      </c>
      <c r="CF126" s="30">
        <v>3.1406000000000003E-2</v>
      </c>
      <c r="CG126" s="30">
        <v>3.1883000000000002E-2</v>
      </c>
      <c r="CH126" s="30">
        <v>3.1376000000000001E-2</v>
      </c>
      <c r="CI126" s="58">
        <v>2.8837000000000002E-2</v>
      </c>
      <c r="CJ126" s="30">
        <v>3.0424E-2</v>
      </c>
      <c r="CK126" s="30">
        <v>2.7962999999999998E-2</v>
      </c>
      <c r="CL126" s="30">
        <v>3.1393999999999998E-2</v>
      </c>
      <c r="CM126" s="30">
        <v>3.3144E-2</v>
      </c>
      <c r="CN126" s="30">
        <v>6.7465999999999998E-2</v>
      </c>
      <c r="CO126" s="30">
        <v>6.4868999999999996E-2</v>
      </c>
      <c r="CP126" s="30">
        <v>6.4940999999999999E-2</v>
      </c>
      <c r="CQ126" s="30">
        <v>6.4743999999999996E-2</v>
      </c>
      <c r="CR126" s="30">
        <v>3.1406000000000003E-2</v>
      </c>
      <c r="CS126" s="30">
        <v>3.1883000000000002E-2</v>
      </c>
      <c r="CT126" s="30">
        <v>3.1376000000000001E-2</v>
      </c>
      <c r="CU126" s="58">
        <v>2.8837000000000002E-2</v>
      </c>
      <c r="CV126" s="30">
        <v>3.0424E-2</v>
      </c>
      <c r="CW126" s="30">
        <v>2.7962999999999998E-2</v>
      </c>
      <c r="CX126" s="30">
        <v>3.1393999999999998E-2</v>
      </c>
      <c r="CY126" s="30">
        <v>3.3144E-2</v>
      </c>
      <c r="CZ126" s="30">
        <v>6.7465999999999998E-2</v>
      </c>
      <c r="DA126" s="30">
        <v>6.4868999999999996E-2</v>
      </c>
      <c r="DB126" s="30">
        <v>6.4940999999999999E-2</v>
      </c>
      <c r="DC126" s="30">
        <v>6.4743999999999996E-2</v>
      </c>
      <c r="DD126" s="30">
        <v>3.1406000000000003E-2</v>
      </c>
      <c r="DE126" s="30">
        <v>3.1883000000000002E-2</v>
      </c>
      <c r="DF126" s="30">
        <v>3.1376000000000001E-2</v>
      </c>
      <c r="DG126" s="58">
        <v>2.8837000000000002E-2</v>
      </c>
      <c r="DH126" s="30">
        <v>3.0424E-2</v>
      </c>
      <c r="DI126" s="30">
        <v>2.7962999999999998E-2</v>
      </c>
      <c r="DJ126" s="30">
        <v>3.1393999999999998E-2</v>
      </c>
      <c r="DK126" s="30">
        <v>3.3144E-2</v>
      </c>
      <c r="DL126" s="30">
        <v>6.7465999999999998E-2</v>
      </c>
      <c r="DM126" s="30">
        <v>6.4868999999999996E-2</v>
      </c>
      <c r="DN126" s="30">
        <v>6.4940999999999999E-2</v>
      </c>
      <c r="DO126" s="30">
        <v>6.4743999999999996E-2</v>
      </c>
      <c r="DP126" s="30">
        <v>3.1406000000000003E-2</v>
      </c>
      <c r="DQ126" s="30">
        <v>3.1883000000000002E-2</v>
      </c>
      <c r="DR126" s="30">
        <v>3.1376000000000001E-2</v>
      </c>
    </row>
    <row r="127" spans="1:122" x14ac:dyDescent="0.25">
      <c r="A127" s="178"/>
      <c r="B127" s="45" t="s">
        <v>137</v>
      </c>
      <c r="C127" s="38">
        <v>2.9367000000000001E-2</v>
      </c>
      <c r="D127" s="21">
        <v>2.8156E-2</v>
      </c>
      <c r="E127" s="21">
        <v>2.9522E-2</v>
      </c>
      <c r="F127" s="21">
        <v>2.9638000000000001E-2</v>
      </c>
      <c r="G127" s="56">
        <v>3.1688000000000001E-2</v>
      </c>
      <c r="H127" s="21">
        <v>6.3760999999999998E-2</v>
      </c>
      <c r="I127" s="21">
        <v>6.2198999999999997E-2</v>
      </c>
      <c r="J127" s="21">
        <v>6.2283999999999999E-2</v>
      </c>
      <c r="K127" s="21">
        <v>6.1713999999999998E-2</v>
      </c>
      <c r="L127" s="21">
        <v>3.0110000000000001E-2</v>
      </c>
      <c r="M127" s="21">
        <v>2.9600999999999999E-2</v>
      </c>
      <c r="N127" s="21">
        <v>2.9519E-2</v>
      </c>
      <c r="O127" s="58">
        <v>2.9367000000000001E-2</v>
      </c>
      <c r="P127" s="30">
        <v>2.8156E-2</v>
      </c>
      <c r="Q127" s="30">
        <v>2.9522E-2</v>
      </c>
      <c r="R127" s="30">
        <v>2.9638000000000001E-2</v>
      </c>
      <c r="S127" s="30">
        <v>3.1688000000000001E-2</v>
      </c>
      <c r="T127" s="30">
        <v>6.3760999999999998E-2</v>
      </c>
      <c r="U127" s="30">
        <v>6.2198999999999997E-2</v>
      </c>
      <c r="V127" s="30">
        <v>6.2283999999999999E-2</v>
      </c>
      <c r="W127" s="30">
        <v>6.1713999999999998E-2</v>
      </c>
      <c r="X127" s="30">
        <v>3.0110000000000001E-2</v>
      </c>
      <c r="Y127" s="30">
        <v>2.9600999999999999E-2</v>
      </c>
      <c r="Z127" s="30">
        <v>2.9519E-2</v>
      </c>
      <c r="AA127" s="58">
        <v>2.9367000000000001E-2</v>
      </c>
      <c r="AB127" s="30">
        <v>2.8156E-2</v>
      </c>
      <c r="AC127" s="30">
        <v>2.9522E-2</v>
      </c>
      <c r="AD127" s="30">
        <v>2.9638000000000001E-2</v>
      </c>
      <c r="AE127" s="30">
        <v>3.1688000000000001E-2</v>
      </c>
      <c r="AF127" s="30">
        <v>6.3760999999999998E-2</v>
      </c>
      <c r="AG127" s="30">
        <v>6.2198999999999997E-2</v>
      </c>
      <c r="AH127" s="30">
        <v>6.2283999999999999E-2</v>
      </c>
      <c r="AI127" s="30">
        <v>6.1713999999999998E-2</v>
      </c>
      <c r="AJ127" s="30">
        <v>3.0110000000000001E-2</v>
      </c>
      <c r="AK127" s="30">
        <v>2.9600999999999999E-2</v>
      </c>
      <c r="AL127" s="30">
        <v>2.9519E-2</v>
      </c>
      <c r="AM127" s="58">
        <v>2.9367000000000001E-2</v>
      </c>
      <c r="AN127" s="30">
        <v>2.8156E-2</v>
      </c>
      <c r="AO127" s="30">
        <v>2.9522E-2</v>
      </c>
      <c r="AP127" s="30">
        <v>2.9638000000000001E-2</v>
      </c>
      <c r="AQ127" s="30">
        <v>3.1688000000000001E-2</v>
      </c>
      <c r="AR127" s="30">
        <v>6.3760999999999998E-2</v>
      </c>
      <c r="AS127" s="30">
        <v>6.2198999999999997E-2</v>
      </c>
      <c r="AT127" s="30">
        <v>6.2283999999999999E-2</v>
      </c>
      <c r="AU127" s="30">
        <v>6.1713999999999998E-2</v>
      </c>
      <c r="AV127" s="30">
        <v>3.0110000000000001E-2</v>
      </c>
      <c r="AW127" s="30">
        <v>2.9600999999999999E-2</v>
      </c>
      <c r="AX127" s="30">
        <v>2.9519E-2</v>
      </c>
      <c r="AY127" s="58">
        <v>2.9367000000000001E-2</v>
      </c>
      <c r="AZ127" s="30">
        <v>2.8156E-2</v>
      </c>
      <c r="BA127" s="30">
        <v>2.9522E-2</v>
      </c>
      <c r="BB127" s="30">
        <v>2.9638000000000001E-2</v>
      </c>
      <c r="BC127" s="30">
        <v>3.1688000000000001E-2</v>
      </c>
      <c r="BD127" s="30">
        <v>6.3760999999999998E-2</v>
      </c>
      <c r="BE127" s="30">
        <v>6.2198999999999997E-2</v>
      </c>
      <c r="BF127" s="30">
        <v>6.2283999999999999E-2</v>
      </c>
      <c r="BG127" s="30">
        <v>6.1713999999999998E-2</v>
      </c>
      <c r="BH127" s="30">
        <v>3.0110000000000001E-2</v>
      </c>
      <c r="BI127" s="30">
        <v>2.9600999999999999E-2</v>
      </c>
      <c r="BJ127" s="30">
        <v>2.9519E-2</v>
      </c>
      <c r="BK127" s="58">
        <v>2.9367000000000001E-2</v>
      </c>
      <c r="BL127" s="30">
        <v>2.8156E-2</v>
      </c>
      <c r="BM127" s="30">
        <v>2.9522E-2</v>
      </c>
      <c r="BN127" s="30">
        <v>2.9638000000000001E-2</v>
      </c>
      <c r="BO127" s="30">
        <v>3.1688000000000001E-2</v>
      </c>
      <c r="BP127" s="30">
        <v>6.3760999999999998E-2</v>
      </c>
      <c r="BQ127" s="30">
        <v>6.2198999999999997E-2</v>
      </c>
      <c r="BR127" s="30">
        <v>6.2283999999999999E-2</v>
      </c>
      <c r="BS127" s="30">
        <v>6.1713999999999998E-2</v>
      </c>
      <c r="BT127" s="30">
        <v>3.0110000000000001E-2</v>
      </c>
      <c r="BU127" s="30">
        <v>2.9600999999999999E-2</v>
      </c>
      <c r="BV127" s="30">
        <v>2.9519E-2</v>
      </c>
      <c r="BW127" s="58">
        <v>2.9367000000000001E-2</v>
      </c>
      <c r="BX127" s="30">
        <v>2.8156E-2</v>
      </c>
      <c r="BY127" s="30">
        <v>2.9522E-2</v>
      </c>
      <c r="BZ127" s="30">
        <v>2.9638000000000001E-2</v>
      </c>
      <c r="CA127" s="30">
        <v>3.1688000000000001E-2</v>
      </c>
      <c r="CB127" s="30">
        <v>6.3760999999999998E-2</v>
      </c>
      <c r="CC127" s="30">
        <v>6.2198999999999997E-2</v>
      </c>
      <c r="CD127" s="30">
        <v>6.2283999999999999E-2</v>
      </c>
      <c r="CE127" s="30">
        <v>6.1713999999999998E-2</v>
      </c>
      <c r="CF127" s="30">
        <v>3.0110000000000001E-2</v>
      </c>
      <c r="CG127" s="30">
        <v>2.9600999999999999E-2</v>
      </c>
      <c r="CH127" s="30">
        <v>2.9519E-2</v>
      </c>
      <c r="CI127" s="58">
        <v>2.9367000000000001E-2</v>
      </c>
      <c r="CJ127" s="30">
        <v>2.8156E-2</v>
      </c>
      <c r="CK127" s="30">
        <v>2.9522E-2</v>
      </c>
      <c r="CL127" s="30">
        <v>2.9638000000000001E-2</v>
      </c>
      <c r="CM127" s="30">
        <v>3.1688000000000001E-2</v>
      </c>
      <c r="CN127" s="30">
        <v>6.3760999999999998E-2</v>
      </c>
      <c r="CO127" s="30">
        <v>6.2198999999999997E-2</v>
      </c>
      <c r="CP127" s="30">
        <v>6.2283999999999999E-2</v>
      </c>
      <c r="CQ127" s="30">
        <v>6.1713999999999998E-2</v>
      </c>
      <c r="CR127" s="30">
        <v>3.0110000000000001E-2</v>
      </c>
      <c r="CS127" s="30">
        <v>2.9600999999999999E-2</v>
      </c>
      <c r="CT127" s="30">
        <v>2.9519E-2</v>
      </c>
      <c r="CU127" s="58">
        <v>2.9367000000000001E-2</v>
      </c>
      <c r="CV127" s="30">
        <v>2.8156E-2</v>
      </c>
      <c r="CW127" s="30">
        <v>2.9522E-2</v>
      </c>
      <c r="CX127" s="30">
        <v>2.9638000000000001E-2</v>
      </c>
      <c r="CY127" s="30">
        <v>3.1688000000000001E-2</v>
      </c>
      <c r="CZ127" s="30">
        <v>6.3760999999999998E-2</v>
      </c>
      <c r="DA127" s="30">
        <v>6.2198999999999997E-2</v>
      </c>
      <c r="DB127" s="30">
        <v>6.2283999999999999E-2</v>
      </c>
      <c r="DC127" s="30">
        <v>6.1713999999999998E-2</v>
      </c>
      <c r="DD127" s="30">
        <v>3.0110000000000001E-2</v>
      </c>
      <c r="DE127" s="30">
        <v>2.9600999999999999E-2</v>
      </c>
      <c r="DF127" s="30">
        <v>2.9519E-2</v>
      </c>
      <c r="DG127" s="58">
        <v>2.9367000000000001E-2</v>
      </c>
      <c r="DH127" s="30">
        <v>2.8156E-2</v>
      </c>
      <c r="DI127" s="30">
        <v>2.9522E-2</v>
      </c>
      <c r="DJ127" s="30">
        <v>2.9638000000000001E-2</v>
      </c>
      <c r="DK127" s="30">
        <v>3.1688000000000001E-2</v>
      </c>
      <c r="DL127" s="30">
        <v>6.3760999999999998E-2</v>
      </c>
      <c r="DM127" s="30">
        <v>6.2198999999999997E-2</v>
      </c>
      <c r="DN127" s="30">
        <v>6.2283999999999999E-2</v>
      </c>
      <c r="DO127" s="30">
        <v>6.1713999999999998E-2</v>
      </c>
      <c r="DP127" s="30">
        <v>3.0110000000000001E-2</v>
      </c>
      <c r="DQ127" s="30">
        <v>2.9600999999999999E-2</v>
      </c>
      <c r="DR127" s="30">
        <v>2.9519E-2</v>
      </c>
    </row>
    <row r="128" spans="1:122" ht="15.75" thickBot="1" x14ac:dyDescent="0.3">
      <c r="A128" s="179"/>
      <c r="B128" s="45" t="s">
        <v>139</v>
      </c>
      <c r="C128" s="38">
        <v>2.2321000000000001E-2</v>
      </c>
      <c r="D128" s="21">
        <v>2.3022000000000001E-2</v>
      </c>
      <c r="E128" s="21">
        <v>2.3028E-2</v>
      </c>
      <c r="F128" s="21">
        <v>2.3969000000000001E-2</v>
      </c>
      <c r="G128" s="56">
        <v>2.2296E-2</v>
      </c>
      <c r="H128" s="21">
        <v>4.7784E-2</v>
      </c>
      <c r="I128" s="21">
        <v>4.709E-2</v>
      </c>
      <c r="J128" s="21">
        <v>4.8728E-2</v>
      </c>
      <c r="K128" s="21">
        <v>5.0555000000000003E-2</v>
      </c>
      <c r="L128" s="21">
        <v>2.6030999999999999E-2</v>
      </c>
      <c r="M128" s="21">
        <v>2.5073000000000002E-2</v>
      </c>
      <c r="N128" s="21">
        <v>2.4128E-2</v>
      </c>
      <c r="O128" s="58">
        <v>2.2321000000000001E-2</v>
      </c>
      <c r="P128" s="30">
        <v>2.3022000000000001E-2</v>
      </c>
      <c r="Q128" s="30">
        <v>2.3028E-2</v>
      </c>
      <c r="R128" s="30">
        <v>2.3969000000000001E-2</v>
      </c>
      <c r="S128" s="30">
        <v>2.2296E-2</v>
      </c>
      <c r="T128" s="30">
        <v>4.7784E-2</v>
      </c>
      <c r="U128" s="30">
        <v>4.709E-2</v>
      </c>
      <c r="V128" s="30">
        <v>4.8728E-2</v>
      </c>
      <c r="W128" s="30">
        <v>5.0555000000000003E-2</v>
      </c>
      <c r="X128" s="30">
        <v>2.6030999999999999E-2</v>
      </c>
      <c r="Y128" s="30">
        <v>2.5073000000000002E-2</v>
      </c>
      <c r="Z128" s="30">
        <v>2.4128E-2</v>
      </c>
      <c r="AA128" s="58">
        <v>2.2321000000000001E-2</v>
      </c>
      <c r="AB128" s="30">
        <v>2.3022000000000001E-2</v>
      </c>
      <c r="AC128" s="30">
        <v>2.3028E-2</v>
      </c>
      <c r="AD128" s="30">
        <v>2.3969000000000001E-2</v>
      </c>
      <c r="AE128" s="30">
        <v>2.2296E-2</v>
      </c>
      <c r="AF128" s="30">
        <v>4.7784E-2</v>
      </c>
      <c r="AG128" s="30">
        <v>4.709E-2</v>
      </c>
      <c r="AH128" s="30">
        <v>4.8728E-2</v>
      </c>
      <c r="AI128" s="30">
        <v>5.0555000000000003E-2</v>
      </c>
      <c r="AJ128" s="30">
        <v>2.6030999999999999E-2</v>
      </c>
      <c r="AK128" s="30">
        <v>2.5073000000000002E-2</v>
      </c>
      <c r="AL128" s="30">
        <v>2.4128E-2</v>
      </c>
      <c r="AM128" s="58">
        <v>2.2321000000000001E-2</v>
      </c>
      <c r="AN128" s="30">
        <v>2.3022000000000001E-2</v>
      </c>
      <c r="AO128" s="30">
        <v>2.3028E-2</v>
      </c>
      <c r="AP128" s="30">
        <v>2.3969000000000001E-2</v>
      </c>
      <c r="AQ128" s="30">
        <v>2.2296E-2</v>
      </c>
      <c r="AR128" s="30">
        <v>4.7784E-2</v>
      </c>
      <c r="AS128" s="30">
        <v>4.709E-2</v>
      </c>
      <c r="AT128" s="30">
        <v>4.8728E-2</v>
      </c>
      <c r="AU128" s="30">
        <v>5.0555000000000003E-2</v>
      </c>
      <c r="AV128" s="30">
        <v>2.6030999999999999E-2</v>
      </c>
      <c r="AW128" s="30">
        <v>2.5073000000000002E-2</v>
      </c>
      <c r="AX128" s="30">
        <v>2.4128E-2</v>
      </c>
      <c r="AY128" s="58">
        <v>2.2321000000000001E-2</v>
      </c>
      <c r="AZ128" s="30">
        <v>2.3022000000000001E-2</v>
      </c>
      <c r="BA128" s="30">
        <v>2.3028E-2</v>
      </c>
      <c r="BB128" s="30">
        <v>2.3969000000000001E-2</v>
      </c>
      <c r="BC128" s="30">
        <v>2.2296E-2</v>
      </c>
      <c r="BD128" s="30">
        <v>4.7784E-2</v>
      </c>
      <c r="BE128" s="30">
        <v>4.709E-2</v>
      </c>
      <c r="BF128" s="30">
        <v>4.8728E-2</v>
      </c>
      <c r="BG128" s="30">
        <v>5.0555000000000003E-2</v>
      </c>
      <c r="BH128" s="30">
        <v>2.6030999999999999E-2</v>
      </c>
      <c r="BI128" s="30">
        <v>2.5073000000000002E-2</v>
      </c>
      <c r="BJ128" s="30">
        <v>2.4128E-2</v>
      </c>
      <c r="BK128" s="58">
        <v>2.2321000000000001E-2</v>
      </c>
      <c r="BL128" s="30">
        <v>2.3022000000000001E-2</v>
      </c>
      <c r="BM128" s="30">
        <v>2.3028E-2</v>
      </c>
      <c r="BN128" s="30">
        <v>2.3969000000000001E-2</v>
      </c>
      <c r="BO128" s="30">
        <v>2.2296E-2</v>
      </c>
      <c r="BP128" s="30">
        <v>4.7784E-2</v>
      </c>
      <c r="BQ128" s="30">
        <v>4.709E-2</v>
      </c>
      <c r="BR128" s="30">
        <v>4.8728E-2</v>
      </c>
      <c r="BS128" s="30">
        <v>5.0555000000000003E-2</v>
      </c>
      <c r="BT128" s="30">
        <v>2.6030999999999999E-2</v>
      </c>
      <c r="BU128" s="30">
        <v>2.5073000000000002E-2</v>
      </c>
      <c r="BV128" s="30">
        <v>2.4128E-2</v>
      </c>
      <c r="BW128" s="58">
        <v>2.2321000000000001E-2</v>
      </c>
      <c r="BX128" s="30">
        <v>2.3022000000000001E-2</v>
      </c>
      <c r="BY128" s="30">
        <v>2.3028E-2</v>
      </c>
      <c r="BZ128" s="30">
        <v>2.3969000000000001E-2</v>
      </c>
      <c r="CA128" s="30">
        <v>2.2296E-2</v>
      </c>
      <c r="CB128" s="30">
        <v>4.7784E-2</v>
      </c>
      <c r="CC128" s="30">
        <v>4.709E-2</v>
      </c>
      <c r="CD128" s="30">
        <v>4.8728E-2</v>
      </c>
      <c r="CE128" s="30">
        <v>5.0555000000000003E-2</v>
      </c>
      <c r="CF128" s="30">
        <v>2.6030999999999999E-2</v>
      </c>
      <c r="CG128" s="30">
        <v>2.5073000000000002E-2</v>
      </c>
      <c r="CH128" s="30">
        <v>2.4128E-2</v>
      </c>
      <c r="CI128" s="58">
        <v>2.2321000000000001E-2</v>
      </c>
      <c r="CJ128" s="30">
        <v>2.3022000000000001E-2</v>
      </c>
      <c r="CK128" s="30">
        <v>2.3028E-2</v>
      </c>
      <c r="CL128" s="30">
        <v>2.3969000000000001E-2</v>
      </c>
      <c r="CM128" s="30">
        <v>2.2296E-2</v>
      </c>
      <c r="CN128" s="30">
        <v>4.7784E-2</v>
      </c>
      <c r="CO128" s="30">
        <v>4.709E-2</v>
      </c>
      <c r="CP128" s="30">
        <v>4.8728E-2</v>
      </c>
      <c r="CQ128" s="30">
        <v>5.0555000000000003E-2</v>
      </c>
      <c r="CR128" s="30">
        <v>2.6030999999999999E-2</v>
      </c>
      <c r="CS128" s="30">
        <v>2.5073000000000002E-2</v>
      </c>
      <c r="CT128" s="30">
        <v>2.4128E-2</v>
      </c>
      <c r="CU128" s="58">
        <v>2.2321000000000001E-2</v>
      </c>
      <c r="CV128" s="30">
        <v>2.3022000000000001E-2</v>
      </c>
      <c r="CW128" s="30">
        <v>2.3028E-2</v>
      </c>
      <c r="CX128" s="30">
        <v>2.3969000000000001E-2</v>
      </c>
      <c r="CY128" s="30">
        <v>2.2296E-2</v>
      </c>
      <c r="CZ128" s="30">
        <v>4.7784E-2</v>
      </c>
      <c r="DA128" s="30">
        <v>4.709E-2</v>
      </c>
      <c r="DB128" s="30">
        <v>4.8728E-2</v>
      </c>
      <c r="DC128" s="30">
        <v>5.0555000000000003E-2</v>
      </c>
      <c r="DD128" s="30">
        <v>2.6030999999999999E-2</v>
      </c>
      <c r="DE128" s="30">
        <v>2.5073000000000002E-2</v>
      </c>
      <c r="DF128" s="30">
        <v>2.4128E-2</v>
      </c>
      <c r="DG128" s="58">
        <v>2.2321000000000001E-2</v>
      </c>
      <c r="DH128" s="30">
        <v>2.3022000000000001E-2</v>
      </c>
      <c r="DI128" s="30">
        <v>2.3028E-2</v>
      </c>
      <c r="DJ128" s="30">
        <v>2.3969000000000001E-2</v>
      </c>
      <c r="DK128" s="30">
        <v>2.2296E-2</v>
      </c>
      <c r="DL128" s="30">
        <v>4.7784E-2</v>
      </c>
      <c r="DM128" s="30">
        <v>4.709E-2</v>
      </c>
      <c r="DN128" s="30">
        <v>4.8728E-2</v>
      </c>
      <c r="DO128" s="30">
        <v>5.0555000000000003E-2</v>
      </c>
      <c r="DP128" s="30">
        <v>2.6030999999999999E-2</v>
      </c>
      <c r="DQ128" s="30">
        <v>2.5073000000000002E-2</v>
      </c>
      <c r="DR128" s="30">
        <v>2.4128E-2</v>
      </c>
    </row>
    <row r="129" spans="1:1" x14ac:dyDescent="0.25">
      <c r="A129" s="24"/>
    </row>
    <row r="161" spans="2:2" x14ac:dyDescent="0.25">
      <c r="B161" s="90" t="s">
        <v>71</v>
      </c>
    </row>
    <row r="162" spans="2:2" x14ac:dyDescent="0.25">
      <c r="B162" s="89">
        <v>123</v>
      </c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97"/>
  <sheetViews>
    <sheetView topLeftCell="N21" zoomScaleNormal="100" workbookViewId="0">
      <selection activeCell="T33" sqref="T33:DR33"/>
    </sheetView>
  </sheetViews>
  <sheetFormatPr defaultRowHeight="15" x14ac:dyDescent="0.25"/>
  <cols>
    <col min="1" max="1" width="4.28515625" style="54" customWidth="1"/>
    <col min="2" max="2" width="28" style="54" bestFit="1" customWidth="1"/>
    <col min="3" max="3" width="15.7109375" style="54" customWidth="1"/>
    <col min="4" max="5" width="18" style="54" bestFit="1" customWidth="1"/>
    <col min="6" max="9" width="19" style="54" bestFit="1" customWidth="1"/>
    <col min="10" max="19" width="15.7109375" style="54" customWidth="1"/>
    <col min="20" max="20" width="16.28515625" style="54" bestFit="1" customWidth="1"/>
    <col min="21" max="88" width="15.7109375" style="54" customWidth="1"/>
    <col min="89" max="122" width="14.28515625" style="54" bestFit="1" customWidth="1"/>
    <col min="123" max="16384" width="9.140625" style="54"/>
  </cols>
  <sheetData>
    <row r="1" spans="1:122" x14ac:dyDescent="0.25">
      <c r="B1" s="85" t="s">
        <v>69</v>
      </c>
      <c r="C1" s="35">
        <f>'KWh (Monthly) ENTRY NLI '!C1</f>
        <v>2019</v>
      </c>
      <c r="D1" s="35">
        <f>'KWh (Monthly) ENTRY NLI '!D1</f>
        <v>2020</v>
      </c>
      <c r="E1" s="35">
        <f>'KWh (Monthly) ENTRY NLI '!E1</f>
        <v>2021</v>
      </c>
      <c r="F1" s="35">
        <f>'KWh (Monthly) ENTRY NLI '!F1</f>
        <v>2022</v>
      </c>
      <c r="G1" s="35">
        <f>'KWh (Monthly) ENTRY NLI '!G1</f>
        <v>2023</v>
      </c>
      <c r="H1" s="35">
        <f>'KWh (Monthly) ENTRY NLI '!H1</f>
        <v>2024</v>
      </c>
      <c r="I1" s="35">
        <f>'KWh (Monthly) ENTRY NLI '!I1</f>
        <v>2025</v>
      </c>
      <c r="J1" s="35">
        <f>'KWh (Monthly) ENTRY NLI '!J1</f>
        <v>2026</v>
      </c>
      <c r="K1" s="35">
        <f>'KWh (Monthly) ENTRY NLI '!K1</f>
        <v>2027</v>
      </c>
      <c r="L1" s="35">
        <f>'KWh (Monthly) ENTRY NLI '!L1</f>
        <v>2028</v>
      </c>
    </row>
    <row r="2" spans="1:122" x14ac:dyDescent="0.25">
      <c r="B2" s="45" t="s">
        <v>63</v>
      </c>
      <c r="C2" s="69">
        <f>SUM(C5:N5)</f>
        <v>0</v>
      </c>
      <c r="D2" s="69">
        <f>SUM(O5:Z5)</f>
        <v>0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 t="shared" ref="J2" si="0">SUM(BM5:BX5)</f>
        <v>0</v>
      </c>
      <c r="K2" s="69">
        <f t="shared" ref="K2" si="1">SUM(BY5:CJ5)</f>
        <v>0</v>
      </c>
      <c r="L2" s="69">
        <f t="shared" ref="L2" si="2">SUM(BO5:BZ5)</f>
        <v>0</v>
      </c>
    </row>
    <row r="3" spans="1:122" x14ac:dyDescent="0.25">
      <c r="C3" s="13"/>
    </row>
    <row r="4" spans="1:122" x14ac:dyDescent="0.25">
      <c r="B4" s="85" t="s">
        <v>69</v>
      </c>
      <c r="C4" s="51">
        <f>'TD Calc. NLI (Monthly)'!C4</f>
        <v>43466</v>
      </c>
      <c r="D4" s="51">
        <f>'TD Calc. NLI (Monthly)'!D4</f>
        <v>43497</v>
      </c>
      <c r="E4" s="51">
        <f>'TD Calc. NLI (Monthly)'!E4</f>
        <v>43525</v>
      </c>
      <c r="F4" s="51">
        <f>'TD Calc. NLI (Monthly)'!F4</f>
        <v>43556</v>
      </c>
      <c r="G4" s="51">
        <f>'TD Calc. NLI (Monthly)'!G4</f>
        <v>43586</v>
      </c>
      <c r="H4" s="51">
        <f>'TD Calc. NLI (Monthly)'!H4</f>
        <v>43617</v>
      </c>
      <c r="I4" s="51">
        <f>'TD Calc. NLI (Monthly)'!I4</f>
        <v>43647</v>
      </c>
      <c r="J4" s="51">
        <f>'TD Calc. NLI (Monthly)'!J4</f>
        <v>43678</v>
      </c>
      <c r="K4" s="51">
        <f>'TD Calc. NLI (Monthly)'!K4</f>
        <v>43709</v>
      </c>
      <c r="L4" s="51">
        <f>'TD Calc. NLI (Monthly)'!L4</f>
        <v>43739</v>
      </c>
      <c r="M4" s="51">
        <f>'TD Calc. NLI (Monthly)'!M4</f>
        <v>43770</v>
      </c>
      <c r="N4" s="51">
        <f>'TD Calc. NLI (Monthly)'!N4</f>
        <v>43800</v>
      </c>
      <c r="O4" s="51">
        <f>'TD Calc. NLI (Monthly)'!O4</f>
        <v>43831</v>
      </c>
      <c r="P4" s="51">
        <f>'TD Calc. NLI (Monthly)'!P4</f>
        <v>43862</v>
      </c>
      <c r="Q4" s="51">
        <f>'TD Calc. NLI (Monthly)'!Q4</f>
        <v>43891</v>
      </c>
      <c r="R4" s="51">
        <f>'TD Calc. NLI (Monthly)'!R4</f>
        <v>43922</v>
      </c>
      <c r="S4" s="51">
        <f>'TD Calc. NLI (Monthly)'!S4</f>
        <v>43952</v>
      </c>
      <c r="T4" s="51">
        <f>'TD Calc. NLI (Monthly)'!T4</f>
        <v>43983</v>
      </c>
      <c r="U4" s="51">
        <f>'TD Calc. NLI (Monthly)'!U4</f>
        <v>44013</v>
      </c>
      <c r="V4" s="51">
        <f>'TD Calc. NLI (Monthly)'!V4</f>
        <v>44044</v>
      </c>
      <c r="W4" s="51">
        <f>'TD Calc. NLI (Monthly)'!W4</f>
        <v>44075</v>
      </c>
      <c r="X4" s="51">
        <f>'TD Calc. NLI (Monthly)'!X4</f>
        <v>44105</v>
      </c>
      <c r="Y4" s="51">
        <f>'TD Calc. NLI (Monthly)'!Y4</f>
        <v>44136</v>
      </c>
      <c r="Z4" s="51">
        <f>'TD Calc. NLI (Monthly)'!Z4</f>
        <v>44166</v>
      </c>
      <c r="AA4" s="51">
        <f>'TD Calc. NLI (Monthly)'!AA4</f>
        <v>44197</v>
      </c>
      <c r="AB4" s="51">
        <f>'TD Calc. NLI (Monthly)'!AB4</f>
        <v>44228</v>
      </c>
      <c r="AC4" s="51">
        <f>'TD Calc. NLI (Monthly)'!AC4</f>
        <v>44256</v>
      </c>
      <c r="AD4" s="51">
        <f>'TD Calc. NLI (Monthly)'!AD4</f>
        <v>44287</v>
      </c>
      <c r="AE4" s="51">
        <f>'TD Calc. NLI (Monthly)'!AE4</f>
        <v>44317</v>
      </c>
      <c r="AF4" s="51">
        <f>'TD Calc. NLI (Monthly)'!AF4</f>
        <v>44348</v>
      </c>
      <c r="AG4" s="51">
        <f>'TD Calc. NLI (Monthly)'!AG4</f>
        <v>44378</v>
      </c>
      <c r="AH4" s="51">
        <f>'TD Calc. NLI (Monthly)'!AH4</f>
        <v>44409</v>
      </c>
      <c r="AI4" s="51">
        <f>'TD Calc. NLI (Monthly)'!AI4</f>
        <v>44440</v>
      </c>
      <c r="AJ4" s="51">
        <f>'TD Calc. NLI (Monthly)'!AJ4</f>
        <v>44470</v>
      </c>
      <c r="AK4" s="51">
        <f>'TD Calc. NLI (Monthly)'!AK4</f>
        <v>44501</v>
      </c>
      <c r="AL4" s="51">
        <f>'TD Calc. NLI (Monthly)'!AL4</f>
        <v>44531</v>
      </c>
      <c r="AM4" s="51">
        <f>'TD Calc. NLI (Monthly)'!AM4</f>
        <v>44562</v>
      </c>
      <c r="AN4" s="51">
        <f>'TD Calc. NLI (Monthly)'!AN4</f>
        <v>44593</v>
      </c>
      <c r="AO4" s="51">
        <f>'TD Calc. NLI (Monthly)'!AO4</f>
        <v>44621</v>
      </c>
      <c r="AP4" s="51">
        <f>'TD Calc. NLI (Monthly)'!AP4</f>
        <v>44652</v>
      </c>
      <c r="AQ4" s="51">
        <f>'TD Calc. NLI (Monthly)'!AQ4</f>
        <v>44682</v>
      </c>
      <c r="AR4" s="51">
        <f>'TD Calc. NLI (Monthly)'!AR4</f>
        <v>44713</v>
      </c>
      <c r="AS4" s="51">
        <f>'TD Calc. NLI (Monthly)'!AS4</f>
        <v>44743</v>
      </c>
      <c r="AT4" s="51">
        <f>'TD Calc. NLI (Monthly)'!AT4</f>
        <v>44774</v>
      </c>
      <c r="AU4" s="51">
        <f>'TD Calc. NLI (Monthly)'!AU4</f>
        <v>44805</v>
      </c>
      <c r="AV4" s="51">
        <f>'TD Calc. NLI (Monthly)'!AV4</f>
        <v>44835</v>
      </c>
      <c r="AW4" s="51">
        <f>'TD Calc. NLI (Monthly)'!AW4</f>
        <v>44866</v>
      </c>
      <c r="AX4" s="51">
        <f>'TD Calc. NLI (Monthly)'!AX4</f>
        <v>44896</v>
      </c>
      <c r="AY4" s="51">
        <f>'TD Calc. NLI (Monthly)'!AY4</f>
        <v>44927</v>
      </c>
      <c r="AZ4" s="51">
        <f>'TD Calc. NLI (Monthly)'!AZ4</f>
        <v>44958</v>
      </c>
      <c r="BA4" s="51">
        <f>'TD Calc. NLI (Monthly)'!BA4</f>
        <v>44986</v>
      </c>
      <c r="BB4" s="51">
        <f>'TD Calc. NLI (Monthly)'!BB4</f>
        <v>45017</v>
      </c>
      <c r="BC4" s="51">
        <f>'TD Calc. NLI (Monthly)'!BC4</f>
        <v>45047</v>
      </c>
      <c r="BD4" s="51">
        <f>'TD Calc. NLI (Monthly)'!BD4</f>
        <v>45078</v>
      </c>
      <c r="BE4" s="51">
        <f>'TD Calc. NLI (Monthly)'!BE4</f>
        <v>45108</v>
      </c>
      <c r="BF4" s="51">
        <f>'TD Calc. NLI (Monthly)'!BF4</f>
        <v>45139</v>
      </c>
      <c r="BG4" s="51">
        <f>'TD Calc. NLI (Monthly)'!BG4</f>
        <v>45170</v>
      </c>
      <c r="BH4" s="51">
        <f>'TD Calc. NLI (Monthly)'!BH4</f>
        <v>45200</v>
      </c>
      <c r="BI4" s="51">
        <f>'TD Calc. NLI (Monthly)'!BI4</f>
        <v>45231</v>
      </c>
      <c r="BJ4" s="51">
        <f>'TD Calc. NLI (Monthly)'!BJ4</f>
        <v>45261</v>
      </c>
      <c r="BK4" s="51">
        <f>'TD Calc. NLI (Monthly)'!BK4</f>
        <v>45292</v>
      </c>
      <c r="BL4" s="51">
        <f>'TD Calc. NLI (Monthly)'!BL4</f>
        <v>45323</v>
      </c>
      <c r="BM4" s="51">
        <f>'TD Calc. NLI (Monthly)'!BM4</f>
        <v>45352</v>
      </c>
      <c r="BN4" s="51">
        <f>'TD Calc. NLI (Monthly)'!BN4</f>
        <v>45383</v>
      </c>
      <c r="BO4" s="51">
        <f>'TD Calc. NLI (Monthly)'!BO4</f>
        <v>45413</v>
      </c>
      <c r="BP4" s="51">
        <f>'TD Calc. NLI (Monthly)'!BP4</f>
        <v>45444</v>
      </c>
      <c r="BQ4" s="51">
        <f>'TD Calc. NLI (Monthly)'!BQ4</f>
        <v>45474</v>
      </c>
      <c r="BR4" s="51">
        <f>'TD Calc. NLI (Monthly)'!BR4</f>
        <v>45505</v>
      </c>
      <c r="BS4" s="51">
        <f>'TD Calc. NLI (Monthly)'!BS4</f>
        <v>45536</v>
      </c>
      <c r="BT4" s="51">
        <f>'TD Calc. NLI (Monthly)'!BT4</f>
        <v>45566</v>
      </c>
      <c r="BU4" s="51">
        <f>'TD Calc. NLI (Monthly)'!BU4</f>
        <v>45597</v>
      </c>
      <c r="BV4" s="51">
        <f>'TD Calc. NLI (Monthly)'!BV4</f>
        <v>45627</v>
      </c>
      <c r="BW4" s="51">
        <f>'TD Calc. NLI (Monthly)'!BW4</f>
        <v>45658</v>
      </c>
      <c r="BX4" s="51">
        <f>'TD Calc. NLI (Monthly)'!BX4</f>
        <v>45689</v>
      </c>
      <c r="BY4" s="51">
        <f>'TD Calc. NLI (Monthly)'!BY4</f>
        <v>45717</v>
      </c>
      <c r="BZ4" s="51">
        <f>'TD Calc. NLI (Monthly)'!BZ4</f>
        <v>45748</v>
      </c>
      <c r="CA4" s="51">
        <f>'TD Calc. NLI (Monthly)'!CA4</f>
        <v>45778</v>
      </c>
      <c r="CB4" s="51">
        <f>'TD Calc. NLI (Monthly)'!CB4</f>
        <v>45809</v>
      </c>
      <c r="CC4" s="51">
        <f>'TD Calc. NLI (Monthly)'!CC4</f>
        <v>45839</v>
      </c>
      <c r="CD4" s="51">
        <f>'TD Calc. NLI (Monthly)'!CD4</f>
        <v>45870</v>
      </c>
      <c r="CE4" s="51">
        <f>'TD Calc. NLI (Monthly)'!CE4</f>
        <v>45901</v>
      </c>
      <c r="CF4" s="51">
        <f>'TD Calc. NLI (Monthly)'!CF4</f>
        <v>45931</v>
      </c>
      <c r="CG4" s="51">
        <f>'TD Calc. NLI (Monthly)'!CG4</f>
        <v>45962</v>
      </c>
      <c r="CH4" s="51">
        <f>'TD Calc. NLI (Monthly)'!CH4</f>
        <v>45992</v>
      </c>
      <c r="CI4" s="51">
        <f>'TD Calc. NLI (Monthly)'!CI4</f>
        <v>46023</v>
      </c>
      <c r="CJ4" s="51">
        <f>'TD Calc. NLI (Monthly)'!CJ4</f>
        <v>46054</v>
      </c>
      <c r="CK4" s="51">
        <f>'TD Calc. NLI (Monthly)'!CK4</f>
        <v>46082</v>
      </c>
      <c r="CL4" s="51">
        <f>'TD Calc. NLI (Monthly)'!CL4</f>
        <v>46113</v>
      </c>
      <c r="CM4" s="51">
        <f>'TD Calc. NLI (Monthly)'!CM4</f>
        <v>46143</v>
      </c>
      <c r="CN4" s="51">
        <f>'TD Calc. NLI (Monthly)'!CN4</f>
        <v>46174</v>
      </c>
      <c r="CO4" s="51">
        <f>'TD Calc. NLI (Monthly)'!CO4</f>
        <v>46204</v>
      </c>
      <c r="CP4" s="51">
        <f>'TD Calc. NLI (Monthly)'!CP4</f>
        <v>46235</v>
      </c>
      <c r="CQ4" s="51">
        <f>'TD Calc. NLI (Monthly)'!CQ4</f>
        <v>46266</v>
      </c>
      <c r="CR4" s="51">
        <f>'TD Calc. NLI (Monthly)'!CR4</f>
        <v>46296</v>
      </c>
      <c r="CS4" s="51">
        <f>'TD Calc. NLI (Monthly)'!CS4</f>
        <v>46327</v>
      </c>
      <c r="CT4" s="51">
        <f>'TD Calc. NLI (Monthly)'!CT4</f>
        <v>46357</v>
      </c>
      <c r="CU4" s="51">
        <f>'TD Calc. NLI (Monthly)'!CU4</f>
        <v>46388</v>
      </c>
      <c r="CV4" s="51">
        <f>'TD Calc. NLI (Monthly)'!CV4</f>
        <v>46419</v>
      </c>
      <c r="CW4" s="51">
        <f>'TD Calc. NLI (Monthly)'!CW4</f>
        <v>46447</v>
      </c>
      <c r="CX4" s="51">
        <f>'TD Calc. NLI (Monthly)'!CX4</f>
        <v>46478</v>
      </c>
      <c r="CY4" s="51">
        <f>'TD Calc. NLI (Monthly)'!CY4</f>
        <v>46508</v>
      </c>
      <c r="CZ4" s="51">
        <f>'TD Calc. NLI (Monthly)'!CZ4</f>
        <v>46539</v>
      </c>
      <c r="DA4" s="51">
        <f>'TD Calc. NLI (Monthly)'!DA4</f>
        <v>46569</v>
      </c>
      <c r="DB4" s="51">
        <f>'TD Calc. NLI (Monthly)'!DB4</f>
        <v>46600</v>
      </c>
      <c r="DC4" s="51">
        <f>'TD Calc. NLI (Monthly)'!DC4</f>
        <v>46631</v>
      </c>
      <c r="DD4" s="51">
        <f>'TD Calc. NLI (Monthly)'!DD4</f>
        <v>46661</v>
      </c>
      <c r="DE4" s="51">
        <f>'TD Calc. NLI (Monthly)'!DE4</f>
        <v>46692</v>
      </c>
      <c r="DF4" s="51">
        <f>'TD Calc. NLI (Monthly)'!DF4</f>
        <v>46722</v>
      </c>
      <c r="DG4" s="51">
        <f>'TD Calc. NLI (Monthly)'!DG4</f>
        <v>46753</v>
      </c>
      <c r="DH4" s="51">
        <f>'TD Calc. NLI (Monthly)'!DH4</f>
        <v>46784</v>
      </c>
      <c r="DI4" s="51">
        <f>'TD Calc. NLI (Monthly)'!DI4</f>
        <v>46813</v>
      </c>
      <c r="DJ4" s="51">
        <f>'TD Calc. NLI (Monthly)'!DJ4</f>
        <v>46844</v>
      </c>
      <c r="DK4" s="51">
        <f>'TD Calc. NLI (Monthly)'!DK4</f>
        <v>46874</v>
      </c>
      <c r="DL4" s="51">
        <f>'TD Calc. NLI (Monthly)'!DL4</f>
        <v>46905</v>
      </c>
      <c r="DM4" s="51">
        <f>'TD Calc. NLI (Monthly)'!DM4</f>
        <v>46935</v>
      </c>
      <c r="DN4" s="51">
        <f>'TD Calc. NLI (Monthly)'!DN4</f>
        <v>46966</v>
      </c>
      <c r="DO4" s="51">
        <f>'TD Calc. NLI (Monthly)'!DO4</f>
        <v>46997</v>
      </c>
      <c r="DP4" s="51">
        <f>'TD Calc. NLI (Monthly)'!DP4</f>
        <v>47027</v>
      </c>
      <c r="DQ4" s="51">
        <f>'TD Calc. NLI (Monthly)'!DQ4</f>
        <v>47058</v>
      </c>
      <c r="DR4" s="51">
        <f>'TD Calc. NLI (Monthly)'!DR4</f>
        <v>47088</v>
      </c>
    </row>
    <row r="5" spans="1:122" x14ac:dyDescent="0.25">
      <c r="B5" s="45" t="s">
        <v>45</v>
      </c>
      <c r="C5" s="69">
        <f>SUM(C13:C22,C25:C37,C40:C52,C55:C67,C70:C82)</f>
        <v>0</v>
      </c>
      <c r="D5" s="69">
        <f t="shared" ref="D5:BO5" si="3">SUM(D13:D22,D25:D37,D40:D52,D55:D67,D70:D82)</f>
        <v>0</v>
      </c>
      <c r="E5" s="69">
        <f t="shared" si="3"/>
        <v>0</v>
      </c>
      <c r="F5" s="69">
        <f t="shared" si="3"/>
        <v>0</v>
      </c>
      <c r="G5" s="69">
        <f t="shared" si="3"/>
        <v>0</v>
      </c>
      <c r="H5" s="69">
        <f t="shared" si="3"/>
        <v>0</v>
      </c>
      <c r="I5" s="69">
        <f t="shared" si="3"/>
        <v>0</v>
      </c>
      <c r="J5" s="69">
        <f t="shared" si="3"/>
        <v>0</v>
      </c>
      <c r="K5" s="69">
        <f t="shared" si="3"/>
        <v>0</v>
      </c>
      <c r="L5" s="69">
        <f t="shared" si="3"/>
        <v>0</v>
      </c>
      <c r="M5" s="69">
        <f t="shared" si="3"/>
        <v>0</v>
      </c>
      <c r="N5" s="69">
        <f t="shared" si="3"/>
        <v>0</v>
      </c>
      <c r="O5" s="69">
        <f t="shared" si="3"/>
        <v>0</v>
      </c>
      <c r="P5" s="69">
        <f t="shared" si="3"/>
        <v>0</v>
      </c>
      <c r="Q5" s="69">
        <f t="shared" si="3"/>
        <v>0</v>
      </c>
      <c r="R5" s="69">
        <f t="shared" si="3"/>
        <v>0</v>
      </c>
      <c r="S5" s="69">
        <f t="shared" si="3"/>
        <v>0</v>
      </c>
      <c r="T5" s="69">
        <f t="shared" si="3"/>
        <v>0</v>
      </c>
      <c r="U5" s="69">
        <f t="shared" si="3"/>
        <v>0</v>
      </c>
      <c r="V5" s="69">
        <f t="shared" si="3"/>
        <v>0</v>
      </c>
      <c r="W5" s="69">
        <f t="shared" si="3"/>
        <v>0</v>
      </c>
      <c r="X5" s="69">
        <f t="shared" si="3"/>
        <v>0</v>
      </c>
      <c r="Y5" s="69">
        <f t="shared" si="3"/>
        <v>0</v>
      </c>
      <c r="Z5" s="69">
        <f t="shared" si="3"/>
        <v>0</v>
      </c>
      <c r="AA5" s="69">
        <f t="shared" si="3"/>
        <v>0</v>
      </c>
      <c r="AB5" s="69">
        <f t="shared" si="3"/>
        <v>0</v>
      </c>
      <c r="AC5" s="69">
        <f t="shared" si="3"/>
        <v>0</v>
      </c>
      <c r="AD5" s="69">
        <f t="shared" si="3"/>
        <v>0</v>
      </c>
      <c r="AE5" s="69">
        <f t="shared" si="3"/>
        <v>0</v>
      </c>
      <c r="AF5" s="69">
        <f t="shared" si="3"/>
        <v>0</v>
      </c>
      <c r="AG5" s="69">
        <f t="shared" si="3"/>
        <v>0</v>
      </c>
      <c r="AH5" s="69">
        <f t="shared" si="3"/>
        <v>0</v>
      </c>
      <c r="AI5" s="69">
        <f t="shared" si="3"/>
        <v>0</v>
      </c>
      <c r="AJ5" s="69">
        <f t="shared" si="3"/>
        <v>0</v>
      </c>
      <c r="AK5" s="69">
        <f t="shared" si="3"/>
        <v>0</v>
      </c>
      <c r="AL5" s="69">
        <f t="shared" si="3"/>
        <v>0</v>
      </c>
      <c r="AM5" s="69">
        <f t="shared" si="3"/>
        <v>0</v>
      </c>
      <c r="AN5" s="69">
        <f t="shared" si="3"/>
        <v>0</v>
      </c>
      <c r="AO5" s="69">
        <f t="shared" si="3"/>
        <v>0</v>
      </c>
      <c r="AP5" s="69">
        <f t="shared" si="3"/>
        <v>0</v>
      </c>
      <c r="AQ5" s="69">
        <f t="shared" si="3"/>
        <v>0</v>
      </c>
      <c r="AR5" s="69">
        <f t="shared" si="3"/>
        <v>0</v>
      </c>
      <c r="AS5" s="69">
        <f t="shared" si="3"/>
        <v>0</v>
      </c>
      <c r="AT5" s="69">
        <f t="shared" si="3"/>
        <v>0</v>
      </c>
      <c r="AU5" s="69">
        <f t="shared" si="3"/>
        <v>0</v>
      </c>
      <c r="AV5" s="69">
        <f t="shared" si="3"/>
        <v>0</v>
      </c>
      <c r="AW5" s="69">
        <f t="shared" si="3"/>
        <v>0</v>
      </c>
      <c r="AX5" s="69">
        <f t="shared" si="3"/>
        <v>0</v>
      </c>
      <c r="AY5" s="69">
        <f t="shared" si="3"/>
        <v>0</v>
      </c>
      <c r="AZ5" s="69">
        <f t="shared" si="3"/>
        <v>0</v>
      </c>
      <c r="BA5" s="69">
        <f t="shared" si="3"/>
        <v>0</v>
      </c>
      <c r="BB5" s="69">
        <f t="shared" si="3"/>
        <v>0</v>
      </c>
      <c r="BC5" s="69">
        <f t="shared" si="3"/>
        <v>0</v>
      </c>
      <c r="BD5" s="69">
        <f t="shared" si="3"/>
        <v>0</v>
      </c>
      <c r="BE5" s="69">
        <f t="shared" si="3"/>
        <v>0</v>
      </c>
      <c r="BF5" s="69">
        <f t="shared" si="3"/>
        <v>0</v>
      </c>
      <c r="BG5" s="69">
        <f t="shared" si="3"/>
        <v>0</v>
      </c>
      <c r="BH5" s="69">
        <f t="shared" si="3"/>
        <v>0</v>
      </c>
      <c r="BI5" s="69">
        <f t="shared" si="3"/>
        <v>0</v>
      </c>
      <c r="BJ5" s="69">
        <f t="shared" si="3"/>
        <v>0</v>
      </c>
      <c r="BK5" s="69">
        <f t="shared" si="3"/>
        <v>0</v>
      </c>
      <c r="BL5" s="69">
        <f t="shared" si="3"/>
        <v>0</v>
      </c>
      <c r="BM5" s="69">
        <f t="shared" si="3"/>
        <v>0</v>
      </c>
      <c r="BN5" s="69">
        <f t="shared" si="3"/>
        <v>0</v>
      </c>
      <c r="BO5" s="69">
        <f t="shared" si="3"/>
        <v>0</v>
      </c>
      <c r="BP5" s="69">
        <f t="shared" ref="BP5:CJ5" si="4">SUM(BP13:BP22,BP25:BP37,BP40:BP52,BP55:BP67,BP70:BP82)</f>
        <v>0</v>
      </c>
      <c r="BQ5" s="69">
        <f t="shared" si="4"/>
        <v>0</v>
      </c>
      <c r="BR5" s="69">
        <f t="shared" si="4"/>
        <v>0</v>
      </c>
      <c r="BS5" s="69">
        <f t="shared" si="4"/>
        <v>0</v>
      </c>
      <c r="BT5" s="69">
        <f t="shared" si="4"/>
        <v>0</v>
      </c>
      <c r="BU5" s="69">
        <f t="shared" si="4"/>
        <v>0</v>
      </c>
      <c r="BV5" s="69">
        <f t="shared" si="4"/>
        <v>0</v>
      </c>
      <c r="BW5" s="69">
        <f t="shared" si="4"/>
        <v>0</v>
      </c>
      <c r="BX5" s="69">
        <f t="shared" si="4"/>
        <v>0</v>
      </c>
      <c r="BY5" s="69">
        <f t="shared" si="4"/>
        <v>0</v>
      </c>
      <c r="BZ5" s="69">
        <f t="shared" si="4"/>
        <v>0</v>
      </c>
      <c r="CA5" s="69">
        <f t="shared" si="4"/>
        <v>0</v>
      </c>
      <c r="CB5" s="69">
        <f t="shared" si="4"/>
        <v>0</v>
      </c>
      <c r="CC5" s="69">
        <f t="shared" si="4"/>
        <v>0</v>
      </c>
      <c r="CD5" s="69">
        <f t="shared" si="4"/>
        <v>0</v>
      </c>
      <c r="CE5" s="69">
        <f t="shared" si="4"/>
        <v>0</v>
      </c>
      <c r="CF5" s="69">
        <f t="shared" si="4"/>
        <v>0</v>
      </c>
      <c r="CG5" s="69">
        <f t="shared" si="4"/>
        <v>0</v>
      </c>
      <c r="CH5" s="69">
        <f t="shared" si="4"/>
        <v>0</v>
      </c>
      <c r="CI5" s="69">
        <f t="shared" si="4"/>
        <v>0</v>
      </c>
      <c r="CJ5" s="69">
        <f t="shared" si="4"/>
        <v>0</v>
      </c>
      <c r="CK5" s="69">
        <f t="shared" ref="CK5:DL5" si="5">SUM(CK13:CK22,CK25:CK37,CK40:CK52,CK55:CK67,CK70:CK82)</f>
        <v>0</v>
      </c>
      <c r="CL5" s="69">
        <f t="shared" si="5"/>
        <v>0</v>
      </c>
      <c r="CM5" s="69">
        <f t="shared" si="5"/>
        <v>0</v>
      </c>
      <c r="CN5" s="69">
        <f t="shared" si="5"/>
        <v>0</v>
      </c>
      <c r="CO5" s="69">
        <f t="shared" si="5"/>
        <v>0</v>
      </c>
      <c r="CP5" s="69">
        <f t="shared" si="5"/>
        <v>0</v>
      </c>
      <c r="CQ5" s="69">
        <f t="shared" si="5"/>
        <v>0</v>
      </c>
      <c r="CR5" s="69">
        <f t="shared" si="5"/>
        <v>0</v>
      </c>
      <c r="CS5" s="69">
        <f t="shared" si="5"/>
        <v>0</v>
      </c>
      <c r="CT5" s="69">
        <f t="shared" si="5"/>
        <v>0</v>
      </c>
      <c r="CU5" s="69">
        <f t="shared" si="5"/>
        <v>0</v>
      </c>
      <c r="CV5" s="69">
        <f t="shared" si="5"/>
        <v>0</v>
      </c>
      <c r="CW5" s="69">
        <f t="shared" si="5"/>
        <v>0</v>
      </c>
      <c r="CX5" s="69">
        <f t="shared" si="5"/>
        <v>0</v>
      </c>
      <c r="CY5" s="69">
        <f t="shared" si="5"/>
        <v>0</v>
      </c>
      <c r="CZ5" s="69">
        <f t="shared" si="5"/>
        <v>0</v>
      </c>
      <c r="DA5" s="69">
        <f t="shared" si="5"/>
        <v>0</v>
      </c>
      <c r="DB5" s="69">
        <f t="shared" si="5"/>
        <v>0</v>
      </c>
      <c r="DC5" s="69">
        <f t="shared" si="5"/>
        <v>0</v>
      </c>
      <c r="DD5" s="69">
        <f t="shared" si="5"/>
        <v>0</v>
      </c>
      <c r="DE5" s="69">
        <f t="shared" si="5"/>
        <v>0</v>
      </c>
      <c r="DF5" s="69">
        <f t="shared" si="5"/>
        <v>0</v>
      </c>
      <c r="DG5" s="69">
        <f t="shared" si="5"/>
        <v>0</v>
      </c>
      <c r="DH5" s="69">
        <f t="shared" si="5"/>
        <v>0</v>
      </c>
      <c r="DI5" s="69">
        <f t="shared" si="5"/>
        <v>0</v>
      </c>
      <c r="DJ5" s="69">
        <f t="shared" si="5"/>
        <v>0</v>
      </c>
      <c r="DK5" s="69">
        <f t="shared" si="5"/>
        <v>0</v>
      </c>
      <c r="DL5" s="69">
        <f t="shared" si="5"/>
        <v>0</v>
      </c>
      <c r="DM5" s="69">
        <f t="shared" ref="DM5:DR5" si="6">SUM(DM13:DM22,DM25:DM37,DM40:DM52,DM55:DM67,DM70:DM82)</f>
        <v>0</v>
      </c>
      <c r="DN5" s="69">
        <f t="shared" si="6"/>
        <v>0</v>
      </c>
      <c r="DO5" s="69">
        <f t="shared" si="6"/>
        <v>0</v>
      </c>
      <c r="DP5" s="69">
        <f t="shared" si="6"/>
        <v>0</v>
      </c>
      <c r="DQ5" s="69">
        <f t="shared" si="6"/>
        <v>0</v>
      </c>
      <c r="DR5" s="69">
        <f t="shared" si="6"/>
        <v>0</v>
      </c>
    </row>
    <row r="6" spans="1:122" x14ac:dyDescent="0.25">
      <c r="B6" s="45" t="s">
        <v>46</v>
      </c>
      <c r="C6" s="69">
        <f>SUM(C13:C22)</f>
        <v>0</v>
      </c>
      <c r="D6" s="69">
        <f t="shared" ref="D6:BO6" si="7">SUM(D13:D22)</f>
        <v>0</v>
      </c>
      <c r="E6" s="69">
        <f t="shared" si="7"/>
        <v>0</v>
      </c>
      <c r="F6" s="69">
        <f t="shared" si="7"/>
        <v>0</v>
      </c>
      <c r="G6" s="69">
        <f t="shared" si="7"/>
        <v>0</v>
      </c>
      <c r="H6" s="69">
        <f t="shared" si="7"/>
        <v>0</v>
      </c>
      <c r="I6" s="69">
        <f t="shared" si="7"/>
        <v>0</v>
      </c>
      <c r="J6" s="69">
        <f t="shared" si="7"/>
        <v>0</v>
      </c>
      <c r="K6" s="69">
        <f t="shared" si="7"/>
        <v>0</v>
      </c>
      <c r="L6" s="69">
        <f t="shared" si="7"/>
        <v>0</v>
      </c>
      <c r="M6" s="69">
        <f t="shared" si="7"/>
        <v>0</v>
      </c>
      <c r="N6" s="69">
        <f t="shared" si="7"/>
        <v>0</v>
      </c>
      <c r="O6" s="69">
        <f t="shared" si="7"/>
        <v>0</v>
      </c>
      <c r="P6" s="69">
        <f t="shared" si="7"/>
        <v>0</v>
      </c>
      <c r="Q6" s="69">
        <f t="shared" si="7"/>
        <v>0</v>
      </c>
      <c r="R6" s="69">
        <f t="shared" si="7"/>
        <v>0</v>
      </c>
      <c r="S6" s="69">
        <f t="shared" si="7"/>
        <v>0</v>
      </c>
      <c r="T6" s="69">
        <f t="shared" si="7"/>
        <v>0</v>
      </c>
      <c r="U6" s="69">
        <f t="shared" si="7"/>
        <v>0</v>
      </c>
      <c r="V6" s="69">
        <f t="shared" si="7"/>
        <v>0</v>
      </c>
      <c r="W6" s="69">
        <f t="shared" si="7"/>
        <v>0</v>
      </c>
      <c r="X6" s="69">
        <f t="shared" si="7"/>
        <v>0</v>
      </c>
      <c r="Y6" s="69">
        <f t="shared" si="7"/>
        <v>0</v>
      </c>
      <c r="Z6" s="69">
        <f t="shared" si="7"/>
        <v>0</v>
      </c>
      <c r="AA6" s="69">
        <f t="shared" si="7"/>
        <v>0</v>
      </c>
      <c r="AB6" s="69">
        <f t="shared" si="7"/>
        <v>0</v>
      </c>
      <c r="AC6" s="69">
        <f t="shared" si="7"/>
        <v>0</v>
      </c>
      <c r="AD6" s="69">
        <f t="shared" si="7"/>
        <v>0</v>
      </c>
      <c r="AE6" s="69">
        <f t="shared" si="7"/>
        <v>0</v>
      </c>
      <c r="AF6" s="69">
        <f t="shared" si="7"/>
        <v>0</v>
      </c>
      <c r="AG6" s="69">
        <f t="shared" si="7"/>
        <v>0</v>
      </c>
      <c r="AH6" s="69">
        <f t="shared" si="7"/>
        <v>0</v>
      </c>
      <c r="AI6" s="69">
        <f t="shared" si="7"/>
        <v>0</v>
      </c>
      <c r="AJ6" s="69">
        <f t="shared" si="7"/>
        <v>0</v>
      </c>
      <c r="AK6" s="69">
        <f t="shared" si="7"/>
        <v>0</v>
      </c>
      <c r="AL6" s="69">
        <f t="shared" si="7"/>
        <v>0</v>
      </c>
      <c r="AM6" s="69">
        <f t="shared" si="7"/>
        <v>0</v>
      </c>
      <c r="AN6" s="69">
        <f t="shared" si="7"/>
        <v>0</v>
      </c>
      <c r="AO6" s="69">
        <f t="shared" si="7"/>
        <v>0</v>
      </c>
      <c r="AP6" s="69">
        <f t="shared" si="7"/>
        <v>0</v>
      </c>
      <c r="AQ6" s="69">
        <f t="shared" si="7"/>
        <v>0</v>
      </c>
      <c r="AR6" s="69">
        <f t="shared" si="7"/>
        <v>0</v>
      </c>
      <c r="AS6" s="69">
        <f t="shared" si="7"/>
        <v>0</v>
      </c>
      <c r="AT6" s="69">
        <f t="shared" si="7"/>
        <v>0</v>
      </c>
      <c r="AU6" s="69">
        <f t="shared" si="7"/>
        <v>0</v>
      </c>
      <c r="AV6" s="69">
        <f t="shared" si="7"/>
        <v>0</v>
      </c>
      <c r="AW6" s="69">
        <f t="shared" si="7"/>
        <v>0</v>
      </c>
      <c r="AX6" s="69">
        <f t="shared" si="7"/>
        <v>0</v>
      </c>
      <c r="AY6" s="69">
        <f t="shared" si="7"/>
        <v>0</v>
      </c>
      <c r="AZ6" s="69">
        <f t="shared" si="7"/>
        <v>0</v>
      </c>
      <c r="BA6" s="69">
        <f t="shared" si="7"/>
        <v>0</v>
      </c>
      <c r="BB6" s="69">
        <f t="shared" si="7"/>
        <v>0</v>
      </c>
      <c r="BC6" s="69">
        <f t="shared" si="7"/>
        <v>0</v>
      </c>
      <c r="BD6" s="69">
        <f t="shared" si="7"/>
        <v>0</v>
      </c>
      <c r="BE6" s="69">
        <f t="shared" si="7"/>
        <v>0</v>
      </c>
      <c r="BF6" s="69">
        <f t="shared" si="7"/>
        <v>0</v>
      </c>
      <c r="BG6" s="69">
        <f t="shared" si="7"/>
        <v>0</v>
      </c>
      <c r="BH6" s="69">
        <f t="shared" si="7"/>
        <v>0</v>
      </c>
      <c r="BI6" s="69">
        <f t="shared" si="7"/>
        <v>0</v>
      </c>
      <c r="BJ6" s="69">
        <f t="shared" si="7"/>
        <v>0</v>
      </c>
      <c r="BK6" s="69">
        <f t="shared" si="7"/>
        <v>0</v>
      </c>
      <c r="BL6" s="69">
        <f t="shared" si="7"/>
        <v>0</v>
      </c>
      <c r="BM6" s="69">
        <f t="shared" si="7"/>
        <v>0</v>
      </c>
      <c r="BN6" s="69">
        <f t="shared" si="7"/>
        <v>0</v>
      </c>
      <c r="BO6" s="69">
        <f t="shared" si="7"/>
        <v>0</v>
      </c>
      <c r="BP6" s="69">
        <f t="shared" ref="BP6:CJ6" si="8">SUM(BP13:BP22)</f>
        <v>0</v>
      </c>
      <c r="BQ6" s="69">
        <f t="shared" si="8"/>
        <v>0</v>
      </c>
      <c r="BR6" s="69">
        <f t="shared" si="8"/>
        <v>0</v>
      </c>
      <c r="BS6" s="69">
        <f t="shared" si="8"/>
        <v>0</v>
      </c>
      <c r="BT6" s="69">
        <f t="shared" si="8"/>
        <v>0</v>
      </c>
      <c r="BU6" s="69">
        <f t="shared" si="8"/>
        <v>0</v>
      </c>
      <c r="BV6" s="69">
        <f t="shared" si="8"/>
        <v>0</v>
      </c>
      <c r="BW6" s="69">
        <f t="shared" si="8"/>
        <v>0</v>
      </c>
      <c r="BX6" s="69">
        <f t="shared" si="8"/>
        <v>0</v>
      </c>
      <c r="BY6" s="69">
        <f t="shared" si="8"/>
        <v>0</v>
      </c>
      <c r="BZ6" s="69">
        <f t="shared" si="8"/>
        <v>0</v>
      </c>
      <c r="CA6" s="69">
        <f t="shared" si="8"/>
        <v>0</v>
      </c>
      <c r="CB6" s="69">
        <f t="shared" si="8"/>
        <v>0</v>
      </c>
      <c r="CC6" s="69">
        <f t="shared" si="8"/>
        <v>0</v>
      </c>
      <c r="CD6" s="69">
        <f t="shared" si="8"/>
        <v>0</v>
      </c>
      <c r="CE6" s="69">
        <f t="shared" si="8"/>
        <v>0</v>
      </c>
      <c r="CF6" s="69">
        <f t="shared" si="8"/>
        <v>0</v>
      </c>
      <c r="CG6" s="69">
        <f t="shared" si="8"/>
        <v>0</v>
      </c>
      <c r="CH6" s="69">
        <f t="shared" si="8"/>
        <v>0</v>
      </c>
      <c r="CI6" s="69">
        <f t="shared" si="8"/>
        <v>0</v>
      </c>
      <c r="CJ6" s="69">
        <f t="shared" si="8"/>
        <v>0</v>
      </c>
      <c r="CK6" s="69">
        <f t="shared" ref="CK6:DL6" si="9">SUM(CK13:CK22)</f>
        <v>0</v>
      </c>
      <c r="CL6" s="69">
        <f t="shared" si="9"/>
        <v>0</v>
      </c>
      <c r="CM6" s="69">
        <f t="shared" si="9"/>
        <v>0</v>
      </c>
      <c r="CN6" s="69">
        <f t="shared" si="9"/>
        <v>0</v>
      </c>
      <c r="CO6" s="69">
        <f t="shared" si="9"/>
        <v>0</v>
      </c>
      <c r="CP6" s="69">
        <f t="shared" si="9"/>
        <v>0</v>
      </c>
      <c r="CQ6" s="69">
        <f t="shared" si="9"/>
        <v>0</v>
      </c>
      <c r="CR6" s="69">
        <f t="shared" si="9"/>
        <v>0</v>
      </c>
      <c r="CS6" s="69">
        <f t="shared" si="9"/>
        <v>0</v>
      </c>
      <c r="CT6" s="69">
        <f t="shared" si="9"/>
        <v>0</v>
      </c>
      <c r="CU6" s="69">
        <f t="shared" si="9"/>
        <v>0</v>
      </c>
      <c r="CV6" s="69">
        <f t="shared" si="9"/>
        <v>0</v>
      </c>
      <c r="CW6" s="69">
        <f t="shared" si="9"/>
        <v>0</v>
      </c>
      <c r="CX6" s="69">
        <f t="shared" si="9"/>
        <v>0</v>
      </c>
      <c r="CY6" s="69">
        <f t="shared" si="9"/>
        <v>0</v>
      </c>
      <c r="CZ6" s="69">
        <f t="shared" si="9"/>
        <v>0</v>
      </c>
      <c r="DA6" s="69">
        <f t="shared" si="9"/>
        <v>0</v>
      </c>
      <c r="DB6" s="69">
        <f t="shared" si="9"/>
        <v>0</v>
      </c>
      <c r="DC6" s="69">
        <f t="shared" si="9"/>
        <v>0</v>
      </c>
      <c r="DD6" s="69">
        <f t="shared" si="9"/>
        <v>0</v>
      </c>
      <c r="DE6" s="69">
        <f t="shared" si="9"/>
        <v>0</v>
      </c>
      <c r="DF6" s="69">
        <f t="shared" si="9"/>
        <v>0</v>
      </c>
      <c r="DG6" s="69">
        <f t="shared" si="9"/>
        <v>0</v>
      </c>
      <c r="DH6" s="69">
        <f t="shared" si="9"/>
        <v>0</v>
      </c>
      <c r="DI6" s="69">
        <f t="shared" si="9"/>
        <v>0</v>
      </c>
      <c r="DJ6" s="69">
        <f t="shared" si="9"/>
        <v>0</v>
      </c>
      <c r="DK6" s="69">
        <f t="shared" si="9"/>
        <v>0</v>
      </c>
      <c r="DL6" s="69">
        <f t="shared" si="9"/>
        <v>0</v>
      </c>
      <c r="DM6" s="69">
        <f t="shared" ref="DM6:DR6" si="10">SUM(DM13:DM22)</f>
        <v>0</v>
      </c>
      <c r="DN6" s="69">
        <f t="shared" si="10"/>
        <v>0</v>
      </c>
      <c r="DO6" s="69">
        <f t="shared" si="10"/>
        <v>0</v>
      </c>
      <c r="DP6" s="69">
        <f t="shared" si="10"/>
        <v>0</v>
      </c>
      <c r="DQ6" s="69">
        <f t="shared" si="10"/>
        <v>0</v>
      </c>
      <c r="DR6" s="69">
        <f t="shared" si="10"/>
        <v>0</v>
      </c>
    </row>
    <row r="7" spans="1:122" x14ac:dyDescent="0.25">
      <c r="B7" s="45" t="s">
        <v>47</v>
      </c>
      <c r="C7" s="69">
        <f>SUM(C25:C37,C40:C52,C55:C67,C70:C82)</f>
        <v>0</v>
      </c>
      <c r="D7" s="69">
        <f t="shared" ref="D7:BO7" si="11">SUM(D25:D37,D40:D52,D55:D67,D70:D82)</f>
        <v>0</v>
      </c>
      <c r="E7" s="69">
        <f t="shared" si="11"/>
        <v>0</v>
      </c>
      <c r="F7" s="69">
        <f t="shared" si="11"/>
        <v>0</v>
      </c>
      <c r="G7" s="69">
        <f t="shared" si="11"/>
        <v>0</v>
      </c>
      <c r="H7" s="69">
        <f t="shared" si="11"/>
        <v>0</v>
      </c>
      <c r="I7" s="69">
        <f t="shared" si="11"/>
        <v>0</v>
      </c>
      <c r="J7" s="69">
        <f t="shared" si="11"/>
        <v>0</v>
      </c>
      <c r="K7" s="69">
        <f t="shared" si="11"/>
        <v>0</v>
      </c>
      <c r="L7" s="69">
        <f t="shared" si="11"/>
        <v>0</v>
      </c>
      <c r="M7" s="69">
        <f t="shared" si="11"/>
        <v>0</v>
      </c>
      <c r="N7" s="69">
        <f t="shared" si="11"/>
        <v>0</v>
      </c>
      <c r="O7" s="69">
        <f t="shared" si="11"/>
        <v>0</v>
      </c>
      <c r="P7" s="69">
        <f t="shared" si="11"/>
        <v>0</v>
      </c>
      <c r="Q7" s="69">
        <f t="shared" si="11"/>
        <v>0</v>
      </c>
      <c r="R7" s="69">
        <f t="shared" si="11"/>
        <v>0</v>
      </c>
      <c r="S7" s="69">
        <f t="shared" si="11"/>
        <v>0</v>
      </c>
      <c r="T7" s="69">
        <f t="shared" si="11"/>
        <v>0</v>
      </c>
      <c r="U7" s="69">
        <f t="shared" si="11"/>
        <v>0</v>
      </c>
      <c r="V7" s="69">
        <f t="shared" si="11"/>
        <v>0</v>
      </c>
      <c r="W7" s="69">
        <f t="shared" si="11"/>
        <v>0</v>
      </c>
      <c r="X7" s="69">
        <f t="shared" si="11"/>
        <v>0</v>
      </c>
      <c r="Y7" s="69">
        <f t="shared" si="11"/>
        <v>0</v>
      </c>
      <c r="Z7" s="69">
        <f t="shared" si="11"/>
        <v>0</v>
      </c>
      <c r="AA7" s="69">
        <f t="shared" si="11"/>
        <v>0</v>
      </c>
      <c r="AB7" s="69">
        <f t="shared" si="11"/>
        <v>0</v>
      </c>
      <c r="AC7" s="69">
        <f t="shared" si="11"/>
        <v>0</v>
      </c>
      <c r="AD7" s="69">
        <f t="shared" si="11"/>
        <v>0</v>
      </c>
      <c r="AE7" s="69">
        <f t="shared" si="11"/>
        <v>0</v>
      </c>
      <c r="AF7" s="69">
        <f t="shared" si="11"/>
        <v>0</v>
      </c>
      <c r="AG7" s="69">
        <f t="shared" si="11"/>
        <v>0</v>
      </c>
      <c r="AH7" s="69">
        <f t="shared" si="11"/>
        <v>0</v>
      </c>
      <c r="AI7" s="69">
        <f t="shared" si="11"/>
        <v>0</v>
      </c>
      <c r="AJ7" s="69">
        <f t="shared" si="11"/>
        <v>0</v>
      </c>
      <c r="AK7" s="69">
        <f t="shared" si="11"/>
        <v>0</v>
      </c>
      <c r="AL7" s="69">
        <f t="shared" si="11"/>
        <v>0</v>
      </c>
      <c r="AM7" s="69">
        <f t="shared" si="11"/>
        <v>0</v>
      </c>
      <c r="AN7" s="69">
        <f t="shared" si="11"/>
        <v>0</v>
      </c>
      <c r="AO7" s="69">
        <f t="shared" si="11"/>
        <v>0</v>
      </c>
      <c r="AP7" s="69">
        <f t="shared" si="11"/>
        <v>0</v>
      </c>
      <c r="AQ7" s="69">
        <f t="shared" si="11"/>
        <v>0</v>
      </c>
      <c r="AR7" s="69">
        <f t="shared" si="11"/>
        <v>0</v>
      </c>
      <c r="AS7" s="69">
        <f t="shared" si="11"/>
        <v>0</v>
      </c>
      <c r="AT7" s="69">
        <f t="shared" si="11"/>
        <v>0</v>
      </c>
      <c r="AU7" s="69">
        <f t="shared" si="11"/>
        <v>0</v>
      </c>
      <c r="AV7" s="69">
        <f t="shared" si="11"/>
        <v>0</v>
      </c>
      <c r="AW7" s="69">
        <f t="shared" si="11"/>
        <v>0</v>
      </c>
      <c r="AX7" s="69">
        <f t="shared" si="11"/>
        <v>0</v>
      </c>
      <c r="AY7" s="69">
        <f t="shared" si="11"/>
        <v>0</v>
      </c>
      <c r="AZ7" s="69">
        <f t="shared" si="11"/>
        <v>0</v>
      </c>
      <c r="BA7" s="69">
        <f t="shared" si="11"/>
        <v>0</v>
      </c>
      <c r="BB7" s="69">
        <f t="shared" si="11"/>
        <v>0</v>
      </c>
      <c r="BC7" s="69">
        <f t="shared" si="11"/>
        <v>0</v>
      </c>
      <c r="BD7" s="69">
        <f t="shared" si="11"/>
        <v>0</v>
      </c>
      <c r="BE7" s="69">
        <f t="shared" si="11"/>
        <v>0</v>
      </c>
      <c r="BF7" s="69">
        <f t="shared" si="11"/>
        <v>0</v>
      </c>
      <c r="BG7" s="69">
        <f t="shared" si="11"/>
        <v>0</v>
      </c>
      <c r="BH7" s="69">
        <f t="shared" si="11"/>
        <v>0</v>
      </c>
      <c r="BI7" s="69">
        <f t="shared" si="11"/>
        <v>0</v>
      </c>
      <c r="BJ7" s="69">
        <f t="shared" si="11"/>
        <v>0</v>
      </c>
      <c r="BK7" s="69">
        <f t="shared" si="11"/>
        <v>0</v>
      </c>
      <c r="BL7" s="69">
        <f t="shared" si="11"/>
        <v>0</v>
      </c>
      <c r="BM7" s="69">
        <f t="shared" si="11"/>
        <v>0</v>
      </c>
      <c r="BN7" s="69">
        <f t="shared" si="11"/>
        <v>0</v>
      </c>
      <c r="BO7" s="69">
        <f t="shared" si="11"/>
        <v>0</v>
      </c>
      <c r="BP7" s="69">
        <f t="shared" ref="BP7:CJ7" si="12">SUM(BP25:BP37,BP40:BP52,BP55:BP67,BP70:BP82)</f>
        <v>0</v>
      </c>
      <c r="BQ7" s="69">
        <f t="shared" si="12"/>
        <v>0</v>
      </c>
      <c r="BR7" s="69">
        <f t="shared" si="12"/>
        <v>0</v>
      </c>
      <c r="BS7" s="69">
        <f t="shared" si="12"/>
        <v>0</v>
      </c>
      <c r="BT7" s="69">
        <f t="shared" si="12"/>
        <v>0</v>
      </c>
      <c r="BU7" s="69">
        <f t="shared" si="12"/>
        <v>0</v>
      </c>
      <c r="BV7" s="69">
        <f t="shared" si="12"/>
        <v>0</v>
      </c>
      <c r="BW7" s="69">
        <f t="shared" si="12"/>
        <v>0</v>
      </c>
      <c r="BX7" s="69">
        <f t="shared" si="12"/>
        <v>0</v>
      </c>
      <c r="BY7" s="69">
        <f t="shared" si="12"/>
        <v>0</v>
      </c>
      <c r="BZ7" s="69">
        <f t="shared" si="12"/>
        <v>0</v>
      </c>
      <c r="CA7" s="69">
        <f t="shared" si="12"/>
        <v>0</v>
      </c>
      <c r="CB7" s="69">
        <f t="shared" si="12"/>
        <v>0</v>
      </c>
      <c r="CC7" s="69">
        <f t="shared" si="12"/>
        <v>0</v>
      </c>
      <c r="CD7" s="69">
        <f t="shared" si="12"/>
        <v>0</v>
      </c>
      <c r="CE7" s="69">
        <f t="shared" si="12"/>
        <v>0</v>
      </c>
      <c r="CF7" s="69">
        <f t="shared" si="12"/>
        <v>0</v>
      </c>
      <c r="CG7" s="69">
        <f t="shared" si="12"/>
        <v>0</v>
      </c>
      <c r="CH7" s="69">
        <f t="shared" si="12"/>
        <v>0</v>
      </c>
      <c r="CI7" s="69">
        <f t="shared" si="12"/>
        <v>0</v>
      </c>
      <c r="CJ7" s="69">
        <f t="shared" si="12"/>
        <v>0</v>
      </c>
      <c r="CK7" s="69">
        <f t="shared" ref="CK7:DL7" si="13">SUM(CK25:CK37,CK40:CK52,CK55:CK67,CK70:CK82)</f>
        <v>0</v>
      </c>
      <c r="CL7" s="69">
        <f t="shared" si="13"/>
        <v>0</v>
      </c>
      <c r="CM7" s="69">
        <f t="shared" si="13"/>
        <v>0</v>
      </c>
      <c r="CN7" s="69">
        <f t="shared" si="13"/>
        <v>0</v>
      </c>
      <c r="CO7" s="69">
        <f t="shared" si="13"/>
        <v>0</v>
      </c>
      <c r="CP7" s="69">
        <f t="shared" si="13"/>
        <v>0</v>
      </c>
      <c r="CQ7" s="69">
        <f t="shared" si="13"/>
        <v>0</v>
      </c>
      <c r="CR7" s="69">
        <f t="shared" si="13"/>
        <v>0</v>
      </c>
      <c r="CS7" s="69">
        <f t="shared" si="13"/>
        <v>0</v>
      </c>
      <c r="CT7" s="69">
        <f t="shared" si="13"/>
        <v>0</v>
      </c>
      <c r="CU7" s="69">
        <f t="shared" si="13"/>
        <v>0</v>
      </c>
      <c r="CV7" s="69">
        <f t="shared" si="13"/>
        <v>0</v>
      </c>
      <c r="CW7" s="69">
        <f t="shared" si="13"/>
        <v>0</v>
      </c>
      <c r="CX7" s="69">
        <f t="shared" si="13"/>
        <v>0</v>
      </c>
      <c r="CY7" s="69">
        <f t="shared" si="13"/>
        <v>0</v>
      </c>
      <c r="CZ7" s="69">
        <f t="shared" si="13"/>
        <v>0</v>
      </c>
      <c r="DA7" s="69">
        <f t="shared" si="13"/>
        <v>0</v>
      </c>
      <c r="DB7" s="69">
        <f t="shared" si="13"/>
        <v>0</v>
      </c>
      <c r="DC7" s="69">
        <f t="shared" si="13"/>
        <v>0</v>
      </c>
      <c r="DD7" s="69">
        <f t="shared" si="13"/>
        <v>0</v>
      </c>
      <c r="DE7" s="69">
        <f t="shared" si="13"/>
        <v>0</v>
      </c>
      <c r="DF7" s="69">
        <f t="shared" si="13"/>
        <v>0</v>
      </c>
      <c r="DG7" s="69">
        <f t="shared" si="13"/>
        <v>0</v>
      </c>
      <c r="DH7" s="69">
        <f t="shared" si="13"/>
        <v>0</v>
      </c>
      <c r="DI7" s="69">
        <f t="shared" si="13"/>
        <v>0</v>
      </c>
      <c r="DJ7" s="69">
        <f t="shared" si="13"/>
        <v>0</v>
      </c>
      <c r="DK7" s="69">
        <f t="shared" si="13"/>
        <v>0</v>
      </c>
      <c r="DL7" s="69">
        <f t="shared" si="13"/>
        <v>0</v>
      </c>
      <c r="DM7" s="69">
        <f t="shared" ref="DM7:DR7" si="14">SUM(DM25:DM37,DM40:DM52,DM55:DM67,DM70:DM82)</f>
        <v>0</v>
      </c>
      <c r="DN7" s="69">
        <f t="shared" si="14"/>
        <v>0</v>
      </c>
      <c r="DO7" s="69">
        <f t="shared" si="14"/>
        <v>0</v>
      </c>
      <c r="DP7" s="69">
        <f t="shared" si="14"/>
        <v>0</v>
      </c>
      <c r="DQ7" s="69">
        <f t="shared" si="14"/>
        <v>0</v>
      </c>
      <c r="DR7" s="69">
        <f t="shared" si="14"/>
        <v>0</v>
      </c>
    </row>
    <row r="9" spans="1:122" x14ac:dyDescent="0.25">
      <c r="B9" s="44"/>
      <c r="C9" s="27"/>
      <c r="D9" s="27"/>
      <c r="E9" s="27"/>
      <c r="F9" s="27"/>
      <c r="G9" s="27"/>
    </row>
    <row r="10" spans="1:122" x14ac:dyDescent="0.25">
      <c r="C10" s="54">
        <v>2019</v>
      </c>
    </row>
    <row r="11" spans="1:122" ht="24" customHeight="1" thickBot="1" x14ac:dyDescent="0.4">
      <c r="A11" s="71"/>
      <c r="B11" s="71"/>
      <c r="C11" s="159" t="s">
        <v>66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AP11" s="13"/>
    </row>
    <row r="12" spans="1:122" ht="15.75" x14ac:dyDescent="0.25">
      <c r="A12" s="20"/>
      <c r="B12" s="76" t="s">
        <v>31</v>
      </c>
      <c r="C12" s="51">
        <f>C4</f>
        <v>43466</v>
      </c>
      <c r="D12" s="51">
        <f t="shared" ref="D12:BO12" si="15">D4</f>
        <v>43497</v>
      </c>
      <c r="E12" s="51">
        <f t="shared" si="15"/>
        <v>43525</v>
      </c>
      <c r="F12" s="51">
        <f t="shared" si="15"/>
        <v>43556</v>
      </c>
      <c r="G12" s="51">
        <f t="shared" si="15"/>
        <v>43586</v>
      </c>
      <c r="H12" s="51">
        <f t="shared" si="15"/>
        <v>43617</v>
      </c>
      <c r="I12" s="51">
        <f t="shared" si="15"/>
        <v>43647</v>
      </c>
      <c r="J12" s="51">
        <f t="shared" si="15"/>
        <v>43678</v>
      </c>
      <c r="K12" s="51">
        <f t="shared" si="15"/>
        <v>43709</v>
      </c>
      <c r="L12" s="51">
        <f t="shared" si="15"/>
        <v>43739</v>
      </c>
      <c r="M12" s="51">
        <f t="shared" si="15"/>
        <v>43770</v>
      </c>
      <c r="N12" s="51">
        <f t="shared" si="15"/>
        <v>43800</v>
      </c>
      <c r="O12" s="51">
        <f t="shared" si="15"/>
        <v>43831</v>
      </c>
      <c r="P12" s="51">
        <f t="shared" si="15"/>
        <v>43862</v>
      </c>
      <c r="Q12" s="51">
        <f t="shared" si="15"/>
        <v>43891</v>
      </c>
      <c r="R12" s="51">
        <f t="shared" si="15"/>
        <v>43922</v>
      </c>
      <c r="S12" s="51">
        <f t="shared" si="15"/>
        <v>43952</v>
      </c>
      <c r="T12" s="51">
        <f t="shared" si="15"/>
        <v>43983</v>
      </c>
      <c r="U12" s="51">
        <f t="shared" si="15"/>
        <v>44013</v>
      </c>
      <c r="V12" s="51">
        <f t="shared" si="15"/>
        <v>44044</v>
      </c>
      <c r="W12" s="51">
        <f t="shared" si="15"/>
        <v>44075</v>
      </c>
      <c r="X12" s="51">
        <f t="shared" si="15"/>
        <v>44105</v>
      </c>
      <c r="Y12" s="51">
        <f t="shared" si="15"/>
        <v>44136</v>
      </c>
      <c r="Z12" s="51">
        <f t="shared" si="15"/>
        <v>44166</v>
      </c>
      <c r="AA12" s="51">
        <f t="shared" si="15"/>
        <v>44197</v>
      </c>
      <c r="AB12" s="51">
        <f t="shared" si="15"/>
        <v>44228</v>
      </c>
      <c r="AC12" s="51">
        <f t="shared" si="15"/>
        <v>44256</v>
      </c>
      <c r="AD12" s="51">
        <f t="shared" si="15"/>
        <v>44287</v>
      </c>
      <c r="AE12" s="51">
        <f t="shared" si="15"/>
        <v>44317</v>
      </c>
      <c r="AF12" s="51">
        <f t="shared" si="15"/>
        <v>44348</v>
      </c>
      <c r="AG12" s="51">
        <f t="shared" si="15"/>
        <v>44378</v>
      </c>
      <c r="AH12" s="51">
        <f t="shared" si="15"/>
        <v>44409</v>
      </c>
      <c r="AI12" s="51">
        <f t="shared" si="15"/>
        <v>44440</v>
      </c>
      <c r="AJ12" s="51">
        <f t="shared" si="15"/>
        <v>44470</v>
      </c>
      <c r="AK12" s="51">
        <f t="shared" si="15"/>
        <v>44501</v>
      </c>
      <c r="AL12" s="51">
        <f t="shared" si="15"/>
        <v>44531</v>
      </c>
      <c r="AM12" s="51">
        <f t="shared" si="15"/>
        <v>44562</v>
      </c>
      <c r="AN12" s="51">
        <f t="shared" si="15"/>
        <v>44593</v>
      </c>
      <c r="AO12" s="51">
        <f t="shared" si="15"/>
        <v>44621</v>
      </c>
      <c r="AP12" s="51">
        <f t="shared" si="15"/>
        <v>44652</v>
      </c>
      <c r="AQ12" s="51">
        <f t="shared" si="15"/>
        <v>44682</v>
      </c>
      <c r="AR12" s="51">
        <f t="shared" si="15"/>
        <v>44713</v>
      </c>
      <c r="AS12" s="51">
        <f t="shared" si="15"/>
        <v>44743</v>
      </c>
      <c r="AT12" s="51">
        <f t="shared" si="15"/>
        <v>44774</v>
      </c>
      <c r="AU12" s="51">
        <f t="shared" si="15"/>
        <v>44805</v>
      </c>
      <c r="AV12" s="51">
        <f t="shared" si="15"/>
        <v>44835</v>
      </c>
      <c r="AW12" s="51">
        <f t="shared" si="15"/>
        <v>44866</v>
      </c>
      <c r="AX12" s="51">
        <f t="shared" si="15"/>
        <v>44896</v>
      </c>
      <c r="AY12" s="51">
        <f t="shared" si="15"/>
        <v>44927</v>
      </c>
      <c r="AZ12" s="51">
        <f t="shared" si="15"/>
        <v>44958</v>
      </c>
      <c r="BA12" s="51">
        <f t="shared" si="15"/>
        <v>44986</v>
      </c>
      <c r="BB12" s="51">
        <f t="shared" si="15"/>
        <v>45017</v>
      </c>
      <c r="BC12" s="51">
        <f t="shared" si="15"/>
        <v>45047</v>
      </c>
      <c r="BD12" s="51">
        <f t="shared" si="15"/>
        <v>45078</v>
      </c>
      <c r="BE12" s="51">
        <f t="shared" si="15"/>
        <v>45108</v>
      </c>
      <c r="BF12" s="51">
        <f t="shared" si="15"/>
        <v>45139</v>
      </c>
      <c r="BG12" s="51">
        <f t="shared" si="15"/>
        <v>45170</v>
      </c>
      <c r="BH12" s="51">
        <f t="shared" si="15"/>
        <v>45200</v>
      </c>
      <c r="BI12" s="51">
        <f t="shared" si="15"/>
        <v>45231</v>
      </c>
      <c r="BJ12" s="51">
        <f t="shared" si="15"/>
        <v>45261</v>
      </c>
      <c r="BK12" s="51">
        <f t="shared" si="15"/>
        <v>45292</v>
      </c>
      <c r="BL12" s="51">
        <f t="shared" si="15"/>
        <v>45323</v>
      </c>
      <c r="BM12" s="51">
        <f t="shared" si="15"/>
        <v>45352</v>
      </c>
      <c r="BN12" s="51">
        <f t="shared" si="15"/>
        <v>45383</v>
      </c>
      <c r="BO12" s="51">
        <f t="shared" si="15"/>
        <v>45413</v>
      </c>
      <c r="BP12" s="51">
        <f t="shared" ref="BP12:CJ12" si="16">BP4</f>
        <v>45444</v>
      </c>
      <c r="BQ12" s="51">
        <f t="shared" si="16"/>
        <v>45474</v>
      </c>
      <c r="BR12" s="51">
        <f t="shared" si="16"/>
        <v>45505</v>
      </c>
      <c r="BS12" s="51">
        <f t="shared" si="16"/>
        <v>45536</v>
      </c>
      <c r="BT12" s="51">
        <f t="shared" si="16"/>
        <v>45566</v>
      </c>
      <c r="BU12" s="51">
        <f t="shared" si="16"/>
        <v>45597</v>
      </c>
      <c r="BV12" s="51">
        <f t="shared" si="16"/>
        <v>45627</v>
      </c>
      <c r="BW12" s="51">
        <f t="shared" si="16"/>
        <v>45658</v>
      </c>
      <c r="BX12" s="51">
        <f t="shared" si="16"/>
        <v>45689</v>
      </c>
      <c r="BY12" s="51">
        <f t="shared" si="16"/>
        <v>45717</v>
      </c>
      <c r="BZ12" s="51">
        <f t="shared" si="16"/>
        <v>45748</v>
      </c>
      <c r="CA12" s="51">
        <f t="shared" si="16"/>
        <v>45778</v>
      </c>
      <c r="CB12" s="51">
        <f t="shared" si="16"/>
        <v>45809</v>
      </c>
      <c r="CC12" s="51">
        <f t="shared" si="16"/>
        <v>45839</v>
      </c>
      <c r="CD12" s="51">
        <f t="shared" si="16"/>
        <v>45870</v>
      </c>
      <c r="CE12" s="51">
        <f t="shared" si="16"/>
        <v>45901</v>
      </c>
      <c r="CF12" s="51">
        <f t="shared" si="16"/>
        <v>45931</v>
      </c>
      <c r="CG12" s="51">
        <f t="shared" si="16"/>
        <v>45962</v>
      </c>
      <c r="CH12" s="51">
        <f t="shared" si="16"/>
        <v>45992</v>
      </c>
      <c r="CI12" s="51">
        <f t="shared" si="16"/>
        <v>46023</v>
      </c>
      <c r="CJ12" s="51">
        <f t="shared" si="16"/>
        <v>46054</v>
      </c>
      <c r="CK12" s="51">
        <f t="shared" ref="CK12:DL12" si="17">CK4</f>
        <v>46082</v>
      </c>
      <c r="CL12" s="51">
        <f t="shared" si="17"/>
        <v>46113</v>
      </c>
      <c r="CM12" s="51">
        <f t="shared" si="17"/>
        <v>46143</v>
      </c>
      <c r="CN12" s="51">
        <f t="shared" si="17"/>
        <v>46174</v>
      </c>
      <c r="CO12" s="51">
        <f t="shared" si="17"/>
        <v>46204</v>
      </c>
      <c r="CP12" s="51">
        <f t="shared" si="17"/>
        <v>46235</v>
      </c>
      <c r="CQ12" s="51">
        <f t="shared" si="17"/>
        <v>46266</v>
      </c>
      <c r="CR12" s="51">
        <f t="shared" si="17"/>
        <v>46296</v>
      </c>
      <c r="CS12" s="51">
        <f t="shared" si="17"/>
        <v>46327</v>
      </c>
      <c r="CT12" s="51">
        <f t="shared" si="17"/>
        <v>46357</v>
      </c>
      <c r="CU12" s="51">
        <f t="shared" si="17"/>
        <v>46388</v>
      </c>
      <c r="CV12" s="51">
        <f t="shared" si="17"/>
        <v>46419</v>
      </c>
      <c r="CW12" s="51">
        <f t="shared" si="17"/>
        <v>46447</v>
      </c>
      <c r="CX12" s="51">
        <f t="shared" si="17"/>
        <v>46478</v>
      </c>
      <c r="CY12" s="51">
        <f t="shared" si="17"/>
        <v>46508</v>
      </c>
      <c r="CZ12" s="51">
        <f t="shared" si="17"/>
        <v>46539</v>
      </c>
      <c r="DA12" s="51">
        <f t="shared" si="17"/>
        <v>46569</v>
      </c>
      <c r="DB12" s="51">
        <f t="shared" si="17"/>
        <v>46600</v>
      </c>
      <c r="DC12" s="51">
        <f t="shared" si="17"/>
        <v>46631</v>
      </c>
      <c r="DD12" s="51">
        <f t="shared" si="17"/>
        <v>46661</v>
      </c>
      <c r="DE12" s="51">
        <f t="shared" si="17"/>
        <v>46692</v>
      </c>
      <c r="DF12" s="51">
        <f t="shared" si="17"/>
        <v>46722</v>
      </c>
      <c r="DG12" s="51">
        <f t="shared" si="17"/>
        <v>46753</v>
      </c>
      <c r="DH12" s="51">
        <f t="shared" si="17"/>
        <v>46784</v>
      </c>
      <c r="DI12" s="51">
        <f t="shared" si="17"/>
        <v>46813</v>
      </c>
      <c r="DJ12" s="51">
        <f t="shared" si="17"/>
        <v>46844</v>
      </c>
      <c r="DK12" s="51">
        <f t="shared" si="17"/>
        <v>46874</v>
      </c>
      <c r="DL12" s="51">
        <f t="shared" si="17"/>
        <v>46905</v>
      </c>
      <c r="DM12" s="51">
        <f t="shared" ref="DM12:DR12" si="18">DM4</f>
        <v>46935</v>
      </c>
      <c r="DN12" s="51">
        <f t="shared" si="18"/>
        <v>46966</v>
      </c>
      <c r="DO12" s="51">
        <f t="shared" si="18"/>
        <v>46997</v>
      </c>
      <c r="DP12" s="51">
        <f t="shared" si="18"/>
        <v>47027</v>
      </c>
      <c r="DQ12" s="51">
        <f t="shared" si="18"/>
        <v>47058</v>
      </c>
      <c r="DR12" s="51">
        <f t="shared" si="18"/>
        <v>47088</v>
      </c>
    </row>
    <row r="13" spans="1:122" ht="15" customHeight="1" x14ac:dyDescent="0.25">
      <c r="A13" s="168" t="s">
        <v>28</v>
      </c>
      <c r="B13" s="45" t="s">
        <v>6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91">
        <f>'KWh (Cumulative) NLI'!N23</f>
        <v>0</v>
      </c>
      <c r="U13" s="69">
        <f>T13</f>
        <v>0</v>
      </c>
      <c r="V13" s="69">
        <f t="shared" ref="V13:AQ22" si="19">U13</f>
        <v>0</v>
      </c>
      <c r="W13" s="69">
        <f t="shared" si="19"/>
        <v>0</v>
      </c>
      <c r="X13" s="69">
        <f t="shared" si="19"/>
        <v>0</v>
      </c>
      <c r="Y13" s="69">
        <f t="shared" si="19"/>
        <v>0</v>
      </c>
      <c r="Z13" s="69">
        <f t="shared" si="19"/>
        <v>0</v>
      </c>
      <c r="AA13" s="69">
        <f t="shared" si="19"/>
        <v>0</v>
      </c>
      <c r="AB13" s="69">
        <f t="shared" si="19"/>
        <v>0</v>
      </c>
      <c r="AC13" s="69">
        <f t="shared" si="19"/>
        <v>0</v>
      </c>
      <c r="AD13" s="69">
        <f t="shared" si="19"/>
        <v>0</v>
      </c>
      <c r="AE13" s="69">
        <f t="shared" si="19"/>
        <v>0</v>
      </c>
      <c r="AF13" s="91">
        <f>'KWh (Cumulative) NLI'!Z23</f>
        <v>0</v>
      </c>
      <c r="AG13" s="69">
        <f t="shared" si="19"/>
        <v>0</v>
      </c>
      <c r="AH13" s="69">
        <f t="shared" si="19"/>
        <v>0</v>
      </c>
      <c r="AI13" s="69">
        <f t="shared" si="19"/>
        <v>0</v>
      </c>
      <c r="AJ13" s="69">
        <f t="shared" si="19"/>
        <v>0</v>
      </c>
      <c r="AK13" s="69">
        <f t="shared" si="19"/>
        <v>0</v>
      </c>
      <c r="AL13" s="69">
        <f t="shared" si="19"/>
        <v>0</v>
      </c>
      <c r="AM13" s="69">
        <f t="shared" si="19"/>
        <v>0</v>
      </c>
      <c r="AN13" s="69">
        <f t="shared" si="19"/>
        <v>0</v>
      </c>
      <c r="AO13" s="69">
        <f t="shared" si="19"/>
        <v>0</v>
      </c>
      <c r="AP13" s="69">
        <f t="shared" si="19"/>
        <v>0</v>
      </c>
      <c r="AQ13" s="69">
        <f t="shared" si="19"/>
        <v>0</v>
      </c>
      <c r="AR13" s="91">
        <f>'KWh (Cumulative) NLI'!AL23</f>
        <v>0</v>
      </c>
      <c r="AS13" s="69">
        <f>AR13</f>
        <v>0</v>
      </c>
      <c r="AT13" s="69">
        <f t="shared" ref="AT13:BO22" si="20">AS13</f>
        <v>0</v>
      </c>
      <c r="AU13" s="69">
        <f t="shared" si="20"/>
        <v>0</v>
      </c>
      <c r="AV13" s="69">
        <f t="shared" si="20"/>
        <v>0</v>
      </c>
      <c r="AW13" s="69">
        <f t="shared" si="20"/>
        <v>0</v>
      </c>
      <c r="AX13" s="69">
        <f t="shared" si="20"/>
        <v>0</v>
      </c>
      <c r="AY13" s="69">
        <f t="shared" si="20"/>
        <v>0</v>
      </c>
      <c r="AZ13" s="69">
        <f t="shared" si="20"/>
        <v>0</v>
      </c>
      <c r="BA13" s="69">
        <f t="shared" si="20"/>
        <v>0</v>
      </c>
      <c r="BB13" s="69">
        <f t="shared" si="20"/>
        <v>0</v>
      </c>
      <c r="BC13" s="69">
        <f t="shared" si="20"/>
        <v>0</v>
      </c>
      <c r="BD13" s="91">
        <f>'KWh (Cumulative) NLI'!AX23</f>
        <v>0</v>
      </c>
      <c r="BE13" s="69">
        <f t="shared" si="20"/>
        <v>0</v>
      </c>
      <c r="BF13" s="69">
        <f t="shared" si="20"/>
        <v>0</v>
      </c>
      <c r="BG13" s="69">
        <f t="shared" si="20"/>
        <v>0</v>
      </c>
      <c r="BH13" s="69">
        <f t="shared" si="20"/>
        <v>0</v>
      </c>
      <c r="BI13" s="69">
        <f t="shared" si="20"/>
        <v>0</v>
      </c>
      <c r="BJ13" s="69">
        <f t="shared" si="20"/>
        <v>0</v>
      </c>
      <c r="BK13" s="69">
        <f t="shared" si="20"/>
        <v>0</v>
      </c>
      <c r="BL13" s="69">
        <f t="shared" si="20"/>
        <v>0</v>
      </c>
      <c r="BM13" s="69">
        <f t="shared" si="20"/>
        <v>0</v>
      </c>
      <c r="BN13" s="69">
        <f t="shared" si="20"/>
        <v>0</v>
      </c>
      <c r="BO13" s="69">
        <f t="shared" si="20"/>
        <v>0</v>
      </c>
      <c r="BP13" s="91">
        <f>'KWh (Cumulative) NLI'!BJ23</f>
        <v>0</v>
      </c>
      <c r="BQ13" s="69">
        <f>BP13</f>
        <v>0</v>
      </c>
      <c r="BR13" s="69">
        <f t="shared" ref="BR13:CJ22" si="21">BQ13</f>
        <v>0</v>
      </c>
      <c r="BS13" s="69">
        <f t="shared" si="21"/>
        <v>0</v>
      </c>
      <c r="BT13" s="69">
        <f t="shared" si="21"/>
        <v>0</v>
      </c>
      <c r="BU13" s="69">
        <f t="shared" si="21"/>
        <v>0</v>
      </c>
      <c r="BV13" s="69">
        <f t="shared" si="21"/>
        <v>0</v>
      </c>
      <c r="BW13" s="69">
        <f t="shared" si="21"/>
        <v>0</v>
      </c>
      <c r="BX13" s="69">
        <f t="shared" si="21"/>
        <v>0</v>
      </c>
      <c r="BY13" s="69">
        <f t="shared" si="21"/>
        <v>0</v>
      </c>
      <c r="BZ13" s="69">
        <f t="shared" si="21"/>
        <v>0</v>
      </c>
      <c r="CA13" s="69">
        <f t="shared" si="21"/>
        <v>0</v>
      </c>
      <c r="CB13" s="91">
        <f>'KWh (Cumulative) NLI'!BV23</f>
        <v>0</v>
      </c>
      <c r="CC13" s="69">
        <f t="shared" si="21"/>
        <v>0</v>
      </c>
      <c r="CD13" s="69">
        <f t="shared" si="21"/>
        <v>0</v>
      </c>
      <c r="CE13" s="69">
        <f t="shared" si="21"/>
        <v>0</v>
      </c>
      <c r="CF13" s="69">
        <f t="shared" si="21"/>
        <v>0</v>
      </c>
      <c r="CG13" s="69">
        <f t="shared" si="21"/>
        <v>0</v>
      </c>
      <c r="CH13" s="69">
        <f t="shared" si="21"/>
        <v>0</v>
      </c>
      <c r="CI13" s="69">
        <f t="shared" si="21"/>
        <v>0</v>
      </c>
      <c r="CJ13" s="69">
        <f t="shared" si="21"/>
        <v>0</v>
      </c>
      <c r="CK13" s="69">
        <f t="shared" ref="CK13:CK22" si="22">CJ13</f>
        <v>0</v>
      </c>
      <c r="CL13" s="69">
        <f t="shared" ref="CL13:CL22" si="23">CK13</f>
        <v>0</v>
      </c>
      <c r="CM13" s="69">
        <f t="shared" ref="CM13:CM22" si="24">CL13</f>
        <v>0</v>
      </c>
      <c r="CN13" s="69">
        <f t="shared" ref="CN13:CN22" si="25">CM13</f>
        <v>0</v>
      </c>
      <c r="CO13" s="69">
        <f t="shared" ref="CO13:CO22" si="26">CN13</f>
        <v>0</v>
      </c>
      <c r="CP13" s="69">
        <f t="shared" ref="CP13:CP22" si="27">CO13</f>
        <v>0</v>
      </c>
      <c r="CQ13" s="69">
        <f t="shared" ref="CQ13:CQ22" si="28">CP13</f>
        <v>0</v>
      </c>
      <c r="CR13" s="69">
        <f t="shared" ref="CR13:CR22" si="29">CQ13</f>
        <v>0</v>
      </c>
      <c r="CS13" s="69">
        <f t="shared" ref="CS13:CS22" si="30">CR13</f>
        <v>0</v>
      </c>
      <c r="CT13" s="69">
        <f t="shared" ref="CT13:CT22" si="31">CS13</f>
        <v>0</v>
      </c>
      <c r="CU13" s="69">
        <f t="shared" ref="CU13:CU22" si="32">CT13</f>
        <v>0</v>
      </c>
      <c r="CV13" s="69">
        <f t="shared" ref="CV13:CV22" si="33">CU13</f>
        <v>0</v>
      </c>
      <c r="CW13" s="69">
        <f t="shared" ref="CW13:CW22" si="34">CV13</f>
        <v>0</v>
      </c>
      <c r="CX13" s="69">
        <f t="shared" ref="CX13:CX22" si="35">CW13</f>
        <v>0</v>
      </c>
      <c r="CY13" s="69">
        <f t="shared" ref="CY13:CY22" si="36">CX13</f>
        <v>0</v>
      </c>
      <c r="CZ13" s="69">
        <f t="shared" ref="CZ13:CZ22" si="37">CY13</f>
        <v>0</v>
      </c>
      <c r="DA13" s="69">
        <f t="shared" ref="DA13:DA22" si="38">CZ13</f>
        <v>0</v>
      </c>
      <c r="DB13" s="69">
        <f t="shared" ref="DB13:DB22" si="39">DA13</f>
        <v>0</v>
      </c>
      <c r="DC13" s="69">
        <f t="shared" ref="DC13:DC22" si="40">DB13</f>
        <v>0</v>
      </c>
      <c r="DD13" s="69">
        <f t="shared" ref="DD13:DD22" si="41">DC13</f>
        <v>0</v>
      </c>
      <c r="DE13" s="69">
        <f t="shared" ref="DE13:DE22" si="42">DD13</f>
        <v>0</v>
      </c>
      <c r="DF13" s="69">
        <f t="shared" ref="DF13:DF22" si="43">DE13</f>
        <v>0</v>
      </c>
      <c r="DG13" s="69">
        <f t="shared" ref="DG13:DG22" si="44">DF13</f>
        <v>0</v>
      </c>
      <c r="DH13" s="69">
        <f t="shared" ref="DH13:DH22" si="45">DG13</f>
        <v>0</v>
      </c>
      <c r="DI13" s="69">
        <f t="shared" ref="DI13:DI22" si="46">DH13</f>
        <v>0</v>
      </c>
      <c r="DJ13" s="69">
        <f t="shared" ref="DJ13:DJ22" si="47">DI13</f>
        <v>0</v>
      </c>
      <c r="DK13" s="69">
        <f t="shared" ref="DK13:DK22" si="48">DJ13</f>
        <v>0</v>
      </c>
      <c r="DL13" s="69">
        <f t="shared" ref="DL13:DL22" si="49">DK13</f>
        <v>0</v>
      </c>
      <c r="DM13" s="69">
        <f t="shared" ref="DM13:DM22" si="50">DL13</f>
        <v>0</v>
      </c>
      <c r="DN13" s="69">
        <f t="shared" ref="DN13:DN22" si="51">DM13</f>
        <v>0</v>
      </c>
      <c r="DO13" s="69">
        <f t="shared" ref="DO13:DO22" si="52">DN13</f>
        <v>0</v>
      </c>
      <c r="DP13" s="69">
        <f t="shared" ref="DP13:DP22" si="53">DO13</f>
        <v>0</v>
      </c>
      <c r="DQ13" s="69">
        <f t="shared" ref="DQ13:DQ22" si="54">DP13</f>
        <v>0</v>
      </c>
      <c r="DR13" s="69">
        <f t="shared" ref="DR13:DR22" si="55">DQ13</f>
        <v>0</v>
      </c>
    </row>
    <row r="14" spans="1:122" x14ac:dyDescent="0.25">
      <c r="A14" s="168"/>
      <c r="B14" s="45" t="s">
        <v>1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91">
        <f>'KWh (Cumulative) NLI'!N24</f>
        <v>0</v>
      </c>
      <c r="U14" s="69">
        <f t="shared" ref="U14:AJ22" si="56">T14</f>
        <v>0</v>
      </c>
      <c r="V14" s="69">
        <f t="shared" si="56"/>
        <v>0</v>
      </c>
      <c r="W14" s="69">
        <f t="shared" si="56"/>
        <v>0</v>
      </c>
      <c r="X14" s="69">
        <f t="shared" si="56"/>
        <v>0</v>
      </c>
      <c r="Y14" s="69">
        <f t="shared" si="56"/>
        <v>0</v>
      </c>
      <c r="Z14" s="69">
        <f t="shared" si="56"/>
        <v>0</v>
      </c>
      <c r="AA14" s="69">
        <f t="shared" si="56"/>
        <v>0</v>
      </c>
      <c r="AB14" s="69">
        <f t="shared" si="56"/>
        <v>0</v>
      </c>
      <c r="AC14" s="69">
        <f t="shared" si="56"/>
        <v>0</v>
      </c>
      <c r="AD14" s="69">
        <f t="shared" si="56"/>
        <v>0</v>
      </c>
      <c r="AE14" s="69">
        <f t="shared" si="56"/>
        <v>0</v>
      </c>
      <c r="AF14" s="91">
        <f>'KWh (Cumulative) NLI'!Z24</f>
        <v>0</v>
      </c>
      <c r="AG14" s="69">
        <f t="shared" si="56"/>
        <v>0</v>
      </c>
      <c r="AH14" s="69">
        <f t="shared" si="56"/>
        <v>0</v>
      </c>
      <c r="AI14" s="69">
        <f t="shared" si="56"/>
        <v>0</v>
      </c>
      <c r="AJ14" s="69">
        <f t="shared" si="56"/>
        <v>0</v>
      </c>
      <c r="AK14" s="69">
        <f t="shared" si="19"/>
        <v>0</v>
      </c>
      <c r="AL14" s="69">
        <f t="shared" si="19"/>
        <v>0</v>
      </c>
      <c r="AM14" s="69">
        <f t="shared" si="19"/>
        <v>0</v>
      </c>
      <c r="AN14" s="69">
        <f t="shared" si="19"/>
        <v>0</v>
      </c>
      <c r="AO14" s="69">
        <f t="shared" si="19"/>
        <v>0</v>
      </c>
      <c r="AP14" s="69">
        <f t="shared" si="19"/>
        <v>0</v>
      </c>
      <c r="AQ14" s="69">
        <f t="shared" si="19"/>
        <v>0</v>
      </c>
      <c r="AR14" s="91">
        <f>'KWh (Cumulative) NLI'!AL24</f>
        <v>0</v>
      </c>
      <c r="AS14" s="69">
        <f t="shared" ref="AS14:BH22" si="57">AR14</f>
        <v>0</v>
      </c>
      <c r="AT14" s="69">
        <f t="shared" si="57"/>
        <v>0</v>
      </c>
      <c r="AU14" s="69">
        <f t="shared" si="57"/>
        <v>0</v>
      </c>
      <c r="AV14" s="69">
        <f t="shared" si="57"/>
        <v>0</v>
      </c>
      <c r="AW14" s="69">
        <f t="shared" si="57"/>
        <v>0</v>
      </c>
      <c r="AX14" s="69">
        <f t="shared" si="57"/>
        <v>0</v>
      </c>
      <c r="AY14" s="69">
        <f t="shared" si="57"/>
        <v>0</v>
      </c>
      <c r="AZ14" s="69">
        <f t="shared" si="57"/>
        <v>0</v>
      </c>
      <c r="BA14" s="69">
        <f t="shared" si="57"/>
        <v>0</v>
      </c>
      <c r="BB14" s="69">
        <f t="shared" si="57"/>
        <v>0</v>
      </c>
      <c r="BC14" s="69">
        <f t="shared" si="57"/>
        <v>0</v>
      </c>
      <c r="BD14" s="91">
        <f>'KWh (Cumulative) NLI'!AX24</f>
        <v>0</v>
      </c>
      <c r="BE14" s="69">
        <f t="shared" si="57"/>
        <v>0</v>
      </c>
      <c r="BF14" s="69">
        <f t="shared" si="57"/>
        <v>0</v>
      </c>
      <c r="BG14" s="69">
        <f t="shared" si="57"/>
        <v>0</v>
      </c>
      <c r="BH14" s="69">
        <f t="shared" si="57"/>
        <v>0</v>
      </c>
      <c r="BI14" s="69">
        <f t="shared" si="20"/>
        <v>0</v>
      </c>
      <c r="BJ14" s="69">
        <f t="shared" si="20"/>
        <v>0</v>
      </c>
      <c r="BK14" s="69">
        <f t="shared" si="20"/>
        <v>0</v>
      </c>
      <c r="BL14" s="69">
        <f t="shared" si="20"/>
        <v>0</v>
      </c>
      <c r="BM14" s="69">
        <f t="shared" si="20"/>
        <v>0</v>
      </c>
      <c r="BN14" s="69">
        <f t="shared" si="20"/>
        <v>0</v>
      </c>
      <c r="BO14" s="69">
        <f t="shared" si="20"/>
        <v>0</v>
      </c>
      <c r="BP14" s="91">
        <f>'KWh (Cumulative) NLI'!BJ24</f>
        <v>0</v>
      </c>
      <c r="BQ14" s="69">
        <f t="shared" ref="BQ14:CF22" si="58">BP14</f>
        <v>0</v>
      </c>
      <c r="BR14" s="69">
        <f t="shared" si="58"/>
        <v>0</v>
      </c>
      <c r="BS14" s="69">
        <f t="shared" si="58"/>
        <v>0</v>
      </c>
      <c r="BT14" s="69">
        <f t="shared" si="58"/>
        <v>0</v>
      </c>
      <c r="BU14" s="69">
        <f t="shared" si="58"/>
        <v>0</v>
      </c>
      <c r="BV14" s="69">
        <f t="shared" si="58"/>
        <v>0</v>
      </c>
      <c r="BW14" s="69">
        <f t="shared" si="58"/>
        <v>0</v>
      </c>
      <c r="BX14" s="69">
        <f t="shared" si="58"/>
        <v>0</v>
      </c>
      <c r="BY14" s="69">
        <f t="shared" si="58"/>
        <v>0</v>
      </c>
      <c r="BZ14" s="69">
        <f t="shared" si="58"/>
        <v>0</v>
      </c>
      <c r="CA14" s="69">
        <f t="shared" si="58"/>
        <v>0</v>
      </c>
      <c r="CB14" s="91">
        <f>'KWh (Cumulative) NLI'!BV24</f>
        <v>0</v>
      </c>
      <c r="CC14" s="69">
        <f t="shared" si="58"/>
        <v>0</v>
      </c>
      <c r="CD14" s="69">
        <f t="shared" si="58"/>
        <v>0</v>
      </c>
      <c r="CE14" s="69">
        <f t="shared" si="58"/>
        <v>0</v>
      </c>
      <c r="CF14" s="69">
        <f t="shared" si="58"/>
        <v>0</v>
      </c>
      <c r="CG14" s="69">
        <f t="shared" si="21"/>
        <v>0</v>
      </c>
      <c r="CH14" s="69">
        <f t="shared" si="21"/>
        <v>0</v>
      </c>
      <c r="CI14" s="69">
        <f t="shared" si="21"/>
        <v>0</v>
      </c>
      <c r="CJ14" s="69">
        <f t="shared" si="21"/>
        <v>0</v>
      </c>
      <c r="CK14" s="69">
        <f t="shared" si="22"/>
        <v>0</v>
      </c>
      <c r="CL14" s="69">
        <f t="shared" si="23"/>
        <v>0</v>
      </c>
      <c r="CM14" s="69">
        <f t="shared" si="24"/>
        <v>0</v>
      </c>
      <c r="CN14" s="69">
        <f t="shared" si="25"/>
        <v>0</v>
      </c>
      <c r="CO14" s="69">
        <f t="shared" si="26"/>
        <v>0</v>
      </c>
      <c r="CP14" s="69">
        <f t="shared" si="27"/>
        <v>0</v>
      </c>
      <c r="CQ14" s="69">
        <f t="shared" si="28"/>
        <v>0</v>
      </c>
      <c r="CR14" s="69">
        <f t="shared" si="29"/>
        <v>0</v>
      </c>
      <c r="CS14" s="69">
        <f t="shared" si="30"/>
        <v>0</v>
      </c>
      <c r="CT14" s="69">
        <f t="shared" si="31"/>
        <v>0</v>
      </c>
      <c r="CU14" s="69">
        <f t="shared" si="32"/>
        <v>0</v>
      </c>
      <c r="CV14" s="69">
        <f t="shared" si="33"/>
        <v>0</v>
      </c>
      <c r="CW14" s="69">
        <f t="shared" si="34"/>
        <v>0</v>
      </c>
      <c r="CX14" s="69">
        <f t="shared" si="35"/>
        <v>0</v>
      </c>
      <c r="CY14" s="69">
        <f t="shared" si="36"/>
        <v>0</v>
      </c>
      <c r="CZ14" s="69">
        <f t="shared" si="37"/>
        <v>0</v>
      </c>
      <c r="DA14" s="69">
        <f t="shared" si="38"/>
        <v>0</v>
      </c>
      <c r="DB14" s="69">
        <f t="shared" si="39"/>
        <v>0</v>
      </c>
      <c r="DC14" s="69">
        <f t="shared" si="40"/>
        <v>0</v>
      </c>
      <c r="DD14" s="69">
        <f t="shared" si="41"/>
        <v>0</v>
      </c>
      <c r="DE14" s="69">
        <f t="shared" si="42"/>
        <v>0</v>
      </c>
      <c r="DF14" s="69">
        <f t="shared" si="43"/>
        <v>0</v>
      </c>
      <c r="DG14" s="69">
        <f t="shared" si="44"/>
        <v>0</v>
      </c>
      <c r="DH14" s="69">
        <f t="shared" si="45"/>
        <v>0</v>
      </c>
      <c r="DI14" s="69">
        <f t="shared" si="46"/>
        <v>0</v>
      </c>
      <c r="DJ14" s="69">
        <f t="shared" si="47"/>
        <v>0</v>
      </c>
      <c r="DK14" s="69">
        <f t="shared" si="48"/>
        <v>0</v>
      </c>
      <c r="DL14" s="69">
        <f t="shared" si="49"/>
        <v>0</v>
      </c>
      <c r="DM14" s="69">
        <f t="shared" si="50"/>
        <v>0</v>
      </c>
      <c r="DN14" s="69">
        <f t="shared" si="51"/>
        <v>0</v>
      </c>
      <c r="DO14" s="69">
        <f t="shared" si="52"/>
        <v>0</v>
      </c>
      <c r="DP14" s="69">
        <f t="shared" si="53"/>
        <v>0</v>
      </c>
      <c r="DQ14" s="69">
        <f t="shared" si="54"/>
        <v>0</v>
      </c>
      <c r="DR14" s="69">
        <f t="shared" si="55"/>
        <v>0</v>
      </c>
    </row>
    <row r="15" spans="1:122" x14ac:dyDescent="0.25">
      <c r="A15" s="168"/>
      <c r="B15" s="45" t="s">
        <v>2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91">
        <f>'KWh (Cumulative) NLI'!N25</f>
        <v>0</v>
      </c>
      <c r="U15" s="69">
        <f t="shared" si="56"/>
        <v>0</v>
      </c>
      <c r="V15" s="69">
        <f t="shared" si="19"/>
        <v>0</v>
      </c>
      <c r="W15" s="69">
        <f t="shared" si="19"/>
        <v>0</v>
      </c>
      <c r="X15" s="69">
        <f t="shared" si="19"/>
        <v>0</v>
      </c>
      <c r="Y15" s="69">
        <f t="shared" si="19"/>
        <v>0</v>
      </c>
      <c r="Z15" s="69">
        <f t="shared" si="19"/>
        <v>0</v>
      </c>
      <c r="AA15" s="69">
        <f t="shared" si="19"/>
        <v>0</v>
      </c>
      <c r="AB15" s="69">
        <f t="shared" si="19"/>
        <v>0</v>
      </c>
      <c r="AC15" s="69">
        <f t="shared" si="19"/>
        <v>0</v>
      </c>
      <c r="AD15" s="69">
        <f t="shared" si="19"/>
        <v>0</v>
      </c>
      <c r="AE15" s="69">
        <f t="shared" si="19"/>
        <v>0</v>
      </c>
      <c r="AF15" s="91">
        <f>'KWh (Cumulative) NLI'!Z25</f>
        <v>0</v>
      </c>
      <c r="AG15" s="69">
        <f t="shared" si="19"/>
        <v>0</v>
      </c>
      <c r="AH15" s="69">
        <f t="shared" si="19"/>
        <v>0</v>
      </c>
      <c r="AI15" s="69">
        <f t="shared" si="19"/>
        <v>0</v>
      </c>
      <c r="AJ15" s="69">
        <f t="shared" si="19"/>
        <v>0</v>
      </c>
      <c r="AK15" s="69">
        <f t="shared" si="19"/>
        <v>0</v>
      </c>
      <c r="AL15" s="69">
        <f t="shared" si="19"/>
        <v>0</v>
      </c>
      <c r="AM15" s="69">
        <f t="shared" si="19"/>
        <v>0</v>
      </c>
      <c r="AN15" s="69">
        <f t="shared" si="19"/>
        <v>0</v>
      </c>
      <c r="AO15" s="69">
        <f t="shared" si="19"/>
        <v>0</v>
      </c>
      <c r="AP15" s="69">
        <f t="shared" si="19"/>
        <v>0</v>
      </c>
      <c r="AQ15" s="69">
        <f t="shared" si="19"/>
        <v>0</v>
      </c>
      <c r="AR15" s="91">
        <f>'KWh (Cumulative) NLI'!AL25</f>
        <v>0</v>
      </c>
      <c r="AS15" s="69">
        <f t="shared" si="57"/>
        <v>0</v>
      </c>
      <c r="AT15" s="69">
        <f t="shared" si="20"/>
        <v>0</v>
      </c>
      <c r="AU15" s="69">
        <f t="shared" si="20"/>
        <v>0</v>
      </c>
      <c r="AV15" s="69">
        <f t="shared" si="20"/>
        <v>0</v>
      </c>
      <c r="AW15" s="69">
        <f t="shared" si="20"/>
        <v>0</v>
      </c>
      <c r="AX15" s="69">
        <f t="shared" si="20"/>
        <v>0</v>
      </c>
      <c r="AY15" s="69">
        <f t="shared" si="20"/>
        <v>0</v>
      </c>
      <c r="AZ15" s="69">
        <f t="shared" si="20"/>
        <v>0</v>
      </c>
      <c r="BA15" s="69">
        <f t="shared" si="20"/>
        <v>0</v>
      </c>
      <c r="BB15" s="69">
        <f t="shared" si="20"/>
        <v>0</v>
      </c>
      <c r="BC15" s="69">
        <f t="shared" si="20"/>
        <v>0</v>
      </c>
      <c r="BD15" s="91">
        <f>'KWh (Cumulative) NLI'!AX25</f>
        <v>0</v>
      </c>
      <c r="BE15" s="69">
        <f t="shared" si="20"/>
        <v>0</v>
      </c>
      <c r="BF15" s="69">
        <f t="shared" si="20"/>
        <v>0</v>
      </c>
      <c r="BG15" s="69">
        <f t="shared" si="20"/>
        <v>0</v>
      </c>
      <c r="BH15" s="69">
        <f t="shared" si="20"/>
        <v>0</v>
      </c>
      <c r="BI15" s="69">
        <f t="shared" si="20"/>
        <v>0</v>
      </c>
      <c r="BJ15" s="69">
        <f t="shared" si="20"/>
        <v>0</v>
      </c>
      <c r="BK15" s="69">
        <f t="shared" si="20"/>
        <v>0</v>
      </c>
      <c r="BL15" s="69">
        <f t="shared" si="20"/>
        <v>0</v>
      </c>
      <c r="BM15" s="69">
        <f t="shared" si="20"/>
        <v>0</v>
      </c>
      <c r="BN15" s="69">
        <f t="shared" si="20"/>
        <v>0</v>
      </c>
      <c r="BO15" s="69">
        <f t="shared" si="20"/>
        <v>0</v>
      </c>
      <c r="BP15" s="91">
        <f>'KWh (Cumulative) NLI'!BJ25</f>
        <v>0</v>
      </c>
      <c r="BQ15" s="69">
        <f t="shared" si="58"/>
        <v>0</v>
      </c>
      <c r="BR15" s="69">
        <f t="shared" si="21"/>
        <v>0</v>
      </c>
      <c r="BS15" s="69">
        <f t="shared" si="21"/>
        <v>0</v>
      </c>
      <c r="BT15" s="69">
        <f t="shared" si="21"/>
        <v>0</v>
      </c>
      <c r="BU15" s="69">
        <f t="shared" si="21"/>
        <v>0</v>
      </c>
      <c r="BV15" s="69">
        <f t="shared" si="21"/>
        <v>0</v>
      </c>
      <c r="BW15" s="69">
        <f t="shared" si="21"/>
        <v>0</v>
      </c>
      <c r="BX15" s="69">
        <f t="shared" si="21"/>
        <v>0</v>
      </c>
      <c r="BY15" s="69">
        <f t="shared" si="21"/>
        <v>0</v>
      </c>
      <c r="BZ15" s="69">
        <f t="shared" si="21"/>
        <v>0</v>
      </c>
      <c r="CA15" s="69">
        <f t="shared" si="21"/>
        <v>0</v>
      </c>
      <c r="CB15" s="91">
        <f>'KWh (Cumulative) NLI'!BV25</f>
        <v>0</v>
      </c>
      <c r="CC15" s="69">
        <f t="shared" si="21"/>
        <v>0</v>
      </c>
      <c r="CD15" s="69">
        <f t="shared" si="21"/>
        <v>0</v>
      </c>
      <c r="CE15" s="69">
        <f t="shared" si="21"/>
        <v>0</v>
      </c>
      <c r="CF15" s="69">
        <f t="shared" si="21"/>
        <v>0</v>
      </c>
      <c r="CG15" s="69">
        <f t="shared" si="21"/>
        <v>0</v>
      </c>
      <c r="CH15" s="69">
        <f t="shared" si="21"/>
        <v>0</v>
      </c>
      <c r="CI15" s="69">
        <f t="shared" si="21"/>
        <v>0</v>
      </c>
      <c r="CJ15" s="69">
        <f t="shared" si="21"/>
        <v>0</v>
      </c>
      <c r="CK15" s="69">
        <f t="shared" si="22"/>
        <v>0</v>
      </c>
      <c r="CL15" s="69">
        <f t="shared" si="23"/>
        <v>0</v>
      </c>
      <c r="CM15" s="69">
        <f t="shared" si="24"/>
        <v>0</v>
      </c>
      <c r="CN15" s="69">
        <f t="shared" si="25"/>
        <v>0</v>
      </c>
      <c r="CO15" s="69">
        <f t="shared" si="26"/>
        <v>0</v>
      </c>
      <c r="CP15" s="69">
        <f t="shared" si="27"/>
        <v>0</v>
      </c>
      <c r="CQ15" s="69">
        <f t="shared" si="28"/>
        <v>0</v>
      </c>
      <c r="CR15" s="69">
        <f t="shared" si="29"/>
        <v>0</v>
      </c>
      <c r="CS15" s="69">
        <f t="shared" si="30"/>
        <v>0</v>
      </c>
      <c r="CT15" s="69">
        <f t="shared" si="31"/>
        <v>0</v>
      </c>
      <c r="CU15" s="69">
        <f t="shared" si="32"/>
        <v>0</v>
      </c>
      <c r="CV15" s="69">
        <f t="shared" si="33"/>
        <v>0</v>
      </c>
      <c r="CW15" s="69">
        <f t="shared" si="34"/>
        <v>0</v>
      </c>
      <c r="CX15" s="69">
        <f t="shared" si="35"/>
        <v>0</v>
      </c>
      <c r="CY15" s="69">
        <f t="shared" si="36"/>
        <v>0</v>
      </c>
      <c r="CZ15" s="69">
        <f t="shared" si="37"/>
        <v>0</v>
      </c>
      <c r="DA15" s="69">
        <f t="shared" si="38"/>
        <v>0</v>
      </c>
      <c r="DB15" s="69">
        <f t="shared" si="39"/>
        <v>0</v>
      </c>
      <c r="DC15" s="69">
        <f t="shared" si="40"/>
        <v>0</v>
      </c>
      <c r="DD15" s="69">
        <f t="shared" si="41"/>
        <v>0</v>
      </c>
      <c r="DE15" s="69">
        <f t="shared" si="42"/>
        <v>0</v>
      </c>
      <c r="DF15" s="69">
        <f t="shared" si="43"/>
        <v>0</v>
      </c>
      <c r="DG15" s="69">
        <f t="shared" si="44"/>
        <v>0</v>
      </c>
      <c r="DH15" s="69">
        <f t="shared" si="45"/>
        <v>0</v>
      </c>
      <c r="DI15" s="69">
        <f t="shared" si="46"/>
        <v>0</v>
      </c>
      <c r="DJ15" s="69">
        <f t="shared" si="47"/>
        <v>0</v>
      </c>
      <c r="DK15" s="69">
        <f t="shared" si="48"/>
        <v>0</v>
      </c>
      <c r="DL15" s="69">
        <f t="shared" si="49"/>
        <v>0</v>
      </c>
      <c r="DM15" s="69">
        <f t="shared" si="50"/>
        <v>0</v>
      </c>
      <c r="DN15" s="69">
        <f t="shared" si="51"/>
        <v>0</v>
      </c>
      <c r="DO15" s="69">
        <f t="shared" si="52"/>
        <v>0</v>
      </c>
      <c r="DP15" s="69">
        <f t="shared" si="53"/>
        <v>0</v>
      </c>
      <c r="DQ15" s="69">
        <f t="shared" si="54"/>
        <v>0</v>
      </c>
      <c r="DR15" s="69">
        <f t="shared" si="55"/>
        <v>0</v>
      </c>
    </row>
    <row r="16" spans="1:122" x14ac:dyDescent="0.25">
      <c r="A16" s="168"/>
      <c r="B16" s="45" t="s">
        <v>3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91">
        <f>'KWh (Cumulative) NLI'!N26</f>
        <v>0</v>
      </c>
      <c r="U16" s="69">
        <f t="shared" si="56"/>
        <v>0</v>
      </c>
      <c r="V16" s="69">
        <f t="shared" si="19"/>
        <v>0</v>
      </c>
      <c r="W16" s="69">
        <f t="shared" si="19"/>
        <v>0</v>
      </c>
      <c r="X16" s="69">
        <f t="shared" si="19"/>
        <v>0</v>
      </c>
      <c r="Y16" s="69">
        <f t="shared" si="19"/>
        <v>0</v>
      </c>
      <c r="Z16" s="69">
        <f t="shared" si="19"/>
        <v>0</v>
      </c>
      <c r="AA16" s="69">
        <f t="shared" si="19"/>
        <v>0</v>
      </c>
      <c r="AB16" s="69">
        <f t="shared" si="19"/>
        <v>0</v>
      </c>
      <c r="AC16" s="69">
        <f t="shared" si="19"/>
        <v>0</v>
      </c>
      <c r="AD16" s="69">
        <f t="shared" si="19"/>
        <v>0</v>
      </c>
      <c r="AE16" s="69">
        <f t="shared" si="19"/>
        <v>0</v>
      </c>
      <c r="AF16" s="91">
        <f>'KWh (Cumulative) NLI'!Z26</f>
        <v>0</v>
      </c>
      <c r="AG16" s="69">
        <f t="shared" si="19"/>
        <v>0</v>
      </c>
      <c r="AH16" s="69">
        <f t="shared" si="19"/>
        <v>0</v>
      </c>
      <c r="AI16" s="69">
        <f t="shared" si="19"/>
        <v>0</v>
      </c>
      <c r="AJ16" s="69">
        <f t="shared" si="19"/>
        <v>0</v>
      </c>
      <c r="AK16" s="69">
        <f t="shared" si="19"/>
        <v>0</v>
      </c>
      <c r="AL16" s="69">
        <f t="shared" si="19"/>
        <v>0</v>
      </c>
      <c r="AM16" s="69">
        <f t="shared" si="19"/>
        <v>0</v>
      </c>
      <c r="AN16" s="69">
        <f t="shared" si="19"/>
        <v>0</v>
      </c>
      <c r="AO16" s="69">
        <f t="shared" si="19"/>
        <v>0</v>
      </c>
      <c r="AP16" s="69">
        <f t="shared" si="19"/>
        <v>0</v>
      </c>
      <c r="AQ16" s="69">
        <f t="shared" si="19"/>
        <v>0</v>
      </c>
      <c r="AR16" s="91">
        <f>'KWh (Cumulative) NLI'!AL26</f>
        <v>0</v>
      </c>
      <c r="AS16" s="69">
        <f t="shared" si="57"/>
        <v>0</v>
      </c>
      <c r="AT16" s="69">
        <f t="shared" si="20"/>
        <v>0</v>
      </c>
      <c r="AU16" s="69">
        <f t="shared" si="20"/>
        <v>0</v>
      </c>
      <c r="AV16" s="69">
        <f t="shared" si="20"/>
        <v>0</v>
      </c>
      <c r="AW16" s="69">
        <f t="shared" si="20"/>
        <v>0</v>
      </c>
      <c r="AX16" s="69">
        <f t="shared" si="20"/>
        <v>0</v>
      </c>
      <c r="AY16" s="69">
        <f t="shared" si="20"/>
        <v>0</v>
      </c>
      <c r="AZ16" s="69">
        <f t="shared" si="20"/>
        <v>0</v>
      </c>
      <c r="BA16" s="69">
        <f t="shared" si="20"/>
        <v>0</v>
      </c>
      <c r="BB16" s="69">
        <f t="shared" si="20"/>
        <v>0</v>
      </c>
      <c r="BC16" s="69">
        <f t="shared" si="20"/>
        <v>0</v>
      </c>
      <c r="BD16" s="91">
        <f>'KWh (Cumulative) NLI'!AX26</f>
        <v>0</v>
      </c>
      <c r="BE16" s="69">
        <f t="shared" si="20"/>
        <v>0</v>
      </c>
      <c r="BF16" s="69">
        <f t="shared" si="20"/>
        <v>0</v>
      </c>
      <c r="BG16" s="69">
        <f t="shared" si="20"/>
        <v>0</v>
      </c>
      <c r="BH16" s="69">
        <f t="shared" si="20"/>
        <v>0</v>
      </c>
      <c r="BI16" s="69">
        <f t="shared" si="20"/>
        <v>0</v>
      </c>
      <c r="BJ16" s="69">
        <f t="shared" si="20"/>
        <v>0</v>
      </c>
      <c r="BK16" s="69">
        <f t="shared" si="20"/>
        <v>0</v>
      </c>
      <c r="BL16" s="69">
        <f t="shared" si="20"/>
        <v>0</v>
      </c>
      <c r="BM16" s="69">
        <f t="shared" si="20"/>
        <v>0</v>
      </c>
      <c r="BN16" s="69">
        <f t="shared" si="20"/>
        <v>0</v>
      </c>
      <c r="BO16" s="69">
        <f t="shared" si="20"/>
        <v>0</v>
      </c>
      <c r="BP16" s="91">
        <f>'KWh (Cumulative) NLI'!BJ26</f>
        <v>0</v>
      </c>
      <c r="BQ16" s="69">
        <f t="shared" si="58"/>
        <v>0</v>
      </c>
      <c r="BR16" s="69">
        <f t="shared" si="21"/>
        <v>0</v>
      </c>
      <c r="BS16" s="69">
        <f t="shared" si="21"/>
        <v>0</v>
      </c>
      <c r="BT16" s="69">
        <f t="shared" si="21"/>
        <v>0</v>
      </c>
      <c r="BU16" s="69">
        <f t="shared" si="21"/>
        <v>0</v>
      </c>
      <c r="BV16" s="69">
        <f t="shared" si="21"/>
        <v>0</v>
      </c>
      <c r="BW16" s="69">
        <f t="shared" si="21"/>
        <v>0</v>
      </c>
      <c r="BX16" s="69">
        <f t="shared" si="21"/>
        <v>0</v>
      </c>
      <c r="BY16" s="69">
        <f t="shared" si="21"/>
        <v>0</v>
      </c>
      <c r="BZ16" s="69">
        <f t="shared" si="21"/>
        <v>0</v>
      </c>
      <c r="CA16" s="69">
        <f t="shared" si="21"/>
        <v>0</v>
      </c>
      <c r="CB16" s="91">
        <f>'KWh (Cumulative) NLI'!BV26</f>
        <v>0</v>
      </c>
      <c r="CC16" s="69">
        <f t="shared" si="21"/>
        <v>0</v>
      </c>
      <c r="CD16" s="69">
        <f t="shared" si="21"/>
        <v>0</v>
      </c>
      <c r="CE16" s="69">
        <f t="shared" si="21"/>
        <v>0</v>
      </c>
      <c r="CF16" s="69">
        <f t="shared" si="21"/>
        <v>0</v>
      </c>
      <c r="CG16" s="69">
        <f t="shared" si="21"/>
        <v>0</v>
      </c>
      <c r="CH16" s="69">
        <f t="shared" si="21"/>
        <v>0</v>
      </c>
      <c r="CI16" s="69">
        <f t="shared" si="21"/>
        <v>0</v>
      </c>
      <c r="CJ16" s="69">
        <f t="shared" si="21"/>
        <v>0</v>
      </c>
      <c r="CK16" s="69">
        <f t="shared" si="22"/>
        <v>0</v>
      </c>
      <c r="CL16" s="69">
        <f t="shared" si="23"/>
        <v>0</v>
      </c>
      <c r="CM16" s="69">
        <f t="shared" si="24"/>
        <v>0</v>
      </c>
      <c r="CN16" s="69">
        <f t="shared" si="25"/>
        <v>0</v>
      </c>
      <c r="CO16" s="69">
        <f t="shared" si="26"/>
        <v>0</v>
      </c>
      <c r="CP16" s="69">
        <f t="shared" si="27"/>
        <v>0</v>
      </c>
      <c r="CQ16" s="69">
        <f t="shared" si="28"/>
        <v>0</v>
      </c>
      <c r="CR16" s="69">
        <f t="shared" si="29"/>
        <v>0</v>
      </c>
      <c r="CS16" s="69">
        <f t="shared" si="30"/>
        <v>0</v>
      </c>
      <c r="CT16" s="69">
        <f t="shared" si="31"/>
        <v>0</v>
      </c>
      <c r="CU16" s="69">
        <f t="shared" si="32"/>
        <v>0</v>
      </c>
      <c r="CV16" s="69">
        <f t="shared" si="33"/>
        <v>0</v>
      </c>
      <c r="CW16" s="69">
        <f t="shared" si="34"/>
        <v>0</v>
      </c>
      <c r="CX16" s="69">
        <f t="shared" si="35"/>
        <v>0</v>
      </c>
      <c r="CY16" s="69">
        <f t="shared" si="36"/>
        <v>0</v>
      </c>
      <c r="CZ16" s="69">
        <f t="shared" si="37"/>
        <v>0</v>
      </c>
      <c r="DA16" s="69">
        <f t="shared" si="38"/>
        <v>0</v>
      </c>
      <c r="DB16" s="69">
        <f t="shared" si="39"/>
        <v>0</v>
      </c>
      <c r="DC16" s="69">
        <f t="shared" si="40"/>
        <v>0</v>
      </c>
      <c r="DD16" s="69">
        <f t="shared" si="41"/>
        <v>0</v>
      </c>
      <c r="DE16" s="69">
        <f t="shared" si="42"/>
        <v>0</v>
      </c>
      <c r="DF16" s="69">
        <f t="shared" si="43"/>
        <v>0</v>
      </c>
      <c r="DG16" s="69">
        <f t="shared" si="44"/>
        <v>0</v>
      </c>
      <c r="DH16" s="69">
        <f t="shared" si="45"/>
        <v>0</v>
      </c>
      <c r="DI16" s="69">
        <f t="shared" si="46"/>
        <v>0</v>
      </c>
      <c r="DJ16" s="69">
        <f t="shared" si="47"/>
        <v>0</v>
      </c>
      <c r="DK16" s="69">
        <f t="shared" si="48"/>
        <v>0</v>
      </c>
      <c r="DL16" s="69">
        <f t="shared" si="49"/>
        <v>0</v>
      </c>
      <c r="DM16" s="69">
        <f t="shared" si="50"/>
        <v>0</v>
      </c>
      <c r="DN16" s="69">
        <f t="shared" si="51"/>
        <v>0</v>
      </c>
      <c r="DO16" s="69">
        <f t="shared" si="52"/>
        <v>0</v>
      </c>
      <c r="DP16" s="69">
        <f t="shared" si="53"/>
        <v>0</v>
      </c>
      <c r="DQ16" s="69">
        <f t="shared" si="54"/>
        <v>0</v>
      </c>
      <c r="DR16" s="69">
        <f t="shared" si="55"/>
        <v>0</v>
      </c>
    </row>
    <row r="17" spans="1:122" x14ac:dyDescent="0.25">
      <c r="A17" s="168"/>
      <c r="B17" s="45" t="s">
        <v>13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91">
        <f>'KWh (Cumulative) NLI'!N27</f>
        <v>0</v>
      </c>
      <c r="U17" s="69">
        <f t="shared" si="56"/>
        <v>0</v>
      </c>
      <c r="V17" s="69">
        <f t="shared" si="19"/>
        <v>0</v>
      </c>
      <c r="W17" s="69">
        <f t="shared" si="19"/>
        <v>0</v>
      </c>
      <c r="X17" s="69">
        <f t="shared" si="19"/>
        <v>0</v>
      </c>
      <c r="Y17" s="69">
        <f t="shared" si="19"/>
        <v>0</v>
      </c>
      <c r="Z17" s="69">
        <f t="shared" si="19"/>
        <v>0</v>
      </c>
      <c r="AA17" s="69">
        <f t="shared" si="19"/>
        <v>0</v>
      </c>
      <c r="AB17" s="69">
        <f t="shared" si="19"/>
        <v>0</v>
      </c>
      <c r="AC17" s="69">
        <f t="shared" si="19"/>
        <v>0</v>
      </c>
      <c r="AD17" s="69">
        <f t="shared" si="19"/>
        <v>0</v>
      </c>
      <c r="AE17" s="69">
        <f t="shared" si="19"/>
        <v>0</v>
      </c>
      <c r="AF17" s="91">
        <f>'KWh (Cumulative) NLI'!Z27</f>
        <v>0</v>
      </c>
      <c r="AG17" s="69">
        <f t="shared" si="19"/>
        <v>0</v>
      </c>
      <c r="AH17" s="69">
        <f t="shared" si="19"/>
        <v>0</v>
      </c>
      <c r="AI17" s="69">
        <f t="shared" si="19"/>
        <v>0</v>
      </c>
      <c r="AJ17" s="69">
        <f t="shared" si="19"/>
        <v>0</v>
      </c>
      <c r="AK17" s="69">
        <f t="shared" si="19"/>
        <v>0</v>
      </c>
      <c r="AL17" s="69">
        <f t="shared" si="19"/>
        <v>0</v>
      </c>
      <c r="AM17" s="69">
        <f t="shared" si="19"/>
        <v>0</v>
      </c>
      <c r="AN17" s="69">
        <f t="shared" si="19"/>
        <v>0</v>
      </c>
      <c r="AO17" s="69">
        <f t="shared" si="19"/>
        <v>0</v>
      </c>
      <c r="AP17" s="69">
        <f t="shared" si="19"/>
        <v>0</v>
      </c>
      <c r="AQ17" s="69">
        <f t="shared" si="19"/>
        <v>0</v>
      </c>
      <c r="AR17" s="91">
        <f>'KWh (Cumulative) NLI'!AL27</f>
        <v>0</v>
      </c>
      <c r="AS17" s="69">
        <f t="shared" si="57"/>
        <v>0</v>
      </c>
      <c r="AT17" s="69">
        <f t="shared" si="20"/>
        <v>0</v>
      </c>
      <c r="AU17" s="69">
        <f t="shared" si="20"/>
        <v>0</v>
      </c>
      <c r="AV17" s="69">
        <f t="shared" si="20"/>
        <v>0</v>
      </c>
      <c r="AW17" s="69">
        <f t="shared" si="20"/>
        <v>0</v>
      </c>
      <c r="AX17" s="69">
        <f t="shared" si="20"/>
        <v>0</v>
      </c>
      <c r="AY17" s="69">
        <f t="shared" si="20"/>
        <v>0</v>
      </c>
      <c r="AZ17" s="69">
        <f t="shared" si="20"/>
        <v>0</v>
      </c>
      <c r="BA17" s="69">
        <f t="shared" si="20"/>
        <v>0</v>
      </c>
      <c r="BB17" s="69">
        <f t="shared" si="20"/>
        <v>0</v>
      </c>
      <c r="BC17" s="69">
        <f t="shared" si="20"/>
        <v>0</v>
      </c>
      <c r="BD17" s="91">
        <f>'KWh (Cumulative) NLI'!AX27</f>
        <v>0</v>
      </c>
      <c r="BE17" s="69">
        <f t="shared" si="20"/>
        <v>0</v>
      </c>
      <c r="BF17" s="69">
        <f t="shared" si="20"/>
        <v>0</v>
      </c>
      <c r="BG17" s="69">
        <f t="shared" si="20"/>
        <v>0</v>
      </c>
      <c r="BH17" s="69">
        <f t="shared" si="20"/>
        <v>0</v>
      </c>
      <c r="BI17" s="69">
        <f t="shared" si="20"/>
        <v>0</v>
      </c>
      <c r="BJ17" s="69">
        <f t="shared" si="20"/>
        <v>0</v>
      </c>
      <c r="BK17" s="69">
        <f t="shared" si="20"/>
        <v>0</v>
      </c>
      <c r="BL17" s="69">
        <f t="shared" si="20"/>
        <v>0</v>
      </c>
      <c r="BM17" s="69">
        <f t="shared" si="20"/>
        <v>0</v>
      </c>
      <c r="BN17" s="69">
        <f t="shared" si="20"/>
        <v>0</v>
      </c>
      <c r="BO17" s="69">
        <f t="shared" si="20"/>
        <v>0</v>
      </c>
      <c r="BP17" s="91">
        <f>'KWh (Cumulative) NLI'!BJ27</f>
        <v>0</v>
      </c>
      <c r="BQ17" s="69">
        <f t="shared" si="58"/>
        <v>0</v>
      </c>
      <c r="BR17" s="69">
        <f t="shared" si="21"/>
        <v>0</v>
      </c>
      <c r="BS17" s="69">
        <f t="shared" si="21"/>
        <v>0</v>
      </c>
      <c r="BT17" s="69">
        <f t="shared" si="21"/>
        <v>0</v>
      </c>
      <c r="BU17" s="69">
        <f t="shared" si="21"/>
        <v>0</v>
      </c>
      <c r="BV17" s="69">
        <f t="shared" si="21"/>
        <v>0</v>
      </c>
      <c r="BW17" s="69">
        <f t="shared" si="21"/>
        <v>0</v>
      </c>
      <c r="BX17" s="69">
        <f t="shared" si="21"/>
        <v>0</v>
      </c>
      <c r="BY17" s="69">
        <f t="shared" si="21"/>
        <v>0</v>
      </c>
      <c r="BZ17" s="69">
        <f t="shared" si="21"/>
        <v>0</v>
      </c>
      <c r="CA17" s="69">
        <f t="shared" si="21"/>
        <v>0</v>
      </c>
      <c r="CB17" s="91">
        <f>'KWh (Cumulative) NLI'!BV27</f>
        <v>0</v>
      </c>
      <c r="CC17" s="69">
        <f t="shared" si="21"/>
        <v>0</v>
      </c>
      <c r="CD17" s="69">
        <f t="shared" si="21"/>
        <v>0</v>
      </c>
      <c r="CE17" s="69">
        <f t="shared" si="21"/>
        <v>0</v>
      </c>
      <c r="CF17" s="69">
        <f t="shared" si="21"/>
        <v>0</v>
      </c>
      <c r="CG17" s="69">
        <f t="shared" si="21"/>
        <v>0</v>
      </c>
      <c r="CH17" s="69">
        <f t="shared" si="21"/>
        <v>0</v>
      </c>
      <c r="CI17" s="69">
        <f t="shared" si="21"/>
        <v>0</v>
      </c>
      <c r="CJ17" s="69">
        <f t="shared" si="21"/>
        <v>0</v>
      </c>
      <c r="CK17" s="69">
        <f t="shared" si="22"/>
        <v>0</v>
      </c>
      <c r="CL17" s="69">
        <f t="shared" si="23"/>
        <v>0</v>
      </c>
      <c r="CM17" s="69">
        <f t="shared" si="24"/>
        <v>0</v>
      </c>
      <c r="CN17" s="69">
        <f t="shared" si="25"/>
        <v>0</v>
      </c>
      <c r="CO17" s="69">
        <f t="shared" si="26"/>
        <v>0</v>
      </c>
      <c r="CP17" s="69">
        <f t="shared" si="27"/>
        <v>0</v>
      </c>
      <c r="CQ17" s="69">
        <f t="shared" si="28"/>
        <v>0</v>
      </c>
      <c r="CR17" s="69">
        <f t="shared" si="29"/>
        <v>0</v>
      </c>
      <c r="CS17" s="69">
        <f t="shared" si="30"/>
        <v>0</v>
      </c>
      <c r="CT17" s="69">
        <f t="shared" si="31"/>
        <v>0</v>
      </c>
      <c r="CU17" s="69">
        <f t="shared" si="32"/>
        <v>0</v>
      </c>
      <c r="CV17" s="69">
        <f t="shared" si="33"/>
        <v>0</v>
      </c>
      <c r="CW17" s="69">
        <f t="shared" si="34"/>
        <v>0</v>
      </c>
      <c r="CX17" s="69">
        <f t="shared" si="35"/>
        <v>0</v>
      </c>
      <c r="CY17" s="69">
        <f t="shared" si="36"/>
        <v>0</v>
      </c>
      <c r="CZ17" s="69">
        <f t="shared" si="37"/>
        <v>0</v>
      </c>
      <c r="DA17" s="69">
        <f t="shared" si="38"/>
        <v>0</v>
      </c>
      <c r="DB17" s="69">
        <f t="shared" si="39"/>
        <v>0</v>
      </c>
      <c r="DC17" s="69">
        <f t="shared" si="40"/>
        <v>0</v>
      </c>
      <c r="DD17" s="69">
        <f t="shared" si="41"/>
        <v>0</v>
      </c>
      <c r="DE17" s="69">
        <f t="shared" si="42"/>
        <v>0</v>
      </c>
      <c r="DF17" s="69">
        <f t="shared" si="43"/>
        <v>0</v>
      </c>
      <c r="DG17" s="69">
        <f t="shared" si="44"/>
        <v>0</v>
      </c>
      <c r="DH17" s="69">
        <f t="shared" si="45"/>
        <v>0</v>
      </c>
      <c r="DI17" s="69">
        <f t="shared" si="46"/>
        <v>0</v>
      </c>
      <c r="DJ17" s="69">
        <f t="shared" si="47"/>
        <v>0</v>
      </c>
      <c r="DK17" s="69">
        <f t="shared" si="48"/>
        <v>0</v>
      </c>
      <c r="DL17" s="69">
        <f t="shared" si="49"/>
        <v>0</v>
      </c>
      <c r="DM17" s="69">
        <f t="shared" si="50"/>
        <v>0</v>
      </c>
      <c r="DN17" s="69">
        <f t="shared" si="51"/>
        <v>0</v>
      </c>
      <c r="DO17" s="69">
        <f t="shared" si="52"/>
        <v>0</v>
      </c>
      <c r="DP17" s="69">
        <f t="shared" si="53"/>
        <v>0</v>
      </c>
      <c r="DQ17" s="69">
        <f t="shared" si="54"/>
        <v>0</v>
      </c>
      <c r="DR17" s="69">
        <f t="shared" si="55"/>
        <v>0</v>
      </c>
    </row>
    <row r="18" spans="1:122" x14ac:dyDescent="0.25">
      <c r="A18" s="168"/>
      <c r="B18" s="45" t="s">
        <v>4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91">
        <f>'KWh (Cumulative) NLI'!N28</f>
        <v>0</v>
      </c>
      <c r="U18" s="69">
        <f t="shared" si="56"/>
        <v>0</v>
      </c>
      <c r="V18" s="69">
        <f t="shared" si="19"/>
        <v>0</v>
      </c>
      <c r="W18" s="69">
        <f t="shared" si="19"/>
        <v>0</v>
      </c>
      <c r="X18" s="69">
        <f t="shared" si="19"/>
        <v>0</v>
      </c>
      <c r="Y18" s="69">
        <f t="shared" si="19"/>
        <v>0</v>
      </c>
      <c r="Z18" s="69">
        <f t="shared" si="19"/>
        <v>0</v>
      </c>
      <c r="AA18" s="69">
        <f t="shared" si="19"/>
        <v>0</v>
      </c>
      <c r="AB18" s="69">
        <f t="shared" si="19"/>
        <v>0</v>
      </c>
      <c r="AC18" s="69">
        <f t="shared" si="19"/>
        <v>0</v>
      </c>
      <c r="AD18" s="69">
        <f t="shared" si="19"/>
        <v>0</v>
      </c>
      <c r="AE18" s="69">
        <f t="shared" si="19"/>
        <v>0</v>
      </c>
      <c r="AF18" s="91">
        <f>'KWh (Cumulative) NLI'!Z28</f>
        <v>0</v>
      </c>
      <c r="AG18" s="69">
        <f t="shared" si="19"/>
        <v>0</v>
      </c>
      <c r="AH18" s="69">
        <f t="shared" si="19"/>
        <v>0</v>
      </c>
      <c r="AI18" s="69">
        <f t="shared" si="19"/>
        <v>0</v>
      </c>
      <c r="AJ18" s="69">
        <f t="shared" si="19"/>
        <v>0</v>
      </c>
      <c r="AK18" s="69">
        <f t="shared" si="19"/>
        <v>0</v>
      </c>
      <c r="AL18" s="69">
        <f t="shared" si="19"/>
        <v>0</v>
      </c>
      <c r="AM18" s="69">
        <f t="shared" si="19"/>
        <v>0</v>
      </c>
      <c r="AN18" s="69">
        <f t="shared" si="19"/>
        <v>0</v>
      </c>
      <c r="AO18" s="69">
        <f t="shared" si="19"/>
        <v>0</v>
      </c>
      <c r="AP18" s="69">
        <f t="shared" si="19"/>
        <v>0</v>
      </c>
      <c r="AQ18" s="69">
        <f t="shared" si="19"/>
        <v>0</v>
      </c>
      <c r="AR18" s="91">
        <f>'KWh (Cumulative) NLI'!AL28</f>
        <v>0</v>
      </c>
      <c r="AS18" s="69">
        <f t="shared" si="57"/>
        <v>0</v>
      </c>
      <c r="AT18" s="69">
        <f t="shared" si="20"/>
        <v>0</v>
      </c>
      <c r="AU18" s="69">
        <f t="shared" si="20"/>
        <v>0</v>
      </c>
      <c r="AV18" s="69">
        <f t="shared" si="20"/>
        <v>0</v>
      </c>
      <c r="AW18" s="69">
        <f t="shared" si="20"/>
        <v>0</v>
      </c>
      <c r="AX18" s="69">
        <f t="shared" si="20"/>
        <v>0</v>
      </c>
      <c r="AY18" s="69">
        <f t="shared" si="20"/>
        <v>0</v>
      </c>
      <c r="AZ18" s="69">
        <f t="shared" si="20"/>
        <v>0</v>
      </c>
      <c r="BA18" s="69">
        <f t="shared" si="20"/>
        <v>0</v>
      </c>
      <c r="BB18" s="69">
        <f t="shared" si="20"/>
        <v>0</v>
      </c>
      <c r="BC18" s="69">
        <f t="shared" si="20"/>
        <v>0</v>
      </c>
      <c r="BD18" s="91">
        <f>'KWh (Cumulative) NLI'!AX28</f>
        <v>0</v>
      </c>
      <c r="BE18" s="69">
        <f t="shared" si="20"/>
        <v>0</v>
      </c>
      <c r="BF18" s="69">
        <f t="shared" si="20"/>
        <v>0</v>
      </c>
      <c r="BG18" s="69">
        <f t="shared" si="20"/>
        <v>0</v>
      </c>
      <c r="BH18" s="69">
        <f t="shared" si="20"/>
        <v>0</v>
      </c>
      <c r="BI18" s="69">
        <f t="shared" si="20"/>
        <v>0</v>
      </c>
      <c r="BJ18" s="69">
        <f t="shared" si="20"/>
        <v>0</v>
      </c>
      <c r="BK18" s="69">
        <f t="shared" si="20"/>
        <v>0</v>
      </c>
      <c r="BL18" s="69">
        <f t="shared" si="20"/>
        <v>0</v>
      </c>
      <c r="BM18" s="69">
        <f t="shared" si="20"/>
        <v>0</v>
      </c>
      <c r="BN18" s="69">
        <f t="shared" si="20"/>
        <v>0</v>
      </c>
      <c r="BO18" s="69">
        <f t="shared" si="20"/>
        <v>0</v>
      </c>
      <c r="BP18" s="91">
        <f>'KWh (Cumulative) NLI'!BJ28</f>
        <v>0</v>
      </c>
      <c r="BQ18" s="69">
        <f t="shared" si="58"/>
        <v>0</v>
      </c>
      <c r="BR18" s="69">
        <f t="shared" si="21"/>
        <v>0</v>
      </c>
      <c r="BS18" s="69">
        <f t="shared" si="21"/>
        <v>0</v>
      </c>
      <c r="BT18" s="69">
        <f t="shared" si="21"/>
        <v>0</v>
      </c>
      <c r="BU18" s="69">
        <f t="shared" si="21"/>
        <v>0</v>
      </c>
      <c r="BV18" s="69">
        <f t="shared" si="21"/>
        <v>0</v>
      </c>
      <c r="BW18" s="69">
        <f t="shared" si="21"/>
        <v>0</v>
      </c>
      <c r="BX18" s="69">
        <f t="shared" si="21"/>
        <v>0</v>
      </c>
      <c r="BY18" s="69">
        <f t="shared" si="21"/>
        <v>0</v>
      </c>
      <c r="BZ18" s="69">
        <f t="shared" si="21"/>
        <v>0</v>
      </c>
      <c r="CA18" s="69">
        <f t="shared" si="21"/>
        <v>0</v>
      </c>
      <c r="CB18" s="91">
        <f>'KWh (Cumulative) NLI'!BV28</f>
        <v>0</v>
      </c>
      <c r="CC18" s="69">
        <f t="shared" si="21"/>
        <v>0</v>
      </c>
      <c r="CD18" s="69">
        <f t="shared" si="21"/>
        <v>0</v>
      </c>
      <c r="CE18" s="69">
        <f t="shared" si="21"/>
        <v>0</v>
      </c>
      <c r="CF18" s="69">
        <f t="shared" si="21"/>
        <v>0</v>
      </c>
      <c r="CG18" s="69">
        <f t="shared" si="21"/>
        <v>0</v>
      </c>
      <c r="CH18" s="69">
        <f t="shared" si="21"/>
        <v>0</v>
      </c>
      <c r="CI18" s="69">
        <f t="shared" si="21"/>
        <v>0</v>
      </c>
      <c r="CJ18" s="69">
        <f t="shared" si="21"/>
        <v>0</v>
      </c>
      <c r="CK18" s="69">
        <f t="shared" si="22"/>
        <v>0</v>
      </c>
      <c r="CL18" s="69">
        <f t="shared" si="23"/>
        <v>0</v>
      </c>
      <c r="CM18" s="69">
        <f t="shared" si="24"/>
        <v>0</v>
      </c>
      <c r="CN18" s="69">
        <f t="shared" si="25"/>
        <v>0</v>
      </c>
      <c r="CO18" s="69">
        <f t="shared" si="26"/>
        <v>0</v>
      </c>
      <c r="CP18" s="69">
        <f t="shared" si="27"/>
        <v>0</v>
      </c>
      <c r="CQ18" s="69">
        <f t="shared" si="28"/>
        <v>0</v>
      </c>
      <c r="CR18" s="69">
        <f t="shared" si="29"/>
        <v>0</v>
      </c>
      <c r="CS18" s="69">
        <f t="shared" si="30"/>
        <v>0</v>
      </c>
      <c r="CT18" s="69">
        <f t="shared" si="31"/>
        <v>0</v>
      </c>
      <c r="CU18" s="69">
        <f t="shared" si="32"/>
        <v>0</v>
      </c>
      <c r="CV18" s="69">
        <f t="shared" si="33"/>
        <v>0</v>
      </c>
      <c r="CW18" s="69">
        <f t="shared" si="34"/>
        <v>0</v>
      </c>
      <c r="CX18" s="69">
        <f t="shared" si="35"/>
        <v>0</v>
      </c>
      <c r="CY18" s="69">
        <f t="shared" si="36"/>
        <v>0</v>
      </c>
      <c r="CZ18" s="69">
        <f t="shared" si="37"/>
        <v>0</v>
      </c>
      <c r="DA18" s="69">
        <f t="shared" si="38"/>
        <v>0</v>
      </c>
      <c r="DB18" s="69">
        <f t="shared" si="39"/>
        <v>0</v>
      </c>
      <c r="DC18" s="69">
        <f t="shared" si="40"/>
        <v>0</v>
      </c>
      <c r="DD18" s="69">
        <f t="shared" si="41"/>
        <v>0</v>
      </c>
      <c r="DE18" s="69">
        <f t="shared" si="42"/>
        <v>0</v>
      </c>
      <c r="DF18" s="69">
        <f t="shared" si="43"/>
        <v>0</v>
      </c>
      <c r="DG18" s="69">
        <f t="shared" si="44"/>
        <v>0</v>
      </c>
      <c r="DH18" s="69">
        <f t="shared" si="45"/>
        <v>0</v>
      </c>
      <c r="DI18" s="69">
        <f t="shared" si="46"/>
        <v>0</v>
      </c>
      <c r="DJ18" s="69">
        <f t="shared" si="47"/>
        <v>0</v>
      </c>
      <c r="DK18" s="69">
        <f t="shared" si="48"/>
        <v>0</v>
      </c>
      <c r="DL18" s="69">
        <f t="shared" si="49"/>
        <v>0</v>
      </c>
      <c r="DM18" s="69">
        <f t="shared" si="50"/>
        <v>0</v>
      </c>
      <c r="DN18" s="69">
        <f t="shared" si="51"/>
        <v>0</v>
      </c>
      <c r="DO18" s="69">
        <f t="shared" si="52"/>
        <v>0</v>
      </c>
      <c r="DP18" s="69">
        <f t="shared" si="53"/>
        <v>0</v>
      </c>
      <c r="DQ18" s="69">
        <f t="shared" si="54"/>
        <v>0</v>
      </c>
      <c r="DR18" s="69">
        <f t="shared" si="55"/>
        <v>0</v>
      </c>
    </row>
    <row r="19" spans="1:122" x14ac:dyDescent="0.25">
      <c r="A19" s="168"/>
      <c r="B19" s="45" t="s">
        <v>5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91">
        <f>'KWh (Cumulative) NLI'!N29</f>
        <v>0</v>
      </c>
      <c r="U19" s="69">
        <f t="shared" si="56"/>
        <v>0</v>
      </c>
      <c r="V19" s="69">
        <f t="shared" si="19"/>
        <v>0</v>
      </c>
      <c r="W19" s="69">
        <f t="shared" si="19"/>
        <v>0</v>
      </c>
      <c r="X19" s="69">
        <f t="shared" si="19"/>
        <v>0</v>
      </c>
      <c r="Y19" s="69">
        <f t="shared" si="19"/>
        <v>0</v>
      </c>
      <c r="Z19" s="69">
        <f t="shared" si="19"/>
        <v>0</v>
      </c>
      <c r="AA19" s="69">
        <f t="shared" si="19"/>
        <v>0</v>
      </c>
      <c r="AB19" s="69">
        <f t="shared" si="19"/>
        <v>0</v>
      </c>
      <c r="AC19" s="69">
        <f t="shared" si="19"/>
        <v>0</v>
      </c>
      <c r="AD19" s="69">
        <f t="shared" si="19"/>
        <v>0</v>
      </c>
      <c r="AE19" s="69">
        <f t="shared" si="19"/>
        <v>0</v>
      </c>
      <c r="AF19" s="91">
        <f>'KWh (Cumulative) NLI'!Z29</f>
        <v>0</v>
      </c>
      <c r="AG19" s="69">
        <f t="shared" si="19"/>
        <v>0</v>
      </c>
      <c r="AH19" s="69">
        <f t="shared" si="19"/>
        <v>0</v>
      </c>
      <c r="AI19" s="69">
        <f t="shared" si="19"/>
        <v>0</v>
      </c>
      <c r="AJ19" s="69">
        <f t="shared" si="19"/>
        <v>0</v>
      </c>
      <c r="AK19" s="69">
        <f t="shared" si="19"/>
        <v>0</v>
      </c>
      <c r="AL19" s="69">
        <f t="shared" si="19"/>
        <v>0</v>
      </c>
      <c r="AM19" s="69">
        <f t="shared" si="19"/>
        <v>0</v>
      </c>
      <c r="AN19" s="69">
        <f t="shared" si="19"/>
        <v>0</v>
      </c>
      <c r="AO19" s="69">
        <f t="shared" si="19"/>
        <v>0</v>
      </c>
      <c r="AP19" s="69">
        <f t="shared" si="19"/>
        <v>0</v>
      </c>
      <c r="AQ19" s="69">
        <f t="shared" si="19"/>
        <v>0</v>
      </c>
      <c r="AR19" s="91">
        <f>'KWh (Cumulative) NLI'!AL29</f>
        <v>0</v>
      </c>
      <c r="AS19" s="69">
        <f t="shared" si="57"/>
        <v>0</v>
      </c>
      <c r="AT19" s="69">
        <f t="shared" si="20"/>
        <v>0</v>
      </c>
      <c r="AU19" s="69">
        <f t="shared" si="20"/>
        <v>0</v>
      </c>
      <c r="AV19" s="69">
        <f t="shared" si="20"/>
        <v>0</v>
      </c>
      <c r="AW19" s="69">
        <f t="shared" si="20"/>
        <v>0</v>
      </c>
      <c r="AX19" s="69">
        <f t="shared" si="20"/>
        <v>0</v>
      </c>
      <c r="AY19" s="69">
        <f t="shared" si="20"/>
        <v>0</v>
      </c>
      <c r="AZ19" s="69">
        <f t="shared" si="20"/>
        <v>0</v>
      </c>
      <c r="BA19" s="69">
        <f t="shared" si="20"/>
        <v>0</v>
      </c>
      <c r="BB19" s="69">
        <f t="shared" si="20"/>
        <v>0</v>
      </c>
      <c r="BC19" s="69">
        <f t="shared" si="20"/>
        <v>0</v>
      </c>
      <c r="BD19" s="91">
        <f>'KWh (Cumulative) NLI'!AX29</f>
        <v>0</v>
      </c>
      <c r="BE19" s="69">
        <f t="shared" si="20"/>
        <v>0</v>
      </c>
      <c r="BF19" s="69">
        <f t="shared" si="20"/>
        <v>0</v>
      </c>
      <c r="BG19" s="69">
        <f t="shared" si="20"/>
        <v>0</v>
      </c>
      <c r="BH19" s="69">
        <f t="shared" si="20"/>
        <v>0</v>
      </c>
      <c r="BI19" s="69">
        <f t="shared" si="20"/>
        <v>0</v>
      </c>
      <c r="BJ19" s="69">
        <f t="shared" si="20"/>
        <v>0</v>
      </c>
      <c r="BK19" s="69">
        <f t="shared" si="20"/>
        <v>0</v>
      </c>
      <c r="BL19" s="69">
        <f t="shared" si="20"/>
        <v>0</v>
      </c>
      <c r="BM19" s="69">
        <f t="shared" si="20"/>
        <v>0</v>
      </c>
      <c r="BN19" s="69">
        <f t="shared" si="20"/>
        <v>0</v>
      </c>
      <c r="BO19" s="69">
        <f t="shared" si="20"/>
        <v>0</v>
      </c>
      <c r="BP19" s="91">
        <f>'KWh (Cumulative) NLI'!BJ29</f>
        <v>0</v>
      </c>
      <c r="BQ19" s="69">
        <f t="shared" si="58"/>
        <v>0</v>
      </c>
      <c r="BR19" s="69">
        <f t="shared" si="21"/>
        <v>0</v>
      </c>
      <c r="BS19" s="69">
        <f t="shared" si="21"/>
        <v>0</v>
      </c>
      <c r="BT19" s="69">
        <f t="shared" si="21"/>
        <v>0</v>
      </c>
      <c r="BU19" s="69">
        <f t="shared" si="21"/>
        <v>0</v>
      </c>
      <c r="BV19" s="69">
        <f t="shared" si="21"/>
        <v>0</v>
      </c>
      <c r="BW19" s="69">
        <f t="shared" si="21"/>
        <v>0</v>
      </c>
      <c r="BX19" s="69">
        <f t="shared" si="21"/>
        <v>0</v>
      </c>
      <c r="BY19" s="69">
        <f t="shared" si="21"/>
        <v>0</v>
      </c>
      <c r="BZ19" s="69">
        <f t="shared" si="21"/>
        <v>0</v>
      </c>
      <c r="CA19" s="69">
        <f t="shared" si="21"/>
        <v>0</v>
      </c>
      <c r="CB19" s="91">
        <f>'KWh (Cumulative) NLI'!BV29</f>
        <v>0</v>
      </c>
      <c r="CC19" s="69">
        <f t="shared" si="21"/>
        <v>0</v>
      </c>
      <c r="CD19" s="69">
        <f t="shared" si="21"/>
        <v>0</v>
      </c>
      <c r="CE19" s="69">
        <f t="shared" si="21"/>
        <v>0</v>
      </c>
      <c r="CF19" s="69">
        <f t="shared" si="21"/>
        <v>0</v>
      </c>
      <c r="CG19" s="69">
        <f t="shared" si="21"/>
        <v>0</v>
      </c>
      <c r="CH19" s="69">
        <f t="shared" si="21"/>
        <v>0</v>
      </c>
      <c r="CI19" s="69">
        <f t="shared" si="21"/>
        <v>0</v>
      </c>
      <c r="CJ19" s="69">
        <f t="shared" si="21"/>
        <v>0</v>
      </c>
      <c r="CK19" s="69">
        <f t="shared" si="22"/>
        <v>0</v>
      </c>
      <c r="CL19" s="69">
        <f t="shared" si="23"/>
        <v>0</v>
      </c>
      <c r="CM19" s="69">
        <f t="shared" si="24"/>
        <v>0</v>
      </c>
      <c r="CN19" s="69">
        <f t="shared" si="25"/>
        <v>0</v>
      </c>
      <c r="CO19" s="69">
        <f t="shared" si="26"/>
        <v>0</v>
      </c>
      <c r="CP19" s="69">
        <f t="shared" si="27"/>
        <v>0</v>
      </c>
      <c r="CQ19" s="69">
        <f t="shared" si="28"/>
        <v>0</v>
      </c>
      <c r="CR19" s="69">
        <f t="shared" si="29"/>
        <v>0</v>
      </c>
      <c r="CS19" s="69">
        <f t="shared" si="30"/>
        <v>0</v>
      </c>
      <c r="CT19" s="69">
        <f t="shared" si="31"/>
        <v>0</v>
      </c>
      <c r="CU19" s="69">
        <f t="shared" si="32"/>
        <v>0</v>
      </c>
      <c r="CV19" s="69">
        <f t="shared" si="33"/>
        <v>0</v>
      </c>
      <c r="CW19" s="69">
        <f t="shared" si="34"/>
        <v>0</v>
      </c>
      <c r="CX19" s="69">
        <f t="shared" si="35"/>
        <v>0</v>
      </c>
      <c r="CY19" s="69">
        <f t="shared" si="36"/>
        <v>0</v>
      </c>
      <c r="CZ19" s="69">
        <f t="shared" si="37"/>
        <v>0</v>
      </c>
      <c r="DA19" s="69">
        <f t="shared" si="38"/>
        <v>0</v>
      </c>
      <c r="DB19" s="69">
        <f t="shared" si="39"/>
        <v>0</v>
      </c>
      <c r="DC19" s="69">
        <f t="shared" si="40"/>
        <v>0</v>
      </c>
      <c r="DD19" s="69">
        <f t="shared" si="41"/>
        <v>0</v>
      </c>
      <c r="DE19" s="69">
        <f t="shared" si="42"/>
        <v>0</v>
      </c>
      <c r="DF19" s="69">
        <f t="shared" si="43"/>
        <v>0</v>
      </c>
      <c r="DG19" s="69">
        <f t="shared" si="44"/>
        <v>0</v>
      </c>
      <c r="DH19" s="69">
        <f t="shared" si="45"/>
        <v>0</v>
      </c>
      <c r="DI19" s="69">
        <f t="shared" si="46"/>
        <v>0</v>
      </c>
      <c r="DJ19" s="69">
        <f t="shared" si="47"/>
        <v>0</v>
      </c>
      <c r="DK19" s="69">
        <f t="shared" si="48"/>
        <v>0</v>
      </c>
      <c r="DL19" s="69">
        <f t="shared" si="49"/>
        <v>0</v>
      </c>
      <c r="DM19" s="69">
        <f t="shared" si="50"/>
        <v>0</v>
      </c>
      <c r="DN19" s="69">
        <f t="shared" si="51"/>
        <v>0</v>
      </c>
      <c r="DO19" s="69">
        <f t="shared" si="52"/>
        <v>0</v>
      </c>
      <c r="DP19" s="69">
        <f t="shared" si="53"/>
        <v>0</v>
      </c>
      <c r="DQ19" s="69">
        <f t="shared" si="54"/>
        <v>0</v>
      </c>
      <c r="DR19" s="69">
        <f t="shared" si="55"/>
        <v>0</v>
      </c>
    </row>
    <row r="20" spans="1:122" x14ac:dyDescent="0.25">
      <c r="A20" s="168"/>
      <c r="B20" s="45" t="s">
        <v>7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91">
        <f>'KWh (Cumulative) NLI'!N30</f>
        <v>0</v>
      </c>
      <c r="U20" s="69">
        <f t="shared" si="56"/>
        <v>0</v>
      </c>
      <c r="V20" s="69">
        <f t="shared" si="19"/>
        <v>0</v>
      </c>
      <c r="W20" s="69">
        <f t="shared" si="19"/>
        <v>0</v>
      </c>
      <c r="X20" s="69">
        <f t="shared" si="19"/>
        <v>0</v>
      </c>
      <c r="Y20" s="69">
        <f t="shared" si="19"/>
        <v>0</v>
      </c>
      <c r="Z20" s="69">
        <f t="shared" si="19"/>
        <v>0</v>
      </c>
      <c r="AA20" s="69">
        <f t="shared" si="19"/>
        <v>0</v>
      </c>
      <c r="AB20" s="69">
        <f t="shared" si="19"/>
        <v>0</v>
      </c>
      <c r="AC20" s="69">
        <f t="shared" si="19"/>
        <v>0</v>
      </c>
      <c r="AD20" s="69">
        <f t="shared" si="19"/>
        <v>0</v>
      </c>
      <c r="AE20" s="69">
        <f t="shared" si="19"/>
        <v>0</v>
      </c>
      <c r="AF20" s="91">
        <f>'KWh (Cumulative) NLI'!Z30</f>
        <v>0</v>
      </c>
      <c r="AG20" s="69">
        <f t="shared" si="19"/>
        <v>0</v>
      </c>
      <c r="AH20" s="69">
        <f t="shared" si="19"/>
        <v>0</v>
      </c>
      <c r="AI20" s="69">
        <f t="shared" si="19"/>
        <v>0</v>
      </c>
      <c r="AJ20" s="69">
        <f t="shared" si="19"/>
        <v>0</v>
      </c>
      <c r="AK20" s="69">
        <f t="shared" si="19"/>
        <v>0</v>
      </c>
      <c r="AL20" s="69">
        <f t="shared" si="19"/>
        <v>0</v>
      </c>
      <c r="AM20" s="69">
        <f t="shared" si="19"/>
        <v>0</v>
      </c>
      <c r="AN20" s="69">
        <f t="shared" si="19"/>
        <v>0</v>
      </c>
      <c r="AO20" s="69">
        <f t="shared" si="19"/>
        <v>0</v>
      </c>
      <c r="AP20" s="69">
        <f t="shared" si="19"/>
        <v>0</v>
      </c>
      <c r="AQ20" s="69">
        <f t="shared" si="19"/>
        <v>0</v>
      </c>
      <c r="AR20" s="91">
        <f>'KWh (Cumulative) NLI'!AL30</f>
        <v>0</v>
      </c>
      <c r="AS20" s="69">
        <f t="shared" si="57"/>
        <v>0</v>
      </c>
      <c r="AT20" s="69">
        <f t="shared" si="20"/>
        <v>0</v>
      </c>
      <c r="AU20" s="69">
        <f t="shared" si="20"/>
        <v>0</v>
      </c>
      <c r="AV20" s="69">
        <f t="shared" si="20"/>
        <v>0</v>
      </c>
      <c r="AW20" s="69">
        <f t="shared" si="20"/>
        <v>0</v>
      </c>
      <c r="AX20" s="69">
        <f t="shared" si="20"/>
        <v>0</v>
      </c>
      <c r="AY20" s="69">
        <f t="shared" si="20"/>
        <v>0</v>
      </c>
      <c r="AZ20" s="69">
        <f t="shared" si="20"/>
        <v>0</v>
      </c>
      <c r="BA20" s="69">
        <f t="shared" si="20"/>
        <v>0</v>
      </c>
      <c r="BB20" s="69">
        <f t="shared" si="20"/>
        <v>0</v>
      </c>
      <c r="BC20" s="69">
        <f t="shared" si="20"/>
        <v>0</v>
      </c>
      <c r="BD20" s="91">
        <f>'KWh (Cumulative) NLI'!AX30</f>
        <v>0</v>
      </c>
      <c r="BE20" s="69">
        <f t="shared" si="20"/>
        <v>0</v>
      </c>
      <c r="BF20" s="69">
        <f t="shared" si="20"/>
        <v>0</v>
      </c>
      <c r="BG20" s="69">
        <f t="shared" si="20"/>
        <v>0</v>
      </c>
      <c r="BH20" s="69">
        <f t="shared" si="20"/>
        <v>0</v>
      </c>
      <c r="BI20" s="69">
        <f t="shared" si="20"/>
        <v>0</v>
      </c>
      <c r="BJ20" s="69">
        <f t="shared" si="20"/>
        <v>0</v>
      </c>
      <c r="BK20" s="69">
        <f t="shared" si="20"/>
        <v>0</v>
      </c>
      <c r="BL20" s="69">
        <f t="shared" si="20"/>
        <v>0</v>
      </c>
      <c r="BM20" s="69">
        <f t="shared" si="20"/>
        <v>0</v>
      </c>
      <c r="BN20" s="69">
        <f t="shared" si="20"/>
        <v>0</v>
      </c>
      <c r="BO20" s="69">
        <f t="shared" si="20"/>
        <v>0</v>
      </c>
      <c r="BP20" s="91">
        <f>'KWh (Cumulative) NLI'!BJ30</f>
        <v>0</v>
      </c>
      <c r="BQ20" s="69">
        <f t="shared" si="58"/>
        <v>0</v>
      </c>
      <c r="BR20" s="69">
        <f t="shared" si="21"/>
        <v>0</v>
      </c>
      <c r="BS20" s="69">
        <f t="shared" si="21"/>
        <v>0</v>
      </c>
      <c r="BT20" s="69">
        <f t="shared" si="21"/>
        <v>0</v>
      </c>
      <c r="BU20" s="69">
        <f t="shared" si="21"/>
        <v>0</v>
      </c>
      <c r="BV20" s="69">
        <f t="shared" si="21"/>
        <v>0</v>
      </c>
      <c r="BW20" s="69">
        <f t="shared" si="21"/>
        <v>0</v>
      </c>
      <c r="BX20" s="69">
        <f t="shared" si="21"/>
        <v>0</v>
      </c>
      <c r="BY20" s="69">
        <f t="shared" si="21"/>
        <v>0</v>
      </c>
      <c r="BZ20" s="69">
        <f t="shared" si="21"/>
        <v>0</v>
      </c>
      <c r="CA20" s="69">
        <f t="shared" si="21"/>
        <v>0</v>
      </c>
      <c r="CB20" s="91">
        <f>'KWh (Cumulative) NLI'!BV30</f>
        <v>0</v>
      </c>
      <c r="CC20" s="69">
        <f t="shared" si="21"/>
        <v>0</v>
      </c>
      <c r="CD20" s="69">
        <f t="shared" si="21"/>
        <v>0</v>
      </c>
      <c r="CE20" s="69">
        <f t="shared" si="21"/>
        <v>0</v>
      </c>
      <c r="CF20" s="69">
        <f t="shared" si="21"/>
        <v>0</v>
      </c>
      <c r="CG20" s="69">
        <f t="shared" si="21"/>
        <v>0</v>
      </c>
      <c r="CH20" s="69">
        <f t="shared" si="21"/>
        <v>0</v>
      </c>
      <c r="CI20" s="69">
        <f t="shared" si="21"/>
        <v>0</v>
      </c>
      <c r="CJ20" s="69">
        <f t="shared" si="21"/>
        <v>0</v>
      </c>
      <c r="CK20" s="69">
        <f t="shared" si="22"/>
        <v>0</v>
      </c>
      <c r="CL20" s="69">
        <f t="shared" si="23"/>
        <v>0</v>
      </c>
      <c r="CM20" s="69">
        <f t="shared" si="24"/>
        <v>0</v>
      </c>
      <c r="CN20" s="69">
        <f t="shared" si="25"/>
        <v>0</v>
      </c>
      <c r="CO20" s="69">
        <f t="shared" si="26"/>
        <v>0</v>
      </c>
      <c r="CP20" s="69">
        <f t="shared" si="27"/>
        <v>0</v>
      </c>
      <c r="CQ20" s="69">
        <f t="shared" si="28"/>
        <v>0</v>
      </c>
      <c r="CR20" s="69">
        <f t="shared" si="29"/>
        <v>0</v>
      </c>
      <c r="CS20" s="69">
        <f t="shared" si="30"/>
        <v>0</v>
      </c>
      <c r="CT20" s="69">
        <f t="shared" si="31"/>
        <v>0</v>
      </c>
      <c r="CU20" s="69">
        <f t="shared" si="32"/>
        <v>0</v>
      </c>
      <c r="CV20" s="69">
        <f t="shared" si="33"/>
        <v>0</v>
      </c>
      <c r="CW20" s="69">
        <f t="shared" si="34"/>
        <v>0</v>
      </c>
      <c r="CX20" s="69">
        <f t="shared" si="35"/>
        <v>0</v>
      </c>
      <c r="CY20" s="69">
        <f t="shared" si="36"/>
        <v>0</v>
      </c>
      <c r="CZ20" s="69">
        <f t="shared" si="37"/>
        <v>0</v>
      </c>
      <c r="DA20" s="69">
        <f t="shared" si="38"/>
        <v>0</v>
      </c>
      <c r="DB20" s="69">
        <f t="shared" si="39"/>
        <v>0</v>
      </c>
      <c r="DC20" s="69">
        <f t="shared" si="40"/>
        <v>0</v>
      </c>
      <c r="DD20" s="69">
        <f t="shared" si="41"/>
        <v>0</v>
      </c>
      <c r="DE20" s="69">
        <f t="shared" si="42"/>
        <v>0</v>
      </c>
      <c r="DF20" s="69">
        <f t="shared" si="43"/>
        <v>0</v>
      </c>
      <c r="DG20" s="69">
        <f t="shared" si="44"/>
        <v>0</v>
      </c>
      <c r="DH20" s="69">
        <f t="shared" si="45"/>
        <v>0</v>
      </c>
      <c r="DI20" s="69">
        <f t="shared" si="46"/>
        <v>0</v>
      </c>
      <c r="DJ20" s="69">
        <f t="shared" si="47"/>
        <v>0</v>
      </c>
      <c r="DK20" s="69">
        <f t="shared" si="48"/>
        <v>0</v>
      </c>
      <c r="DL20" s="69">
        <f t="shared" si="49"/>
        <v>0</v>
      </c>
      <c r="DM20" s="69">
        <f t="shared" si="50"/>
        <v>0</v>
      </c>
      <c r="DN20" s="69">
        <f t="shared" si="51"/>
        <v>0</v>
      </c>
      <c r="DO20" s="69">
        <f t="shared" si="52"/>
        <v>0</v>
      </c>
      <c r="DP20" s="69">
        <f t="shared" si="53"/>
        <v>0</v>
      </c>
      <c r="DQ20" s="69">
        <f t="shared" si="54"/>
        <v>0</v>
      </c>
      <c r="DR20" s="69">
        <f t="shared" si="55"/>
        <v>0</v>
      </c>
    </row>
    <row r="21" spans="1:122" x14ac:dyDescent="0.25">
      <c r="A21" s="168"/>
      <c r="B21" s="45" t="s">
        <v>8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91">
        <f>'KWh (Cumulative) NLI'!N31</f>
        <v>0</v>
      </c>
      <c r="U21" s="69">
        <f t="shared" si="56"/>
        <v>0</v>
      </c>
      <c r="V21" s="69">
        <f t="shared" si="19"/>
        <v>0</v>
      </c>
      <c r="W21" s="69">
        <f t="shared" si="19"/>
        <v>0</v>
      </c>
      <c r="X21" s="69">
        <f t="shared" si="19"/>
        <v>0</v>
      </c>
      <c r="Y21" s="69">
        <f t="shared" si="19"/>
        <v>0</v>
      </c>
      <c r="Z21" s="69">
        <f t="shared" si="19"/>
        <v>0</v>
      </c>
      <c r="AA21" s="69">
        <f t="shared" si="19"/>
        <v>0</v>
      </c>
      <c r="AB21" s="69">
        <f t="shared" si="19"/>
        <v>0</v>
      </c>
      <c r="AC21" s="69">
        <f t="shared" si="19"/>
        <v>0</v>
      </c>
      <c r="AD21" s="69">
        <f t="shared" si="19"/>
        <v>0</v>
      </c>
      <c r="AE21" s="69">
        <f t="shared" si="19"/>
        <v>0</v>
      </c>
      <c r="AF21" s="91">
        <f>'KWh (Cumulative) NLI'!Z31</f>
        <v>0</v>
      </c>
      <c r="AG21" s="69">
        <f t="shared" si="19"/>
        <v>0</v>
      </c>
      <c r="AH21" s="69">
        <f t="shared" si="19"/>
        <v>0</v>
      </c>
      <c r="AI21" s="69">
        <f t="shared" si="19"/>
        <v>0</v>
      </c>
      <c r="AJ21" s="69">
        <f t="shared" si="19"/>
        <v>0</v>
      </c>
      <c r="AK21" s="69">
        <f t="shared" si="19"/>
        <v>0</v>
      </c>
      <c r="AL21" s="69">
        <f t="shared" si="19"/>
        <v>0</v>
      </c>
      <c r="AM21" s="69">
        <f t="shared" si="19"/>
        <v>0</v>
      </c>
      <c r="AN21" s="69">
        <f t="shared" si="19"/>
        <v>0</v>
      </c>
      <c r="AO21" s="69">
        <f t="shared" si="19"/>
        <v>0</v>
      </c>
      <c r="AP21" s="69">
        <f t="shared" si="19"/>
        <v>0</v>
      </c>
      <c r="AQ21" s="69">
        <f t="shared" si="19"/>
        <v>0</v>
      </c>
      <c r="AR21" s="91">
        <f>'KWh (Cumulative) NLI'!AL31</f>
        <v>0</v>
      </c>
      <c r="AS21" s="69">
        <f t="shared" si="57"/>
        <v>0</v>
      </c>
      <c r="AT21" s="69">
        <f t="shared" si="20"/>
        <v>0</v>
      </c>
      <c r="AU21" s="69">
        <f t="shared" si="20"/>
        <v>0</v>
      </c>
      <c r="AV21" s="69">
        <f t="shared" si="20"/>
        <v>0</v>
      </c>
      <c r="AW21" s="69">
        <f t="shared" si="20"/>
        <v>0</v>
      </c>
      <c r="AX21" s="69">
        <f t="shared" si="20"/>
        <v>0</v>
      </c>
      <c r="AY21" s="69">
        <f t="shared" si="20"/>
        <v>0</v>
      </c>
      <c r="AZ21" s="69">
        <f t="shared" si="20"/>
        <v>0</v>
      </c>
      <c r="BA21" s="69">
        <f t="shared" si="20"/>
        <v>0</v>
      </c>
      <c r="BB21" s="69">
        <f t="shared" si="20"/>
        <v>0</v>
      </c>
      <c r="BC21" s="69">
        <f t="shared" si="20"/>
        <v>0</v>
      </c>
      <c r="BD21" s="91">
        <f>'KWh (Cumulative) NLI'!AX31</f>
        <v>0</v>
      </c>
      <c r="BE21" s="69">
        <f t="shared" si="20"/>
        <v>0</v>
      </c>
      <c r="BF21" s="69">
        <f t="shared" si="20"/>
        <v>0</v>
      </c>
      <c r="BG21" s="69">
        <f t="shared" si="20"/>
        <v>0</v>
      </c>
      <c r="BH21" s="69">
        <f t="shared" si="20"/>
        <v>0</v>
      </c>
      <c r="BI21" s="69">
        <f t="shared" si="20"/>
        <v>0</v>
      </c>
      <c r="BJ21" s="69">
        <f t="shared" si="20"/>
        <v>0</v>
      </c>
      <c r="BK21" s="69">
        <f t="shared" si="20"/>
        <v>0</v>
      </c>
      <c r="BL21" s="69">
        <f t="shared" si="20"/>
        <v>0</v>
      </c>
      <c r="BM21" s="69">
        <f t="shared" si="20"/>
        <v>0</v>
      </c>
      <c r="BN21" s="69">
        <f t="shared" si="20"/>
        <v>0</v>
      </c>
      <c r="BO21" s="69">
        <f t="shared" si="20"/>
        <v>0</v>
      </c>
      <c r="BP21" s="91">
        <f>'KWh (Cumulative) NLI'!BJ31</f>
        <v>0</v>
      </c>
      <c r="BQ21" s="69">
        <f t="shared" si="58"/>
        <v>0</v>
      </c>
      <c r="BR21" s="69">
        <f t="shared" si="21"/>
        <v>0</v>
      </c>
      <c r="BS21" s="69">
        <f t="shared" si="21"/>
        <v>0</v>
      </c>
      <c r="BT21" s="69">
        <f t="shared" si="21"/>
        <v>0</v>
      </c>
      <c r="BU21" s="69">
        <f t="shared" si="21"/>
        <v>0</v>
      </c>
      <c r="BV21" s="69">
        <f t="shared" si="21"/>
        <v>0</v>
      </c>
      <c r="BW21" s="69">
        <f t="shared" si="21"/>
        <v>0</v>
      </c>
      <c r="BX21" s="69">
        <f t="shared" si="21"/>
        <v>0</v>
      </c>
      <c r="BY21" s="69">
        <f t="shared" si="21"/>
        <v>0</v>
      </c>
      <c r="BZ21" s="69">
        <f t="shared" si="21"/>
        <v>0</v>
      </c>
      <c r="CA21" s="69">
        <f t="shared" si="21"/>
        <v>0</v>
      </c>
      <c r="CB21" s="91">
        <f>'KWh (Cumulative) NLI'!BV31</f>
        <v>0</v>
      </c>
      <c r="CC21" s="69">
        <f t="shared" si="21"/>
        <v>0</v>
      </c>
      <c r="CD21" s="69">
        <f t="shared" si="21"/>
        <v>0</v>
      </c>
      <c r="CE21" s="69">
        <f t="shared" si="21"/>
        <v>0</v>
      </c>
      <c r="CF21" s="69">
        <f t="shared" si="21"/>
        <v>0</v>
      </c>
      <c r="CG21" s="69">
        <f t="shared" si="21"/>
        <v>0</v>
      </c>
      <c r="CH21" s="69">
        <f t="shared" si="21"/>
        <v>0</v>
      </c>
      <c r="CI21" s="69">
        <f t="shared" si="21"/>
        <v>0</v>
      </c>
      <c r="CJ21" s="69">
        <f t="shared" si="21"/>
        <v>0</v>
      </c>
      <c r="CK21" s="69">
        <f t="shared" si="22"/>
        <v>0</v>
      </c>
      <c r="CL21" s="69">
        <f t="shared" si="23"/>
        <v>0</v>
      </c>
      <c r="CM21" s="69">
        <f t="shared" si="24"/>
        <v>0</v>
      </c>
      <c r="CN21" s="69">
        <f t="shared" si="25"/>
        <v>0</v>
      </c>
      <c r="CO21" s="69">
        <f t="shared" si="26"/>
        <v>0</v>
      </c>
      <c r="CP21" s="69">
        <f t="shared" si="27"/>
        <v>0</v>
      </c>
      <c r="CQ21" s="69">
        <f t="shared" si="28"/>
        <v>0</v>
      </c>
      <c r="CR21" s="69">
        <f t="shared" si="29"/>
        <v>0</v>
      </c>
      <c r="CS21" s="69">
        <f t="shared" si="30"/>
        <v>0</v>
      </c>
      <c r="CT21" s="69">
        <f t="shared" si="31"/>
        <v>0</v>
      </c>
      <c r="CU21" s="69">
        <f t="shared" si="32"/>
        <v>0</v>
      </c>
      <c r="CV21" s="69">
        <f t="shared" si="33"/>
        <v>0</v>
      </c>
      <c r="CW21" s="69">
        <f t="shared" si="34"/>
        <v>0</v>
      </c>
      <c r="CX21" s="69">
        <f t="shared" si="35"/>
        <v>0</v>
      </c>
      <c r="CY21" s="69">
        <f t="shared" si="36"/>
        <v>0</v>
      </c>
      <c r="CZ21" s="69">
        <f t="shared" si="37"/>
        <v>0</v>
      </c>
      <c r="DA21" s="69">
        <f t="shared" si="38"/>
        <v>0</v>
      </c>
      <c r="DB21" s="69">
        <f t="shared" si="39"/>
        <v>0</v>
      </c>
      <c r="DC21" s="69">
        <f t="shared" si="40"/>
        <v>0</v>
      </c>
      <c r="DD21" s="69">
        <f t="shared" si="41"/>
        <v>0</v>
      </c>
      <c r="DE21" s="69">
        <f t="shared" si="42"/>
        <v>0</v>
      </c>
      <c r="DF21" s="69">
        <f t="shared" si="43"/>
        <v>0</v>
      </c>
      <c r="DG21" s="69">
        <f t="shared" si="44"/>
        <v>0</v>
      </c>
      <c r="DH21" s="69">
        <f t="shared" si="45"/>
        <v>0</v>
      </c>
      <c r="DI21" s="69">
        <f t="shared" si="46"/>
        <v>0</v>
      </c>
      <c r="DJ21" s="69">
        <f t="shared" si="47"/>
        <v>0</v>
      </c>
      <c r="DK21" s="69">
        <f t="shared" si="48"/>
        <v>0</v>
      </c>
      <c r="DL21" s="69">
        <f t="shared" si="49"/>
        <v>0</v>
      </c>
      <c r="DM21" s="69">
        <f t="shared" si="50"/>
        <v>0</v>
      </c>
      <c r="DN21" s="69">
        <f t="shared" si="51"/>
        <v>0</v>
      </c>
      <c r="DO21" s="69">
        <f t="shared" si="52"/>
        <v>0</v>
      </c>
      <c r="DP21" s="69">
        <f t="shared" si="53"/>
        <v>0</v>
      </c>
      <c r="DQ21" s="69">
        <f t="shared" si="54"/>
        <v>0</v>
      </c>
      <c r="DR21" s="69">
        <f t="shared" si="55"/>
        <v>0</v>
      </c>
    </row>
    <row r="22" spans="1:122" ht="15.75" thickBot="1" x14ac:dyDescent="0.3">
      <c r="A22" s="87"/>
      <c r="B22" s="75"/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91">
        <f>'KWh (Cumulative) NLI'!N32</f>
        <v>0</v>
      </c>
      <c r="U22" s="69">
        <f t="shared" si="56"/>
        <v>0</v>
      </c>
      <c r="V22" s="69">
        <f t="shared" si="19"/>
        <v>0</v>
      </c>
      <c r="W22" s="69">
        <f t="shared" si="19"/>
        <v>0</v>
      </c>
      <c r="X22" s="69">
        <f t="shared" si="19"/>
        <v>0</v>
      </c>
      <c r="Y22" s="69">
        <f t="shared" si="19"/>
        <v>0</v>
      </c>
      <c r="Z22" s="69">
        <f t="shared" si="19"/>
        <v>0</v>
      </c>
      <c r="AA22" s="69">
        <f t="shared" si="19"/>
        <v>0</v>
      </c>
      <c r="AB22" s="69">
        <f t="shared" si="19"/>
        <v>0</v>
      </c>
      <c r="AC22" s="69">
        <f t="shared" si="19"/>
        <v>0</v>
      </c>
      <c r="AD22" s="69">
        <f t="shared" si="19"/>
        <v>0</v>
      </c>
      <c r="AE22" s="69">
        <f t="shared" si="19"/>
        <v>0</v>
      </c>
      <c r="AF22" s="91">
        <f>'KWh (Cumulative) NLI'!Z32</f>
        <v>0</v>
      </c>
      <c r="AG22" s="69">
        <f t="shared" si="19"/>
        <v>0</v>
      </c>
      <c r="AH22" s="69">
        <f t="shared" si="19"/>
        <v>0</v>
      </c>
      <c r="AI22" s="69">
        <f t="shared" si="19"/>
        <v>0</v>
      </c>
      <c r="AJ22" s="69">
        <f t="shared" si="19"/>
        <v>0</v>
      </c>
      <c r="AK22" s="69">
        <f t="shared" si="19"/>
        <v>0</v>
      </c>
      <c r="AL22" s="69">
        <f t="shared" si="19"/>
        <v>0</v>
      </c>
      <c r="AM22" s="69">
        <f t="shared" si="19"/>
        <v>0</v>
      </c>
      <c r="AN22" s="69">
        <f t="shared" si="19"/>
        <v>0</v>
      </c>
      <c r="AO22" s="69">
        <f t="shared" si="19"/>
        <v>0</v>
      </c>
      <c r="AP22" s="69">
        <f t="shared" si="19"/>
        <v>0</v>
      </c>
      <c r="AQ22" s="69">
        <f t="shared" si="19"/>
        <v>0</v>
      </c>
      <c r="AR22" s="91">
        <f>'KWh (Cumulative) NLI'!AL32</f>
        <v>0</v>
      </c>
      <c r="AS22" s="69">
        <f t="shared" si="57"/>
        <v>0</v>
      </c>
      <c r="AT22" s="69">
        <f t="shared" si="20"/>
        <v>0</v>
      </c>
      <c r="AU22" s="69">
        <f t="shared" si="20"/>
        <v>0</v>
      </c>
      <c r="AV22" s="69">
        <f t="shared" si="20"/>
        <v>0</v>
      </c>
      <c r="AW22" s="69">
        <f t="shared" si="20"/>
        <v>0</v>
      </c>
      <c r="AX22" s="69">
        <f t="shared" si="20"/>
        <v>0</v>
      </c>
      <c r="AY22" s="69">
        <f t="shared" si="20"/>
        <v>0</v>
      </c>
      <c r="AZ22" s="69">
        <f t="shared" si="20"/>
        <v>0</v>
      </c>
      <c r="BA22" s="69">
        <f t="shared" si="20"/>
        <v>0</v>
      </c>
      <c r="BB22" s="69">
        <f t="shared" si="20"/>
        <v>0</v>
      </c>
      <c r="BC22" s="69">
        <f t="shared" si="20"/>
        <v>0</v>
      </c>
      <c r="BD22" s="91">
        <f>'KWh (Cumulative) NLI'!AX32</f>
        <v>0</v>
      </c>
      <c r="BE22" s="69">
        <f t="shared" si="20"/>
        <v>0</v>
      </c>
      <c r="BF22" s="69">
        <f t="shared" si="20"/>
        <v>0</v>
      </c>
      <c r="BG22" s="69">
        <f t="shared" si="20"/>
        <v>0</v>
      </c>
      <c r="BH22" s="69">
        <f t="shared" si="20"/>
        <v>0</v>
      </c>
      <c r="BI22" s="69">
        <f t="shared" si="20"/>
        <v>0</v>
      </c>
      <c r="BJ22" s="69">
        <f t="shared" si="20"/>
        <v>0</v>
      </c>
      <c r="BK22" s="69">
        <f t="shared" si="20"/>
        <v>0</v>
      </c>
      <c r="BL22" s="69">
        <f t="shared" si="20"/>
        <v>0</v>
      </c>
      <c r="BM22" s="69">
        <f t="shared" si="20"/>
        <v>0</v>
      </c>
      <c r="BN22" s="69">
        <f t="shared" si="20"/>
        <v>0</v>
      </c>
      <c r="BO22" s="69">
        <f t="shared" si="20"/>
        <v>0</v>
      </c>
      <c r="BP22" s="91">
        <f>'KWh (Cumulative) NLI'!BJ32</f>
        <v>0</v>
      </c>
      <c r="BQ22" s="69">
        <f t="shared" si="58"/>
        <v>0</v>
      </c>
      <c r="BR22" s="69">
        <f t="shared" si="21"/>
        <v>0</v>
      </c>
      <c r="BS22" s="69">
        <f t="shared" si="21"/>
        <v>0</v>
      </c>
      <c r="BT22" s="69">
        <f t="shared" si="21"/>
        <v>0</v>
      </c>
      <c r="BU22" s="69">
        <f t="shared" si="21"/>
        <v>0</v>
      </c>
      <c r="BV22" s="69">
        <f t="shared" si="21"/>
        <v>0</v>
      </c>
      <c r="BW22" s="69">
        <f t="shared" si="21"/>
        <v>0</v>
      </c>
      <c r="BX22" s="69">
        <f t="shared" si="21"/>
        <v>0</v>
      </c>
      <c r="BY22" s="69">
        <f t="shared" si="21"/>
        <v>0</v>
      </c>
      <c r="BZ22" s="69">
        <f t="shared" si="21"/>
        <v>0</v>
      </c>
      <c r="CA22" s="69">
        <f t="shared" si="21"/>
        <v>0</v>
      </c>
      <c r="CB22" s="91">
        <f>'KWh (Cumulative) NLI'!BV32</f>
        <v>0</v>
      </c>
      <c r="CC22" s="69">
        <f t="shared" si="21"/>
        <v>0</v>
      </c>
      <c r="CD22" s="69">
        <f t="shared" si="21"/>
        <v>0</v>
      </c>
      <c r="CE22" s="69">
        <f t="shared" si="21"/>
        <v>0</v>
      </c>
      <c r="CF22" s="69">
        <f t="shared" si="21"/>
        <v>0</v>
      </c>
      <c r="CG22" s="69">
        <f t="shared" si="21"/>
        <v>0</v>
      </c>
      <c r="CH22" s="69">
        <f t="shared" si="21"/>
        <v>0</v>
      </c>
      <c r="CI22" s="69">
        <f t="shared" si="21"/>
        <v>0</v>
      </c>
      <c r="CJ22" s="69">
        <f t="shared" si="21"/>
        <v>0</v>
      </c>
      <c r="CK22" s="69">
        <f t="shared" si="22"/>
        <v>0</v>
      </c>
      <c r="CL22" s="69">
        <f t="shared" si="23"/>
        <v>0</v>
      </c>
      <c r="CM22" s="69">
        <f t="shared" si="24"/>
        <v>0</v>
      </c>
      <c r="CN22" s="69">
        <f t="shared" si="25"/>
        <v>0</v>
      </c>
      <c r="CO22" s="69">
        <f t="shared" si="26"/>
        <v>0</v>
      </c>
      <c r="CP22" s="69">
        <f t="shared" si="27"/>
        <v>0</v>
      </c>
      <c r="CQ22" s="69">
        <f t="shared" si="28"/>
        <v>0</v>
      </c>
      <c r="CR22" s="69">
        <f t="shared" si="29"/>
        <v>0</v>
      </c>
      <c r="CS22" s="69">
        <f t="shared" si="30"/>
        <v>0</v>
      </c>
      <c r="CT22" s="69">
        <f t="shared" si="31"/>
        <v>0</v>
      </c>
      <c r="CU22" s="69">
        <f t="shared" si="32"/>
        <v>0</v>
      </c>
      <c r="CV22" s="69">
        <f t="shared" si="33"/>
        <v>0</v>
      </c>
      <c r="CW22" s="69">
        <f t="shared" si="34"/>
        <v>0</v>
      </c>
      <c r="CX22" s="69">
        <f t="shared" si="35"/>
        <v>0</v>
      </c>
      <c r="CY22" s="69">
        <f t="shared" si="36"/>
        <v>0</v>
      </c>
      <c r="CZ22" s="69">
        <f t="shared" si="37"/>
        <v>0</v>
      </c>
      <c r="DA22" s="69">
        <f t="shared" si="38"/>
        <v>0</v>
      </c>
      <c r="DB22" s="69">
        <f t="shared" si="39"/>
        <v>0</v>
      </c>
      <c r="DC22" s="69">
        <f t="shared" si="40"/>
        <v>0</v>
      </c>
      <c r="DD22" s="69">
        <f t="shared" si="41"/>
        <v>0</v>
      </c>
      <c r="DE22" s="69">
        <f t="shared" si="42"/>
        <v>0</v>
      </c>
      <c r="DF22" s="69">
        <f t="shared" si="43"/>
        <v>0</v>
      </c>
      <c r="DG22" s="69">
        <f t="shared" si="44"/>
        <v>0</v>
      </c>
      <c r="DH22" s="69">
        <f t="shared" si="45"/>
        <v>0</v>
      </c>
      <c r="DI22" s="69">
        <f t="shared" si="46"/>
        <v>0</v>
      </c>
      <c r="DJ22" s="69">
        <f t="shared" si="47"/>
        <v>0</v>
      </c>
      <c r="DK22" s="69">
        <f t="shared" si="48"/>
        <v>0</v>
      </c>
      <c r="DL22" s="69">
        <f t="shared" si="49"/>
        <v>0</v>
      </c>
      <c r="DM22" s="69">
        <f t="shared" si="50"/>
        <v>0</v>
      </c>
      <c r="DN22" s="69">
        <f t="shared" si="51"/>
        <v>0</v>
      </c>
      <c r="DO22" s="69">
        <f t="shared" si="52"/>
        <v>0</v>
      </c>
      <c r="DP22" s="69">
        <f t="shared" si="53"/>
        <v>0</v>
      </c>
      <c r="DQ22" s="69">
        <f t="shared" si="54"/>
        <v>0</v>
      </c>
      <c r="DR22" s="69">
        <f t="shared" si="55"/>
        <v>0</v>
      </c>
    </row>
    <row r="23" spans="1:122" ht="15.75" thickBot="1" x14ac:dyDescent="0.3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91">
        <f>'KWh (Cumulative) NLI'!N33</f>
        <v>0</v>
      </c>
      <c r="U23" s="3"/>
      <c r="V23" s="3"/>
      <c r="W23" s="3"/>
      <c r="X23" s="3"/>
      <c r="Y23" s="3"/>
      <c r="Z23" s="5"/>
      <c r="AA23" s="7"/>
      <c r="AB23" s="3"/>
      <c r="AC23" s="3"/>
      <c r="AD23" s="3"/>
      <c r="AE23" s="3"/>
      <c r="AF23" s="91">
        <f>'KWh (Cumulative) NLI'!Z33</f>
        <v>0</v>
      </c>
      <c r="AG23" s="3"/>
      <c r="AH23" s="3"/>
      <c r="AI23" s="3"/>
      <c r="AJ23" s="3"/>
      <c r="AK23" s="3"/>
      <c r="AL23" s="5"/>
      <c r="AM23" s="7"/>
      <c r="AN23" s="3"/>
      <c r="AO23" s="3"/>
      <c r="AP23" s="3"/>
      <c r="AQ23" s="3"/>
      <c r="AR23" s="91">
        <f>'KWh (Cumulative) NLI'!AL33</f>
        <v>0</v>
      </c>
      <c r="AS23" s="3"/>
      <c r="AT23" s="3"/>
      <c r="AU23" s="3"/>
      <c r="AV23" s="3"/>
      <c r="AW23" s="3"/>
      <c r="AX23" s="5"/>
      <c r="BD23" s="91">
        <f>'KWh (Cumulative) NLI'!AX33</f>
        <v>0</v>
      </c>
      <c r="BP23" s="91">
        <f>'KWh (Cumulative) NLI'!BJ33</f>
        <v>0</v>
      </c>
      <c r="CB23" s="91">
        <f>'KWh (Cumulative) NLI'!BV33</f>
        <v>0</v>
      </c>
    </row>
    <row r="24" spans="1:122" ht="15.75" x14ac:dyDescent="0.25">
      <c r="A24" s="19"/>
      <c r="B24" s="76" t="s">
        <v>30</v>
      </c>
      <c r="C24" s="51">
        <f>C12</f>
        <v>43466</v>
      </c>
      <c r="D24" s="51">
        <f t="shared" ref="D24:BP24" si="59">D12</f>
        <v>43497</v>
      </c>
      <c r="E24" s="51">
        <f t="shared" si="59"/>
        <v>43525</v>
      </c>
      <c r="F24" s="51">
        <f t="shared" si="59"/>
        <v>43556</v>
      </c>
      <c r="G24" s="51">
        <f t="shared" si="59"/>
        <v>43586</v>
      </c>
      <c r="H24" s="51">
        <f t="shared" si="59"/>
        <v>43617</v>
      </c>
      <c r="I24" s="51">
        <f t="shared" si="59"/>
        <v>43647</v>
      </c>
      <c r="J24" s="51">
        <f t="shared" si="59"/>
        <v>43678</v>
      </c>
      <c r="K24" s="51">
        <f t="shared" si="59"/>
        <v>43709</v>
      </c>
      <c r="L24" s="51">
        <f t="shared" si="59"/>
        <v>43739</v>
      </c>
      <c r="M24" s="51">
        <f t="shared" si="59"/>
        <v>43770</v>
      </c>
      <c r="N24" s="51">
        <f t="shared" si="59"/>
        <v>43800</v>
      </c>
      <c r="O24" s="51">
        <f t="shared" si="59"/>
        <v>43831</v>
      </c>
      <c r="P24" s="51">
        <f t="shared" si="59"/>
        <v>43862</v>
      </c>
      <c r="Q24" s="51">
        <f t="shared" si="59"/>
        <v>43891</v>
      </c>
      <c r="R24" s="51">
        <f t="shared" si="59"/>
        <v>43922</v>
      </c>
      <c r="S24" s="51">
        <f t="shared" si="59"/>
        <v>43952</v>
      </c>
      <c r="T24" s="51">
        <f t="shared" si="59"/>
        <v>43983</v>
      </c>
      <c r="U24" s="51">
        <f t="shared" si="59"/>
        <v>44013</v>
      </c>
      <c r="V24" s="51">
        <f t="shared" si="59"/>
        <v>44044</v>
      </c>
      <c r="W24" s="51">
        <f t="shared" si="59"/>
        <v>44075</v>
      </c>
      <c r="X24" s="51">
        <f t="shared" si="59"/>
        <v>44105</v>
      </c>
      <c r="Y24" s="51">
        <f t="shared" si="59"/>
        <v>44136</v>
      </c>
      <c r="Z24" s="51">
        <f t="shared" si="59"/>
        <v>44166</v>
      </c>
      <c r="AA24" s="51">
        <f t="shared" si="59"/>
        <v>44197</v>
      </c>
      <c r="AB24" s="51">
        <f t="shared" si="59"/>
        <v>44228</v>
      </c>
      <c r="AC24" s="51">
        <f t="shared" si="59"/>
        <v>44256</v>
      </c>
      <c r="AD24" s="51">
        <f t="shared" si="59"/>
        <v>44287</v>
      </c>
      <c r="AE24" s="51">
        <f t="shared" si="59"/>
        <v>44317</v>
      </c>
      <c r="AF24" s="51">
        <f t="shared" si="59"/>
        <v>44348</v>
      </c>
      <c r="AG24" s="51">
        <f t="shared" si="59"/>
        <v>44378</v>
      </c>
      <c r="AH24" s="51">
        <f t="shared" si="59"/>
        <v>44409</v>
      </c>
      <c r="AI24" s="51">
        <f t="shared" si="59"/>
        <v>44440</v>
      </c>
      <c r="AJ24" s="51">
        <f t="shared" si="59"/>
        <v>44470</v>
      </c>
      <c r="AK24" s="51">
        <f t="shared" si="59"/>
        <v>44501</v>
      </c>
      <c r="AL24" s="51">
        <f t="shared" si="59"/>
        <v>44531</v>
      </c>
      <c r="AM24" s="51">
        <f t="shared" si="59"/>
        <v>44562</v>
      </c>
      <c r="AN24" s="51">
        <f t="shared" si="59"/>
        <v>44593</v>
      </c>
      <c r="AO24" s="51">
        <f t="shared" si="59"/>
        <v>44621</v>
      </c>
      <c r="AP24" s="51">
        <f t="shared" si="59"/>
        <v>44652</v>
      </c>
      <c r="AQ24" s="51">
        <f t="shared" si="59"/>
        <v>44682</v>
      </c>
      <c r="AR24" s="51">
        <f t="shared" si="59"/>
        <v>44713</v>
      </c>
      <c r="AS24" s="51">
        <f t="shared" si="59"/>
        <v>44743</v>
      </c>
      <c r="AT24" s="51">
        <f t="shared" si="59"/>
        <v>44774</v>
      </c>
      <c r="AU24" s="51">
        <f t="shared" si="59"/>
        <v>44805</v>
      </c>
      <c r="AV24" s="51">
        <f t="shared" si="59"/>
        <v>44835</v>
      </c>
      <c r="AW24" s="51">
        <f t="shared" si="59"/>
        <v>44866</v>
      </c>
      <c r="AX24" s="51">
        <f t="shared" si="59"/>
        <v>44896</v>
      </c>
      <c r="AY24" s="51">
        <f t="shared" si="59"/>
        <v>44927</v>
      </c>
      <c r="AZ24" s="51">
        <f t="shared" si="59"/>
        <v>44958</v>
      </c>
      <c r="BA24" s="51">
        <f t="shared" si="59"/>
        <v>44986</v>
      </c>
      <c r="BB24" s="51">
        <f t="shared" si="59"/>
        <v>45017</v>
      </c>
      <c r="BC24" s="51">
        <f t="shared" si="59"/>
        <v>45047</v>
      </c>
      <c r="BD24" s="51">
        <f t="shared" si="59"/>
        <v>45078</v>
      </c>
      <c r="BE24" s="51">
        <f t="shared" si="59"/>
        <v>45108</v>
      </c>
      <c r="BF24" s="51">
        <f t="shared" si="59"/>
        <v>45139</v>
      </c>
      <c r="BG24" s="51">
        <f t="shared" si="59"/>
        <v>45170</v>
      </c>
      <c r="BH24" s="51">
        <f t="shared" si="59"/>
        <v>45200</v>
      </c>
      <c r="BI24" s="51">
        <f t="shared" si="59"/>
        <v>45231</v>
      </c>
      <c r="BJ24" s="51">
        <f t="shared" si="59"/>
        <v>45261</v>
      </c>
      <c r="BK24" s="51">
        <f t="shared" si="59"/>
        <v>45292</v>
      </c>
      <c r="BL24" s="51">
        <f t="shared" si="59"/>
        <v>45323</v>
      </c>
      <c r="BM24" s="51">
        <f t="shared" si="59"/>
        <v>45352</v>
      </c>
      <c r="BN24" s="51">
        <f t="shared" si="59"/>
        <v>45383</v>
      </c>
      <c r="BO24" s="51">
        <f t="shared" si="59"/>
        <v>45413</v>
      </c>
      <c r="BP24" s="51">
        <f t="shared" si="59"/>
        <v>45444</v>
      </c>
      <c r="BQ24" s="51">
        <f t="shared" ref="BQ24:CJ24" si="60">BQ12</f>
        <v>45474</v>
      </c>
      <c r="BR24" s="51">
        <f t="shared" si="60"/>
        <v>45505</v>
      </c>
      <c r="BS24" s="51">
        <f t="shared" si="60"/>
        <v>45536</v>
      </c>
      <c r="BT24" s="51">
        <f t="shared" si="60"/>
        <v>45566</v>
      </c>
      <c r="BU24" s="51">
        <f t="shared" si="60"/>
        <v>45597</v>
      </c>
      <c r="BV24" s="51">
        <f t="shared" si="60"/>
        <v>45627</v>
      </c>
      <c r="BW24" s="51">
        <f t="shared" si="60"/>
        <v>45658</v>
      </c>
      <c r="BX24" s="51">
        <f t="shared" si="60"/>
        <v>45689</v>
      </c>
      <c r="BY24" s="51">
        <f t="shared" si="60"/>
        <v>45717</v>
      </c>
      <c r="BZ24" s="51">
        <f t="shared" si="60"/>
        <v>45748</v>
      </c>
      <c r="CA24" s="51">
        <f t="shared" si="60"/>
        <v>45778</v>
      </c>
      <c r="CB24" s="51">
        <f t="shared" si="60"/>
        <v>45809</v>
      </c>
      <c r="CC24" s="51">
        <f t="shared" si="60"/>
        <v>45839</v>
      </c>
      <c r="CD24" s="51">
        <f t="shared" si="60"/>
        <v>45870</v>
      </c>
      <c r="CE24" s="51">
        <f t="shared" si="60"/>
        <v>45901</v>
      </c>
      <c r="CF24" s="51">
        <f t="shared" si="60"/>
        <v>45931</v>
      </c>
      <c r="CG24" s="51">
        <f t="shared" si="60"/>
        <v>45962</v>
      </c>
      <c r="CH24" s="51">
        <f t="shared" si="60"/>
        <v>45992</v>
      </c>
      <c r="CI24" s="51">
        <f t="shared" si="60"/>
        <v>46023</v>
      </c>
      <c r="CJ24" s="51">
        <f t="shared" si="60"/>
        <v>46054</v>
      </c>
      <c r="CK24" s="51">
        <f t="shared" ref="CK24:DL24" si="61">CK12</f>
        <v>46082</v>
      </c>
      <c r="CL24" s="51">
        <f t="shared" si="61"/>
        <v>46113</v>
      </c>
      <c r="CM24" s="51">
        <f t="shared" si="61"/>
        <v>46143</v>
      </c>
      <c r="CN24" s="51">
        <f t="shared" si="61"/>
        <v>46174</v>
      </c>
      <c r="CO24" s="51">
        <f t="shared" si="61"/>
        <v>46204</v>
      </c>
      <c r="CP24" s="51">
        <f t="shared" si="61"/>
        <v>46235</v>
      </c>
      <c r="CQ24" s="51">
        <f t="shared" si="61"/>
        <v>46266</v>
      </c>
      <c r="CR24" s="51">
        <f t="shared" si="61"/>
        <v>46296</v>
      </c>
      <c r="CS24" s="51">
        <f t="shared" si="61"/>
        <v>46327</v>
      </c>
      <c r="CT24" s="51">
        <f t="shared" si="61"/>
        <v>46357</v>
      </c>
      <c r="CU24" s="51">
        <f t="shared" si="61"/>
        <v>46388</v>
      </c>
      <c r="CV24" s="51">
        <f t="shared" si="61"/>
        <v>46419</v>
      </c>
      <c r="CW24" s="51">
        <f t="shared" si="61"/>
        <v>46447</v>
      </c>
      <c r="CX24" s="51">
        <f t="shared" si="61"/>
        <v>46478</v>
      </c>
      <c r="CY24" s="51">
        <f t="shared" si="61"/>
        <v>46508</v>
      </c>
      <c r="CZ24" s="51">
        <f t="shared" si="61"/>
        <v>46539</v>
      </c>
      <c r="DA24" s="51">
        <f t="shared" si="61"/>
        <v>46569</v>
      </c>
      <c r="DB24" s="51">
        <f t="shared" si="61"/>
        <v>46600</v>
      </c>
      <c r="DC24" s="51">
        <f t="shared" si="61"/>
        <v>46631</v>
      </c>
      <c r="DD24" s="51">
        <f t="shared" si="61"/>
        <v>46661</v>
      </c>
      <c r="DE24" s="51">
        <f t="shared" si="61"/>
        <v>46692</v>
      </c>
      <c r="DF24" s="51">
        <f t="shared" si="61"/>
        <v>46722</v>
      </c>
      <c r="DG24" s="51">
        <f t="shared" si="61"/>
        <v>46753</v>
      </c>
      <c r="DH24" s="51">
        <f t="shared" si="61"/>
        <v>46784</v>
      </c>
      <c r="DI24" s="51">
        <f t="shared" si="61"/>
        <v>46813</v>
      </c>
      <c r="DJ24" s="51">
        <f t="shared" si="61"/>
        <v>46844</v>
      </c>
      <c r="DK24" s="51">
        <f t="shared" si="61"/>
        <v>46874</v>
      </c>
      <c r="DL24" s="51">
        <f t="shared" si="61"/>
        <v>46905</v>
      </c>
      <c r="DM24" s="51">
        <f t="shared" ref="DM24:DR24" si="62">DM12</f>
        <v>46935</v>
      </c>
      <c r="DN24" s="51">
        <f t="shared" si="62"/>
        <v>46966</v>
      </c>
      <c r="DO24" s="51">
        <f t="shared" si="62"/>
        <v>46997</v>
      </c>
      <c r="DP24" s="51">
        <f t="shared" si="62"/>
        <v>47027</v>
      </c>
      <c r="DQ24" s="51">
        <f t="shared" si="62"/>
        <v>47058</v>
      </c>
      <c r="DR24" s="51">
        <f t="shared" si="62"/>
        <v>47088</v>
      </c>
    </row>
    <row r="25" spans="1:122" ht="15" customHeight="1" x14ac:dyDescent="0.25">
      <c r="A25" s="162" t="s">
        <v>29</v>
      </c>
      <c r="B25" s="45" t="s">
        <v>9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91">
        <f>'KWh (Cumulative) NLI'!N35</f>
        <v>0</v>
      </c>
      <c r="U25" s="69">
        <f>T25</f>
        <v>0</v>
      </c>
      <c r="V25" s="69">
        <f t="shared" ref="V25:AQ25" si="63">U25</f>
        <v>0</v>
      </c>
      <c r="W25" s="69">
        <f t="shared" si="63"/>
        <v>0</v>
      </c>
      <c r="X25" s="69">
        <f t="shared" si="63"/>
        <v>0</v>
      </c>
      <c r="Y25" s="69">
        <f t="shared" si="63"/>
        <v>0</v>
      </c>
      <c r="Z25" s="69">
        <f t="shared" si="63"/>
        <v>0</v>
      </c>
      <c r="AA25" s="69">
        <f t="shared" si="63"/>
        <v>0</v>
      </c>
      <c r="AB25" s="69">
        <f t="shared" si="63"/>
        <v>0</v>
      </c>
      <c r="AC25" s="69">
        <f t="shared" si="63"/>
        <v>0</v>
      </c>
      <c r="AD25" s="69">
        <f t="shared" si="63"/>
        <v>0</v>
      </c>
      <c r="AE25" s="69">
        <f t="shared" ref="AE25" si="64">AD25</f>
        <v>0</v>
      </c>
      <c r="AF25" s="91">
        <f>'KWh (Cumulative) NLI'!Z35</f>
        <v>0</v>
      </c>
      <c r="AG25" s="69">
        <f t="shared" si="63"/>
        <v>0</v>
      </c>
      <c r="AH25" s="69">
        <f t="shared" si="63"/>
        <v>0</v>
      </c>
      <c r="AI25" s="69">
        <f t="shared" si="63"/>
        <v>0</v>
      </c>
      <c r="AJ25" s="69">
        <f t="shared" si="63"/>
        <v>0</v>
      </c>
      <c r="AK25" s="69">
        <f t="shared" si="63"/>
        <v>0</v>
      </c>
      <c r="AL25" s="69">
        <f t="shared" si="63"/>
        <v>0</v>
      </c>
      <c r="AM25" s="69">
        <f t="shared" si="63"/>
        <v>0</v>
      </c>
      <c r="AN25" s="69">
        <f t="shared" si="63"/>
        <v>0</v>
      </c>
      <c r="AO25" s="69">
        <f t="shared" si="63"/>
        <v>0</v>
      </c>
      <c r="AP25" s="69">
        <f t="shared" si="63"/>
        <v>0</v>
      </c>
      <c r="AQ25" s="69">
        <f t="shared" si="63"/>
        <v>0</v>
      </c>
      <c r="AR25" s="91">
        <f>'KWh (Cumulative) NLI'!AL35</f>
        <v>0</v>
      </c>
      <c r="AS25" s="69">
        <f>AR25</f>
        <v>0</v>
      </c>
      <c r="AT25" s="69">
        <f t="shared" ref="AT25:BO25" si="65">AS25</f>
        <v>0</v>
      </c>
      <c r="AU25" s="69">
        <f t="shared" si="65"/>
        <v>0</v>
      </c>
      <c r="AV25" s="69">
        <f t="shared" si="65"/>
        <v>0</v>
      </c>
      <c r="AW25" s="69">
        <f t="shared" si="65"/>
        <v>0</v>
      </c>
      <c r="AX25" s="69">
        <f t="shared" si="65"/>
        <v>0</v>
      </c>
      <c r="AY25" s="69">
        <f t="shared" si="65"/>
        <v>0</v>
      </c>
      <c r="AZ25" s="69">
        <f t="shared" si="65"/>
        <v>0</v>
      </c>
      <c r="BA25" s="69">
        <f t="shared" si="65"/>
        <v>0</v>
      </c>
      <c r="BB25" s="69">
        <f t="shared" si="65"/>
        <v>0</v>
      </c>
      <c r="BC25" s="69">
        <f t="shared" si="65"/>
        <v>0</v>
      </c>
      <c r="BD25" s="91">
        <f>'KWh (Cumulative) NLI'!AX35</f>
        <v>0</v>
      </c>
      <c r="BE25" s="69">
        <f t="shared" si="65"/>
        <v>0</v>
      </c>
      <c r="BF25" s="69">
        <f t="shared" si="65"/>
        <v>0</v>
      </c>
      <c r="BG25" s="69">
        <f t="shared" si="65"/>
        <v>0</v>
      </c>
      <c r="BH25" s="69">
        <f t="shared" si="65"/>
        <v>0</v>
      </c>
      <c r="BI25" s="69">
        <f t="shared" si="65"/>
        <v>0</v>
      </c>
      <c r="BJ25" s="69">
        <f t="shared" si="65"/>
        <v>0</v>
      </c>
      <c r="BK25" s="69">
        <f t="shared" si="65"/>
        <v>0</v>
      </c>
      <c r="BL25" s="69">
        <f t="shared" si="65"/>
        <v>0</v>
      </c>
      <c r="BM25" s="69">
        <f t="shared" si="65"/>
        <v>0</v>
      </c>
      <c r="BN25" s="69">
        <f t="shared" si="65"/>
        <v>0</v>
      </c>
      <c r="BO25" s="69">
        <f t="shared" si="65"/>
        <v>0</v>
      </c>
      <c r="BP25" s="91">
        <f>'KWh (Cumulative) NLI'!BJ35</f>
        <v>0</v>
      </c>
      <c r="BQ25" s="69">
        <f>BP25</f>
        <v>0</v>
      </c>
      <c r="BR25" s="69">
        <f t="shared" ref="BR25:CJ25" si="66">BQ25</f>
        <v>0</v>
      </c>
      <c r="BS25" s="69">
        <f t="shared" si="66"/>
        <v>0</v>
      </c>
      <c r="BT25" s="69">
        <f t="shared" si="66"/>
        <v>0</v>
      </c>
      <c r="BU25" s="69">
        <f t="shared" si="66"/>
        <v>0</v>
      </c>
      <c r="BV25" s="69">
        <f t="shared" si="66"/>
        <v>0</v>
      </c>
      <c r="BW25" s="69">
        <f t="shared" si="66"/>
        <v>0</v>
      </c>
      <c r="BX25" s="69">
        <f t="shared" si="66"/>
        <v>0</v>
      </c>
      <c r="BY25" s="69">
        <f t="shared" si="66"/>
        <v>0</v>
      </c>
      <c r="BZ25" s="69">
        <f t="shared" si="66"/>
        <v>0</v>
      </c>
      <c r="CA25" s="69">
        <f t="shared" si="66"/>
        <v>0</v>
      </c>
      <c r="CB25" s="91">
        <f>'KWh (Cumulative) NLI'!BV35</f>
        <v>0</v>
      </c>
      <c r="CC25" s="69">
        <f t="shared" si="66"/>
        <v>0</v>
      </c>
      <c r="CD25" s="69">
        <f t="shared" si="66"/>
        <v>0</v>
      </c>
      <c r="CE25" s="69">
        <f t="shared" si="66"/>
        <v>0</v>
      </c>
      <c r="CF25" s="69">
        <f t="shared" si="66"/>
        <v>0</v>
      </c>
      <c r="CG25" s="69">
        <f t="shared" si="66"/>
        <v>0</v>
      </c>
      <c r="CH25" s="69">
        <f t="shared" si="66"/>
        <v>0</v>
      </c>
      <c r="CI25" s="69">
        <f t="shared" si="66"/>
        <v>0</v>
      </c>
      <c r="CJ25" s="69">
        <f t="shared" si="66"/>
        <v>0</v>
      </c>
      <c r="CK25" s="69">
        <f t="shared" ref="CK25:CK37" si="67">CJ25</f>
        <v>0</v>
      </c>
      <c r="CL25" s="69">
        <f t="shared" ref="CL25:CL37" si="68">CK25</f>
        <v>0</v>
      </c>
      <c r="CM25" s="69">
        <f t="shared" ref="CM25:CM37" si="69">CL25</f>
        <v>0</v>
      </c>
      <c r="CN25" s="69">
        <f t="shared" ref="CN25:CN37" si="70">CM25</f>
        <v>0</v>
      </c>
      <c r="CO25" s="69">
        <f t="shared" ref="CO25:CO37" si="71">CN25</f>
        <v>0</v>
      </c>
      <c r="CP25" s="69">
        <f t="shared" ref="CP25:CP37" si="72">CO25</f>
        <v>0</v>
      </c>
      <c r="CQ25" s="69">
        <f t="shared" ref="CQ25:CQ37" si="73">CP25</f>
        <v>0</v>
      </c>
      <c r="CR25" s="69">
        <f t="shared" ref="CR25:CR37" si="74">CQ25</f>
        <v>0</v>
      </c>
      <c r="CS25" s="69">
        <f t="shared" ref="CS25:CS37" si="75">CR25</f>
        <v>0</v>
      </c>
      <c r="CT25" s="69">
        <f t="shared" ref="CT25:CT37" si="76">CS25</f>
        <v>0</v>
      </c>
      <c r="CU25" s="69">
        <f t="shared" ref="CU25:CU37" si="77">CT25</f>
        <v>0</v>
      </c>
      <c r="CV25" s="69">
        <f t="shared" ref="CV25:CV37" si="78">CU25</f>
        <v>0</v>
      </c>
      <c r="CW25" s="69">
        <f t="shared" ref="CW25:CW37" si="79">CV25</f>
        <v>0</v>
      </c>
      <c r="CX25" s="69">
        <f t="shared" ref="CX25:CX37" si="80">CW25</f>
        <v>0</v>
      </c>
      <c r="CY25" s="69">
        <f t="shared" ref="CY25:CY37" si="81">CX25</f>
        <v>0</v>
      </c>
      <c r="CZ25" s="69">
        <f t="shared" ref="CZ25:CZ37" si="82">CY25</f>
        <v>0</v>
      </c>
      <c r="DA25" s="69">
        <f t="shared" ref="DA25:DA37" si="83">CZ25</f>
        <v>0</v>
      </c>
      <c r="DB25" s="69">
        <f t="shared" ref="DB25:DB37" si="84">DA25</f>
        <v>0</v>
      </c>
      <c r="DC25" s="69">
        <f t="shared" ref="DC25:DC37" si="85">DB25</f>
        <v>0</v>
      </c>
      <c r="DD25" s="69">
        <f t="shared" ref="DD25:DD37" si="86">DC25</f>
        <v>0</v>
      </c>
      <c r="DE25" s="69">
        <f t="shared" ref="DE25:DE37" si="87">DD25</f>
        <v>0</v>
      </c>
      <c r="DF25" s="69">
        <f t="shared" ref="DF25:DF37" si="88">DE25</f>
        <v>0</v>
      </c>
      <c r="DG25" s="69">
        <f t="shared" ref="DG25:DG37" si="89">DF25</f>
        <v>0</v>
      </c>
      <c r="DH25" s="69">
        <f t="shared" ref="DH25:DH37" si="90">DG25</f>
        <v>0</v>
      </c>
      <c r="DI25" s="69">
        <f t="shared" ref="DI25:DI37" si="91">DH25</f>
        <v>0</v>
      </c>
      <c r="DJ25" s="69">
        <f t="shared" ref="DJ25:DJ37" si="92">DI25</f>
        <v>0</v>
      </c>
      <c r="DK25" s="69">
        <f t="shared" ref="DK25:DK37" si="93">DJ25</f>
        <v>0</v>
      </c>
      <c r="DL25" s="69">
        <f t="shared" ref="DL25:DL37" si="94">DK25</f>
        <v>0</v>
      </c>
      <c r="DM25" s="69">
        <f t="shared" ref="DM25:DM37" si="95">DL25</f>
        <v>0</v>
      </c>
      <c r="DN25" s="69">
        <f t="shared" ref="DN25:DN37" si="96">DM25</f>
        <v>0</v>
      </c>
      <c r="DO25" s="69">
        <f t="shared" ref="DO25:DO37" si="97">DN25</f>
        <v>0</v>
      </c>
      <c r="DP25" s="69">
        <f t="shared" ref="DP25:DP37" si="98">DO25</f>
        <v>0</v>
      </c>
      <c r="DQ25" s="69">
        <f t="shared" ref="DQ25:DQ37" si="99">DP25</f>
        <v>0</v>
      </c>
      <c r="DR25" s="69">
        <f t="shared" ref="DR25:DR37" si="100">DQ25</f>
        <v>0</v>
      </c>
    </row>
    <row r="26" spans="1:122" x14ac:dyDescent="0.25">
      <c r="A26" s="162"/>
      <c r="B26" s="45" t="s">
        <v>6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91">
        <f>'KWh (Cumulative) NLI'!N36</f>
        <v>0</v>
      </c>
      <c r="U26" s="69">
        <f t="shared" ref="U26:AQ26" si="101">T26</f>
        <v>0</v>
      </c>
      <c r="V26" s="69">
        <f t="shared" si="101"/>
        <v>0</v>
      </c>
      <c r="W26" s="69">
        <f t="shared" si="101"/>
        <v>0</v>
      </c>
      <c r="X26" s="69">
        <f t="shared" si="101"/>
        <v>0</v>
      </c>
      <c r="Y26" s="69">
        <f t="shared" si="101"/>
        <v>0</v>
      </c>
      <c r="Z26" s="69">
        <f t="shared" si="101"/>
        <v>0</v>
      </c>
      <c r="AA26" s="69">
        <f t="shared" si="101"/>
        <v>0</v>
      </c>
      <c r="AB26" s="69">
        <f t="shared" si="101"/>
        <v>0</v>
      </c>
      <c r="AC26" s="69">
        <f t="shared" si="101"/>
        <v>0</v>
      </c>
      <c r="AD26" s="69">
        <f t="shared" si="101"/>
        <v>0</v>
      </c>
      <c r="AE26" s="69">
        <f t="shared" ref="AE26:AE37" si="102">AD26</f>
        <v>0</v>
      </c>
      <c r="AF26" s="91">
        <f>'KWh (Cumulative) NLI'!Z36</f>
        <v>0</v>
      </c>
      <c r="AG26" s="69">
        <f t="shared" si="101"/>
        <v>0</v>
      </c>
      <c r="AH26" s="69">
        <f t="shared" si="101"/>
        <v>0</v>
      </c>
      <c r="AI26" s="69">
        <f t="shared" si="101"/>
        <v>0</v>
      </c>
      <c r="AJ26" s="69">
        <f t="shared" si="101"/>
        <v>0</v>
      </c>
      <c r="AK26" s="69">
        <f t="shared" si="101"/>
        <v>0</v>
      </c>
      <c r="AL26" s="69">
        <f t="shared" si="101"/>
        <v>0</v>
      </c>
      <c r="AM26" s="69">
        <f t="shared" si="101"/>
        <v>0</v>
      </c>
      <c r="AN26" s="69">
        <f t="shared" si="101"/>
        <v>0</v>
      </c>
      <c r="AO26" s="69">
        <f t="shared" si="101"/>
        <v>0</v>
      </c>
      <c r="AP26" s="69">
        <f t="shared" si="101"/>
        <v>0</v>
      </c>
      <c r="AQ26" s="69">
        <f t="shared" si="101"/>
        <v>0</v>
      </c>
      <c r="AR26" s="91">
        <f>'KWh (Cumulative) NLI'!AL36</f>
        <v>0</v>
      </c>
      <c r="AS26" s="69">
        <f t="shared" ref="AS26:BO26" si="103">AR26</f>
        <v>0</v>
      </c>
      <c r="AT26" s="69">
        <f t="shared" si="103"/>
        <v>0</v>
      </c>
      <c r="AU26" s="69">
        <f t="shared" si="103"/>
        <v>0</v>
      </c>
      <c r="AV26" s="69">
        <f t="shared" si="103"/>
        <v>0</v>
      </c>
      <c r="AW26" s="69">
        <f t="shared" si="103"/>
        <v>0</v>
      </c>
      <c r="AX26" s="69">
        <f t="shared" si="103"/>
        <v>0</v>
      </c>
      <c r="AY26" s="69">
        <f t="shared" si="103"/>
        <v>0</v>
      </c>
      <c r="AZ26" s="69">
        <f t="shared" si="103"/>
        <v>0</v>
      </c>
      <c r="BA26" s="69">
        <f t="shared" si="103"/>
        <v>0</v>
      </c>
      <c r="BB26" s="69">
        <f t="shared" si="103"/>
        <v>0</v>
      </c>
      <c r="BC26" s="69">
        <f t="shared" si="103"/>
        <v>0</v>
      </c>
      <c r="BD26" s="91">
        <f>'KWh (Cumulative) NLI'!AX36</f>
        <v>0</v>
      </c>
      <c r="BE26" s="69">
        <f t="shared" si="103"/>
        <v>0</v>
      </c>
      <c r="BF26" s="69">
        <f t="shared" si="103"/>
        <v>0</v>
      </c>
      <c r="BG26" s="69">
        <f t="shared" si="103"/>
        <v>0</v>
      </c>
      <c r="BH26" s="69">
        <f t="shared" si="103"/>
        <v>0</v>
      </c>
      <c r="BI26" s="69">
        <f t="shared" si="103"/>
        <v>0</v>
      </c>
      <c r="BJ26" s="69">
        <f t="shared" si="103"/>
        <v>0</v>
      </c>
      <c r="BK26" s="69">
        <f t="shared" si="103"/>
        <v>0</v>
      </c>
      <c r="BL26" s="69">
        <f t="shared" si="103"/>
        <v>0</v>
      </c>
      <c r="BM26" s="69">
        <f t="shared" si="103"/>
        <v>0</v>
      </c>
      <c r="BN26" s="69">
        <f t="shared" si="103"/>
        <v>0</v>
      </c>
      <c r="BO26" s="69">
        <f t="shared" si="103"/>
        <v>0</v>
      </c>
      <c r="BP26" s="91">
        <f>'KWh (Cumulative) NLI'!BJ36</f>
        <v>0</v>
      </c>
      <c r="BQ26" s="69">
        <f t="shared" ref="BQ26:CJ26" si="104">BP26</f>
        <v>0</v>
      </c>
      <c r="BR26" s="69">
        <f t="shared" si="104"/>
        <v>0</v>
      </c>
      <c r="BS26" s="69">
        <f t="shared" si="104"/>
        <v>0</v>
      </c>
      <c r="BT26" s="69">
        <f t="shared" si="104"/>
        <v>0</v>
      </c>
      <c r="BU26" s="69">
        <f t="shared" si="104"/>
        <v>0</v>
      </c>
      <c r="BV26" s="69">
        <f t="shared" si="104"/>
        <v>0</v>
      </c>
      <c r="BW26" s="69">
        <f t="shared" si="104"/>
        <v>0</v>
      </c>
      <c r="BX26" s="69">
        <f t="shared" si="104"/>
        <v>0</v>
      </c>
      <c r="BY26" s="69">
        <f t="shared" si="104"/>
        <v>0</v>
      </c>
      <c r="BZ26" s="69">
        <f t="shared" si="104"/>
        <v>0</v>
      </c>
      <c r="CA26" s="69">
        <f t="shared" si="104"/>
        <v>0</v>
      </c>
      <c r="CB26" s="91">
        <f>'KWh (Cumulative) NLI'!BV36</f>
        <v>0</v>
      </c>
      <c r="CC26" s="69">
        <f t="shared" si="104"/>
        <v>0</v>
      </c>
      <c r="CD26" s="69">
        <f t="shared" si="104"/>
        <v>0</v>
      </c>
      <c r="CE26" s="69">
        <f t="shared" si="104"/>
        <v>0</v>
      </c>
      <c r="CF26" s="69">
        <f t="shared" si="104"/>
        <v>0</v>
      </c>
      <c r="CG26" s="69">
        <f t="shared" si="104"/>
        <v>0</v>
      </c>
      <c r="CH26" s="69">
        <f t="shared" si="104"/>
        <v>0</v>
      </c>
      <c r="CI26" s="69">
        <f t="shared" si="104"/>
        <v>0</v>
      </c>
      <c r="CJ26" s="69">
        <f t="shared" si="104"/>
        <v>0</v>
      </c>
      <c r="CK26" s="69">
        <f t="shared" si="67"/>
        <v>0</v>
      </c>
      <c r="CL26" s="69">
        <f t="shared" si="68"/>
        <v>0</v>
      </c>
      <c r="CM26" s="69">
        <f t="shared" si="69"/>
        <v>0</v>
      </c>
      <c r="CN26" s="69">
        <f t="shared" si="70"/>
        <v>0</v>
      </c>
      <c r="CO26" s="69">
        <f t="shared" si="71"/>
        <v>0</v>
      </c>
      <c r="CP26" s="69">
        <f t="shared" si="72"/>
        <v>0</v>
      </c>
      <c r="CQ26" s="69">
        <f t="shared" si="73"/>
        <v>0</v>
      </c>
      <c r="CR26" s="69">
        <f t="shared" si="74"/>
        <v>0</v>
      </c>
      <c r="CS26" s="69">
        <f t="shared" si="75"/>
        <v>0</v>
      </c>
      <c r="CT26" s="69">
        <f t="shared" si="76"/>
        <v>0</v>
      </c>
      <c r="CU26" s="69">
        <f t="shared" si="77"/>
        <v>0</v>
      </c>
      <c r="CV26" s="69">
        <f t="shared" si="78"/>
        <v>0</v>
      </c>
      <c r="CW26" s="69">
        <f t="shared" si="79"/>
        <v>0</v>
      </c>
      <c r="CX26" s="69">
        <f t="shared" si="80"/>
        <v>0</v>
      </c>
      <c r="CY26" s="69">
        <f t="shared" si="81"/>
        <v>0</v>
      </c>
      <c r="CZ26" s="69">
        <f t="shared" si="82"/>
        <v>0</v>
      </c>
      <c r="DA26" s="69">
        <f t="shared" si="83"/>
        <v>0</v>
      </c>
      <c r="DB26" s="69">
        <f t="shared" si="84"/>
        <v>0</v>
      </c>
      <c r="DC26" s="69">
        <f t="shared" si="85"/>
        <v>0</v>
      </c>
      <c r="DD26" s="69">
        <f t="shared" si="86"/>
        <v>0</v>
      </c>
      <c r="DE26" s="69">
        <f t="shared" si="87"/>
        <v>0</v>
      </c>
      <c r="DF26" s="69">
        <f t="shared" si="88"/>
        <v>0</v>
      </c>
      <c r="DG26" s="69">
        <f t="shared" si="89"/>
        <v>0</v>
      </c>
      <c r="DH26" s="69">
        <f t="shared" si="90"/>
        <v>0</v>
      </c>
      <c r="DI26" s="69">
        <f t="shared" si="91"/>
        <v>0</v>
      </c>
      <c r="DJ26" s="69">
        <f t="shared" si="92"/>
        <v>0</v>
      </c>
      <c r="DK26" s="69">
        <f t="shared" si="93"/>
        <v>0</v>
      </c>
      <c r="DL26" s="69">
        <f t="shared" si="94"/>
        <v>0</v>
      </c>
      <c r="DM26" s="69">
        <f t="shared" si="95"/>
        <v>0</v>
      </c>
      <c r="DN26" s="69">
        <f t="shared" si="96"/>
        <v>0</v>
      </c>
      <c r="DO26" s="69">
        <f t="shared" si="97"/>
        <v>0</v>
      </c>
      <c r="DP26" s="69">
        <f t="shared" si="98"/>
        <v>0</v>
      </c>
      <c r="DQ26" s="69">
        <f t="shared" si="99"/>
        <v>0</v>
      </c>
      <c r="DR26" s="69">
        <f t="shared" si="100"/>
        <v>0</v>
      </c>
    </row>
    <row r="27" spans="1:122" x14ac:dyDescent="0.25">
      <c r="A27" s="162"/>
      <c r="B27" s="45" t="s">
        <v>10</v>
      </c>
      <c r="C27" s="69">
        <v>0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91">
        <f>'KWh (Cumulative) NLI'!N37</f>
        <v>0</v>
      </c>
      <c r="U27" s="69">
        <f t="shared" ref="U27:AQ27" si="105">T27</f>
        <v>0</v>
      </c>
      <c r="V27" s="69">
        <f t="shared" si="105"/>
        <v>0</v>
      </c>
      <c r="W27" s="69">
        <f t="shared" si="105"/>
        <v>0</v>
      </c>
      <c r="X27" s="69">
        <f t="shared" si="105"/>
        <v>0</v>
      </c>
      <c r="Y27" s="69">
        <f t="shared" si="105"/>
        <v>0</v>
      </c>
      <c r="Z27" s="69">
        <f t="shared" si="105"/>
        <v>0</v>
      </c>
      <c r="AA27" s="69">
        <f t="shared" si="105"/>
        <v>0</v>
      </c>
      <c r="AB27" s="69">
        <f t="shared" si="105"/>
        <v>0</v>
      </c>
      <c r="AC27" s="69">
        <f t="shared" si="105"/>
        <v>0</v>
      </c>
      <c r="AD27" s="69">
        <f t="shared" si="105"/>
        <v>0</v>
      </c>
      <c r="AE27" s="69">
        <f t="shared" si="102"/>
        <v>0</v>
      </c>
      <c r="AF27" s="91">
        <f>'KWh (Cumulative) NLI'!Z37</f>
        <v>0</v>
      </c>
      <c r="AG27" s="69">
        <f t="shared" si="105"/>
        <v>0</v>
      </c>
      <c r="AH27" s="69">
        <f t="shared" si="105"/>
        <v>0</v>
      </c>
      <c r="AI27" s="69">
        <f t="shared" si="105"/>
        <v>0</v>
      </c>
      <c r="AJ27" s="69">
        <f t="shared" si="105"/>
        <v>0</v>
      </c>
      <c r="AK27" s="69">
        <f t="shared" si="105"/>
        <v>0</v>
      </c>
      <c r="AL27" s="69">
        <f t="shared" si="105"/>
        <v>0</v>
      </c>
      <c r="AM27" s="69">
        <f t="shared" si="105"/>
        <v>0</v>
      </c>
      <c r="AN27" s="69">
        <f t="shared" si="105"/>
        <v>0</v>
      </c>
      <c r="AO27" s="69">
        <f t="shared" si="105"/>
        <v>0</v>
      </c>
      <c r="AP27" s="69">
        <f t="shared" si="105"/>
        <v>0</v>
      </c>
      <c r="AQ27" s="69">
        <f t="shared" si="105"/>
        <v>0</v>
      </c>
      <c r="AR27" s="91">
        <f>'KWh (Cumulative) NLI'!AL37</f>
        <v>0</v>
      </c>
      <c r="AS27" s="69">
        <f t="shared" ref="AS27:BO27" si="106">AR27</f>
        <v>0</v>
      </c>
      <c r="AT27" s="69">
        <f t="shared" si="106"/>
        <v>0</v>
      </c>
      <c r="AU27" s="69">
        <f t="shared" si="106"/>
        <v>0</v>
      </c>
      <c r="AV27" s="69">
        <f t="shared" si="106"/>
        <v>0</v>
      </c>
      <c r="AW27" s="69">
        <f t="shared" si="106"/>
        <v>0</v>
      </c>
      <c r="AX27" s="69">
        <f t="shared" si="106"/>
        <v>0</v>
      </c>
      <c r="AY27" s="69">
        <f t="shared" si="106"/>
        <v>0</v>
      </c>
      <c r="AZ27" s="69">
        <f t="shared" si="106"/>
        <v>0</v>
      </c>
      <c r="BA27" s="69">
        <f t="shared" si="106"/>
        <v>0</v>
      </c>
      <c r="BB27" s="69">
        <f t="shared" si="106"/>
        <v>0</v>
      </c>
      <c r="BC27" s="69">
        <f t="shared" si="106"/>
        <v>0</v>
      </c>
      <c r="BD27" s="91">
        <f>'KWh (Cumulative) NLI'!AX37</f>
        <v>0</v>
      </c>
      <c r="BE27" s="69">
        <f t="shared" si="106"/>
        <v>0</v>
      </c>
      <c r="BF27" s="69">
        <f t="shared" si="106"/>
        <v>0</v>
      </c>
      <c r="BG27" s="69">
        <f t="shared" si="106"/>
        <v>0</v>
      </c>
      <c r="BH27" s="69">
        <f t="shared" si="106"/>
        <v>0</v>
      </c>
      <c r="BI27" s="69">
        <f t="shared" si="106"/>
        <v>0</v>
      </c>
      <c r="BJ27" s="69">
        <f t="shared" si="106"/>
        <v>0</v>
      </c>
      <c r="BK27" s="69">
        <f t="shared" si="106"/>
        <v>0</v>
      </c>
      <c r="BL27" s="69">
        <f t="shared" si="106"/>
        <v>0</v>
      </c>
      <c r="BM27" s="69">
        <f t="shared" si="106"/>
        <v>0</v>
      </c>
      <c r="BN27" s="69">
        <f t="shared" si="106"/>
        <v>0</v>
      </c>
      <c r="BO27" s="69">
        <f t="shared" si="106"/>
        <v>0</v>
      </c>
      <c r="BP27" s="91">
        <f>'KWh (Cumulative) NLI'!BJ37</f>
        <v>0</v>
      </c>
      <c r="BQ27" s="69">
        <f t="shared" ref="BQ27:CJ27" si="107">BP27</f>
        <v>0</v>
      </c>
      <c r="BR27" s="69">
        <f t="shared" si="107"/>
        <v>0</v>
      </c>
      <c r="BS27" s="69">
        <f t="shared" si="107"/>
        <v>0</v>
      </c>
      <c r="BT27" s="69">
        <f t="shared" si="107"/>
        <v>0</v>
      </c>
      <c r="BU27" s="69">
        <f t="shared" si="107"/>
        <v>0</v>
      </c>
      <c r="BV27" s="69">
        <f t="shared" si="107"/>
        <v>0</v>
      </c>
      <c r="BW27" s="69">
        <f t="shared" si="107"/>
        <v>0</v>
      </c>
      <c r="BX27" s="69">
        <f t="shared" si="107"/>
        <v>0</v>
      </c>
      <c r="BY27" s="69">
        <f t="shared" si="107"/>
        <v>0</v>
      </c>
      <c r="BZ27" s="69">
        <f t="shared" si="107"/>
        <v>0</v>
      </c>
      <c r="CA27" s="69">
        <f t="shared" si="107"/>
        <v>0</v>
      </c>
      <c r="CB27" s="91">
        <f>'KWh (Cumulative) NLI'!BV37</f>
        <v>0</v>
      </c>
      <c r="CC27" s="69">
        <f t="shared" si="107"/>
        <v>0</v>
      </c>
      <c r="CD27" s="69">
        <f t="shared" si="107"/>
        <v>0</v>
      </c>
      <c r="CE27" s="69">
        <f t="shared" si="107"/>
        <v>0</v>
      </c>
      <c r="CF27" s="69">
        <f t="shared" si="107"/>
        <v>0</v>
      </c>
      <c r="CG27" s="69">
        <f t="shared" si="107"/>
        <v>0</v>
      </c>
      <c r="CH27" s="69">
        <f t="shared" si="107"/>
        <v>0</v>
      </c>
      <c r="CI27" s="69">
        <f t="shared" si="107"/>
        <v>0</v>
      </c>
      <c r="CJ27" s="69">
        <f t="shared" si="107"/>
        <v>0</v>
      </c>
      <c r="CK27" s="69">
        <f t="shared" si="67"/>
        <v>0</v>
      </c>
      <c r="CL27" s="69">
        <f t="shared" si="68"/>
        <v>0</v>
      </c>
      <c r="CM27" s="69">
        <f t="shared" si="69"/>
        <v>0</v>
      </c>
      <c r="CN27" s="69">
        <f t="shared" si="70"/>
        <v>0</v>
      </c>
      <c r="CO27" s="69">
        <f t="shared" si="71"/>
        <v>0</v>
      </c>
      <c r="CP27" s="69">
        <f t="shared" si="72"/>
        <v>0</v>
      </c>
      <c r="CQ27" s="69">
        <f t="shared" si="73"/>
        <v>0</v>
      </c>
      <c r="CR27" s="69">
        <f t="shared" si="74"/>
        <v>0</v>
      </c>
      <c r="CS27" s="69">
        <f t="shared" si="75"/>
        <v>0</v>
      </c>
      <c r="CT27" s="69">
        <f t="shared" si="76"/>
        <v>0</v>
      </c>
      <c r="CU27" s="69">
        <f t="shared" si="77"/>
        <v>0</v>
      </c>
      <c r="CV27" s="69">
        <f t="shared" si="78"/>
        <v>0</v>
      </c>
      <c r="CW27" s="69">
        <f t="shared" si="79"/>
        <v>0</v>
      </c>
      <c r="CX27" s="69">
        <f t="shared" si="80"/>
        <v>0</v>
      </c>
      <c r="CY27" s="69">
        <f t="shared" si="81"/>
        <v>0</v>
      </c>
      <c r="CZ27" s="69">
        <f t="shared" si="82"/>
        <v>0</v>
      </c>
      <c r="DA27" s="69">
        <f t="shared" si="83"/>
        <v>0</v>
      </c>
      <c r="DB27" s="69">
        <f t="shared" si="84"/>
        <v>0</v>
      </c>
      <c r="DC27" s="69">
        <f t="shared" si="85"/>
        <v>0</v>
      </c>
      <c r="DD27" s="69">
        <f t="shared" si="86"/>
        <v>0</v>
      </c>
      <c r="DE27" s="69">
        <f t="shared" si="87"/>
        <v>0</v>
      </c>
      <c r="DF27" s="69">
        <f t="shared" si="88"/>
        <v>0</v>
      </c>
      <c r="DG27" s="69">
        <f t="shared" si="89"/>
        <v>0</v>
      </c>
      <c r="DH27" s="69">
        <f t="shared" si="90"/>
        <v>0</v>
      </c>
      <c r="DI27" s="69">
        <f t="shared" si="91"/>
        <v>0</v>
      </c>
      <c r="DJ27" s="69">
        <f t="shared" si="92"/>
        <v>0</v>
      </c>
      <c r="DK27" s="69">
        <f t="shared" si="93"/>
        <v>0</v>
      </c>
      <c r="DL27" s="69">
        <f t="shared" si="94"/>
        <v>0</v>
      </c>
      <c r="DM27" s="69">
        <f t="shared" si="95"/>
        <v>0</v>
      </c>
      <c r="DN27" s="69">
        <f t="shared" si="96"/>
        <v>0</v>
      </c>
      <c r="DO27" s="69">
        <f t="shared" si="97"/>
        <v>0</v>
      </c>
      <c r="DP27" s="69">
        <f t="shared" si="98"/>
        <v>0</v>
      </c>
      <c r="DQ27" s="69">
        <f t="shared" si="99"/>
        <v>0</v>
      </c>
      <c r="DR27" s="69">
        <f t="shared" si="100"/>
        <v>0</v>
      </c>
    </row>
    <row r="28" spans="1:122" x14ac:dyDescent="0.25">
      <c r="A28" s="162"/>
      <c r="B28" s="45" t="s">
        <v>1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91">
        <f>'KWh (Cumulative) NLI'!N38</f>
        <v>0</v>
      </c>
      <c r="U28" s="69">
        <f t="shared" ref="U28:AQ28" si="108">T28</f>
        <v>0</v>
      </c>
      <c r="V28" s="69">
        <f t="shared" si="108"/>
        <v>0</v>
      </c>
      <c r="W28" s="69">
        <f t="shared" si="108"/>
        <v>0</v>
      </c>
      <c r="X28" s="69">
        <f t="shared" si="108"/>
        <v>0</v>
      </c>
      <c r="Y28" s="69">
        <f t="shared" si="108"/>
        <v>0</v>
      </c>
      <c r="Z28" s="69">
        <f t="shared" si="108"/>
        <v>0</v>
      </c>
      <c r="AA28" s="69">
        <f t="shared" si="108"/>
        <v>0</v>
      </c>
      <c r="AB28" s="69">
        <f t="shared" si="108"/>
        <v>0</v>
      </c>
      <c r="AC28" s="69">
        <f t="shared" si="108"/>
        <v>0</v>
      </c>
      <c r="AD28" s="69">
        <f t="shared" si="108"/>
        <v>0</v>
      </c>
      <c r="AE28" s="69">
        <f t="shared" si="102"/>
        <v>0</v>
      </c>
      <c r="AF28" s="91">
        <f>'KWh (Cumulative) NLI'!Z38</f>
        <v>0</v>
      </c>
      <c r="AG28" s="69">
        <f t="shared" si="108"/>
        <v>0</v>
      </c>
      <c r="AH28" s="69">
        <f t="shared" si="108"/>
        <v>0</v>
      </c>
      <c r="AI28" s="69">
        <f t="shared" si="108"/>
        <v>0</v>
      </c>
      <c r="AJ28" s="69">
        <f t="shared" si="108"/>
        <v>0</v>
      </c>
      <c r="AK28" s="69">
        <f t="shared" si="108"/>
        <v>0</v>
      </c>
      <c r="AL28" s="69">
        <f t="shared" si="108"/>
        <v>0</v>
      </c>
      <c r="AM28" s="69">
        <f t="shared" si="108"/>
        <v>0</v>
      </c>
      <c r="AN28" s="69">
        <f t="shared" si="108"/>
        <v>0</v>
      </c>
      <c r="AO28" s="69">
        <f t="shared" si="108"/>
        <v>0</v>
      </c>
      <c r="AP28" s="69">
        <f t="shared" si="108"/>
        <v>0</v>
      </c>
      <c r="AQ28" s="69">
        <f t="shared" si="108"/>
        <v>0</v>
      </c>
      <c r="AR28" s="91">
        <f>'KWh (Cumulative) NLI'!AL38</f>
        <v>0</v>
      </c>
      <c r="AS28" s="69">
        <f t="shared" ref="AS28:BO28" si="109">AR28</f>
        <v>0</v>
      </c>
      <c r="AT28" s="69">
        <f t="shared" si="109"/>
        <v>0</v>
      </c>
      <c r="AU28" s="69">
        <f t="shared" si="109"/>
        <v>0</v>
      </c>
      <c r="AV28" s="69">
        <f t="shared" si="109"/>
        <v>0</v>
      </c>
      <c r="AW28" s="69">
        <f t="shared" si="109"/>
        <v>0</v>
      </c>
      <c r="AX28" s="69">
        <f t="shared" si="109"/>
        <v>0</v>
      </c>
      <c r="AY28" s="69">
        <f t="shared" si="109"/>
        <v>0</v>
      </c>
      <c r="AZ28" s="69">
        <f t="shared" si="109"/>
        <v>0</v>
      </c>
      <c r="BA28" s="69">
        <f t="shared" si="109"/>
        <v>0</v>
      </c>
      <c r="BB28" s="69">
        <f t="shared" si="109"/>
        <v>0</v>
      </c>
      <c r="BC28" s="69">
        <f t="shared" si="109"/>
        <v>0</v>
      </c>
      <c r="BD28" s="91">
        <f>'KWh (Cumulative) NLI'!AX38</f>
        <v>0</v>
      </c>
      <c r="BE28" s="69">
        <f t="shared" si="109"/>
        <v>0</v>
      </c>
      <c r="BF28" s="69">
        <f t="shared" si="109"/>
        <v>0</v>
      </c>
      <c r="BG28" s="69">
        <f t="shared" si="109"/>
        <v>0</v>
      </c>
      <c r="BH28" s="69">
        <f t="shared" si="109"/>
        <v>0</v>
      </c>
      <c r="BI28" s="69">
        <f t="shared" si="109"/>
        <v>0</v>
      </c>
      <c r="BJ28" s="69">
        <f t="shared" si="109"/>
        <v>0</v>
      </c>
      <c r="BK28" s="69">
        <f t="shared" si="109"/>
        <v>0</v>
      </c>
      <c r="BL28" s="69">
        <f t="shared" si="109"/>
        <v>0</v>
      </c>
      <c r="BM28" s="69">
        <f t="shared" si="109"/>
        <v>0</v>
      </c>
      <c r="BN28" s="69">
        <f t="shared" si="109"/>
        <v>0</v>
      </c>
      <c r="BO28" s="69">
        <f t="shared" si="109"/>
        <v>0</v>
      </c>
      <c r="BP28" s="91">
        <f>'KWh (Cumulative) NLI'!BJ38</f>
        <v>0</v>
      </c>
      <c r="BQ28" s="69">
        <f t="shared" ref="BQ28:CJ28" si="110">BP28</f>
        <v>0</v>
      </c>
      <c r="BR28" s="69">
        <f t="shared" si="110"/>
        <v>0</v>
      </c>
      <c r="BS28" s="69">
        <f t="shared" si="110"/>
        <v>0</v>
      </c>
      <c r="BT28" s="69">
        <f t="shared" si="110"/>
        <v>0</v>
      </c>
      <c r="BU28" s="69">
        <f t="shared" si="110"/>
        <v>0</v>
      </c>
      <c r="BV28" s="69">
        <f t="shared" si="110"/>
        <v>0</v>
      </c>
      <c r="BW28" s="69">
        <f t="shared" si="110"/>
        <v>0</v>
      </c>
      <c r="BX28" s="69">
        <f t="shared" si="110"/>
        <v>0</v>
      </c>
      <c r="BY28" s="69">
        <f t="shared" si="110"/>
        <v>0</v>
      </c>
      <c r="BZ28" s="69">
        <f t="shared" si="110"/>
        <v>0</v>
      </c>
      <c r="CA28" s="69">
        <f t="shared" si="110"/>
        <v>0</v>
      </c>
      <c r="CB28" s="91">
        <f>'KWh (Cumulative) NLI'!BV38</f>
        <v>0</v>
      </c>
      <c r="CC28" s="69">
        <f t="shared" si="110"/>
        <v>0</v>
      </c>
      <c r="CD28" s="69">
        <f t="shared" si="110"/>
        <v>0</v>
      </c>
      <c r="CE28" s="69">
        <f t="shared" si="110"/>
        <v>0</v>
      </c>
      <c r="CF28" s="69">
        <f t="shared" si="110"/>
        <v>0</v>
      </c>
      <c r="CG28" s="69">
        <f t="shared" si="110"/>
        <v>0</v>
      </c>
      <c r="CH28" s="69">
        <f t="shared" si="110"/>
        <v>0</v>
      </c>
      <c r="CI28" s="69">
        <f t="shared" si="110"/>
        <v>0</v>
      </c>
      <c r="CJ28" s="69">
        <f t="shared" si="110"/>
        <v>0</v>
      </c>
      <c r="CK28" s="69">
        <f t="shared" si="67"/>
        <v>0</v>
      </c>
      <c r="CL28" s="69">
        <f t="shared" si="68"/>
        <v>0</v>
      </c>
      <c r="CM28" s="69">
        <f t="shared" si="69"/>
        <v>0</v>
      </c>
      <c r="CN28" s="69">
        <f t="shared" si="70"/>
        <v>0</v>
      </c>
      <c r="CO28" s="69">
        <f t="shared" si="71"/>
        <v>0</v>
      </c>
      <c r="CP28" s="69">
        <f t="shared" si="72"/>
        <v>0</v>
      </c>
      <c r="CQ28" s="69">
        <f t="shared" si="73"/>
        <v>0</v>
      </c>
      <c r="CR28" s="69">
        <f t="shared" si="74"/>
        <v>0</v>
      </c>
      <c r="CS28" s="69">
        <f t="shared" si="75"/>
        <v>0</v>
      </c>
      <c r="CT28" s="69">
        <f t="shared" si="76"/>
        <v>0</v>
      </c>
      <c r="CU28" s="69">
        <f t="shared" si="77"/>
        <v>0</v>
      </c>
      <c r="CV28" s="69">
        <f t="shared" si="78"/>
        <v>0</v>
      </c>
      <c r="CW28" s="69">
        <f t="shared" si="79"/>
        <v>0</v>
      </c>
      <c r="CX28" s="69">
        <f t="shared" si="80"/>
        <v>0</v>
      </c>
      <c r="CY28" s="69">
        <f t="shared" si="81"/>
        <v>0</v>
      </c>
      <c r="CZ28" s="69">
        <f t="shared" si="82"/>
        <v>0</v>
      </c>
      <c r="DA28" s="69">
        <f t="shared" si="83"/>
        <v>0</v>
      </c>
      <c r="DB28" s="69">
        <f t="shared" si="84"/>
        <v>0</v>
      </c>
      <c r="DC28" s="69">
        <f t="shared" si="85"/>
        <v>0</v>
      </c>
      <c r="DD28" s="69">
        <f t="shared" si="86"/>
        <v>0</v>
      </c>
      <c r="DE28" s="69">
        <f t="shared" si="87"/>
        <v>0</v>
      </c>
      <c r="DF28" s="69">
        <f t="shared" si="88"/>
        <v>0</v>
      </c>
      <c r="DG28" s="69">
        <f t="shared" si="89"/>
        <v>0</v>
      </c>
      <c r="DH28" s="69">
        <f t="shared" si="90"/>
        <v>0</v>
      </c>
      <c r="DI28" s="69">
        <f t="shared" si="91"/>
        <v>0</v>
      </c>
      <c r="DJ28" s="69">
        <f t="shared" si="92"/>
        <v>0</v>
      </c>
      <c r="DK28" s="69">
        <f t="shared" si="93"/>
        <v>0</v>
      </c>
      <c r="DL28" s="69">
        <f t="shared" si="94"/>
        <v>0</v>
      </c>
      <c r="DM28" s="69">
        <f t="shared" si="95"/>
        <v>0</v>
      </c>
      <c r="DN28" s="69">
        <f t="shared" si="96"/>
        <v>0</v>
      </c>
      <c r="DO28" s="69">
        <f t="shared" si="97"/>
        <v>0</v>
      </c>
      <c r="DP28" s="69">
        <f t="shared" si="98"/>
        <v>0</v>
      </c>
      <c r="DQ28" s="69">
        <f t="shared" si="99"/>
        <v>0</v>
      </c>
      <c r="DR28" s="69">
        <f t="shared" si="100"/>
        <v>0</v>
      </c>
    </row>
    <row r="29" spans="1:122" x14ac:dyDescent="0.25">
      <c r="A29" s="162"/>
      <c r="B29" s="45" t="s">
        <v>11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91">
        <f>'KWh (Cumulative) NLI'!N39</f>
        <v>0</v>
      </c>
      <c r="U29" s="69">
        <f t="shared" ref="U29:AQ29" si="111">T29</f>
        <v>0</v>
      </c>
      <c r="V29" s="69">
        <f t="shared" si="111"/>
        <v>0</v>
      </c>
      <c r="W29" s="69">
        <f t="shared" si="111"/>
        <v>0</v>
      </c>
      <c r="X29" s="69">
        <f t="shared" si="111"/>
        <v>0</v>
      </c>
      <c r="Y29" s="69">
        <f t="shared" si="111"/>
        <v>0</v>
      </c>
      <c r="Z29" s="69">
        <f t="shared" si="111"/>
        <v>0</v>
      </c>
      <c r="AA29" s="69">
        <f t="shared" si="111"/>
        <v>0</v>
      </c>
      <c r="AB29" s="69">
        <f t="shared" si="111"/>
        <v>0</v>
      </c>
      <c r="AC29" s="69">
        <f t="shared" si="111"/>
        <v>0</v>
      </c>
      <c r="AD29" s="69">
        <f t="shared" si="111"/>
        <v>0</v>
      </c>
      <c r="AE29" s="69">
        <f t="shared" si="102"/>
        <v>0</v>
      </c>
      <c r="AF29" s="91">
        <f>'KWh (Cumulative) NLI'!Z39</f>
        <v>0</v>
      </c>
      <c r="AG29" s="69">
        <f t="shared" si="111"/>
        <v>0</v>
      </c>
      <c r="AH29" s="69">
        <f t="shared" si="111"/>
        <v>0</v>
      </c>
      <c r="AI29" s="69">
        <f t="shared" si="111"/>
        <v>0</v>
      </c>
      <c r="AJ29" s="69">
        <f t="shared" si="111"/>
        <v>0</v>
      </c>
      <c r="AK29" s="69">
        <f t="shared" si="111"/>
        <v>0</v>
      </c>
      <c r="AL29" s="69">
        <f t="shared" si="111"/>
        <v>0</v>
      </c>
      <c r="AM29" s="69">
        <f t="shared" si="111"/>
        <v>0</v>
      </c>
      <c r="AN29" s="69">
        <f t="shared" si="111"/>
        <v>0</v>
      </c>
      <c r="AO29" s="69">
        <f t="shared" si="111"/>
        <v>0</v>
      </c>
      <c r="AP29" s="69">
        <f t="shared" si="111"/>
        <v>0</v>
      </c>
      <c r="AQ29" s="69">
        <f t="shared" si="111"/>
        <v>0</v>
      </c>
      <c r="AR29" s="91">
        <f>'KWh (Cumulative) NLI'!AL39</f>
        <v>0</v>
      </c>
      <c r="AS29" s="69">
        <f t="shared" ref="AS29:BO29" si="112">AR29</f>
        <v>0</v>
      </c>
      <c r="AT29" s="69">
        <f t="shared" si="112"/>
        <v>0</v>
      </c>
      <c r="AU29" s="69">
        <f t="shared" si="112"/>
        <v>0</v>
      </c>
      <c r="AV29" s="69">
        <f t="shared" si="112"/>
        <v>0</v>
      </c>
      <c r="AW29" s="69">
        <f t="shared" si="112"/>
        <v>0</v>
      </c>
      <c r="AX29" s="69">
        <f t="shared" si="112"/>
        <v>0</v>
      </c>
      <c r="AY29" s="69">
        <f t="shared" si="112"/>
        <v>0</v>
      </c>
      <c r="AZ29" s="69">
        <f t="shared" si="112"/>
        <v>0</v>
      </c>
      <c r="BA29" s="69">
        <f t="shared" si="112"/>
        <v>0</v>
      </c>
      <c r="BB29" s="69">
        <f t="shared" si="112"/>
        <v>0</v>
      </c>
      <c r="BC29" s="69">
        <f t="shared" si="112"/>
        <v>0</v>
      </c>
      <c r="BD29" s="91">
        <f>'KWh (Cumulative) NLI'!AX39</f>
        <v>0</v>
      </c>
      <c r="BE29" s="69">
        <f t="shared" si="112"/>
        <v>0</v>
      </c>
      <c r="BF29" s="69">
        <f t="shared" si="112"/>
        <v>0</v>
      </c>
      <c r="BG29" s="69">
        <f t="shared" si="112"/>
        <v>0</v>
      </c>
      <c r="BH29" s="69">
        <f t="shared" si="112"/>
        <v>0</v>
      </c>
      <c r="BI29" s="69">
        <f t="shared" si="112"/>
        <v>0</v>
      </c>
      <c r="BJ29" s="69">
        <f t="shared" si="112"/>
        <v>0</v>
      </c>
      <c r="BK29" s="69">
        <f t="shared" si="112"/>
        <v>0</v>
      </c>
      <c r="BL29" s="69">
        <f t="shared" si="112"/>
        <v>0</v>
      </c>
      <c r="BM29" s="69">
        <f t="shared" si="112"/>
        <v>0</v>
      </c>
      <c r="BN29" s="69">
        <f t="shared" si="112"/>
        <v>0</v>
      </c>
      <c r="BO29" s="69">
        <f t="shared" si="112"/>
        <v>0</v>
      </c>
      <c r="BP29" s="91">
        <f>'KWh (Cumulative) NLI'!BJ39</f>
        <v>0</v>
      </c>
      <c r="BQ29" s="69">
        <f t="shared" ref="BQ29:CJ29" si="113">BP29</f>
        <v>0</v>
      </c>
      <c r="BR29" s="69">
        <f t="shared" si="113"/>
        <v>0</v>
      </c>
      <c r="BS29" s="69">
        <f t="shared" si="113"/>
        <v>0</v>
      </c>
      <c r="BT29" s="69">
        <f t="shared" si="113"/>
        <v>0</v>
      </c>
      <c r="BU29" s="69">
        <f t="shared" si="113"/>
        <v>0</v>
      </c>
      <c r="BV29" s="69">
        <f t="shared" si="113"/>
        <v>0</v>
      </c>
      <c r="BW29" s="69">
        <f t="shared" si="113"/>
        <v>0</v>
      </c>
      <c r="BX29" s="69">
        <f t="shared" si="113"/>
        <v>0</v>
      </c>
      <c r="BY29" s="69">
        <f t="shared" si="113"/>
        <v>0</v>
      </c>
      <c r="BZ29" s="69">
        <f t="shared" si="113"/>
        <v>0</v>
      </c>
      <c r="CA29" s="69">
        <f t="shared" si="113"/>
        <v>0</v>
      </c>
      <c r="CB29" s="91">
        <f>'KWh (Cumulative) NLI'!BV39</f>
        <v>0</v>
      </c>
      <c r="CC29" s="69">
        <f t="shared" si="113"/>
        <v>0</v>
      </c>
      <c r="CD29" s="69">
        <f t="shared" si="113"/>
        <v>0</v>
      </c>
      <c r="CE29" s="69">
        <f t="shared" si="113"/>
        <v>0</v>
      </c>
      <c r="CF29" s="69">
        <f t="shared" si="113"/>
        <v>0</v>
      </c>
      <c r="CG29" s="69">
        <f t="shared" si="113"/>
        <v>0</v>
      </c>
      <c r="CH29" s="69">
        <f t="shared" si="113"/>
        <v>0</v>
      </c>
      <c r="CI29" s="69">
        <f t="shared" si="113"/>
        <v>0</v>
      </c>
      <c r="CJ29" s="69">
        <f t="shared" si="113"/>
        <v>0</v>
      </c>
      <c r="CK29" s="69">
        <f t="shared" si="67"/>
        <v>0</v>
      </c>
      <c r="CL29" s="69">
        <f t="shared" si="68"/>
        <v>0</v>
      </c>
      <c r="CM29" s="69">
        <f t="shared" si="69"/>
        <v>0</v>
      </c>
      <c r="CN29" s="69">
        <f t="shared" si="70"/>
        <v>0</v>
      </c>
      <c r="CO29" s="69">
        <f t="shared" si="71"/>
        <v>0</v>
      </c>
      <c r="CP29" s="69">
        <f t="shared" si="72"/>
        <v>0</v>
      </c>
      <c r="CQ29" s="69">
        <f t="shared" si="73"/>
        <v>0</v>
      </c>
      <c r="CR29" s="69">
        <f t="shared" si="74"/>
        <v>0</v>
      </c>
      <c r="CS29" s="69">
        <f t="shared" si="75"/>
        <v>0</v>
      </c>
      <c r="CT29" s="69">
        <f t="shared" si="76"/>
        <v>0</v>
      </c>
      <c r="CU29" s="69">
        <f t="shared" si="77"/>
        <v>0</v>
      </c>
      <c r="CV29" s="69">
        <f t="shared" si="78"/>
        <v>0</v>
      </c>
      <c r="CW29" s="69">
        <f t="shared" si="79"/>
        <v>0</v>
      </c>
      <c r="CX29" s="69">
        <f t="shared" si="80"/>
        <v>0</v>
      </c>
      <c r="CY29" s="69">
        <f t="shared" si="81"/>
        <v>0</v>
      </c>
      <c r="CZ29" s="69">
        <f t="shared" si="82"/>
        <v>0</v>
      </c>
      <c r="DA29" s="69">
        <f t="shared" si="83"/>
        <v>0</v>
      </c>
      <c r="DB29" s="69">
        <f t="shared" si="84"/>
        <v>0</v>
      </c>
      <c r="DC29" s="69">
        <f t="shared" si="85"/>
        <v>0</v>
      </c>
      <c r="DD29" s="69">
        <f t="shared" si="86"/>
        <v>0</v>
      </c>
      <c r="DE29" s="69">
        <f t="shared" si="87"/>
        <v>0</v>
      </c>
      <c r="DF29" s="69">
        <f t="shared" si="88"/>
        <v>0</v>
      </c>
      <c r="DG29" s="69">
        <f t="shared" si="89"/>
        <v>0</v>
      </c>
      <c r="DH29" s="69">
        <f t="shared" si="90"/>
        <v>0</v>
      </c>
      <c r="DI29" s="69">
        <f t="shared" si="91"/>
        <v>0</v>
      </c>
      <c r="DJ29" s="69">
        <f t="shared" si="92"/>
        <v>0</v>
      </c>
      <c r="DK29" s="69">
        <f t="shared" si="93"/>
        <v>0</v>
      </c>
      <c r="DL29" s="69">
        <f t="shared" si="94"/>
        <v>0</v>
      </c>
      <c r="DM29" s="69">
        <f t="shared" si="95"/>
        <v>0</v>
      </c>
      <c r="DN29" s="69">
        <f t="shared" si="96"/>
        <v>0</v>
      </c>
      <c r="DO29" s="69">
        <f t="shared" si="97"/>
        <v>0</v>
      </c>
      <c r="DP29" s="69">
        <f t="shared" si="98"/>
        <v>0</v>
      </c>
      <c r="DQ29" s="69">
        <f t="shared" si="99"/>
        <v>0</v>
      </c>
      <c r="DR29" s="69">
        <f t="shared" si="100"/>
        <v>0</v>
      </c>
    </row>
    <row r="30" spans="1:122" x14ac:dyDescent="0.25">
      <c r="A30" s="162"/>
      <c r="B30" s="45" t="s">
        <v>12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91">
        <f>'KWh (Cumulative) NLI'!N40</f>
        <v>0</v>
      </c>
      <c r="U30" s="69">
        <f t="shared" ref="U30:AQ30" si="114">T30</f>
        <v>0</v>
      </c>
      <c r="V30" s="69">
        <f t="shared" si="114"/>
        <v>0</v>
      </c>
      <c r="W30" s="69">
        <f t="shared" si="114"/>
        <v>0</v>
      </c>
      <c r="X30" s="69">
        <f t="shared" si="114"/>
        <v>0</v>
      </c>
      <c r="Y30" s="69">
        <f t="shared" si="114"/>
        <v>0</v>
      </c>
      <c r="Z30" s="69">
        <f t="shared" si="114"/>
        <v>0</v>
      </c>
      <c r="AA30" s="69">
        <f t="shared" si="114"/>
        <v>0</v>
      </c>
      <c r="AB30" s="69">
        <f t="shared" si="114"/>
        <v>0</v>
      </c>
      <c r="AC30" s="69">
        <f t="shared" si="114"/>
        <v>0</v>
      </c>
      <c r="AD30" s="69">
        <f t="shared" si="114"/>
        <v>0</v>
      </c>
      <c r="AE30" s="69">
        <f t="shared" si="102"/>
        <v>0</v>
      </c>
      <c r="AF30" s="91">
        <f>'KWh (Cumulative) NLI'!Z40</f>
        <v>0</v>
      </c>
      <c r="AG30" s="69">
        <f t="shared" si="114"/>
        <v>0</v>
      </c>
      <c r="AH30" s="69">
        <f t="shared" si="114"/>
        <v>0</v>
      </c>
      <c r="AI30" s="69">
        <f t="shared" si="114"/>
        <v>0</v>
      </c>
      <c r="AJ30" s="69">
        <f t="shared" si="114"/>
        <v>0</v>
      </c>
      <c r="AK30" s="69">
        <f t="shared" si="114"/>
        <v>0</v>
      </c>
      <c r="AL30" s="69">
        <f t="shared" si="114"/>
        <v>0</v>
      </c>
      <c r="AM30" s="69">
        <f t="shared" si="114"/>
        <v>0</v>
      </c>
      <c r="AN30" s="69">
        <f t="shared" si="114"/>
        <v>0</v>
      </c>
      <c r="AO30" s="69">
        <f t="shared" si="114"/>
        <v>0</v>
      </c>
      <c r="AP30" s="69">
        <f t="shared" si="114"/>
        <v>0</v>
      </c>
      <c r="AQ30" s="69">
        <f t="shared" si="114"/>
        <v>0</v>
      </c>
      <c r="AR30" s="91">
        <f>'KWh (Cumulative) NLI'!AL40</f>
        <v>0</v>
      </c>
      <c r="AS30" s="69">
        <f t="shared" ref="AS30:BO30" si="115">AR30</f>
        <v>0</v>
      </c>
      <c r="AT30" s="69">
        <f t="shared" si="115"/>
        <v>0</v>
      </c>
      <c r="AU30" s="69">
        <f t="shared" si="115"/>
        <v>0</v>
      </c>
      <c r="AV30" s="69">
        <f t="shared" si="115"/>
        <v>0</v>
      </c>
      <c r="AW30" s="69">
        <f t="shared" si="115"/>
        <v>0</v>
      </c>
      <c r="AX30" s="69">
        <f t="shared" si="115"/>
        <v>0</v>
      </c>
      <c r="AY30" s="69">
        <f t="shared" si="115"/>
        <v>0</v>
      </c>
      <c r="AZ30" s="69">
        <f t="shared" si="115"/>
        <v>0</v>
      </c>
      <c r="BA30" s="69">
        <f t="shared" si="115"/>
        <v>0</v>
      </c>
      <c r="BB30" s="69">
        <f t="shared" si="115"/>
        <v>0</v>
      </c>
      <c r="BC30" s="69">
        <f t="shared" si="115"/>
        <v>0</v>
      </c>
      <c r="BD30" s="91">
        <f>'KWh (Cumulative) NLI'!AX40</f>
        <v>0</v>
      </c>
      <c r="BE30" s="69">
        <f t="shared" si="115"/>
        <v>0</v>
      </c>
      <c r="BF30" s="69">
        <f t="shared" si="115"/>
        <v>0</v>
      </c>
      <c r="BG30" s="69">
        <f t="shared" si="115"/>
        <v>0</v>
      </c>
      <c r="BH30" s="69">
        <f t="shared" si="115"/>
        <v>0</v>
      </c>
      <c r="BI30" s="69">
        <f t="shared" si="115"/>
        <v>0</v>
      </c>
      <c r="BJ30" s="69">
        <f t="shared" si="115"/>
        <v>0</v>
      </c>
      <c r="BK30" s="69">
        <f t="shared" si="115"/>
        <v>0</v>
      </c>
      <c r="BL30" s="69">
        <f t="shared" si="115"/>
        <v>0</v>
      </c>
      <c r="BM30" s="69">
        <f t="shared" si="115"/>
        <v>0</v>
      </c>
      <c r="BN30" s="69">
        <f t="shared" si="115"/>
        <v>0</v>
      </c>
      <c r="BO30" s="69">
        <f t="shared" si="115"/>
        <v>0</v>
      </c>
      <c r="BP30" s="91">
        <f>'KWh (Cumulative) NLI'!BJ40</f>
        <v>0</v>
      </c>
      <c r="BQ30" s="69">
        <f t="shared" ref="BQ30:CJ30" si="116">BP30</f>
        <v>0</v>
      </c>
      <c r="BR30" s="69">
        <f t="shared" si="116"/>
        <v>0</v>
      </c>
      <c r="BS30" s="69">
        <f t="shared" si="116"/>
        <v>0</v>
      </c>
      <c r="BT30" s="69">
        <f t="shared" si="116"/>
        <v>0</v>
      </c>
      <c r="BU30" s="69">
        <f t="shared" si="116"/>
        <v>0</v>
      </c>
      <c r="BV30" s="69">
        <f t="shared" si="116"/>
        <v>0</v>
      </c>
      <c r="BW30" s="69">
        <f t="shared" si="116"/>
        <v>0</v>
      </c>
      <c r="BX30" s="69">
        <f t="shared" si="116"/>
        <v>0</v>
      </c>
      <c r="BY30" s="69">
        <f t="shared" si="116"/>
        <v>0</v>
      </c>
      <c r="BZ30" s="69">
        <f t="shared" si="116"/>
        <v>0</v>
      </c>
      <c r="CA30" s="69">
        <f t="shared" si="116"/>
        <v>0</v>
      </c>
      <c r="CB30" s="91">
        <f>'KWh (Cumulative) NLI'!BV40</f>
        <v>0</v>
      </c>
      <c r="CC30" s="69">
        <f t="shared" si="116"/>
        <v>0</v>
      </c>
      <c r="CD30" s="69">
        <f t="shared" si="116"/>
        <v>0</v>
      </c>
      <c r="CE30" s="69">
        <f t="shared" si="116"/>
        <v>0</v>
      </c>
      <c r="CF30" s="69">
        <f t="shared" si="116"/>
        <v>0</v>
      </c>
      <c r="CG30" s="69">
        <f t="shared" si="116"/>
        <v>0</v>
      </c>
      <c r="CH30" s="69">
        <f t="shared" si="116"/>
        <v>0</v>
      </c>
      <c r="CI30" s="69">
        <f t="shared" si="116"/>
        <v>0</v>
      </c>
      <c r="CJ30" s="69">
        <f t="shared" si="116"/>
        <v>0</v>
      </c>
      <c r="CK30" s="69">
        <f t="shared" si="67"/>
        <v>0</v>
      </c>
      <c r="CL30" s="69">
        <f t="shared" si="68"/>
        <v>0</v>
      </c>
      <c r="CM30" s="69">
        <f t="shared" si="69"/>
        <v>0</v>
      </c>
      <c r="CN30" s="69">
        <f t="shared" si="70"/>
        <v>0</v>
      </c>
      <c r="CO30" s="69">
        <f t="shared" si="71"/>
        <v>0</v>
      </c>
      <c r="CP30" s="69">
        <f t="shared" si="72"/>
        <v>0</v>
      </c>
      <c r="CQ30" s="69">
        <f t="shared" si="73"/>
        <v>0</v>
      </c>
      <c r="CR30" s="69">
        <f t="shared" si="74"/>
        <v>0</v>
      </c>
      <c r="CS30" s="69">
        <f t="shared" si="75"/>
        <v>0</v>
      </c>
      <c r="CT30" s="69">
        <f t="shared" si="76"/>
        <v>0</v>
      </c>
      <c r="CU30" s="69">
        <f t="shared" si="77"/>
        <v>0</v>
      </c>
      <c r="CV30" s="69">
        <f t="shared" si="78"/>
        <v>0</v>
      </c>
      <c r="CW30" s="69">
        <f t="shared" si="79"/>
        <v>0</v>
      </c>
      <c r="CX30" s="69">
        <f t="shared" si="80"/>
        <v>0</v>
      </c>
      <c r="CY30" s="69">
        <f t="shared" si="81"/>
        <v>0</v>
      </c>
      <c r="CZ30" s="69">
        <f t="shared" si="82"/>
        <v>0</v>
      </c>
      <c r="DA30" s="69">
        <f t="shared" si="83"/>
        <v>0</v>
      </c>
      <c r="DB30" s="69">
        <f t="shared" si="84"/>
        <v>0</v>
      </c>
      <c r="DC30" s="69">
        <f t="shared" si="85"/>
        <v>0</v>
      </c>
      <c r="DD30" s="69">
        <f t="shared" si="86"/>
        <v>0</v>
      </c>
      <c r="DE30" s="69">
        <f t="shared" si="87"/>
        <v>0</v>
      </c>
      <c r="DF30" s="69">
        <f t="shared" si="88"/>
        <v>0</v>
      </c>
      <c r="DG30" s="69">
        <f t="shared" si="89"/>
        <v>0</v>
      </c>
      <c r="DH30" s="69">
        <f t="shared" si="90"/>
        <v>0</v>
      </c>
      <c r="DI30" s="69">
        <f t="shared" si="91"/>
        <v>0</v>
      </c>
      <c r="DJ30" s="69">
        <f t="shared" si="92"/>
        <v>0</v>
      </c>
      <c r="DK30" s="69">
        <f t="shared" si="93"/>
        <v>0</v>
      </c>
      <c r="DL30" s="69">
        <f t="shared" si="94"/>
        <v>0</v>
      </c>
      <c r="DM30" s="69">
        <f t="shared" si="95"/>
        <v>0</v>
      </c>
      <c r="DN30" s="69">
        <f t="shared" si="96"/>
        <v>0</v>
      </c>
      <c r="DO30" s="69">
        <f t="shared" si="97"/>
        <v>0</v>
      </c>
      <c r="DP30" s="69">
        <f t="shared" si="98"/>
        <v>0</v>
      </c>
      <c r="DQ30" s="69">
        <f t="shared" si="99"/>
        <v>0</v>
      </c>
      <c r="DR30" s="69">
        <f t="shared" si="100"/>
        <v>0</v>
      </c>
    </row>
    <row r="31" spans="1:122" x14ac:dyDescent="0.25">
      <c r="A31" s="162"/>
      <c r="B31" s="45" t="s">
        <v>3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91">
        <f>'KWh (Cumulative) NLI'!N41</f>
        <v>0</v>
      </c>
      <c r="U31" s="69">
        <f t="shared" ref="U31:AQ31" si="117">T31</f>
        <v>0</v>
      </c>
      <c r="V31" s="69">
        <f t="shared" si="117"/>
        <v>0</v>
      </c>
      <c r="W31" s="69">
        <f t="shared" si="117"/>
        <v>0</v>
      </c>
      <c r="X31" s="69">
        <f t="shared" si="117"/>
        <v>0</v>
      </c>
      <c r="Y31" s="69">
        <f t="shared" si="117"/>
        <v>0</v>
      </c>
      <c r="Z31" s="69">
        <f t="shared" si="117"/>
        <v>0</v>
      </c>
      <c r="AA31" s="69">
        <f t="shared" si="117"/>
        <v>0</v>
      </c>
      <c r="AB31" s="69">
        <f t="shared" si="117"/>
        <v>0</v>
      </c>
      <c r="AC31" s="69">
        <f t="shared" si="117"/>
        <v>0</v>
      </c>
      <c r="AD31" s="69">
        <f t="shared" si="117"/>
        <v>0</v>
      </c>
      <c r="AE31" s="69">
        <f t="shared" si="102"/>
        <v>0</v>
      </c>
      <c r="AF31" s="91">
        <f>'KWh (Cumulative) NLI'!Z41</f>
        <v>0</v>
      </c>
      <c r="AG31" s="69">
        <f t="shared" si="117"/>
        <v>0</v>
      </c>
      <c r="AH31" s="69">
        <f t="shared" si="117"/>
        <v>0</v>
      </c>
      <c r="AI31" s="69">
        <f t="shared" si="117"/>
        <v>0</v>
      </c>
      <c r="AJ31" s="69">
        <f t="shared" si="117"/>
        <v>0</v>
      </c>
      <c r="AK31" s="69">
        <f t="shared" si="117"/>
        <v>0</v>
      </c>
      <c r="AL31" s="69">
        <f t="shared" si="117"/>
        <v>0</v>
      </c>
      <c r="AM31" s="69">
        <f t="shared" si="117"/>
        <v>0</v>
      </c>
      <c r="AN31" s="69">
        <f t="shared" si="117"/>
        <v>0</v>
      </c>
      <c r="AO31" s="69">
        <f t="shared" si="117"/>
        <v>0</v>
      </c>
      <c r="AP31" s="69">
        <f t="shared" si="117"/>
        <v>0</v>
      </c>
      <c r="AQ31" s="69">
        <f t="shared" si="117"/>
        <v>0</v>
      </c>
      <c r="AR31" s="91">
        <f>'KWh (Cumulative) NLI'!AL41</f>
        <v>0</v>
      </c>
      <c r="AS31" s="69">
        <f t="shared" ref="AS31:BO31" si="118">AR31</f>
        <v>0</v>
      </c>
      <c r="AT31" s="69">
        <f t="shared" si="118"/>
        <v>0</v>
      </c>
      <c r="AU31" s="69">
        <f t="shared" si="118"/>
        <v>0</v>
      </c>
      <c r="AV31" s="69">
        <f t="shared" si="118"/>
        <v>0</v>
      </c>
      <c r="AW31" s="69">
        <f t="shared" si="118"/>
        <v>0</v>
      </c>
      <c r="AX31" s="69">
        <f t="shared" si="118"/>
        <v>0</v>
      </c>
      <c r="AY31" s="69">
        <f t="shared" si="118"/>
        <v>0</v>
      </c>
      <c r="AZ31" s="69">
        <f t="shared" si="118"/>
        <v>0</v>
      </c>
      <c r="BA31" s="69">
        <f t="shared" si="118"/>
        <v>0</v>
      </c>
      <c r="BB31" s="69">
        <f t="shared" si="118"/>
        <v>0</v>
      </c>
      <c r="BC31" s="69">
        <f t="shared" si="118"/>
        <v>0</v>
      </c>
      <c r="BD31" s="91">
        <f>'KWh (Cumulative) NLI'!AX41</f>
        <v>0</v>
      </c>
      <c r="BE31" s="69">
        <f t="shared" si="118"/>
        <v>0</v>
      </c>
      <c r="BF31" s="69">
        <f t="shared" si="118"/>
        <v>0</v>
      </c>
      <c r="BG31" s="69">
        <f t="shared" si="118"/>
        <v>0</v>
      </c>
      <c r="BH31" s="69">
        <f t="shared" si="118"/>
        <v>0</v>
      </c>
      <c r="BI31" s="69">
        <f t="shared" si="118"/>
        <v>0</v>
      </c>
      <c r="BJ31" s="69">
        <f t="shared" si="118"/>
        <v>0</v>
      </c>
      <c r="BK31" s="69">
        <f t="shared" si="118"/>
        <v>0</v>
      </c>
      <c r="BL31" s="69">
        <f t="shared" si="118"/>
        <v>0</v>
      </c>
      <c r="BM31" s="69">
        <f t="shared" si="118"/>
        <v>0</v>
      </c>
      <c r="BN31" s="69">
        <f t="shared" si="118"/>
        <v>0</v>
      </c>
      <c r="BO31" s="69">
        <f t="shared" si="118"/>
        <v>0</v>
      </c>
      <c r="BP31" s="91">
        <f>'KWh (Cumulative) NLI'!BJ41</f>
        <v>0</v>
      </c>
      <c r="BQ31" s="69">
        <f t="shared" ref="BQ31:CJ31" si="119">BP31</f>
        <v>0</v>
      </c>
      <c r="BR31" s="69">
        <f t="shared" si="119"/>
        <v>0</v>
      </c>
      <c r="BS31" s="69">
        <f t="shared" si="119"/>
        <v>0</v>
      </c>
      <c r="BT31" s="69">
        <f t="shared" si="119"/>
        <v>0</v>
      </c>
      <c r="BU31" s="69">
        <f t="shared" si="119"/>
        <v>0</v>
      </c>
      <c r="BV31" s="69">
        <f t="shared" si="119"/>
        <v>0</v>
      </c>
      <c r="BW31" s="69">
        <f t="shared" si="119"/>
        <v>0</v>
      </c>
      <c r="BX31" s="69">
        <f t="shared" si="119"/>
        <v>0</v>
      </c>
      <c r="BY31" s="69">
        <f t="shared" si="119"/>
        <v>0</v>
      </c>
      <c r="BZ31" s="69">
        <f t="shared" si="119"/>
        <v>0</v>
      </c>
      <c r="CA31" s="69">
        <f t="shared" si="119"/>
        <v>0</v>
      </c>
      <c r="CB31" s="91">
        <f>'KWh (Cumulative) NLI'!BV41</f>
        <v>0</v>
      </c>
      <c r="CC31" s="69">
        <f t="shared" si="119"/>
        <v>0</v>
      </c>
      <c r="CD31" s="69">
        <f t="shared" si="119"/>
        <v>0</v>
      </c>
      <c r="CE31" s="69">
        <f t="shared" si="119"/>
        <v>0</v>
      </c>
      <c r="CF31" s="69">
        <f t="shared" si="119"/>
        <v>0</v>
      </c>
      <c r="CG31" s="69">
        <f t="shared" si="119"/>
        <v>0</v>
      </c>
      <c r="CH31" s="69">
        <f t="shared" si="119"/>
        <v>0</v>
      </c>
      <c r="CI31" s="69">
        <f t="shared" si="119"/>
        <v>0</v>
      </c>
      <c r="CJ31" s="69">
        <f t="shared" si="119"/>
        <v>0</v>
      </c>
      <c r="CK31" s="69">
        <f t="shared" si="67"/>
        <v>0</v>
      </c>
      <c r="CL31" s="69">
        <f t="shared" si="68"/>
        <v>0</v>
      </c>
      <c r="CM31" s="69">
        <f t="shared" si="69"/>
        <v>0</v>
      </c>
      <c r="CN31" s="69">
        <f t="shared" si="70"/>
        <v>0</v>
      </c>
      <c r="CO31" s="69">
        <f t="shared" si="71"/>
        <v>0</v>
      </c>
      <c r="CP31" s="69">
        <f t="shared" si="72"/>
        <v>0</v>
      </c>
      <c r="CQ31" s="69">
        <f t="shared" si="73"/>
        <v>0</v>
      </c>
      <c r="CR31" s="69">
        <f t="shared" si="74"/>
        <v>0</v>
      </c>
      <c r="CS31" s="69">
        <f t="shared" si="75"/>
        <v>0</v>
      </c>
      <c r="CT31" s="69">
        <f t="shared" si="76"/>
        <v>0</v>
      </c>
      <c r="CU31" s="69">
        <f t="shared" si="77"/>
        <v>0</v>
      </c>
      <c r="CV31" s="69">
        <f t="shared" si="78"/>
        <v>0</v>
      </c>
      <c r="CW31" s="69">
        <f t="shared" si="79"/>
        <v>0</v>
      </c>
      <c r="CX31" s="69">
        <f t="shared" si="80"/>
        <v>0</v>
      </c>
      <c r="CY31" s="69">
        <f t="shared" si="81"/>
        <v>0</v>
      </c>
      <c r="CZ31" s="69">
        <f t="shared" si="82"/>
        <v>0</v>
      </c>
      <c r="DA31" s="69">
        <f t="shared" si="83"/>
        <v>0</v>
      </c>
      <c r="DB31" s="69">
        <f t="shared" si="84"/>
        <v>0</v>
      </c>
      <c r="DC31" s="69">
        <f t="shared" si="85"/>
        <v>0</v>
      </c>
      <c r="DD31" s="69">
        <f t="shared" si="86"/>
        <v>0</v>
      </c>
      <c r="DE31" s="69">
        <f t="shared" si="87"/>
        <v>0</v>
      </c>
      <c r="DF31" s="69">
        <f t="shared" si="88"/>
        <v>0</v>
      </c>
      <c r="DG31" s="69">
        <f t="shared" si="89"/>
        <v>0</v>
      </c>
      <c r="DH31" s="69">
        <f t="shared" si="90"/>
        <v>0</v>
      </c>
      <c r="DI31" s="69">
        <f t="shared" si="91"/>
        <v>0</v>
      </c>
      <c r="DJ31" s="69">
        <f t="shared" si="92"/>
        <v>0</v>
      </c>
      <c r="DK31" s="69">
        <f t="shared" si="93"/>
        <v>0</v>
      </c>
      <c r="DL31" s="69">
        <f t="shared" si="94"/>
        <v>0</v>
      </c>
      <c r="DM31" s="69">
        <f t="shared" si="95"/>
        <v>0</v>
      </c>
      <c r="DN31" s="69">
        <f t="shared" si="96"/>
        <v>0</v>
      </c>
      <c r="DO31" s="69">
        <f t="shared" si="97"/>
        <v>0</v>
      </c>
      <c r="DP31" s="69">
        <f t="shared" si="98"/>
        <v>0</v>
      </c>
      <c r="DQ31" s="69">
        <f t="shared" si="99"/>
        <v>0</v>
      </c>
      <c r="DR31" s="69">
        <f t="shared" si="100"/>
        <v>0</v>
      </c>
    </row>
    <row r="32" spans="1:122" x14ac:dyDescent="0.25">
      <c r="A32" s="162"/>
      <c r="B32" s="45" t="s">
        <v>13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91">
        <f>'KWh (Cumulative) NLI'!N42</f>
        <v>0</v>
      </c>
      <c r="U32" s="69">
        <f t="shared" ref="U32:AQ32" si="120">T32</f>
        <v>0</v>
      </c>
      <c r="V32" s="69">
        <f t="shared" si="120"/>
        <v>0</v>
      </c>
      <c r="W32" s="69">
        <f t="shared" si="120"/>
        <v>0</v>
      </c>
      <c r="X32" s="69">
        <f t="shared" si="120"/>
        <v>0</v>
      </c>
      <c r="Y32" s="69">
        <f t="shared" si="120"/>
        <v>0</v>
      </c>
      <c r="Z32" s="69">
        <f t="shared" si="120"/>
        <v>0</v>
      </c>
      <c r="AA32" s="69">
        <f t="shared" si="120"/>
        <v>0</v>
      </c>
      <c r="AB32" s="69">
        <f t="shared" si="120"/>
        <v>0</v>
      </c>
      <c r="AC32" s="69">
        <f t="shared" si="120"/>
        <v>0</v>
      </c>
      <c r="AD32" s="69">
        <f t="shared" si="120"/>
        <v>0</v>
      </c>
      <c r="AE32" s="69">
        <f t="shared" si="102"/>
        <v>0</v>
      </c>
      <c r="AF32" s="91">
        <f>'KWh (Cumulative) NLI'!Z42</f>
        <v>0</v>
      </c>
      <c r="AG32" s="69">
        <f t="shared" si="120"/>
        <v>0</v>
      </c>
      <c r="AH32" s="69">
        <f t="shared" si="120"/>
        <v>0</v>
      </c>
      <c r="AI32" s="69">
        <f t="shared" si="120"/>
        <v>0</v>
      </c>
      <c r="AJ32" s="69">
        <f t="shared" si="120"/>
        <v>0</v>
      </c>
      <c r="AK32" s="69">
        <f t="shared" si="120"/>
        <v>0</v>
      </c>
      <c r="AL32" s="69">
        <f t="shared" si="120"/>
        <v>0</v>
      </c>
      <c r="AM32" s="69">
        <f t="shared" si="120"/>
        <v>0</v>
      </c>
      <c r="AN32" s="69">
        <f t="shared" si="120"/>
        <v>0</v>
      </c>
      <c r="AO32" s="69">
        <f t="shared" si="120"/>
        <v>0</v>
      </c>
      <c r="AP32" s="69">
        <f t="shared" si="120"/>
        <v>0</v>
      </c>
      <c r="AQ32" s="69">
        <f t="shared" si="120"/>
        <v>0</v>
      </c>
      <c r="AR32" s="91">
        <f>'KWh (Cumulative) NLI'!AL42</f>
        <v>0</v>
      </c>
      <c r="AS32" s="69">
        <f t="shared" ref="AS32:BO32" si="121">AR32</f>
        <v>0</v>
      </c>
      <c r="AT32" s="69">
        <f t="shared" si="121"/>
        <v>0</v>
      </c>
      <c r="AU32" s="69">
        <f t="shared" si="121"/>
        <v>0</v>
      </c>
      <c r="AV32" s="69">
        <f t="shared" si="121"/>
        <v>0</v>
      </c>
      <c r="AW32" s="69">
        <f t="shared" si="121"/>
        <v>0</v>
      </c>
      <c r="AX32" s="69">
        <f t="shared" si="121"/>
        <v>0</v>
      </c>
      <c r="AY32" s="69">
        <f t="shared" si="121"/>
        <v>0</v>
      </c>
      <c r="AZ32" s="69">
        <f t="shared" si="121"/>
        <v>0</v>
      </c>
      <c r="BA32" s="69">
        <f t="shared" si="121"/>
        <v>0</v>
      </c>
      <c r="BB32" s="69">
        <f t="shared" si="121"/>
        <v>0</v>
      </c>
      <c r="BC32" s="69">
        <f t="shared" si="121"/>
        <v>0</v>
      </c>
      <c r="BD32" s="91">
        <f>'KWh (Cumulative) NLI'!AX42</f>
        <v>0</v>
      </c>
      <c r="BE32" s="69">
        <f t="shared" si="121"/>
        <v>0</v>
      </c>
      <c r="BF32" s="69">
        <f t="shared" si="121"/>
        <v>0</v>
      </c>
      <c r="BG32" s="69">
        <f t="shared" si="121"/>
        <v>0</v>
      </c>
      <c r="BH32" s="69">
        <f t="shared" si="121"/>
        <v>0</v>
      </c>
      <c r="BI32" s="69">
        <f t="shared" si="121"/>
        <v>0</v>
      </c>
      <c r="BJ32" s="69">
        <f t="shared" si="121"/>
        <v>0</v>
      </c>
      <c r="BK32" s="69">
        <f t="shared" si="121"/>
        <v>0</v>
      </c>
      <c r="BL32" s="69">
        <f t="shared" si="121"/>
        <v>0</v>
      </c>
      <c r="BM32" s="69">
        <f t="shared" si="121"/>
        <v>0</v>
      </c>
      <c r="BN32" s="69">
        <f t="shared" si="121"/>
        <v>0</v>
      </c>
      <c r="BO32" s="69">
        <f t="shared" si="121"/>
        <v>0</v>
      </c>
      <c r="BP32" s="91">
        <f>'KWh (Cumulative) NLI'!BJ42</f>
        <v>0</v>
      </c>
      <c r="BQ32" s="69">
        <f t="shared" ref="BQ32:CJ32" si="122">BP32</f>
        <v>0</v>
      </c>
      <c r="BR32" s="69">
        <f t="shared" si="122"/>
        <v>0</v>
      </c>
      <c r="BS32" s="69">
        <f t="shared" si="122"/>
        <v>0</v>
      </c>
      <c r="BT32" s="69">
        <f t="shared" si="122"/>
        <v>0</v>
      </c>
      <c r="BU32" s="69">
        <f t="shared" si="122"/>
        <v>0</v>
      </c>
      <c r="BV32" s="69">
        <f t="shared" si="122"/>
        <v>0</v>
      </c>
      <c r="BW32" s="69">
        <f t="shared" si="122"/>
        <v>0</v>
      </c>
      <c r="BX32" s="69">
        <f t="shared" si="122"/>
        <v>0</v>
      </c>
      <c r="BY32" s="69">
        <f t="shared" si="122"/>
        <v>0</v>
      </c>
      <c r="BZ32" s="69">
        <f t="shared" si="122"/>
        <v>0</v>
      </c>
      <c r="CA32" s="69">
        <f t="shared" si="122"/>
        <v>0</v>
      </c>
      <c r="CB32" s="91">
        <f>'KWh (Cumulative) NLI'!BV42</f>
        <v>0</v>
      </c>
      <c r="CC32" s="69">
        <f t="shared" si="122"/>
        <v>0</v>
      </c>
      <c r="CD32" s="69">
        <f t="shared" si="122"/>
        <v>0</v>
      </c>
      <c r="CE32" s="69">
        <f t="shared" si="122"/>
        <v>0</v>
      </c>
      <c r="CF32" s="69">
        <f t="shared" si="122"/>
        <v>0</v>
      </c>
      <c r="CG32" s="69">
        <f t="shared" si="122"/>
        <v>0</v>
      </c>
      <c r="CH32" s="69">
        <f t="shared" si="122"/>
        <v>0</v>
      </c>
      <c r="CI32" s="69">
        <f t="shared" si="122"/>
        <v>0</v>
      </c>
      <c r="CJ32" s="69">
        <f t="shared" si="122"/>
        <v>0</v>
      </c>
      <c r="CK32" s="69">
        <f t="shared" si="67"/>
        <v>0</v>
      </c>
      <c r="CL32" s="69">
        <f t="shared" si="68"/>
        <v>0</v>
      </c>
      <c r="CM32" s="69">
        <f t="shared" si="69"/>
        <v>0</v>
      </c>
      <c r="CN32" s="69">
        <f t="shared" si="70"/>
        <v>0</v>
      </c>
      <c r="CO32" s="69">
        <f t="shared" si="71"/>
        <v>0</v>
      </c>
      <c r="CP32" s="69">
        <f t="shared" si="72"/>
        <v>0</v>
      </c>
      <c r="CQ32" s="69">
        <f t="shared" si="73"/>
        <v>0</v>
      </c>
      <c r="CR32" s="69">
        <f t="shared" si="74"/>
        <v>0</v>
      </c>
      <c r="CS32" s="69">
        <f t="shared" si="75"/>
        <v>0</v>
      </c>
      <c r="CT32" s="69">
        <f t="shared" si="76"/>
        <v>0</v>
      </c>
      <c r="CU32" s="69">
        <f t="shared" si="77"/>
        <v>0</v>
      </c>
      <c r="CV32" s="69">
        <f t="shared" si="78"/>
        <v>0</v>
      </c>
      <c r="CW32" s="69">
        <f t="shared" si="79"/>
        <v>0</v>
      </c>
      <c r="CX32" s="69">
        <f t="shared" si="80"/>
        <v>0</v>
      </c>
      <c r="CY32" s="69">
        <f t="shared" si="81"/>
        <v>0</v>
      </c>
      <c r="CZ32" s="69">
        <f t="shared" si="82"/>
        <v>0</v>
      </c>
      <c r="DA32" s="69">
        <f t="shared" si="83"/>
        <v>0</v>
      </c>
      <c r="DB32" s="69">
        <f t="shared" si="84"/>
        <v>0</v>
      </c>
      <c r="DC32" s="69">
        <f t="shared" si="85"/>
        <v>0</v>
      </c>
      <c r="DD32" s="69">
        <f t="shared" si="86"/>
        <v>0</v>
      </c>
      <c r="DE32" s="69">
        <f t="shared" si="87"/>
        <v>0</v>
      </c>
      <c r="DF32" s="69">
        <f t="shared" si="88"/>
        <v>0</v>
      </c>
      <c r="DG32" s="69">
        <f t="shared" si="89"/>
        <v>0</v>
      </c>
      <c r="DH32" s="69">
        <f t="shared" si="90"/>
        <v>0</v>
      </c>
      <c r="DI32" s="69">
        <f t="shared" si="91"/>
        <v>0</v>
      </c>
      <c r="DJ32" s="69">
        <f t="shared" si="92"/>
        <v>0</v>
      </c>
      <c r="DK32" s="69">
        <f t="shared" si="93"/>
        <v>0</v>
      </c>
      <c r="DL32" s="69">
        <f t="shared" si="94"/>
        <v>0</v>
      </c>
      <c r="DM32" s="69">
        <f t="shared" si="95"/>
        <v>0</v>
      </c>
      <c r="DN32" s="69">
        <f t="shared" si="96"/>
        <v>0</v>
      </c>
      <c r="DO32" s="69">
        <f t="shared" si="97"/>
        <v>0</v>
      </c>
      <c r="DP32" s="69">
        <f t="shared" si="98"/>
        <v>0</v>
      </c>
      <c r="DQ32" s="69">
        <f t="shared" si="99"/>
        <v>0</v>
      </c>
      <c r="DR32" s="69">
        <f t="shared" si="100"/>
        <v>0</v>
      </c>
    </row>
    <row r="33" spans="1:122" x14ac:dyDescent="0.25">
      <c r="A33" s="162"/>
      <c r="B33" s="45" t="s">
        <v>4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91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91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91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91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91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91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</row>
    <row r="34" spans="1:122" x14ac:dyDescent="0.25">
      <c r="A34" s="163"/>
      <c r="B34" s="45" t="s">
        <v>14</v>
      </c>
      <c r="C34" s="69">
        <v>0</v>
      </c>
      <c r="D34" s="69">
        <v>0</v>
      </c>
      <c r="E34" s="69">
        <v>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91">
        <f>'KWh (Cumulative) NLI'!N44</f>
        <v>0</v>
      </c>
      <c r="U34" s="69">
        <f t="shared" ref="U34:AQ34" si="123">T34</f>
        <v>0</v>
      </c>
      <c r="V34" s="69">
        <f t="shared" si="123"/>
        <v>0</v>
      </c>
      <c r="W34" s="69">
        <f t="shared" si="123"/>
        <v>0</v>
      </c>
      <c r="X34" s="69">
        <f t="shared" si="123"/>
        <v>0</v>
      </c>
      <c r="Y34" s="69">
        <f t="shared" si="123"/>
        <v>0</v>
      </c>
      <c r="Z34" s="69">
        <f t="shared" si="123"/>
        <v>0</v>
      </c>
      <c r="AA34" s="69">
        <f t="shared" si="123"/>
        <v>0</v>
      </c>
      <c r="AB34" s="69">
        <f t="shared" si="123"/>
        <v>0</v>
      </c>
      <c r="AC34" s="69">
        <f t="shared" si="123"/>
        <v>0</v>
      </c>
      <c r="AD34" s="69">
        <f t="shared" si="123"/>
        <v>0</v>
      </c>
      <c r="AE34" s="69">
        <f t="shared" si="102"/>
        <v>0</v>
      </c>
      <c r="AF34" s="91">
        <f>'KWh (Cumulative) NLI'!Z44</f>
        <v>0</v>
      </c>
      <c r="AG34" s="69">
        <f t="shared" si="123"/>
        <v>0</v>
      </c>
      <c r="AH34" s="69">
        <f t="shared" si="123"/>
        <v>0</v>
      </c>
      <c r="AI34" s="69">
        <f t="shared" si="123"/>
        <v>0</v>
      </c>
      <c r="AJ34" s="69">
        <f t="shared" si="123"/>
        <v>0</v>
      </c>
      <c r="AK34" s="69">
        <f t="shared" si="123"/>
        <v>0</v>
      </c>
      <c r="AL34" s="69">
        <f t="shared" si="123"/>
        <v>0</v>
      </c>
      <c r="AM34" s="69">
        <f t="shared" si="123"/>
        <v>0</v>
      </c>
      <c r="AN34" s="69">
        <f t="shared" si="123"/>
        <v>0</v>
      </c>
      <c r="AO34" s="69">
        <f t="shared" si="123"/>
        <v>0</v>
      </c>
      <c r="AP34" s="69">
        <f t="shared" si="123"/>
        <v>0</v>
      </c>
      <c r="AQ34" s="69">
        <f t="shared" si="123"/>
        <v>0</v>
      </c>
      <c r="AR34" s="91">
        <f>'KWh (Cumulative) NLI'!AL44</f>
        <v>0</v>
      </c>
      <c r="AS34" s="69">
        <f t="shared" ref="AS34:BO34" si="124">AR34</f>
        <v>0</v>
      </c>
      <c r="AT34" s="69">
        <f t="shared" si="124"/>
        <v>0</v>
      </c>
      <c r="AU34" s="69">
        <f t="shared" si="124"/>
        <v>0</v>
      </c>
      <c r="AV34" s="69">
        <f t="shared" si="124"/>
        <v>0</v>
      </c>
      <c r="AW34" s="69">
        <f t="shared" si="124"/>
        <v>0</v>
      </c>
      <c r="AX34" s="69">
        <f t="shared" si="124"/>
        <v>0</v>
      </c>
      <c r="AY34" s="69">
        <f t="shared" si="124"/>
        <v>0</v>
      </c>
      <c r="AZ34" s="69">
        <f t="shared" si="124"/>
        <v>0</v>
      </c>
      <c r="BA34" s="69">
        <f t="shared" si="124"/>
        <v>0</v>
      </c>
      <c r="BB34" s="69">
        <f t="shared" si="124"/>
        <v>0</v>
      </c>
      <c r="BC34" s="69">
        <f t="shared" si="124"/>
        <v>0</v>
      </c>
      <c r="BD34" s="91">
        <f>'KWh (Cumulative) NLI'!AX44</f>
        <v>0</v>
      </c>
      <c r="BE34" s="69">
        <f t="shared" si="124"/>
        <v>0</v>
      </c>
      <c r="BF34" s="69">
        <f t="shared" si="124"/>
        <v>0</v>
      </c>
      <c r="BG34" s="69">
        <f t="shared" si="124"/>
        <v>0</v>
      </c>
      <c r="BH34" s="69">
        <f t="shared" si="124"/>
        <v>0</v>
      </c>
      <c r="BI34" s="69">
        <f t="shared" si="124"/>
        <v>0</v>
      </c>
      <c r="BJ34" s="69">
        <f t="shared" si="124"/>
        <v>0</v>
      </c>
      <c r="BK34" s="69">
        <f t="shared" si="124"/>
        <v>0</v>
      </c>
      <c r="BL34" s="69">
        <f t="shared" si="124"/>
        <v>0</v>
      </c>
      <c r="BM34" s="69">
        <f t="shared" si="124"/>
        <v>0</v>
      </c>
      <c r="BN34" s="69">
        <f t="shared" si="124"/>
        <v>0</v>
      </c>
      <c r="BO34" s="69">
        <f t="shared" si="124"/>
        <v>0</v>
      </c>
      <c r="BP34" s="91">
        <f>'KWh (Cumulative) NLI'!BJ44</f>
        <v>0</v>
      </c>
      <c r="BQ34" s="69">
        <f t="shared" ref="BQ34:CJ34" si="125">BP34</f>
        <v>0</v>
      </c>
      <c r="BR34" s="69">
        <f t="shared" si="125"/>
        <v>0</v>
      </c>
      <c r="BS34" s="69">
        <f t="shared" si="125"/>
        <v>0</v>
      </c>
      <c r="BT34" s="69">
        <f t="shared" si="125"/>
        <v>0</v>
      </c>
      <c r="BU34" s="69">
        <f t="shared" si="125"/>
        <v>0</v>
      </c>
      <c r="BV34" s="69">
        <f t="shared" si="125"/>
        <v>0</v>
      </c>
      <c r="BW34" s="69">
        <f t="shared" si="125"/>
        <v>0</v>
      </c>
      <c r="BX34" s="69">
        <f t="shared" si="125"/>
        <v>0</v>
      </c>
      <c r="BY34" s="69">
        <f t="shared" si="125"/>
        <v>0</v>
      </c>
      <c r="BZ34" s="69">
        <f t="shared" si="125"/>
        <v>0</v>
      </c>
      <c r="CA34" s="69">
        <f t="shared" si="125"/>
        <v>0</v>
      </c>
      <c r="CB34" s="91">
        <f>'KWh (Cumulative) NLI'!BV44</f>
        <v>0</v>
      </c>
      <c r="CC34" s="69">
        <f t="shared" si="125"/>
        <v>0</v>
      </c>
      <c r="CD34" s="69">
        <f t="shared" si="125"/>
        <v>0</v>
      </c>
      <c r="CE34" s="69">
        <f t="shared" si="125"/>
        <v>0</v>
      </c>
      <c r="CF34" s="69">
        <f t="shared" si="125"/>
        <v>0</v>
      </c>
      <c r="CG34" s="69">
        <f t="shared" si="125"/>
        <v>0</v>
      </c>
      <c r="CH34" s="69">
        <f t="shared" si="125"/>
        <v>0</v>
      </c>
      <c r="CI34" s="69">
        <f t="shared" si="125"/>
        <v>0</v>
      </c>
      <c r="CJ34" s="69">
        <f t="shared" si="125"/>
        <v>0</v>
      </c>
      <c r="CK34" s="69">
        <f t="shared" si="67"/>
        <v>0</v>
      </c>
      <c r="CL34" s="69">
        <f t="shared" si="68"/>
        <v>0</v>
      </c>
      <c r="CM34" s="69">
        <f t="shared" si="69"/>
        <v>0</v>
      </c>
      <c r="CN34" s="69">
        <f t="shared" si="70"/>
        <v>0</v>
      </c>
      <c r="CO34" s="69">
        <f t="shared" si="71"/>
        <v>0</v>
      </c>
      <c r="CP34" s="69">
        <f t="shared" si="72"/>
        <v>0</v>
      </c>
      <c r="CQ34" s="69">
        <f t="shared" si="73"/>
        <v>0</v>
      </c>
      <c r="CR34" s="69">
        <f t="shared" si="74"/>
        <v>0</v>
      </c>
      <c r="CS34" s="69">
        <f t="shared" si="75"/>
        <v>0</v>
      </c>
      <c r="CT34" s="69">
        <f t="shared" si="76"/>
        <v>0</v>
      </c>
      <c r="CU34" s="69">
        <f t="shared" si="77"/>
        <v>0</v>
      </c>
      <c r="CV34" s="69">
        <f t="shared" si="78"/>
        <v>0</v>
      </c>
      <c r="CW34" s="69">
        <f t="shared" si="79"/>
        <v>0</v>
      </c>
      <c r="CX34" s="69">
        <f t="shared" si="80"/>
        <v>0</v>
      </c>
      <c r="CY34" s="69">
        <f t="shared" si="81"/>
        <v>0</v>
      </c>
      <c r="CZ34" s="69">
        <f t="shared" si="82"/>
        <v>0</v>
      </c>
      <c r="DA34" s="69">
        <f t="shared" si="83"/>
        <v>0</v>
      </c>
      <c r="DB34" s="69">
        <f t="shared" si="84"/>
        <v>0</v>
      </c>
      <c r="DC34" s="69">
        <f t="shared" si="85"/>
        <v>0</v>
      </c>
      <c r="DD34" s="69">
        <f t="shared" si="86"/>
        <v>0</v>
      </c>
      <c r="DE34" s="69">
        <f t="shared" si="87"/>
        <v>0</v>
      </c>
      <c r="DF34" s="69">
        <f t="shared" si="88"/>
        <v>0</v>
      </c>
      <c r="DG34" s="69">
        <f t="shared" si="89"/>
        <v>0</v>
      </c>
      <c r="DH34" s="69">
        <f t="shared" si="90"/>
        <v>0</v>
      </c>
      <c r="DI34" s="69">
        <f t="shared" si="91"/>
        <v>0</v>
      </c>
      <c r="DJ34" s="69">
        <f t="shared" si="92"/>
        <v>0</v>
      </c>
      <c r="DK34" s="69">
        <f t="shared" si="93"/>
        <v>0</v>
      </c>
      <c r="DL34" s="69">
        <f t="shared" si="94"/>
        <v>0</v>
      </c>
      <c r="DM34" s="69">
        <f t="shared" si="95"/>
        <v>0</v>
      </c>
      <c r="DN34" s="69">
        <f t="shared" si="96"/>
        <v>0</v>
      </c>
      <c r="DO34" s="69">
        <f t="shared" si="97"/>
        <v>0</v>
      </c>
      <c r="DP34" s="69">
        <f t="shared" si="98"/>
        <v>0</v>
      </c>
      <c r="DQ34" s="69">
        <f t="shared" si="99"/>
        <v>0</v>
      </c>
      <c r="DR34" s="69">
        <f t="shared" si="100"/>
        <v>0</v>
      </c>
    </row>
    <row r="35" spans="1:122" x14ac:dyDescent="0.25">
      <c r="A35" s="163"/>
      <c r="B35" s="45" t="s">
        <v>15</v>
      </c>
      <c r="C35" s="69">
        <v>0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91">
        <f>'KWh (Cumulative) NLI'!N45</f>
        <v>0</v>
      </c>
      <c r="U35" s="69">
        <f t="shared" ref="U35:AQ35" si="126">T35</f>
        <v>0</v>
      </c>
      <c r="V35" s="69">
        <f t="shared" si="126"/>
        <v>0</v>
      </c>
      <c r="W35" s="69">
        <f t="shared" si="126"/>
        <v>0</v>
      </c>
      <c r="X35" s="69">
        <f t="shared" si="126"/>
        <v>0</v>
      </c>
      <c r="Y35" s="69">
        <f t="shared" si="126"/>
        <v>0</v>
      </c>
      <c r="Z35" s="69">
        <f t="shared" si="126"/>
        <v>0</v>
      </c>
      <c r="AA35" s="69">
        <f t="shared" si="126"/>
        <v>0</v>
      </c>
      <c r="AB35" s="69">
        <f t="shared" si="126"/>
        <v>0</v>
      </c>
      <c r="AC35" s="69">
        <f t="shared" si="126"/>
        <v>0</v>
      </c>
      <c r="AD35" s="69">
        <f t="shared" si="126"/>
        <v>0</v>
      </c>
      <c r="AE35" s="69">
        <f t="shared" si="102"/>
        <v>0</v>
      </c>
      <c r="AF35" s="91">
        <f>'KWh (Cumulative) NLI'!Z45</f>
        <v>0</v>
      </c>
      <c r="AG35" s="69">
        <f t="shared" si="126"/>
        <v>0</v>
      </c>
      <c r="AH35" s="69">
        <f t="shared" si="126"/>
        <v>0</v>
      </c>
      <c r="AI35" s="69">
        <f t="shared" si="126"/>
        <v>0</v>
      </c>
      <c r="AJ35" s="69">
        <f t="shared" si="126"/>
        <v>0</v>
      </c>
      <c r="AK35" s="69">
        <f t="shared" si="126"/>
        <v>0</v>
      </c>
      <c r="AL35" s="69">
        <f t="shared" si="126"/>
        <v>0</v>
      </c>
      <c r="AM35" s="69">
        <f t="shared" si="126"/>
        <v>0</v>
      </c>
      <c r="AN35" s="69">
        <f t="shared" si="126"/>
        <v>0</v>
      </c>
      <c r="AO35" s="69">
        <f t="shared" si="126"/>
        <v>0</v>
      </c>
      <c r="AP35" s="69">
        <f t="shared" si="126"/>
        <v>0</v>
      </c>
      <c r="AQ35" s="69">
        <f t="shared" si="126"/>
        <v>0</v>
      </c>
      <c r="AR35" s="91">
        <f>'KWh (Cumulative) NLI'!AL45</f>
        <v>0</v>
      </c>
      <c r="AS35" s="69">
        <f t="shared" ref="AS35:BO35" si="127">AR35</f>
        <v>0</v>
      </c>
      <c r="AT35" s="69">
        <f t="shared" si="127"/>
        <v>0</v>
      </c>
      <c r="AU35" s="69">
        <f t="shared" si="127"/>
        <v>0</v>
      </c>
      <c r="AV35" s="69">
        <f t="shared" si="127"/>
        <v>0</v>
      </c>
      <c r="AW35" s="69">
        <f t="shared" si="127"/>
        <v>0</v>
      </c>
      <c r="AX35" s="69">
        <f t="shared" si="127"/>
        <v>0</v>
      </c>
      <c r="AY35" s="69">
        <f t="shared" si="127"/>
        <v>0</v>
      </c>
      <c r="AZ35" s="69">
        <f t="shared" si="127"/>
        <v>0</v>
      </c>
      <c r="BA35" s="69">
        <f t="shared" si="127"/>
        <v>0</v>
      </c>
      <c r="BB35" s="69">
        <f t="shared" si="127"/>
        <v>0</v>
      </c>
      <c r="BC35" s="69">
        <f t="shared" si="127"/>
        <v>0</v>
      </c>
      <c r="BD35" s="91">
        <f>'KWh (Cumulative) NLI'!AX45</f>
        <v>0</v>
      </c>
      <c r="BE35" s="69">
        <f t="shared" si="127"/>
        <v>0</v>
      </c>
      <c r="BF35" s="69">
        <f t="shared" si="127"/>
        <v>0</v>
      </c>
      <c r="BG35" s="69">
        <f t="shared" si="127"/>
        <v>0</v>
      </c>
      <c r="BH35" s="69">
        <f t="shared" si="127"/>
        <v>0</v>
      </c>
      <c r="BI35" s="69">
        <f t="shared" si="127"/>
        <v>0</v>
      </c>
      <c r="BJ35" s="69">
        <f t="shared" si="127"/>
        <v>0</v>
      </c>
      <c r="BK35" s="69">
        <f t="shared" si="127"/>
        <v>0</v>
      </c>
      <c r="BL35" s="69">
        <f t="shared" si="127"/>
        <v>0</v>
      </c>
      <c r="BM35" s="69">
        <f t="shared" si="127"/>
        <v>0</v>
      </c>
      <c r="BN35" s="69">
        <f t="shared" si="127"/>
        <v>0</v>
      </c>
      <c r="BO35" s="69">
        <f t="shared" si="127"/>
        <v>0</v>
      </c>
      <c r="BP35" s="91">
        <f>'KWh (Cumulative) NLI'!BJ45</f>
        <v>0</v>
      </c>
      <c r="BQ35" s="69">
        <f t="shared" ref="BQ35:CJ35" si="128">BP35</f>
        <v>0</v>
      </c>
      <c r="BR35" s="69">
        <f t="shared" si="128"/>
        <v>0</v>
      </c>
      <c r="BS35" s="69">
        <f t="shared" si="128"/>
        <v>0</v>
      </c>
      <c r="BT35" s="69">
        <f t="shared" si="128"/>
        <v>0</v>
      </c>
      <c r="BU35" s="69">
        <f t="shared" si="128"/>
        <v>0</v>
      </c>
      <c r="BV35" s="69">
        <f t="shared" si="128"/>
        <v>0</v>
      </c>
      <c r="BW35" s="69">
        <f t="shared" si="128"/>
        <v>0</v>
      </c>
      <c r="BX35" s="69">
        <f t="shared" si="128"/>
        <v>0</v>
      </c>
      <c r="BY35" s="69">
        <f t="shared" si="128"/>
        <v>0</v>
      </c>
      <c r="BZ35" s="69">
        <f t="shared" si="128"/>
        <v>0</v>
      </c>
      <c r="CA35" s="69">
        <f t="shared" si="128"/>
        <v>0</v>
      </c>
      <c r="CB35" s="91">
        <f>'KWh (Cumulative) NLI'!BV45</f>
        <v>0</v>
      </c>
      <c r="CC35" s="69">
        <f t="shared" si="128"/>
        <v>0</v>
      </c>
      <c r="CD35" s="69">
        <f t="shared" si="128"/>
        <v>0</v>
      </c>
      <c r="CE35" s="69">
        <f t="shared" si="128"/>
        <v>0</v>
      </c>
      <c r="CF35" s="69">
        <f t="shared" si="128"/>
        <v>0</v>
      </c>
      <c r="CG35" s="69">
        <f t="shared" si="128"/>
        <v>0</v>
      </c>
      <c r="CH35" s="69">
        <f t="shared" si="128"/>
        <v>0</v>
      </c>
      <c r="CI35" s="69">
        <f t="shared" si="128"/>
        <v>0</v>
      </c>
      <c r="CJ35" s="69">
        <f t="shared" si="128"/>
        <v>0</v>
      </c>
      <c r="CK35" s="69">
        <f t="shared" si="67"/>
        <v>0</v>
      </c>
      <c r="CL35" s="69">
        <f t="shared" si="68"/>
        <v>0</v>
      </c>
      <c r="CM35" s="69">
        <f t="shared" si="69"/>
        <v>0</v>
      </c>
      <c r="CN35" s="69">
        <f t="shared" si="70"/>
        <v>0</v>
      </c>
      <c r="CO35" s="69">
        <f t="shared" si="71"/>
        <v>0</v>
      </c>
      <c r="CP35" s="69">
        <f t="shared" si="72"/>
        <v>0</v>
      </c>
      <c r="CQ35" s="69">
        <f t="shared" si="73"/>
        <v>0</v>
      </c>
      <c r="CR35" s="69">
        <f t="shared" si="74"/>
        <v>0</v>
      </c>
      <c r="CS35" s="69">
        <f t="shared" si="75"/>
        <v>0</v>
      </c>
      <c r="CT35" s="69">
        <f t="shared" si="76"/>
        <v>0</v>
      </c>
      <c r="CU35" s="69">
        <f t="shared" si="77"/>
        <v>0</v>
      </c>
      <c r="CV35" s="69">
        <f t="shared" si="78"/>
        <v>0</v>
      </c>
      <c r="CW35" s="69">
        <f t="shared" si="79"/>
        <v>0</v>
      </c>
      <c r="CX35" s="69">
        <f t="shared" si="80"/>
        <v>0</v>
      </c>
      <c r="CY35" s="69">
        <f t="shared" si="81"/>
        <v>0</v>
      </c>
      <c r="CZ35" s="69">
        <f t="shared" si="82"/>
        <v>0</v>
      </c>
      <c r="DA35" s="69">
        <f t="shared" si="83"/>
        <v>0</v>
      </c>
      <c r="DB35" s="69">
        <f t="shared" si="84"/>
        <v>0</v>
      </c>
      <c r="DC35" s="69">
        <f t="shared" si="85"/>
        <v>0</v>
      </c>
      <c r="DD35" s="69">
        <f t="shared" si="86"/>
        <v>0</v>
      </c>
      <c r="DE35" s="69">
        <f t="shared" si="87"/>
        <v>0</v>
      </c>
      <c r="DF35" s="69">
        <f t="shared" si="88"/>
        <v>0</v>
      </c>
      <c r="DG35" s="69">
        <f t="shared" si="89"/>
        <v>0</v>
      </c>
      <c r="DH35" s="69">
        <f t="shared" si="90"/>
        <v>0</v>
      </c>
      <c r="DI35" s="69">
        <f t="shared" si="91"/>
        <v>0</v>
      </c>
      <c r="DJ35" s="69">
        <f t="shared" si="92"/>
        <v>0</v>
      </c>
      <c r="DK35" s="69">
        <f t="shared" si="93"/>
        <v>0</v>
      </c>
      <c r="DL35" s="69">
        <f t="shared" si="94"/>
        <v>0</v>
      </c>
      <c r="DM35" s="69">
        <f t="shared" si="95"/>
        <v>0</v>
      </c>
      <c r="DN35" s="69">
        <f t="shared" si="96"/>
        <v>0</v>
      </c>
      <c r="DO35" s="69">
        <f t="shared" si="97"/>
        <v>0</v>
      </c>
      <c r="DP35" s="69">
        <f t="shared" si="98"/>
        <v>0</v>
      </c>
      <c r="DQ35" s="69">
        <f t="shared" si="99"/>
        <v>0</v>
      </c>
      <c r="DR35" s="69">
        <f t="shared" si="100"/>
        <v>0</v>
      </c>
    </row>
    <row r="36" spans="1:122" x14ac:dyDescent="0.25">
      <c r="A36" s="163"/>
      <c r="B36" s="45" t="s">
        <v>7</v>
      </c>
      <c r="C36" s="69">
        <v>0</v>
      </c>
      <c r="D36" s="69">
        <v>0</v>
      </c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91">
        <f>'KWh (Cumulative) NLI'!N46</f>
        <v>0</v>
      </c>
      <c r="U36" s="69">
        <f t="shared" ref="U36:AQ36" si="129">T36</f>
        <v>0</v>
      </c>
      <c r="V36" s="69">
        <f t="shared" si="129"/>
        <v>0</v>
      </c>
      <c r="W36" s="69">
        <f t="shared" si="129"/>
        <v>0</v>
      </c>
      <c r="X36" s="69">
        <f t="shared" si="129"/>
        <v>0</v>
      </c>
      <c r="Y36" s="69">
        <f t="shared" si="129"/>
        <v>0</v>
      </c>
      <c r="Z36" s="69">
        <f t="shared" si="129"/>
        <v>0</v>
      </c>
      <c r="AA36" s="69">
        <f t="shared" si="129"/>
        <v>0</v>
      </c>
      <c r="AB36" s="69">
        <f t="shared" si="129"/>
        <v>0</v>
      </c>
      <c r="AC36" s="69">
        <f t="shared" si="129"/>
        <v>0</v>
      </c>
      <c r="AD36" s="69">
        <f t="shared" si="129"/>
        <v>0</v>
      </c>
      <c r="AE36" s="69">
        <f t="shared" si="102"/>
        <v>0</v>
      </c>
      <c r="AF36" s="91">
        <f>'KWh (Cumulative) NLI'!Z46</f>
        <v>0</v>
      </c>
      <c r="AG36" s="69">
        <f t="shared" si="129"/>
        <v>0</v>
      </c>
      <c r="AH36" s="69">
        <f t="shared" si="129"/>
        <v>0</v>
      </c>
      <c r="AI36" s="69">
        <f t="shared" si="129"/>
        <v>0</v>
      </c>
      <c r="AJ36" s="69">
        <f t="shared" si="129"/>
        <v>0</v>
      </c>
      <c r="AK36" s="69">
        <f t="shared" si="129"/>
        <v>0</v>
      </c>
      <c r="AL36" s="69">
        <f t="shared" si="129"/>
        <v>0</v>
      </c>
      <c r="AM36" s="69">
        <f t="shared" si="129"/>
        <v>0</v>
      </c>
      <c r="AN36" s="69">
        <f t="shared" si="129"/>
        <v>0</v>
      </c>
      <c r="AO36" s="69">
        <f t="shared" si="129"/>
        <v>0</v>
      </c>
      <c r="AP36" s="69">
        <f t="shared" si="129"/>
        <v>0</v>
      </c>
      <c r="AQ36" s="69">
        <f t="shared" si="129"/>
        <v>0</v>
      </c>
      <c r="AR36" s="91">
        <f>'KWh (Cumulative) NLI'!AL46</f>
        <v>0</v>
      </c>
      <c r="AS36" s="69">
        <f t="shared" ref="AS36:BO36" si="130">AR36</f>
        <v>0</v>
      </c>
      <c r="AT36" s="69">
        <f t="shared" si="130"/>
        <v>0</v>
      </c>
      <c r="AU36" s="69">
        <f t="shared" si="130"/>
        <v>0</v>
      </c>
      <c r="AV36" s="69">
        <f t="shared" si="130"/>
        <v>0</v>
      </c>
      <c r="AW36" s="69">
        <f t="shared" si="130"/>
        <v>0</v>
      </c>
      <c r="AX36" s="69">
        <f t="shared" si="130"/>
        <v>0</v>
      </c>
      <c r="AY36" s="69">
        <f t="shared" si="130"/>
        <v>0</v>
      </c>
      <c r="AZ36" s="69">
        <f t="shared" si="130"/>
        <v>0</v>
      </c>
      <c r="BA36" s="69">
        <f t="shared" si="130"/>
        <v>0</v>
      </c>
      <c r="BB36" s="69">
        <f t="shared" si="130"/>
        <v>0</v>
      </c>
      <c r="BC36" s="69">
        <f t="shared" si="130"/>
        <v>0</v>
      </c>
      <c r="BD36" s="91">
        <f>'KWh (Cumulative) NLI'!AX46</f>
        <v>0</v>
      </c>
      <c r="BE36" s="69">
        <f t="shared" si="130"/>
        <v>0</v>
      </c>
      <c r="BF36" s="69">
        <f t="shared" si="130"/>
        <v>0</v>
      </c>
      <c r="BG36" s="69">
        <f t="shared" si="130"/>
        <v>0</v>
      </c>
      <c r="BH36" s="69">
        <f t="shared" si="130"/>
        <v>0</v>
      </c>
      <c r="BI36" s="69">
        <f t="shared" si="130"/>
        <v>0</v>
      </c>
      <c r="BJ36" s="69">
        <f t="shared" si="130"/>
        <v>0</v>
      </c>
      <c r="BK36" s="69">
        <f t="shared" si="130"/>
        <v>0</v>
      </c>
      <c r="BL36" s="69">
        <f t="shared" si="130"/>
        <v>0</v>
      </c>
      <c r="BM36" s="69">
        <f t="shared" si="130"/>
        <v>0</v>
      </c>
      <c r="BN36" s="69">
        <f t="shared" si="130"/>
        <v>0</v>
      </c>
      <c r="BO36" s="69">
        <f t="shared" si="130"/>
        <v>0</v>
      </c>
      <c r="BP36" s="91">
        <f>'KWh (Cumulative) NLI'!BJ46</f>
        <v>0</v>
      </c>
      <c r="BQ36" s="69">
        <f t="shared" ref="BQ36:CJ36" si="131">BP36</f>
        <v>0</v>
      </c>
      <c r="BR36" s="69">
        <f t="shared" si="131"/>
        <v>0</v>
      </c>
      <c r="BS36" s="69">
        <f t="shared" si="131"/>
        <v>0</v>
      </c>
      <c r="BT36" s="69">
        <f t="shared" si="131"/>
        <v>0</v>
      </c>
      <c r="BU36" s="69">
        <f t="shared" si="131"/>
        <v>0</v>
      </c>
      <c r="BV36" s="69">
        <f t="shared" si="131"/>
        <v>0</v>
      </c>
      <c r="BW36" s="69">
        <f t="shared" si="131"/>
        <v>0</v>
      </c>
      <c r="BX36" s="69">
        <f t="shared" si="131"/>
        <v>0</v>
      </c>
      <c r="BY36" s="69">
        <f t="shared" si="131"/>
        <v>0</v>
      </c>
      <c r="BZ36" s="69">
        <f t="shared" si="131"/>
        <v>0</v>
      </c>
      <c r="CA36" s="69">
        <f t="shared" si="131"/>
        <v>0</v>
      </c>
      <c r="CB36" s="91">
        <f>'KWh (Cumulative) NLI'!BV46</f>
        <v>0</v>
      </c>
      <c r="CC36" s="69">
        <f t="shared" si="131"/>
        <v>0</v>
      </c>
      <c r="CD36" s="69">
        <f t="shared" si="131"/>
        <v>0</v>
      </c>
      <c r="CE36" s="69">
        <f t="shared" si="131"/>
        <v>0</v>
      </c>
      <c r="CF36" s="69">
        <f t="shared" si="131"/>
        <v>0</v>
      </c>
      <c r="CG36" s="69">
        <f t="shared" si="131"/>
        <v>0</v>
      </c>
      <c r="CH36" s="69">
        <f t="shared" si="131"/>
        <v>0</v>
      </c>
      <c r="CI36" s="69">
        <f t="shared" si="131"/>
        <v>0</v>
      </c>
      <c r="CJ36" s="69">
        <f t="shared" si="131"/>
        <v>0</v>
      </c>
      <c r="CK36" s="69">
        <f t="shared" si="67"/>
        <v>0</v>
      </c>
      <c r="CL36" s="69">
        <f t="shared" si="68"/>
        <v>0</v>
      </c>
      <c r="CM36" s="69">
        <f t="shared" si="69"/>
        <v>0</v>
      </c>
      <c r="CN36" s="69">
        <f t="shared" si="70"/>
        <v>0</v>
      </c>
      <c r="CO36" s="69">
        <f t="shared" si="71"/>
        <v>0</v>
      </c>
      <c r="CP36" s="69">
        <f t="shared" si="72"/>
        <v>0</v>
      </c>
      <c r="CQ36" s="69">
        <f t="shared" si="73"/>
        <v>0</v>
      </c>
      <c r="CR36" s="69">
        <f t="shared" si="74"/>
        <v>0</v>
      </c>
      <c r="CS36" s="69">
        <f t="shared" si="75"/>
        <v>0</v>
      </c>
      <c r="CT36" s="69">
        <f t="shared" si="76"/>
        <v>0</v>
      </c>
      <c r="CU36" s="69">
        <f t="shared" si="77"/>
        <v>0</v>
      </c>
      <c r="CV36" s="69">
        <f t="shared" si="78"/>
        <v>0</v>
      </c>
      <c r="CW36" s="69">
        <f t="shared" si="79"/>
        <v>0</v>
      </c>
      <c r="CX36" s="69">
        <f t="shared" si="80"/>
        <v>0</v>
      </c>
      <c r="CY36" s="69">
        <f t="shared" si="81"/>
        <v>0</v>
      </c>
      <c r="CZ36" s="69">
        <f t="shared" si="82"/>
        <v>0</v>
      </c>
      <c r="DA36" s="69">
        <f t="shared" si="83"/>
        <v>0</v>
      </c>
      <c r="DB36" s="69">
        <f t="shared" si="84"/>
        <v>0</v>
      </c>
      <c r="DC36" s="69">
        <f t="shared" si="85"/>
        <v>0</v>
      </c>
      <c r="DD36" s="69">
        <f t="shared" si="86"/>
        <v>0</v>
      </c>
      <c r="DE36" s="69">
        <f t="shared" si="87"/>
        <v>0</v>
      </c>
      <c r="DF36" s="69">
        <f t="shared" si="88"/>
        <v>0</v>
      </c>
      <c r="DG36" s="69">
        <f t="shared" si="89"/>
        <v>0</v>
      </c>
      <c r="DH36" s="69">
        <f t="shared" si="90"/>
        <v>0</v>
      </c>
      <c r="DI36" s="69">
        <f t="shared" si="91"/>
        <v>0</v>
      </c>
      <c r="DJ36" s="69">
        <f t="shared" si="92"/>
        <v>0</v>
      </c>
      <c r="DK36" s="69">
        <f t="shared" si="93"/>
        <v>0</v>
      </c>
      <c r="DL36" s="69">
        <f t="shared" si="94"/>
        <v>0</v>
      </c>
      <c r="DM36" s="69">
        <f t="shared" si="95"/>
        <v>0</v>
      </c>
      <c r="DN36" s="69">
        <f t="shared" si="96"/>
        <v>0</v>
      </c>
      <c r="DO36" s="69">
        <f t="shared" si="97"/>
        <v>0</v>
      </c>
      <c r="DP36" s="69">
        <f t="shared" si="98"/>
        <v>0</v>
      </c>
      <c r="DQ36" s="69">
        <f t="shared" si="99"/>
        <v>0</v>
      </c>
      <c r="DR36" s="69">
        <f t="shared" si="100"/>
        <v>0</v>
      </c>
    </row>
    <row r="37" spans="1:122" ht="15.75" thickBot="1" x14ac:dyDescent="0.3">
      <c r="A37" s="164"/>
      <c r="B37" s="45" t="s">
        <v>8</v>
      </c>
      <c r="C37" s="69">
        <v>0</v>
      </c>
      <c r="D37" s="69">
        <v>0</v>
      </c>
      <c r="E37" s="69">
        <v>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91">
        <f>'KWh (Cumulative) NLI'!N47</f>
        <v>0</v>
      </c>
      <c r="U37" s="69">
        <f t="shared" ref="U37:AQ37" si="132">T37</f>
        <v>0</v>
      </c>
      <c r="V37" s="69">
        <f t="shared" si="132"/>
        <v>0</v>
      </c>
      <c r="W37" s="69">
        <f t="shared" si="132"/>
        <v>0</v>
      </c>
      <c r="X37" s="69">
        <f t="shared" si="132"/>
        <v>0</v>
      </c>
      <c r="Y37" s="69">
        <f t="shared" si="132"/>
        <v>0</v>
      </c>
      <c r="Z37" s="69">
        <f t="shared" si="132"/>
        <v>0</v>
      </c>
      <c r="AA37" s="69">
        <f t="shared" si="132"/>
        <v>0</v>
      </c>
      <c r="AB37" s="69">
        <f t="shared" si="132"/>
        <v>0</v>
      </c>
      <c r="AC37" s="69">
        <f t="shared" si="132"/>
        <v>0</v>
      </c>
      <c r="AD37" s="69">
        <f t="shared" si="132"/>
        <v>0</v>
      </c>
      <c r="AE37" s="69">
        <f t="shared" si="102"/>
        <v>0</v>
      </c>
      <c r="AF37" s="91">
        <f>'KWh (Cumulative) NLI'!Z47</f>
        <v>0</v>
      </c>
      <c r="AG37" s="69">
        <f t="shared" si="132"/>
        <v>0</v>
      </c>
      <c r="AH37" s="69">
        <f t="shared" si="132"/>
        <v>0</v>
      </c>
      <c r="AI37" s="69">
        <f t="shared" si="132"/>
        <v>0</v>
      </c>
      <c r="AJ37" s="69">
        <f t="shared" si="132"/>
        <v>0</v>
      </c>
      <c r="AK37" s="69">
        <f t="shared" si="132"/>
        <v>0</v>
      </c>
      <c r="AL37" s="69">
        <f t="shared" si="132"/>
        <v>0</v>
      </c>
      <c r="AM37" s="69">
        <f t="shared" si="132"/>
        <v>0</v>
      </c>
      <c r="AN37" s="69">
        <f t="shared" si="132"/>
        <v>0</v>
      </c>
      <c r="AO37" s="69">
        <f t="shared" si="132"/>
        <v>0</v>
      </c>
      <c r="AP37" s="69">
        <f t="shared" si="132"/>
        <v>0</v>
      </c>
      <c r="AQ37" s="69">
        <f t="shared" si="132"/>
        <v>0</v>
      </c>
      <c r="AR37" s="91">
        <f>'KWh (Cumulative) NLI'!AL47</f>
        <v>0</v>
      </c>
      <c r="AS37" s="69">
        <f t="shared" ref="AS37:BO37" si="133">AR37</f>
        <v>0</v>
      </c>
      <c r="AT37" s="69">
        <f t="shared" si="133"/>
        <v>0</v>
      </c>
      <c r="AU37" s="69">
        <f t="shared" si="133"/>
        <v>0</v>
      </c>
      <c r="AV37" s="69">
        <f t="shared" si="133"/>
        <v>0</v>
      </c>
      <c r="AW37" s="69">
        <f t="shared" si="133"/>
        <v>0</v>
      </c>
      <c r="AX37" s="69">
        <f t="shared" si="133"/>
        <v>0</v>
      </c>
      <c r="AY37" s="69">
        <f t="shared" si="133"/>
        <v>0</v>
      </c>
      <c r="AZ37" s="69">
        <f t="shared" si="133"/>
        <v>0</v>
      </c>
      <c r="BA37" s="69">
        <f t="shared" si="133"/>
        <v>0</v>
      </c>
      <c r="BB37" s="69">
        <f t="shared" si="133"/>
        <v>0</v>
      </c>
      <c r="BC37" s="69">
        <f t="shared" si="133"/>
        <v>0</v>
      </c>
      <c r="BD37" s="91">
        <f>'KWh (Cumulative) NLI'!AX47</f>
        <v>0</v>
      </c>
      <c r="BE37" s="69">
        <f t="shared" si="133"/>
        <v>0</v>
      </c>
      <c r="BF37" s="69">
        <f t="shared" si="133"/>
        <v>0</v>
      </c>
      <c r="BG37" s="69">
        <f t="shared" si="133"/>
        <v>0</v>
      </c>
      <c r="BH37" s="69">
        <f t="shared" si="133"/>
        <v>0</v>
      </c>
      <c r="BI37" s="69">
        <f t="shared" si="133"/>
        <v>0</v>
      </c>
      <c r="BJ37" s="69">
        <f t="shared" si="133"/>
        <v>0</v>
      </c>
      <c r="BK37" s="69">
        <f t="shared" si="133"/>
        <v>0</v>
      </c>
      <c r="BL37" s="69">
        <f t="shared" si="133"/>
        <v>0</v>
      </c>
      <c r="BM37" s="69">
        <f t="shared" si="133"/>
        <v>0</v>
      </c>
      <c r="BN37" s="69">
        <f t="shared" si="133"/>
        <v>0</v>
      </c>
      <c r="BO37" s="69">
        <f t="shared" si="133"/>
        <v>0</v>
      </c>
      <c r="BP37" s="91">
        <f>'KWh (Cumulative) NLI'!BJ47</f>
        <v>0</v>
      </c>
      <c r="BQ37" s="69">
        <f t="shared" ref="BQ37:CJ37" si="134">BP37</f>
        <v>0</v>
      </c>
      <c r="BR37" s="69">
        <f t="shared" si="134"/>
        <v>0</v>
      </c>
      <c r="BS37" s="69">
        <f t="shared" si="134"/>
        <v>0</v>
      </c>
      <c r="BT37" s="69">
        <f t="shared" si="134"/>
        <v>0</v>
      </c>
      <c r="BU37" s="69">
        <f t="shared" si="134"/>
        <v>0</v>
      </c>
      <c r="BV37" s="69">
        <f t="shared" si="134"/>
        <v>0</v>
      </c>
      <c r="BW37" s="69">
        <f t="shared" si="134"/>
        <v>0</v>
      </c>
      <c r="BX37" s="69">
        <f t="shared" si="134"/>
        <v>0</v>
      </c>
      <c r="BY37" s="69">
        <f t="shared" si="134"/>
        <v>0</v>
      </c>
      <c r="BZ37" s="69">
        <f t="shared" si="134"/>
        <v>0</v>
      </c>
      <c r="CA37" s="69">
        <f t="shared" si="134"/>
        <v>0</v>
      </c>
      <c r="CB37" s="91">
        <f>'KWh (Cumulative) NLI'!BV47</f>
        <v>0</v>
      </c>
      <c r="CC37" s="69">
        <f t="shared" si="134"/>
        <v>0</v>
      </c>
      <c r="CD37" s="69">
        <f t="shared" si="134"/>
        <v>0</v>
      </c>
      <c r="CE37" s="69">
        <f t="shared" si="134"/>
        <v>0</v>
      </c>
      <c r="CF37" s="69">
        <f t="shared" si="134"/>
        <v>0</v>
      </c>
      <c r="CG37" s="69">
        <f t="shared" si="134"/>
        <v>0</v>
      </c>
      <c r="CH37" s="69">
        <f t="shared" si="134"/>
        <v>0</v>
      </c>
      <c r="CI37" s="69">
        <f t="shared" si="134"/>
        <v>0</v>
      </c>
      <c r="CJ37" s="69">
        <f t="shared" si="134"/>
        <v>0</v>
      </c>
      <c r="CK37" s="69">
        <f t="shared" si="67"/>
        <v>0</v>
      </c>
      <c r="CL37" s="69">
        <f t="shared" si="68"/>
        <v>0</v>
      </c>
      <c r="CM37" s="69">
        <f t="shared" si="69"/>
        <v>0</v>
      </c>
      <c r="CN37" s="69">
        <f t="shared" si="70"/>
        <v>0</v>
      </c>
      <c r="CO37" s="69">
        <f t="shared" si="71"/>
        <v>0</v>
      </c>
      <c r="CP37" s="69">
        <f t="shared" si="72"/>
        <v>0</v>
      </c>
      <c r="CQ37" s="69">
        <f t="shared" si="73"/>
        <v>0</v>
      </c>
      <c r="CR37" s="69">
        <f t="shared" si="74"/>
        <v>0</v>
      </c>
      <c r="CS37" s="69">
        <f t="shared" si="75"/>
        <v>0</v>
      </c>
      <c r="CT37" s="69">
        <f t="shared" si="76"/>
        <v>0</v>
      </c>
      <c r="CU37" s="69">
        <f t="shared" si="77"/>
        <v>0</v>
      </c>
      <c r="CV37" s="69">
        <f t="shared" si="78"/>
        <v>0</v>
      </c>
      <c r="CW37" s="69">
        <f t="shared" si="79"/>
        <v>0</v>
      </c>
      <c r="CX37" s="69">
        <f t="shared" si="80"/>
        <v>0</v>
      </c>
      <c r="CY37" s="69">
        <f t="shared" si="81"/>
        <v>0</v>
      </c>
      <c r="CZ37" s="69">
        <f t="shared" si="82"/>
        <v>0</v>
      </c>
      <c r="DA37" s="69">
        <f t="shared" si="83"/>
        <v>0</v>
      </c>
      <c r="DB37" s="69">
        <f t="shared" si="84"/>
        <v>0</v>
      </c>
      <c r="DC37" s="69">
        <f t="shared" si="85"/>
        <v>0</v>
      </c>
      <c r="DD37" s="69">
        <f t="shared" si="86"/>
        <v>0</v>
      </c>
      <c r="DE37" s="69">
        <f t="shared" si="87"/>
        <v>0</v>
      </c>
      <c r="DF37" s="69">
        <f t="shared" si="88"/>
        <v>0</v>
      </c>
      <c r="DG37" s="69">
        <f t="shared" si="89"/>
        <v>0</v>
      </c>
      <c r="DH37" s="69">
        <f t="shared" si="90"/>
        <v>0</v>
      </c>
      <c r="DI37" s="69">
        <f t="shared" si="91"/>
        <v>0</v>
      </c>
      <c r="DJ37" s="69">
        <f t="shared" si="92"/>
        <v>0</v>
      </c>
      <c r="DK37" s="69">
        <f t="shared" si="93"/>
        <v>0</v>
      </c>
      <c r="DL37" s="69">
        <f t="shared" si="94"/>
        <v>0</v>
      </c>
      <c r="DM37" s="69">
        <f t="shared" si="95"/>
        <v>0</v>
      </c>
      <c r="DN37" s="69">
        <f t="shared" si="96"/>
        <v>0</v>
      </c>
      <c r="DO37" s="69">
        <f t="shared" si="97"/>
        <v>0</v>
      </c>
      <c r="DP37" s="69">
        <f t="shared" si="98"/>
        <v>0</v>
      </c>
      <c r="DQ37" s="69">
        <f t="shared" si="99"/>
        <v>0</v>
      </c>
      <c r="DR37" s="69">
        <f t="shared" si="100"/>
        <v>0</v>
      </c>
    </row>
    <row r="38" spans="1:122" ht="15.75" thickBot="1" x14ac:dyDescent="0.3">
      <c r="T38" s="91">
        <f>'KWh (Cumulative) NLI'!N48</f>
        <v>0</v>
      </c>
      <c r="AF38" s="91">
        <f>'KWh (Cumulative) NLI'!Z48</f>
        <v>0</v>
      </c>
      <c r="AR38" s="91">
        <f>'KWh (Cumulative) NLI'!AL48</f>
        <v>0</v>
      </c>
      <c r="BD38" s="91">
        <f>'KWh (Cumulative) NLI'!AX48</f>
        <v>0</v>
      </c>
      <c r="CB38" s="91">
        <f>'KWh (Cumulative) NLI'!BV48</f>
        <v>0</v>
      </c>
    </row>
    <row r="39" spans="1:122" ht="15.75" x14ac:dyDescent="0.25">
      <c r="A39" s="19"/>
      <c r="B39" s="76" t="s">
        <v>32</v>
      </c>
      <c r="C39" s="51">
        <v>43466</v>
      </c>
      <c r="D39" s="51">
        <v>43497</v>
      </c>
      <c r="E39" s="49">
        <v>43525</v>
      </c>
      <c r="F39" s="49">
        <v>43556</v>
      </c>
      <c r="G39" s="49">
        <v>43586</v>
      </c>
      <c r="H39" s="49">
        <v>43617</v>
      </c>
      <c r="I39" s="49">
        <v>43647</v>
      </c>
      <c r="J39" s="49">
        <v>43678</v>
      </c>
      <c r="K39" s="49">
        <v>43709</v>
      </c>
      <c r="L39" s="49">
        <v>43739</v>
      </c>
      <c r="M39" s="49">
        <v>43770</v>
      </c>
      <c r="N39" s="49">
        <v>43800</v>
      </c>
      <c r="O39" s="49">
        <v>43831</v>
      </c>
      <c r="P39" s="49">
        <v>43862</v>
      </c>
      <c r="Q39" s="50">
        <v>43891</v>
      </c>
      <c r="R39" s="50">
        <v>43922</v>
      </c>
      <c r="S39" s="50">
        <v>43952</v>
      </c>
      <c r="T39" s="50">
        <v>43983</v>
      </c>
      <c r="U39" s="50">
        <v>44013</v>
      </c>
      <c r="V39" s="50">
        <v>44044</v>
      </c>
      <c r="W39" s="50">
        <v>44075</v>
      </c>
      <c r="X39" s="50">
        <v>44105</v>
      </c>
      <c r="Y39" s="50">
        <v>44136</v>
      </c>
      <c r="Z39" s="50">
        <v>44166</v>
      </c>
      <c r="AA39" s="50">
        <v>44197</v>
      </c>
      <c r="AB39" s="50">
        <v>44228</v>
      </c>
      <c r="AC39" s="51">
        <v>44256</v>
      </c>
      <c r="AD39" s="51">
        <v>44287</v>
      </c>
      <c r="AE39" s="51">
        <v>44317</v>
      </c>
      <c r="AF39" s="51">
        <v>44348</v>
      </c>
      <c r="AG39" s="51">
        <v>44378</v>
      </c>
      <c r="AH39" s="51">
        <v>44409</v>
      </c>
      <c r="AI39" s="51">
        <v>44440</v>
      </c>
      <c r="AJ39" s="51">
        <v>44470</v>
      </c>
      <c r="AK39" s="51">
        <v>44501</v>
      </c>
      <c r="AL39" s="51">
        <v>44531</v>
      </c>
      <c r="AM39" s="51">
        <v>44562</v>
      </c>
      <c r="AN39" s="51">
        <v>44593</v>
      </c>
      <c r="AO39" s="49">
        <v>44621</v>
      </c>
      <c r="AP39" s="49">
        <v>44652</v>
      </c>
      <c r="AQ39" s="49">
        <v>44682</v>
      </c>
      <c r="AR39" s="49">
        <v>44713</v>
      </c>
      <c r="AS39" s="49">
        <v>44743</v>
      </c>
      <c r="AT39" s="49">
        <v>44774</v>
      </c>
      <c r="AU39" s="49">
        <v>44805</v>
      </c>
      <c r="AV39" s="49">
        <v>44835</v>
      </c>
      <c r="AW39" s="49">
        <v>44866</v>
      </c>
      <c r="AX39" s="49">
        <v>44896</v>
      </c>
      <c r="AY39" s="49">
        <v>44927</v>
      </c>
      <c r="AZ39" s="49">
        <v>44958</v>
      </c>
      <c r="BA39" s="50">
        <v>44986</v>
      </c>
      <c r="BB39" s="50">
        <v>45017</v>
      </c>
      <c r="BC39" s="50">
        <v>45047</v>
      </c>
      <c r="BD39" s="50">
        <v>45078</v>
      </c>
      <c r="BE39" s="50">
        <v>45108</v>
      </c>
      <c r="BF39" s="50">
        <v>45139</v>
      </c>
      <c r="BG39" s="50">
        <v>45170</v>
      </c>
      <c r="BH39" s="50">
        <v>45200</v>
      </c>
      <c r="BI39" s="50">
        <v>45231</v>
      </c>
      <c r="BJ39" s="50">
        <v>45261</v>
      </c>
      <c r="BK39" s="50">
        <v>45292</v>
      </c>
      <c r="BL39" s="50">
        <v>45323</v>
      </c>
      <c r="BM39" s="51">
        <v>45352</v>
      </c>
      <c r="BN39" s="51">
        <v>45383</v>
      </c>
      <c r="BO39" s="51">
        <v>45413</v>
      </c>
      <c r="BP39" s="51">
        <v>45444</v>
      </c>
      <c r="BQ39" s="51">
        <v>45474</v>
      </c>
      <c r="BR39" s="51">
        <v>45505</v>
      </c>
      <c r="BS39" s="51">
        <v>45536</v>
      </c>
      <c r="BT39" s="51">
        <v>45566</v>
      </c>
      <c r="BU39" s="51">
        <v>45597</v>
      </c>
      <c r="BV39" s="51">
        <v>45627</v>
      </c>
      <c r="BW39" s="51">
        <v>45658</v>
      </c>
      <c r="BX39" s="51">
        <v>45689</v>
      </c>
      <c r="BY39" s="49">
        <v>45717</v>
      </c>
      <c r="BZ39" s="49">
        <v>45748</v>
      </c>
      <c r="CA39" s="49">
        <v>45778</v>
      </c>
      <c r="CB39" s="49">
        <v>45809</v>
      </c>
      <c r="CC39" s="49">
        <v>45839</v>
      </c>
      <c r="CD39" s="49">
        <v>45870</v>
      </c>
      <c r="CE39" s="49">
        <v>45901</v>
      </c>
      <c r="CF39" s="49">
        <v>45931</v>
      </c>
      <c r="CG39" s="49">
        <v>45962</v>
      </c>
      <c r="CH39" s="49">
        <v>45992</v>
      </c>
      <c r="CI39" s="49">
        <v>46023</v>
      </c>
      <c r="CJ39" s="49">
        <v>46054</v>
      </c>
      <c r="CK39" s="49">
        <v>46082</v>
      </c>
      <c r="CL39" s="49">
        <v>46113</v>
      </c>
      <c r="CM39" s="49">
        <v>46143</v>
      </c>
      <c r="CN39" s="49">
        <v>46174</v>
      </c>
      <c r="CO39" s="49">
        <v>46204</v>
      </c>
      <c r="CP39" s="49">
        <v>46235</v>
      </c>
      <c r="CQ39" s="49">
        <v>46266</v>
      </c>
      <c r="CR39" s="49">
        <v>46296</v>
      </c>
      <c r="CS39" s="49">
        <v>46327</v>
      </c>
      <c r="CT39" s="49">
        <v>46357</v>
      </c>
      <c r="CU39" s="49">
        <v>46388</v>
      </c>
      <c r="CV39" s="49">
        <v>46419</v>
      </c>
      <c r="CW39" s="49">
        <v>46447</v>
      </c>
      <c r="CX39" s="49">
        <v>46478</v>
      </c>
      <c r="CY39" s="49">
        <v>46508</v>
      </c>
      <c r="CZ39" s="49">
        <v>46539</v>
      </c>
      <c r="DA39" s="49">
        <v>46569</v>
      </c>
      <c r="DB39" s="49">
        <v>46600</v>
      </c>
      <c r="DC39" s="49">
        <v>46631</v>
      </c>
      <c r="DD39" s="49">
        <v>46661</v>
      </c>
      <c r="DE39" s="49">
        <v>46692</v>
      </c>
      <c r="DF39" s="49">
        <v>46722</v>
      </c>
      <c r="DG39" s="49">
        <v>46753</v>
      </c>
      <c r="DH39" s="49">
        <v>46784</v>
      </c>
      <c r="DI39" s="49">
        <v>46813</v>
      </c>
      <c r="DJ39" s="49">
        <v>46844</v>
      </c>
      <c r="DK39" s="49">
        <v>46874</v>
      </c>
      <c r="DL39" s="49">
        <v>46905</v>
      </c>
      <c r="DM39" s="49">
        <v>46935</v>
      </c>
      <c r="DN39" s="49">
        <v>46966</v>
      </c>
      <c r="DO39" s="49">
        <v>46997</v>
      </c>
      <c r="DP39" s="49">
        <v>47027</v>
      </c>
      <c r="DQ39" s="49">
        <v>47058</v>
      </c>
      <c r="DR39" s="49">
        <v>47088</v>
      </c>
    </row>
    <row r="40" spans="1:122" ht="15" customHeight="1" x14ac:dyDescent="0.25">
      <c r="A40" s="162" t="s">
        <v>29</v>
      </c>
      <c r="B40" s="45" t="s">
        <v>9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91">
        <f>'KWh (Cumulative) NLI'!N50</f>
        <v>0</v>
      </c>
      <c r="U40" s="69">
        <f>T40</f>
        <v>0</v>
      </c>
      <c r="V40" s="69">
        <f t="shared" ref="V40:AQ40" si="135">U40</f>
        <v>0</v>
      </c>
      <c r="W40" s="69">
        <f t="shared" si="135"/>
        <v>0</v>
      </c>
      <c r="X40" s="69">
        <f t="shared" si="135"/>
        <v>0</v>
      </c>
      <c r="Y40" s="69">
        <f t="shared" si="135"/>
        <v>0</v>
      </c>
      <c r="Z40" s="69">
        <f t="shared" si="135"/>
        <v>0</v>
      </c>
      <c r="AA40" s="69">
        <f t="shared" si="135"/>
        <v>0</v>
      </c>
      <c r="AB40" s="69">
        <f t="shared" si="135"/>
        <v>0</v>
      </c>
      <c r="AC40" s="69">
        <f t="shared" si="135"/>
        <v>0</v>
      </c>
      <c r="AD40" s="69">
        <f t="shared" si="135"/>
        <v>0</v>
      </c>
      <c r="AE40" s="69">
        <f t="shared" ref="AE40:AE52" si="136">AD40</f>
        <v>0</v>
      </c>
      <c r="AF40" s="91">
        <f>'KWh (Cumulative) NLI'!Z50</f>
        <v>0</v>
      </c>
      <c r="AG40" s="69">
        <f t="shared" si="135"/>
        <v>0</v>
      </c>
      <c r="AH40" s="69">
        <f t="shared" si="135"/>
        <v>0</v>
      </c>
      <c r="AI40" s="69">
        <f t="shared" si="135"/>
        <v>0</v>
      </c>
      <c r="AJ40" s="69">
        <f t="shared" si="135"/>
        <v>0</v>
      </c>
      <c r="AK40" s="69">
        <f t="shared" si="135"/>
        <v>0</v>
      </c>
      <c r="AL40" s="69">
        <f t="shared" si="135"/>
        <v>0</v>
      </c>
      <c r="AM40" s="69">
        <f t="shared" si="135"/>
        <v>0</v>
      </c>
      <c r="AN40" s="69">
        <f t="shared" si="135"/>
        <v>0</v>
      </c>
      <c r="AO40" s="69">
        <f t="shared" si="135"/>
        <v>0</v>
      </c>
      <c r="AP40" s="69">
        <f t="shared" si="135"/>
        <v>0</v>
      </c>
      <c r="AQ40" s="69">
        <f t="shared" si="135"/>
        <v>0</v>
      </c>
      <c r="AR40" s="91">
        <f>'KWh (Cumulative) NLI'!AL50</f>
        <v>0</v>
      </c>
      <c r="AS40" s="69">
        <f>AR40</f>
        <v>0</v>
      </c>
      <c r="AT40" s="69">
        <f t="shared" ref="AT40:BO40" si="137">AS40</f>
        <v>0</v>
      </c>
      <c r="AU40" s="69">
        <f t="shared" si="137"/>
        <v>0</v>
      </c>
      <c r="AV40" s="69">
        <f t="shared" si="137"/>
        <v>0</v>
      </c>
      <c r="AW40" s="69">
        <f t="shared" si="137"/>
        <v>0</v>
      </c>
      <c r="AX40" s="69">
        <f t="shared" si="137"/>
        <v>0</v>
      </c>
      <c r="AY40" s="69">
        <f t="shared" si="137"/>
        <v>0</v>
      </c>
      <c r="AZ40" s="69">
        <f t="shared" si="137"/>
        <v>0</v>
      </c>
      <c r="BA40" s="69">
        <f t="shared" si="137"/>
        <v>0</v>
      </c>
      <c r="BB40" s="69">
        <f t="shared" si="137"/>
        <v>0</v>
      </c>
      <c r="BC40" s="69">
        <f t="shared" si="137"/>
        <v>0</v>
      </c>
      <c r="BD40" s="91">
        <f>'KWh (Cumulative) NLI'!AX50</f>
        <v>0</v>
      </c>
      <c r="BE40" s="69">
        <f t="shared" si="137"/>
        <v>0</v>
      </c>
      <c r="BF40" s="69">
        <f t="shared" si="137"/>
        <v>0</v>
      </c>
      <c r="BG40" s="69">
        <f t="shared" si="137"/>
        <v>0</v>
      </c>
      <c r="BH40" s="69">
        <f t="shared" si="137"/>
        <v>0</v>
      </c>
      <c r="BI40" s="69">
        <f t="shared" si="137"/>
        <v>0</v>
      </c>
      <c r="BJ40" s="69">
        <f t="shared" si="137"/>
        <v>0</v>
      </c>
      <c r="BK40" s="69">
        <f t="shared" si="137"/>
        <v>0</v>
      </c>
      <c r="BL40" s="69">
        <f t="shared" si="137"/>
        <v>0</v>
      </c>
      <c r="BM40" s="69">
        <f t="shared" si="137"/>
        <v>0</v>
      </c>
      <c r="BN40" s="69">
        <f t="shared" si="137"/>
        <v>0</v>
      </c>
      <c r="BO40" s="69">
        <f t="shared" si="137"/>
        <v>0</v>
      </c>
      <c r="BP40" s="91">
        <f>'KWh (Cumulative) NLI'!BJ50</f>
        <v>0</v>
      </c>
      <c r="BQ40" s="69">
        <f>BP40</f>
        <v>0</v>
      </c>
      <c r="BR40" s="69">
        <f t="shared" ref="BR40:CJ40" si="138">BQ40</f>
        <v>0</v>
      </c>
      <c r="BS40" s="69">
        <f t="shared" si="138"/>
        <v>0</v>
      </c>
      <c r="BT40" s="69">
        <f t="shared" si="138"/>
        <v>0</v>
      </c>
      <c r="BU40" s="69">
        <f t="shared" si="138"/>
        <v>0</v>
      </c>
      <c r="BV40" s="69">
        <f t="shared" si="138"/>
        <v>0</v>
      </c>
      <c r="BW40" s="69">
        <f t="shared" si="138"/>
        <v>0</v>
      </c>
      <c r="BX40" s="69">
        <f t="shared" si="138"/>
        <v>0</v>
      </c>
      <c r="BY40" s="69">
        <f t="shared" si="138"/>
        <v>0</v>
      </c>
      <c r="BZ40" s="69">
        <f t="shared" si="138"/>
        <v>0</v>
      </c>
      <c r="CA40" s="69">
        <f t="shared" si="138"/>
        <v>0</v>
      </c>
      <c r="CB40" s="91">
        <f>'KWh (Cumulative) NLI'!BV50</f>
        <v>0</v>
      </c>
      <c r="CC40" s="69">
        <f t="shared" si="138"/>
        <v>0</v>
      </c>
      <c r="CD40" s="69">
        <f t="shared" si="138"/>
        <v>0</v>
      </c>
      <c r="CE40" s="69">
        <f t="shared" si="138"/>
        <v>0</v>
      </c>
      <c r="CF40" s="69">
        <f t="shared" si="138"/>
        <v>0</v>
      </c>
      <c r="CG40" s="69">
        <f t="shared" si="138"/>
        <v>0</v>
      </c>
      <c r="CH40" s="69">
        <f t="shared" si="138"/>
        <v>0</v>
      </c>
      <c r="CI40" s="69">
        <f t="shared" si="138"/>
        <v>0</v>
      </c>
      <c r="CJ40" s="69">
        <f t="shared" si="138"/>
        <v>0</v>
      </c>
      <c r="CK40" s="69">
        <f t="shared" ref="CK40:CK52" si="139">CJ40</f>
        <v>0</v>
      </c>
      <c r="CL40" s="69">
        <f t="shared" ref="CL40:CL52" si="140">CK40</f>
        <v>0</v>
      </c>
      <c r="CM40" s="69">
        <f t="shared" ref="CM40:CM52" si="141">CL40</f>
        <v>0</v>
      </c>
      <c r="CN40" s="69">
        <f t="shared" ref="CN40:CN52" si="142">CM40</f>
        <v>0</v>
      </c>
      <c r="CO40" s="69">
        <f t="shared" ref="CO40:CO52" si="143">CN40</f>
        <v>0</v>
      </c>
      <c r="CP40" s="69">
        <f t="shared" ref="CP40:CP52" si="144">CO40</f>
        <v>0</v>
      </c>
      <c r="CQ40" s="69">
        <f t="shared" ref="CQ40:CQ52" si="145">CP40</f>
        <v>0</v>
      </c>
      <c r="CR40" s="69">
        <f t="shared" ref="CR40:CR52" si="146">CQ40</f>
        <v>0</v>
      </c>
      <c r="CS40" s="69">
        <f t="shared" ref="CS40:CS52" si="147">CR40</f>
        <v>0</v>
      </c>
      <c r="CT40" s="69">
        <f t="shared" ref="CT40:CT52" si="148">CS40</f>
        <v>0</v>
      </c>
      <c r="CU40" s="69">
        <f t="shared" ref="CU40:CU52" si="149">CT40</f>
        <v>0</v>
      </c>
      <c r="CV40" s="69">
        <f t="shared" ref="CV40:CV52" si="150">CU40</f>
        <v>0</v>
      </c>
      <c r="CW40" s="69">
        <f t="shared" ref="CW40:CW52" si="151">CV40</f>
        <v>0</v>
      </c>
      <c r="CX40" s="69">
        <f t="shared" ref="CX40:CX52" si="152">CW40</f>
        <v>0</v>
      </c>
      <c r="CY40" s="69">
        <f t="shared" ref="CY40:CY52" si="153">CX40</f>
        <v>0</v>
      </c>
      <c r="CZ40" s="69">
        <f t="shared" ref="CZ40:CZ52" si="154">CY40</f>
        <v>0</v>
      </c>
      <c r="DA40" s="69">
        <f t="shared" ref="DA40:DA52" si="155">CZ40</f>
        <v>0</v>
      </c>
      <c r="DB40" s="69">
        <f t="shared" ref="DB40:DB52" si="156">DA40</f>
        <v>0</v>
      </c>
      <c r="DC40" s="69">
        <f t="shared" ref="DC40:DC52" si="157">DB40</f>
        <v>0</v>
      </c>
      <c r="DD40" s="69">
        <f t="shared" ref="DD40:DD52" si="158">DC40</f>
        <v>0</v>
      </c>
      <c r="DE40" s="69">
        <f t="shared" ref="DE40:DE52" si="159">DD40</f>
        <v>0</v>
      </c>
      <c r="DF40" s="69">
        <f t="shared" ref="DF40:DF52" si="160">DE40</f>
        <v>0</v>
      </c>
      <c r="DG40" s="69">
        <f t="shared" ref="DG40:DG52" si="161">DF40</f>
        <v>0</v>
      </c>
      <c r="DH40" s="69">
        <f t="shared" ref="DH40:DH52" si="162">DG40</f>
        <v>0</v>
      </c>
      <c r="DI40" s="69">
        <f t="shared" ref="DI40:DI52" si="163">DH40</f>
        <v>0</v>
      </c>
      <c r="DJ40" s="69">
        <f t="shared" ref="DJ40:DJ52" si="164">DI40</f>
        <v>0</v>
      </c>
      <c r="DK40" s="69">
        <f t="shared" ref="DK40:DK52" si="165">DJ40</f>
        <v>0</v>
      </c>
      <c r="DL40" s="69">
        <f t="shared" ref="DL40:DL52" si="166">DK40</f>
        <v>0</v>
      </c>
      <c r="DM40" s="69">
        <f t="shared" ref="DM40:DM52" si="167">DL40</f>
        <v>0</v>
      </c>
      <c r="DN40" s="69">
        <f t="shared" ref="DN40:DN52" si="168">DM40</f>
        <v>0</v>
      </c>
      <c r="DO40" s="69">
        <f t="shared" ref="DO40:DO52" si="169">DN40</f>
        <v>0</v>
      </c>
      <c r="DP40" s="69">
        <f t="shared" ref="DP40:DP52" si="170">DO40</f>
        <v>0</v>
      </c>
      <c r="DQ40" s="69">
        <f t="shared" ref="DQ40:DQ52" si="171">DP40</f>
        <v>0</v>
      </c>
      <c r="DR40" s="69">
        <f t="shared" ref="DR40:DR52" si="172">DQ40</f>
        <v>0</v>
      </c>
    </row>
    <row r="41" spans="1:122" x14ac:dyDescent="0.25">
      <c r="A41" s="162"/>
      <c r="B41" s="45" t="s">
        <v>6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91">
        <f>'KWh (Cumulative) NLI'!N51</f>
        <v>0</v>
      </c>
      <c r="U41" s="69">
        <f t="shared" ref="U41:AQ41" si="173">T41</f>
        <v>0</v>
      </c>
      <c r="V41" s="69">
        <f t="shared" si="173"/>
        <v>0</v>
      </c>
      <c r="W41" s="69">
        <f t="shared" si="173"/>
        <v>0</v>
      </c>
      <c r="X41" s="69">
        <f t="shared" si="173"/>
        <v>0</v>
      </c>
      <c r="Y41" s="69">
        <f t="shared" si="173"/>
        <v>0</v>
      </c>
      <c r="Z41" s="69">
        <f t="shared" si="173"/>
        <v>0</v>
      </c>
      <c r="AA41" s="69">
        <f t="shared" si="173"/>
        <v>0</v>
      </c>
      <c r="AB41" s="69">
        <f t="shared" si="173"/>
        <v>0</v>
      </c>
      <c r="AC41" s="69">
        <f t="shared" si="173"/>
        <v>0</v>
      </c>
      <c r="AD41" s="69">
        <f t="shared" si="173"/>
        <v>0</v>
      </c>
      <c r="AE41" s="69">
        <f t="shared" si="136"/>
        <v>0</v>
      </c>
      <c r="AF41" s="91">
        <f>'KWh (Cumulative) NLI'!Z51</f>
        <v>0</v>
      </c>
      <c r="AG41" s="69">
        <f t="shared" si="173"/>
        <v>0</v>
      </c>
      <c r="AH41" s="69">
        <f t="shared" si="173"/>
        <v>0</v>
      </c>
      <c r="AI41" s="69">
        <f t="shared" si="173"/>
        <v>0</v>
      </c>
      <c r="AJ41" s="69">
        <f t="shared" si="173"/>
        <v>0</v>
      </c>
      <c r="AK41" s="69">
        <f t="shared" si="173"/>
        <v>0</v>
      </c>
      <c r="AL41" s="69">
        <f t="shared" si="173"/>
        <v>0</v>
      </c>
      <c r="AM41" s="69">
        <f t="shared" si="173"/>
        <v>0</v>
      </c>
      <c r="AN41" s="69">
        <f t="shared" si="173"/>
        <v>0</v>
      </c>
      <c r="AO41" s="69">
        <f t="shared" si="173"/>
        <v>0</v>
      </c>
      <c r="AP41" s="69">
        <f t="shared" si="173"/>
        <v>0</v>
      </c>
      <c r="AQ41" s="69">
        <f t="shared" si="173"/>
        <v>0</v>
      </c>
      <c r="AR41" s="91">
        <f>'KWh (Cumulative) NLI'!AL51</f>
        <v>0</v>
      </c>
      <c r="AS41" s="69">
        <f t="shared" ref="AS41:BO41" si="174">AR41</f>
        <v>0</v>
      </c>
      <c r="AT41" s="69">
        <f t="shared" si="174"/>
        <v>0</v>
      </c>
      <c r="AU41" s="69">
        <f t="shared" si="174"/>
        <v>0</v>
      </c>
      <c r="AV41" s="69">
        <f t="shared" si="174"/>
        <v>0</v>
      </c>
      <c r="AW41" s="69">
        <f t="shared" si="174"/>
        <v>0</v>
      </c>
      <c r="AX41" s="69">
        <f t="shared" si="174"/>
        <v>0</v>
      </c>
      <c r="AY41" s="69">
        <f t="shared" si="174"/>
        <v>0</v>
      </c>
      <c r="AZ41" s="69">
        <f t="shared" si="174"/>
        <v>0</v>
      </c>
      <c r="BA41" s="69">
        <f t="shared" si="174"/>
        <v>0</v>
      </c>
      <c r="BB41" s="69">
        <f t="shared" si="174"/>
        <v>0</v>
      </c>
      <c r="BC41" s="69">
        <f t="shared" si="174"/>
        <v>0</v>
      </c>
      <c r="BD41" s="91">
        <f>'KWh (Cumulative) NLI'!AX51</f>
        <v>0</v>
      </c>
      <c r="BE41" s="69">
        <f t="shared" si="174"/>
        <v>0</v>
      </c>
      <c r="BF41" s="69">
        <f t="shared" si="174"/>
        <v>0</v>
      </c>
      <c r="BG41" s="69">
        <f t="shared" si="174"/>
        <v>0</v>
      </c>
      <c r="BH41" s="69">
        <f t="shared" si="174"/>
        <v>0</v>
      </c>
      <c r="BI41" s="69">
        <f t="shared" si="174"/>
        <v>0</v>
      </c>
      <c r="BJ41" s="69">
        <f t="shared" si="174"/>
        <v>0</v>
      </c>
      <c r="BK41" s="69">
        <f t="shared" si="174"/>
        <v>0</v>
      </c>
      <c r="BL41" s="69">
        <f t="shared" si="174"/>
        <v>0</v>
      </c>
      <c r="BM41" s="69">
        <f t="shared" si="174"/>
        <v>0</v>
      </c>
      <c r="BN41" s="69">
        <f t="shared" si="174"/>
        <v>0</v>
      </c>
      <c r="BO41" s="69">
        <f t="shared" si="174"/>
        <v>0</v>
      </c>
      <c r="BP41" s="91">
        <f>'KWh (Cumulative) NLI'!BJ51</f>
        <v>0</v>
      </c>
      <c r="BQ41" s="69">
        <f t="shared" ref="BQ41:CJ41" si="175">BP41</f>
        <v>0</v>
      </c>
      <c r="BR41" s="69">
        <f t="shared" si="175"/>
        <v>0</v>
      </c>
      <c r="BS41" s="69">
        <f t="shared" si="175"/>
        <v>0</v>
      </c>
      <c r="BT41" s="69">
        <f t="shared" si="175"/>
        <v>0</v>
      </c>
      <c r="BU41" s="69">
        <f t="shared" si="175"/>
        <v>0</v>
      </c>
      <c r="BV41" s="69">
        <f t="shared" si="175"/>
        <v>0</v>
      </c>
      <c r="BW41" s="69">
        <f t="shared" si="175"/>
        <v>0</v>
      </c>
      <c r="BX41" s="69">
        <f t="shared" si="175"/>
        <v>0</v>
      </c>
      <c r="BY41" s="69">
        <f t="shared" si="175"/>
        <v>0</v>
      </c>
      <c r="BZ41" s="69">
        <f t="shared" si="175"/>
        <v>0</v>
      </c>
      <c r="CA41" s="69">
        <f t="shared" si="175"/>
        <v>0</v>
      </c>
      <c r="CB41" s="91">
        <f>'KWh (Cumulative) NLI'!BV51</f>
        <v>0</v>
      </c>
      <c r="CC41" s="69">
        <f t="shared" si="175"/>
        <v>0</v>
      </c>
      <c r="CD41" s="69">
        <f t="shared" si="175"/>
        <v>0</v>
      </c>
      <c r="CE41" s="69">
        <f t="shared" si="175"/>
        <v>0</v>
      </c>
      <c r="CF41" s="69">
        <f t="shared" si="175"/>
        <v>0</v>
      </c>
      <c r="CG41" s="69">
        <f t="shared" si="175"/>
        <v>0</v>
      </c>
      <c r="CH41" s="69">
        <f t="shared" si="175"/>
        <v>0</v>
      </c>
      <c r="CI41" s="69">
        <f t="shared" si="175"/>
        <v>0</v>
      </c>
      <c r="CJ41" s="69">
        <f t="shared" si="175"/>
        <v>0</v>
      </c>
      <c r="CK41" s="69">
        <f t="shared" si="139"/>
        <v>0</v>
      </c>
      <c r="CL41" s="69">
        <f t="shared" si="140"/>
        <v>0</v>
      </c>
      <c r="CM41" s="69">
        <f t="shared" si="141"/>
        <v>0</v>
      </c>
      <c r="CN41" s="69">
        <f t="shared" si="142"/>
        <v>0</v>
      </c>
      <c r="CO41" s="69">
        <f t="shared" si="143"/>
        <v>0</v>
      </c>
      <c r="CP41" s="69">
        <f t="shared" si="144"/>
        <v>0</v>
      </c>
      <c r="CQ41" s="69">
        <f t="shared" si="145"/>
        <v>0</v>
      </c>
      <c r="CR41" s="69">
        <f t="shared" si="146"/>
        <v>0</v>
      </c>
      <c r="CS41" s="69">
        <f t="shared" si="147"/>
        <v>0</v>
      </c>
      <c r="CT41" s="69">
        <f t="shared" si="148"/>
        <v>0</v>
      </c>
      <c r="CU41" s="69">
        <f t="shared" si="149"/>
        <v>0</v>
      </c>
      <c r="CV41" s="69">
        <f t="shared" si="150"/>
        <v>0</v>
      </c>
      <c r="CW41" s="69">
        <f t="shared" si="151"/>
        <v>0</v>
      </c>
      <c r="CX41" s="69">
        <f t="shared" si="152"/>
        <v>0</v>
      </c>
      <c r="CY41" s="69">
        <f t="shared" si="153"/>
        <v>0</v>
      </c>
      <c r="CZ41" s="69">
        <f t="shared" si="154"/>
        <v>0</v>
      </c>
      <c r="DA41" s="69">
        <f t="shared" si="155"/>
        <v>0</v>
      </c>
      <c r="DB41" s="69">
        <f t="shared" si="156"/>
        <v>0</v>
      </c>
      <c r="DC41" s="69">
        <f t="shared" si="157"/>
        <v>0</v>
      </c>
      <c r="DD41" s="69">
        <f t="shared" si="158"/>
        <v>0</v>
      </c>
      <c r="DE41" s="69">
        <f t="shared" si="159"/>
        <v>0</v>
      </c>
      <c r="DF41" s="69">
        <f t="shared" si="160"/>
        <v>0</v>
      </c>
      <c r="DG41" s="69">
        <f t="shared" si="161"/>
        <v>0</v>
      </c>
      <c r="DH41" s="69">
        <f t="shared" si="162"/>
        <v>0</v>
      </c>
      <c r="DI41" s="69">
        <f t="shared" si="163"/>
        <v>0</v>
      </c>
      <c r="DJ41" s="69">
        <f t="shared" si="164"/>
        <v>0</v>
      </c>
      <c r="DK41" s="69">
        <f t="shared" si="165"/>
        <v>0</v>
      </c>
      <c r="DL41" s="69">
        <f t="shared" si="166"/>
        <v>0</v>
      </c>
      <c r="DM41" s="69">
        <f t="shared" si="167"/>
        <v>0</v>
      </c>
      <c r="DN41" s="69">
        <f t="shared" si="168"/>
        <v>0</v>
      </c>
      <c r="DO41" s="69">
        <f t="shared" si="169"/>
        <v>0</v>
      </c>
      <c r="DP41" s="69">
        <f t="shared" si="170"/>
        <v>0</v>
      </c>
      <c r="DQ41" s="69">
        <f t="shared" si="171"/>
        <v>0</v>
      </c>
      <c r="DR41" s="69">
        <f t="shared" si="172"/>
        <v>0</v>
      </c>
    </row>
    <row r="42" spans="1:122" x14ac:dyDescent="0.25">
      <c r="A42" s="162"/>
      <c r="B42" s="45" t="s">
        <v>10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91">
        <f>'KWh (Cumulative) NLI'!N52</f>
        <v>0</v>
      </c>
      <c r="U42" s="69">
        <f t="shared" ref="U42:AQ42" si="176">T42</f>
        <v>0</v>
      </c>
      <c r="V42" s="69">
        <f t="shared" si="176"/>
        <v>0</v>
      </c>
      <c r="W42" s="69">
        <f t="shared" si="176"/>
        <v>0</v>
      </c>
      <c r="X42" s="69">
        <f t="shared" si="176"/>
        <v>0</v>
      </c>
      <c r="Y42" s="69">
        <f t="shared" si="176"/>
        <v>0</v>
      </c>
      <c r="Z42" s="69">
        <f t="shared" si="176"/>
        <v>0</v>
      </c>
      <c r="AA42" s="69">
        <f t="shared" si="176"/>
        <v>0</v>
      </c>
      <c r="AB42" s="69">
        <f t="shared" si="176"/>
        <v>0</v>
      </c>
      <c r="AC42" s="69">
        <f t="shared" si="176"/>
        <v>0</v>
      </c>
      <c r="AD42" s="69">
        <f t="shared" si="176"/>
        <v>0</v>
      </c>
      <c r="AE42" s="69">
        <f t="shared" si="136"/>
        <v>0</v>
      </c>
      <c r="AF42" s="91">
        <f>'KWh (Cumulative) NLI'!Z52</f>
        <v>0</v>
      </c>
      <c r="AG42" s="69">
        <f t="shared" si="176"/>
        <v>0</v>
      </c>
      <c r="AH42" s="69">
        <f t="shared" si="176"/>
        <v>0</v>
      </c>
      <c r="AI42" s="69">
        <f t="shared" si="176"/>
        <v>0</v>
      </c>
      <c r="AJ42" s="69">
        <f t="shared" si="176"/>
        <v>0</v>
      </c>
      <c r="AK42" s="69">
        <f t="shared" si="176"/>
        <v>0</v>
      </c>
      <c r="AL42" s="69">
        <f t="shared" si="176"/>
        <v>0</v>
      </c>
      <c r="AM42" s="69">
        <f t="shared" si="176"/>
        <v>0</v>
      </c>
      <c r="AN42" s="69">
        <f t="shared" si="176"/>
        <v>0</v>
      </c>
      <c r="AO42" s="69">
        <f t="shared" si="176"/>
        <v>0</v>
      </c>
      <c r="AP42" s="69">
        <f t="shared" si="176"/>
        <v>0</v>
      </c>
      <c r="AQ42" s="69">
        <f t="shared" si="176"/>
        <v>0</v>
      </c>
      <c r="AR42" s="91">
        <f>'KWh (Cumulative) NLI'!AL52</f>
        <v>0</v>
      </c>
      <c r="AS42" s="69">
        <f t="shared" ref="AS42:BO42" si="177">AR42</f>
        <v>0</v>
      </c>
      <c r="AT42" s="69">
        <f t="shared" si="177"/>
        <v>0</v>
      </c>
      <c r="AU42" s="69">
        <f t="shared" si="177"/>
        <v>0</v>
      </c>
      <c r="AV42" s="69">
        <f t="shared" si="177"/>
        <v>0</v>
      </c>
      <c r="AW42" s="69">
        <f t="shared" si="177"/>
        <v>0</v>
      </c>
      <c r="AX42" s="69">
        <f t="shared" si="177"/>
        <v>0</v>
      </c>
      <c r="AY42" s="69">
        <f t="shared" si="177"/>
        <v>0</v>
      </c>
      <c r="AZ42" s="69">
        <f t="shared" si="177"/>
        <v>0</v>
      </c>
      <c r="BA42" s="69">
        <f t="shared" si="177"/>
        <v>0</v>
      </c>
      <c r="BB42" s="69">
        <f t="shared" si="177"/>
        <v>0</v>
      </c>
      <c r="BC42" s="69">
        <f t="shared" si="177"/>
        <v>0</v>
      </c>
      <c r="BD42" s="91">
        <f>'KWh (Cumulative) NLI'!AX52</f>
        <v>0</v>
      </c>
      <c r="BE42" s="69">
        <f t="shared" si="177"/>
        <v>0</v>
      </c>
      <c r="BF42" s="69">
        <f t="shared" si="177"/>
        <v>0</v>
      </c>
      <c r="BG42" s="69">
        <f t="shared" si="177"/>
        <v>0</v>
      </c>
      <c r="BH42" s="69">
        <f t="shared" si="177"/>
        <v>0</v>
      </c>
      <c r="BI42" s="69">
        <f t="shared" si="177"/>
        <v>0</v>
      </c>
      <c r="BJ42" s="69">
        <f t="shared" si="177"/>
        <v>0</v>
      </c>
      <c r="BK42" s="69">
        <f t="shared" si="177"/>
        <v>0</v>
      </c>
      <c r="BL42" s="69">
        <f t="shared" si="177"/>
        <v>0</v>
      </c>
      <c r="BM42" s="69">
        <f t="shared" si="177"/>
        <v>0</v>
      </c>
      <c r="BN42" s="69">
        <f t="shared" si="177"/>
        <v>0</v>
      </c>
      <c r="BO42" s="69">
        <f t="shared" si="177"/>
        <v>0</v>
      </c>
      <c r="BP42" s="91">
        <f>'KWh (Cumulative) NLI'!BJ52</f>
        <v>0</v>
      </c>
      <c r="BQ42" s="69">
        <f t="shared" ref="BQ42:CJ42" si="178">BP42</f>
        <v>0</v>
      </c>
      <c r="BR42" s="69">
        <f t="shared" si="178"/>
        <v>0</v>
      </c>
      <c r="BS42" s="69">
        <f t="shared" si="178"/>
        <v>0</v>
      </c>
      <c r="BT42" s="69">
        <f t="shared" si="178"/>
        <v>0</v>
      </c>
      <c r="BU42" s="69">
        <f t="shared" si="178"/>
        <v>0</v>
      </c>
      <c r="BV42" s="69">
        <f t="shared" si="178"/>
        <v>0</v>
      </c>
      <c r="BW42" s="69">
        <f t="shared" si="178"/>
        <v>0</v>
      </c>
      <c r="BX42" s="69">
        <f t="shared" si="178"/>
        <v>0</v>
      </c>
      <c r="BY42" s="69">
        <f t="shared" si="178"/>
        <v>0</v>
      </c>
      <c r="BZ42" s="69">
        <f t="shared" si="178"/>
        <v>0</v>
      </c>
      <c r="CA42" s="69">
        <f t="shared" si="178"/>
        <v>0</v>
      </c>
      <c r="CB42" s="91">
        <f>'KWh (Cumulative) NLI'!BV52</f>
        <v>0</v>
      </c>
      <c r="CC42" s="69">
        <f t="shared" si="178"/>
        <v>0</v>
      </c>
      <c r="CD42" s="69">
        <f t="shared" si="178"/>
        <v>0</v>
      </c>
      <c r="CE42" s="69">
        <f t="shared" si="178"/>
        <v>0</v>
      </c>
      <c r="CF42" s="69">
        <f t="shared" si="178"/>
        <v>0</v>
      </c>
      <c r="CG42" s="69">
        <f t="shared" si="178"/>
        <v>0</v>
      </c>
      <c r="CH42" s="69">
        <f t="shared" si="178"/>
        <v>0</v>
      </c>
      <c r="CI42" s="69">
        <f t="shared" si="178"/>
        <v>0</v>
      </c>
      <c r="CJ42" s="69">
        <f t="shared" si="178"/>
        <v>0</v>
      </c>
      <c r="CK42" s="69">
        <f t="shared" si="139"/>
        <v>0</v>
      </c>
      <c r="CL42" s="69">
        <f t="shared" si="140"/>
        <v>0</v>
      </c>
      <c r="CM42" s="69">
        <f t="shared" si="141"/>
        <v>0</v>
      </c>
      <c r="CN42" s="69">
        <f t="shared" si="142"/>
        <v>0</v>
      </c>
      <c r="CO42" s="69">
        <f t="shared" si="143"/>
        <v>0</v>
      </c>
      <c r="CP42" s="69">
        <f t="shared" si="144"/>
        <v>0</v>
      </c>
      <c r="CQ42" s="69">
        <f t="shared" si="145"/>
        <v>0</v>
      </c>
      <c r="CR42" s="69">
        <f t="shared" si="146"/>
        <v>0</v>
      </c>
      <c r="CS42" s="69">
        <f t="shared" si="147"/>
        <v>0</v>
      </c>
      <c r="CT42" s="69">
        <f t="shared" si="148"/>
        <v>0</v>
      </c>
      <c r="CU42" s="69">
        <f t="shared" si="149"/>
        <v>0</v>
      </c>
      <c r="CV42" s="69">
        <f t="shared" si="150"/>
        <v>0</v>
      </c>
      <c r="CW42" s="69">
        <f t="shared" si="151"/>
        <v>0</v>
      </c>
      <c r="CX42" s="69">
        <f t="shared" si="152"/>
        <v>0</v>
      </c>
      <c r="CY42" s="69">
        <f t="shared" si="153"/>
        <v>0</v>
      </c>
      <c r="CZ42" s="69">
        <f t="shared" si="154"/>
        <v>0</v>
      </c>
      <c r="DA42" s="69">
        <f t="shared" si="155"/>
        <v>0</v>
      </c>
      <c r="DB42" s="69">
        <f t="shared" si="156"/>
        <v>0</v>
      </c>
      <c r="DC42" s="69">
        <f t="shared" si="157"/>
        <v>0</v>
      </c>
      <c r="DD42" s="69">
        <f t="shared" si="158"/>
        <v>0</v>
      </c>
      <c r="DE42" s="69">
        <f t="shared" si="159"/>
        <v>0</v>
      </c>
      <c r="DF42" s="69">
        <f t="shared" si="160"/>
        <v>0</v>
      </c>
      <c r="DG42" s="69">
        <f t="shared" si="161"/>
        <v>0</v>
      </c>
      <c r="DH42" s="69">
        <f t="shared" si="162"/>
        <v>0</v>
      </c>
      <c r="DI42" s="69">
        <f t="shared" si="163"/>
        <v>0</v>
      </c>
      <c r="DJ42" s="69">
        <f t="shared" si="164"/>
        <v>0</v>
      </c>
      <c r="DK42" s="69">
        <f t="shared" si="165"/>
        <v>0</v>
      </c>
      <c r="DL42" s="69">
        <f t="shared" si="166"/>
        <v>0</v>
      </c>
      <c r="DM42" s="69">
        <f t="shared" si="167"/>
        <v>0</v>
      </c>
      <c r="DN42" s="69">
        <f t="shared" si="168"/>
        <v>0</v>
      </c>
      <c r="DO42" s="69">
        <f t="shared" si="169"/>
        <v>0</v>
      </c>
      <c r="DP42" s="69">
        <f t="shared" si="170"/>
        <v>0</v>
      </c>
      <c r="DQ42" s="69">
        <f t="shared" si="171"/>
        <v>0</v>
      </c>
      <c r="DR42" s="69">
        <f t="shared" si="172"/>
        <v>0</v>
      </c>
    </row>
    <row r="43" spans="1:122" x14ac:dyDescent="0.25">
      <c r="A43" s="162"/>
      <c r="B43" s="45" t="s">
        <v>1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91">
        <f>'KWh (Cumulative) NLI'!N53</f>
        <v>0</v>
      </c>
      <c r="U43" s="69">
        <f t="shared" ref="U43:AQ43" si="179">T43</f>
        <v>0</v>
      </c>
      <c r="V43" s="69">
        <f t="shared" si="179"/>
        <v>0</v>
      </c>
      <c r="W43" s="69">
        <f t="shared" si="179"/>
        <v>0</v>
      </c>
      <c r="X43" s="69">
        <f t="shared" si="179"/>
        <v>0</v>
      </c>
      <c r="Y43" s="69">
        <f t="shared" si="179"/>
        <v>0</v>
      </c>
      <c r="Z43" s="69">
        <f t="shared" si="179"/>
        <v>0</v>
      </c>
      <c r="AA43" s="69">
        <f t="shared" si="179"/>
        <v>0</v>
      </c>
      <c r="AB43" s="69">
        <f t="shared" si="179"/>
        <v>0</v>
      </c>
      <c r="AC43" s="69">
        <f t="shared" si="179"/>
        <v>0</v>
      </c>
      <c r="AD43" s="69">
        <f t="shared" si="179"/>
        <v>0</v>
      </c>
      <c r="AE43" s="69">
        <f t="shared" si="136"/>
        <v>0</v>
      </c>
      <c r="AF43" s="91">
        <f>'KWh (Cumulative) NLI'!Z53</f>
        <v>0</v>
      </c>
      <c r="AG43" s="69">
        <f t="shared" si="179"/>
        <v>0</v>
      </c>
      <c r="AH43" s="69">
        <f t="shared" si="179"/>
        <v>0</v>
      </c>
      <c r="AI43" s="69">
        <f t="shared" si="179"/>
        <v>0</v>
      </c>
      <c r="AJ43" s="69">
        <f t="shared" si="179"/>
        <v>0</v>
      </c>
      <c r="AK43" s="69">
        <f t="shared" si="179"/>
        <v>0</v>
      </c>
      <c r="AL43" s="69">
        <f t="shared" si="179"/>
        <v>0</v>
      </c>
      <c r="AM43" s="69">
        <f t="shared" si="179"/>
        <v>0</v>
      </c>
      <c r="AN43" s="69">
        <f t="shared" si="179"/>
        <v>0</v>
      </c>
      <c r="AO43" s="69">
        <f t="shared" si="179"/>
        <v>0</v>
      </c>
      <c r="AP43" s="69">
        <f t="shared" si="179"/>
        <v>0</v>
      </c>
      <c r="AQ43" s="69">
        <f t="shared" si="179"/>
        <v>0</v>
      </c>
      <c r="AR43" s="91">
        <f>'KWh (Cumulative) NLI'!AL53</f>
        <v>0</v>
      </c>
      <c r="AS43" s="69">
        <f t="shared" ref="AS43:BO43" si="180">AR43</f>
        <v>0</v>
      </c>
      <c r="AT43" s="69">
        <f t="shared" si="180"/>
        <v>0</v>
      </c>
      <c r="AU43" s="69">
        <f t="shared" si="180"/>
        <v>0</v>
      </c>
      <c r="AV43" s="69">
        <f t="shared" si="180"/>
        <v>0</v>
      </c>
      <c r="AW43" s="69">
        <f t="shared" si="180"/>
        <v>0</v>
      </c>
      <c r="AX43" s="69">
        <f t="shared" si="180"/>
        <v>0</v>
      </c>
      <c r="AY43" s="69">
        <f t="shared" si="180"/>
        <v>0</v>
      </c>
      <c r="AZ43" s="69">
        <f t="shared" si="180"/>
        <v>0</v>
      </c>
      <c r="BA43" s="69">
        <f t="shared" si="180"/>
        <v>0</v>
      </c>
      <c r="BB43" s="69">
        <f t="shared" si="180"/>
        <v>0</v>
      </c>
      <c r="BC43" s="69">
        <f t="shared" si="180"/>
        <v>0</v>
      </c>
      <c r="BD43" s="91">
        <f>'KWh (Cumulative) NLI'!AX53</f>
        <v>0</v>
      </c>
      <c r="BE43" s="69">
        <f t="shared" si="180"/>
        <v>0</v>
      </c>
      <c r="BF43" s="69">
        <f t="shared" si="180"/>
        <v>0</v>
      </c>
      <c r="BG43" s="69">
        <f t="shared" si="180"/>
        <v>0</v>
      </c>
      <c r="BH43" s="69">
        <f t="shared" si="180"/>
        <v>0</v>
      </c>
      <c r="BI43" s="69">
        <f t="shared" si="180"/>
        <v>0</v>
      </c>
      <c r="BJ43" s="69">
        <f t="shared" si="180"/>
        <v>0</v>
      </c>
      <c r="BK43" s="69">
        <f t="shared" si="180"/>
        <v>0</v>
      </c>
      <c r="BL43" s="69">
        <f t="shared" si="180"/>
        <v>0</v>
      </c>
      <c r="BM43" s="69">
        <f t="shared" si="180"/>
        <v>0</v>
      </c>
      <c r="BN43" s="69">
        <f t="shared" si="180"/>
        <v>0</v>
      </c>
      <c r="BO43" s="69">
        <f t="shared" si="180"/>
        <v>0</v>
      </c>
      <c r="BP43" s="91">
        <f>'KWh (Cumulative) NLI'!BJ53</f>
        <v>0</v>
      </c>
      <c r="BQ43" s="69">
        <f t="shared" ref="BQ43:CJ43" si="181">BP43</f>
        <v>0</v>
      </c>
      <c r="BR43" s="69">
        <f t="shared" si="181"/>
        <v>0</v>
      </c>
      <c r="BS43" s="69">
        <f t="shared" si="181"/>
        <v>0</v>
      </c>
      <c r="BT43" s="69">
        <f t="shared" si="181"/>
        <v>0</v>
      </c>
      <c r="BU43" s="69">
        <f t="shared" si="181"/>
        <v>0</v>
      </c>
      <c r="BV43" s="69">
        <f t="shared" si="181"/>
        <v>0</v>
      </c>
      <c r="BW43" s="69">
        <f t="shared" si="181"/>
        <v>0</v>
      </c>
      <c r="BX43" s="69">
        <f t="shared" si="181"/>
        <v>0</v>
      </c>
      <c r="BY43" s="69">
        <f t="shared" si="181"/>
        <v>0</v>
      </c>
      <c r="BZ43" s="69">
        <f t="shared" si="181"/>
        <v>0</v>
      </c>
      <c r="CA43" s="69">
        <f t="shared" si="181"/>
        <v>0</v>
      </c>
      <c r="CB43" s="91">
        <f>'KWh (Cumulative) NLI'!BV53</f>
        <v>0</v>
      </c>
      <c r="CC43" s="69">
        <f t="shared" si="181"/>
        <v>0</v>
      </c>
      <c r="CD43" s="69">
        <f t="shared" si="181"/>
        <v>0</v>
      </c>
      <c r="CE43" s="69">
        <f t="shared" si="181"/>
        <v>0</v>
      </c>
      <c r="CF43" s="69">
        <f t="shared" si="181"/>
        <v>0</v>
      </c>
      <c r="CG43" s="69">
        <f t="shared" si="181"/>
        <v>0</v>
      </c>
      <c r="CH43" s="69">
        <f t="shared" si="181"/>
        <v>0</v>
      </c>
      <c r="CI43" s="69">
        <f t="shared" si="181"/>
        <v>0</v>
      </c>
      <c r="CJ43" s="69">
        <f t="shared" si="181"/>
        <v>0</v>
      </c>
      <c r="CK43" s="69">
        <f t="shared" si="139"/>
        <v>0</v>
      </c>
      <c r="CL43" s="69">
        <f t="shared" si="140"/>
        <v>0</v>
      </c>
      <c r="CM43" s="69">
        <f t="shared" si="141"/>
        <v>0</v>
      </c>
      <c r="CN43" s="69">
        <f t="shared" si="142"/>
        <v>0</v>
      </c>
      <c r="CO43" s="69">
        <f t="shared" si="143"/>
        <v>0</v>
      </c>
      <c r="CP43" s="69">
        <f t="shared" si="144"/>
        <v>0</v>
      </c>
      <c r="CQ43" s="69">
        <f t="shared" si="145"/>
        <v>0</v>
      </c>
      <c r="CR43" s="69">
        <f t="shared" si="146"/>
        <v>0</v>
      </c>
      <c r="CS43" s="69">
        <f t="shared" si="147"/>
        <v>0</v>
      </c>
      <c r="CT43" s="69">
        <f t="shared" si="148"/>
        <v>0</v>
      </c>
      <c r="CU43" s="69">
        <f t="shared" si="149"/>
        <v>0</v>
      </c>
      <c r="CV43" s="69">
        <f t="shared" si="150"/>
        <v>0</v>
      </c>
      <c r="CW43" s="69">
        <f t="shared" si="151"/>
        <v>0</v>
      </c>
      <c r="CX43" s="69">
        <f t="shared" si="152"/>
        <v>0</v>
      </c>
      <c r="CY43" s="69">
        <f t="shared" si="153"/>
        <v>0</v>
      </c>
      <c r="CZ43" s="69">
        <f t="shared" si="154"/>
        <v>0</v>
      </c>
      <c r="DA43" s="69">
        <f t="shared" si="155"/>
        <v>0</v>
      </c>
      <c r="DB43" s="69">
        <f t="shared" si="156"/>
        <v>0</v>
      </c>
      <c r="DC43" s="69">
        <f t="shared" si="157"/>
        <v>0</v>
      </c>
      <c r="DD43" s="69">
        <f t="shared" si="158"/>
        <v>0</v>
      </c>
      <c r="DE43" s="69">
        <f t="shared" si="159"/>
        <v>0</v>
      </c>
      <c r="DF43" s="69">
        <f t="shared" si="160"/>
        <v>0</v>
      </c>
      <c r="DG43" s="69">
        <f t="shared" si="161"/>
        <v>0</v>
      </c>
      <c r="DH43" s="69">
        <f t="shared" si="162"/>
        <v>0</v>
      </c>
      <c r="DI43" s="69">
        <f t="shared" si="163"/>
        <v>0</v>
      </c>
      <c r="DJ43" s="69">
        <f t="shared" si="164"/>
        <v>0</v>
      </c>
      <c r="DK43" s="69">
        <f t="shared" si="165"/>
        <v>0</v>
      </c>
      <c r="DL43" s="69">
        <f t="shared" si="166"/>
        <v>0</v>
      </c>
      <c r="DM43" s="69">
        <f t="shared" si="167"/>
        <v>0</v>
      </c>
      <c r="DN43" s="69">
        <f t="shared" si="168"/>
        <v>0</v>
      </c>
      <c r="DO43" s="69">
        <f t="shared" si="169"/>
        <v>0</v>
      </c>
      <c r="DP43" s="69">
        <f t="shared" si="170"/>
        <v>0</v>
      </c>
      <c r="DQ43" s="69">
        <f t="shared" si="171"/>
        <v>0</v>
      </c>
      <c r="DR43" s="69">
        <f t="shared" si="172"/>
        <v>0</v>
      </c>
    </row>
    <row r="44" spans="1:122" x14ac:dyDescent="0.25">
      <c r="A44" s="162"/>
      <c r="B44" s="45" t="s">
        <v>11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91">
        <f>'KWh (Cumulative) NLI'!N54</f>
        <v>0</v>
      </c>
      <c r="U44" s="69">
        <f t="shared" ref="U44:AQ44" si="182">T44</f>
        <v>0</v>
      </c>
      <c r="V44" s="69">
        <f t="shared" si="182"/>
        <v>0</v>
      </c>
      <c r="W44" s="69">
        <f t="shared" si="182"/>
        <v>0</v>
      </c>
      <c r="X44" s="69">
        <f t="shared" si="182"/>
        <v>0</v>
      </c>
      <c r="Y44" s="69">
        <f t="shared" si="182"/>
        <v>0</v>
      </c>
      <c r="Z44" s="69">
        <f t="shared" si="182"/>
        <v>0</v>
      </c>
      <c r="AA44" s="69">
        <f t="shared" si="182"/>
        <v>0</v>
      </c>
      <c r="AB44" s="69">
        <f t="shared" si="182"/>
        <v>0</v>
      </c>
      <c r="AC44" s="69">
        <f t="shared" si="182"/>
        <v>0</v>
      </c>
      <c r="AD44" s="69">
        <f t="shared" si="182"/>
        <v>0</v>
      </c>
      <c r="AE44" s="69">
        <f t="shared" si="136"/>
        <v>0</v>
      </c>
      <c r="AF44" s="91">
        <f>'KWh (Cumulative) NLI'!Z54</f>
        <v>0</v>
      </c>
      <c r="AG44" s="69">
        <f t="shared" si="182"/>
        <v>0</v>
      </c>
      <c r="AH44" s="69">
        <f t="shared" si="182"/>
        <v>0</v>
      </c>
      <c r="AI44" s="69">
        <f t="shared" si="182"/>
        <v>0</v>
      </c>
      <c r="AJ44" s="69">
        <f t="shared" si="182"/>
        <v>0</v>
      </c>
      <c r="AK44" s="69">
        <f t="shared" si="182"/>
        <v>0</v>
      </c>
      <c r="AL44" s="69">
        <f t="shared" si="182"/>
        <v>0</v>
      </c>
      <c r="AM44" s="69">
        <f t="shared" si="182"/>
        <v>0</v>
      </c>
      <c r="AN44" s="69">
        <f t="shared" si="182"/>
        <v>0</v>
      </c>
      <c r="AO44" s="69">
        <f t="shared" si="182"/>
        <v>0</v>
      </c>
      <c r="AP44" s="69">
        <f t="shared" si="182"/>
        <v>0</v>
      </c>
      <c r="AQ44" s="69">
        <f t="shared" si="182"/>
        <v>0</v>
      </c>
      <c r="AR44" s="91">
        <f>'KWh (Cumulative) NLI'!AL54</f>
        <v>0</v>
      </c>
      <c r="AS44" s="69">
        <f t="shared" ref="AS44:BO44" si="183">AR44</f>
        <v>0</v>
      </c>
      <c r="AT44" s="69">
        <f t="shared" si="183"/>
        <v>0</v>
      </c>
      <c r="AU44" s="69">
        <f t="shared" si="183"/>
        <v>0</v>
      </c>
      <c r="AV44" s="69">
        <f t="shared" si="183"/>
        <v>0</v>
      </c>
      <c r="AW44" s="69">
        <f t="shared" si="183"/>
        <v>0</v>
      </c>
      <c r="AX44" s="69">
        <f t="shared" si="183"/>
        <v>0</v>
      </c>
      <c r="AY44" s="69">
        <f t="shared" si="183"/>
        <v>0</v>
      </c>
      <c r="AZ44" s="69">
        <f t="shared" si="183"/>
        <v>0</v>
      </c>
      <c r="BA44" s="69">
        <f t="shared" si="183"/>
        <v>0</v>
      </c>
      <c r="BB44" s="69">
        <f t="shared" si="183"/>
        <v>0</v>
      </c>
      <c r="BC44" s="69">
        <f t="shared" si="183"/>
        <v>0</v>
      </c>
      <c r="BD44" s="91">
        <f>'KWh (Cumulative) NLI'!AX54</f>
        <v>0</v>
      </c>
      <c r="BE44" s="69">
        <f t="shared" si="183"/>
        <v>0</v>
      </c>
      <c r="BF44" s="69">
        <f t="shared" si="183"/>
        <v>0</v>
      </c>
      <c r="BG44" s="69">
        <f t="shared" si="183"/>
        <v>0</v>
      </c>
      <c r="BH44" s="69">
        <f t="shared" si="183"/>
        <v>0</v>
      </c>
      <c r="BI44" s="69">
        <f t="shared" si="183"/>
        <v>0</v>
      </c>
      <c r="BJ44" s="69">
        <f t="shared" si="183"/>
        <v>0</v>
      </c>
      <c r="BK44" s="69">
        <f t="shared" si="183"/>
        <v>0</v>
      </c>
      <c r="BL44" s="69">
        <f t="shared" si="183"/>
        <v>0</v>
      </c>
      <c r="BM44" s="69">
        <f t="shared" si="183"/>
        <v>0</v>
      </c>
      <c r="BN44" s="69">
        <f t="shared" si="183"/>
        <v>0</v>
      </c>
      <c r="BO44" s="69">
        <f t="shared" si="183"/>
        <v>0</v>
      </c>
      <c r="BP44" s="91">
        <f>'KWh (Cumulative) NLI'!BJ54</f>
        <v>0</v>
      </c>
      <c r="BQ44" s="69">
        <f t="shared" ref="BQ44:CJ44" si="184">BP44</f>
        <v>0</v>
      </c>
      <c r="BR44" s="69">
        <f t="shared" si="184"/>
        <v>0</v>
      </c>
      <c r="BS44" s="69">
        <f t="shared" si="184"/>
        <v>0</v>
      </c>
      <c r="BT44" s="69">
        <f t="shared" si="184"/>
        <v>0</v>
      </c>
      <c r="BU44" s="69">
        <f t="shared" si="184"/>
        <v>0</v>
      </c>
      <c r="BV44" s="69">
        <f t="shared" si="184"/>
        <v>0</v>
      </c>
      <c r="BW44" s="69">
        <f t="shared" si="184"/>
        <v>0</v>
      </c>
      <c r="BX44" s="69">
        <f t="shared" si="184"/>
        <v>0</v>
      </c>
      <c r="BY44" s="69">
        <f t="shared" si="184"/>
        <v>0</v>
      </c>
      <c r="BZ44" s="69">
        <f t="shared" si="184"/>
        <v>0</v>
      </c>
      <c r="CA44" s="69">
        <f t="shared" si="184"/>
        <v>0</v>
      </c>
      <c r="CB44" s="91">
        <f>'KWh (Cumulative) NLI'!BV54</f>
        <v>0</v>
      </c>
      <c r="CC44" s="69">
        <f t="shared" si="184"/>
        <v>0</v>
      </c>
      <c r="CD44" s="69">
        <f t="shared" si="184"/>
        <v>0</v>
      </c>
      <c r="CE44" s="69">
        <f t="shared" si="184"/>
        <v>0</v>
      </c>
      <c r="CF44" s="69">
        <f t="shared" si="184"/>
        <v>0</v>
      </c>
      <c r="CG44" s="69">
        <f t="shared" si="184"/>
        <v>0</v>
      </c>
      <c r="CH44" s="69">
        <f t="shared" si="184"/>
        <v>0</v>
      </c>
      <c r="CI44" s="69">
        <f t="shared" si="184"/>
        <v>0</v>
      </c>
      <c r="CJ44" s="69">
        <f t="shared" si="184"/>
        <v>0</v>
      </c>
      <c r="CK44" s="69">
        <f t="shared" si="139"/>
        <v>0</v>
      </c>
      <c r="CL44" s="69">
        <f t="shared" si="140"/>
        <v>0</v>
      </c>
      <c r="CM44" s="69">
        <f t="shared" si="141"/>
        <v>0</v>
      </c>
      <c r="CN44" s="69">
        <f t="shared" si="142"/>
        <v>0</v>
      </c>
      <c r="CO44" s="69">
        <f t="shared" si="143"/>
        <v>0</v>
      </c>
      <c r="CP44" s="69">
        <f t="shared" si="144"/>
        <v>0</v>
      </c>
      <c r="CQ44" s="69">
        <f t="shared" si="145"/>
        <v>0</v>
      </c>
      <c r="CR44" s="69">
        <f t="shared" si="146"/>
        <v>0</v>
      </c>
      <c r="CS44" s="69">
        <f t="shared" si="147"/>
        <v>0</v>
      </c>
      <c r="CT44" s="69">
        <f t="shared" si="148"/>
        <v>0</v>
      </c>
      <c r="CU44" s="69">
        <f t="shared" si="149"/>
        <v>0</v>
      </c>
      <c r="CV44" s="69">
        <f t="shared" si="150"/>
        <v>0</v>
      </c>
      <c r="CW44" s="69">
        <f t="shared" si="151"/>
        <v>0</v>
      </c>
      <c r="CX44" s="69">
        <f t="shared" si="152"/>
        <v>0</v>
      </c>
      <c r="CY44" s="69">
        <f t="shared" si="153"/>
        <v>0</v>
      </c>
      <c r="CZ44" s="69">
        <f t="shared" si="154"/>
        <v>0</v>
      </c>
      <c r="DA44" s="69">
        <f t="shared" si="155"/>
        <v>0</v>
      </c>
      <c r="DB44" s="69">
        <f t="shared" si="156"/>
        <v>0</v>
      </c>
      <c r="DC44" s="69">
        <f t="shared" si="157"/>
        <v>0</v>
      </c>
      <c r="DD44" s="69">
        <f t="shared" si="158"/>
        <v>0</v>
      </c>
      <c r="DE44" s="69">
        <f t="shared" si="159"/>
        <v>0</v>
      </c>
      <c r="DF44" s="69">
        <f t="shared" si="160"/>
        <v>0</v>
      </c>
      <c r="DG44" s="69">
        <f t="shared" si="161"/>
        <v>0</v>
      </c>
      <c r="DH44" s="69">
        <f t="shared" si="162"/>
        <v>0</v>
      </c>
      <c r="DI44" s="69">
        <f t="shared" si="163"/>
        <v>0</v>
      </c>
      <c r="DJ44" s="69">
        <f t="shared" si="164"/>
        <v>0</v>
      </c>
      <c r="DK44" s="69">
        <f t="shared" si="165"/>
        <v>0</v>
      </c>
      <c r="DL44" s="69">
        <f t="shared" si="166"/>
        <v>0</v>
      </c>
      <c r="DM44" s="69">
        <f t="shared" si="167"/>
        <v>0</v>
      </c>
      <c r="DN44" s="69">
        <f t="shared" si="168"/>
        <v>0</v>
      </c>
      <c r="DO44" s="69">
        <f t="shared" si="169"/>
        <v>0</v>
      </c>
      <c r="DP44" s="69">
        <f t="shared" si="170"/>
        <v>0</v>
      </c>
      <c r="DQ44" s="69">
        <f t="shared" si="171"/>
        <v>0</v>
      </c>
      <c r="DR44" s="69">
        <f t="shared" si="172"/>
        <v>0</v>
      </c>
    </row>
    <row r="45" spans="1:122" x14ac:dyDescent="0.25">
      <c r="A45" s="162"/>
      <c r="B45" s="45" t="s">
        <v>12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91">
        <f>'KWh (Cumulative) NLI'!N55</f>
        <v>0</v>
      </c>
      <c r="U45" s="69">
        <f t="shared" ref="U45:AQ45" si="185">T45</f>
        <v>0</v>
      </c>
      <c r="V45" s="69">
        <f t="shared" si="185"/>
        <v>0</v>
      </c>
      <c r="W45" s="69">
        <f t="shared" si="185"/>
        <v>0</v>
      </c>
      <c r="X45" s="69">
        <f t="shared" si="185"/>
        <v>0</v>
      </c>
      <c r="Y45" s="69">
        <f t="shared" si="185"/>
        <v>0</v>
      </c>
      <c r="Z45" s="69">
        <f t="shared" si="185"/>
        <v>0</v>
      </c>
      <c r="AA45" s="69">
        <f t="shared" si="185"/>
        <v>0</v>
      </c>
      <c r="AB45" s="69">
        <f t="shared" si="185"/>
        <v>0</v>
      </c>
      <c r="AC45" s="69">
        <f t="shared" si="185"/>
        <v>0</v>
      </c>
      <c r="AD45" s="69">
        <f t="shared" si="185"/>
        <v>0</v>
      </c>
      <c r="AE45" s="69">
        <f t="shared" si="136"/>
        <v>0</v>
      </c>
      <c r="AF45" s="91">
        <f>'KWh (Cumulative) NLI'!Z55</f>
        <v>0</v>
      </c>
      <c r="AG45" s="69">
        <f t="shared" si="185"/>
        <v>0</v>
      </c>
      <c r="AH45" s="69">
        <f t="shared" si="185"/>
        <v>0</v>
      </c>
      <c r="AI45" s="69">
        <f t="shared" si="185"/>
        <v>0</v>
      </c>
      <c r="AJ45" s="69">
        <f t="shared" si="185"/>
        <v>0</v>
      </c>
      <c r="AK45" s="69">
        <f t="shared" si="185"/>
        <v>0</v>
      </c>
      <c r="AL45" s="69">
        <f t="shared" si="185"/>
        <v>0</v>
      </c>
      <c r="AM45" s="69">
        <f t="shared" si="185"/>
        <v>0</v>
      </c>
      <c r="AN45" s="69">
        <f t="shared" si="185"/>
        <v>0</v>
      </c>
      <c r="AO45" s="69">
        <f t="shared" si="185"/>
        <v>0</v>
      </c>
      <c r="AP45" s="69">
        <f t="shared" si="185"/>
        <v>0</v>
      </c>
      <c r="AQ45" s="69">
        <f t="shared" si="185"/>
        <v>0</v>
      </c>
      <c r="AR45" s="91">
        <f>'KWh (Cumulative) NLI'!AL55</f>
        <v>0</v>
      </c>
      <c r="AS45" s="69">
        <f t="shared" ref="AS45:BO45" si="186">AR45</f>
        <v>0</v>
      </c>
      <c r="AT45" s="69">
        <f t="shared" si="186"/>
        <v>0</v>
      </c>
      <c r="AU45" s="69">
        <f t="shared" si="186"/>
        <v>0</v>
      </c>
      <c r="AV45" s="69">
        <f t="shared" si="186"/>
        <v>0</v>
      </c>
      <c r="AW45" s="69">
        <f t="shared" si="186"/>
        <v>0</v>
      </c>
      <c r="AX45" s="69">
        <f t="shared" si="186"/>
        <v>0</v>
      </c>
      <c r="AY45" s="69">
        <f t="shared" si="186"/>
        <v>0</v>
      </c>
      <c r="AZ45" s="69">
        <f t="shared" si="186"/>
        <v>0</v>
      </c>
      <c r="BA45" s="69">
        <f t="shared" si="186"/>
        <v>0</v>
      </c>
      <c r="BB45" s="69">
        <f t="shared" si="186"/>
        <v>0</v>
      </c>
      <c r="BC45" s="69">
        <f t="shared" si="186"/>
        <v>0</v>
      </c>
      <c r="BD45" s="91">
        <f>'KWh (Cumulative) NLI'!AX55</f>
        <v>0</v>
      </c>
      <c r="BE45" s="69">
        <f t="shared" si="186"/>
        <v>0</v>
      </c>
      <c r="BF45" s="69">
        <f t="shared" si="186"/>
        <v>0</v>
      </c>
      <c r="BG45" s="69">
        <f t="shared" si="186"/>
        <v>0</v>
      </c>
      <c r="BH45" s="69">
        <f t="shared" si="186"/>
        <v>0</v>
      </c>
      <c r="BI45" s="69">
        <f t="shared" si="186"/>
        <v>0</v>
      </c>
      <c r="BJ45" s="69">
        <f t="shared" si="186"/>
        <v>0</v>
      </c>
      <c r="BK45" s="69">
        <f t="shared" si="186"/>
        <v>0</v>
      </c>
      <c r="BL45" s="69">
        <f t="shared" si="186"/>
        <v>0</v>
      </c>
      <c r="BM45" s="69">
        <f t="shared" si="186"/>
        <v>0</v>
      </c>
      <c r="BN45" s="69">
        <f t="shared" si="186"/>
        <v>0</v>
      </c>
      <c r="BO45" s="69">
        <f t="shared" si="186"/>
        <v>0</v>
      </c>
      <c r="BP45" s="91">
        <f>'KWh (Cumulative) NLI'!BJ55</f>
        <v>0</v>
      </c>
      <c r="BQ45" s="69">
        <f t="shared" ref="BQ45:CJ45" si="187">BP45</f>
        <v>0</v>
      </c>
      <c r="BR45" s="69">
        <f t="shared" si="187"/>
        <v>0</v>
      </c>
      <c r="BS45" s="69">
        <f t="shared" si="187"/>
        <v>0</v>
      </c>
      <c r="BT45" s="69">
        <f t="shared" si="187"/>
        <v>0</v>
      </c>
      <c r="BU45" s="69">
        <f t="shared" si="187"/>
        <v>0</v>
      </c>
      <c r="BV45" s="69">
        <f t="shared" si="187"/>
        <v>0</v>
      </c>
      <c r="BW45" s="69">
        <f t="shared" si="187"/>
        <v>0</v>
      </c>
      <c r="BX45" s="69">
        <f t="shared" si="187"/>
        <v>0</v>
      </c>
      <c r="BY45" s="69">
        <f t="shared" si="187"/>
        <v>0</v>
      </c>
      <c r="BZ45" s="69">
        <f t="shared" si="187"/>
        <v>0</v>
      </c>
      <c r="CA45" s="69">
        <f t="shared" si="187"/>
        <v>0</v>
      </c>
      <c r="CB45" s="91">
        <f>'KWh (Cumulative) NLI'!BV55</f>
        <v>0</v>
      </c>
      <c r="CC45" s="69">
        <f t="shared" si="187"/>
        <v>0</v>
      </c>
      <c r="CD45" s="69">
        <f t="shared" si="187"/>
        <v>0</v>
      </c>
      <c r="CE45" s="69">
        <f t="shared" si="187"/>
        <v>0</v>
      </c>
      <c r="CF45" s="69">
        <f t="shared" si="187"/>
        <v>0</v>
      </c>
      <c r="CG45" s="69">
        <f t="shared" si="187"/>
        <v>0</v>
      </c>
      <c r="CH45" s="69">
        <f t="shared" si="187"/>
        <v>0</v>
      </c>
      <c r="CI45" s="69">
        <f t="shared" si="187"/>
        <v>0</v>
      </c>
      <c r="CJ45" s="69">
        <f t="shared" si="187"/>
        <v>0</v>
      </c>
      <c r="CK45" s="69">
        <f t="shared" si="139"/>
        <v>0</v>
      </c>
      <c r="CL45" s="69">
        <f t="shared" si="140"/>
        <v>0</v>
      </c>
      <c r="CM45" s="69">
        <f t="shared" si="141"/>
        <v>0</v>
      </c>
      <c r="CN45" s="69">
        <f t="shared" si="142"/>
        <v>0</v>
      </c>
      <c r="CO45" s="69">
        <f t="shared" si="143"/>
        <v>0</v>
      </c>
      <c r="CP45" s="69">
        <f t="shared" si="144"/>
        <v>0</v>
      </c>
      <c r="CQ45" s="69">
        <f t="shared" si="145"/>
        <v>0</v>
      </c>
      <c r="CR45" s="69">
        <f t="shared" si="146"/>
        <v>0</v>
      </c>
      <c r="CS45" s="69">
        <f t="shared" si="147"/>
        <v>0</v>
      </c>
      <c r="CT45" s="69">
        <f t="shared" si="148"/>
        <v>0</v>
      </c>
      <c r="CU45" s="69">
        <f t="shared" si="149"/>
        <v>0</v>
      </c>
      <c r="CV45" s="69">
        <f t="shared" si="150"/>
        <v>0</v>
      </c>
      <c r="CW45" s="69">
        <f t="shared" si="151"/>
        <v>0</v>
      </c>
      <c r="CX45" s="69">
        <f t="shared" si="152"/>
        <v>0</v>
      </c>
      <c r="CY45" s="69">
        <f t="shared" si="153"/>
        <v>0</v>
      </c>
      <c r="CZ45" s="69">
        <f t="shared" si="154"/>
        <v>0</v>
      </c>
      <c r="DA45" s="69">
        <f t="shared" si="155"/>
        <v>0</v>
      </c>
      <c r="DB45" s="69">
        <f t="shared" si="156"/>
        <v>0</v>
      </c>
      <c r="DC45" s="69">
        <f t="shared" si="157"/>
        <v>0</v>
      </c>
      <c r="DD45" s="69">
        <f t="shared" si="158"/>
        <v>0</v>
      </c>
      <c r="DE45" s="69">
        <f t="shared" si="159"/>
        <v>0</v>
      </c>
      <c r="DF45" s="69">
        <f t="shared" si="160"/>
        <v>0</v>
      </c>
      <c r="DG45" s="69">
        <f t="shared" si="161"/>
        <v>0</v>
      </c>
      <c r="DH45" s="69">
        <f t="shared" si="162"/>
        <v>0</v>
      </c>
      <c r="DI45" s="69">
        <f t="shared" si="163"/>
        <v>0</v>
      </c>
      <c r="DJ45" s="69">
        <f t="shared" si="164"/>
        <v>0</v>
      </c>
      <c r="DK45" s="69">
        <f t="shared" si="165"/>
        <v>0</v>
      </c>
      <c r="DL45" s="69">
        <f t="shared" si="166"/>
        <v>0</v>
      </c>
      <c r="DM45" s="69">
        <f t="shared" si="167"/>
        <v>0</v>
      </c>
      <c r="DN45" s="69">
        <f t="shared" si="168"/>
        <v>0</v>
      </c>
      <c r="DO45" s="69">
        <f t="shared" si="169"/>
        <v>0</v>
      </c>
      <c r="DP45" s="69">
        <f t="shared" si="170"/>
        <v>0</v>
      </c>
      <c r="DQ45" s="69">
        <f t="shared" si="171"/>
        <v>0</v>
      </c>
      <c r="DR45" s="69">
        <f t="shared" si="172"/>
        <v>0</v>
      </c>
    </row>
    <row r="46" spans="1:122" x14ac:dyDescent="0.25">
      <c r="A46" s="162"/>
      <c r="B46" s="45" t="s">
        <v>3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91">
        <f>'KWh (Cumulative) NLI'!N56</f>
        <v>0</v>
      </c>
      <c r="U46" s="69">
        <f t="shared" ref="U46:AQ46" si="188">T46</f>
        <v>0</v>
      </c>
      <c r="V46" s="69">
        <f t="shared" si="188"/>
        <v>0</v>
      </c>
      <c r="W46" s="69">
        <f t="shared" si="188"/>
        <v>0</v>
      </c>
      <c r="X46" s="69">
        <f t="shared" si="188"/>
        <v>0</v>
      </c>
      <c r="Y46" s="69">
        <f t="shared" si="188"/>
        <v>0</v>
      </c>
      <c r="Z46" s="69">
        <f t="shared" si="188"/>
        <v>0</v>
      </c>
      <c r="AA46" s="69">
        <f t="shared" si="188"/>
        <v>0</v>
      </c>
      <c r="AB46" s="69">
        <f t="shared" si="188"/>
        <v>0</v>
      </c>
      <c r="AC46" s="69">
        <f t="shared" si="188"/>
        <v>0</v>
      </c>
      <c r="AD46" s="69">
        <f t="shared" si="188"/>
        <v>0</v>
      </c>
      <c r="AE46" s="69">
        <f t="shared" si="136"/>
        <v>0</v>
      </c>
      <c r="AF46" s="91">
        <f>'KWh (Cumulative) NLI'!Z56</f>
        <v>0</v>
      </c>
      <c r="AG46" s="69">
        <f t="shared" si="188"/>
        <v>0</v>
      </c>
      <c r="AH46" s="69">
        <f t="shared" si="188"/>
        <v>0</v>
      </c>
      <c r="AI46" s="69">
        <f t="shared" si="188"/>
        <v>0</v>
      </c>
      <c r="AJ46" s="69">
        <f t="shared" si="188"/>
        <v>0</v>
      </c>
      <c r="AK46" s="69">
        <f t="shared" si="188"/>
        <v>0</v>
      </c>
      <c r="AL46" s="69">
        <f t="shared" si="188"/>
        <v>0</v>
      </c>
      <c r="AM46" s="69">
        <f t="shared" si="188"/>
        <v>0</v>
      </c>
      <c r="AN46" s="69">
        <f t="shared" si="188"/>
        <v>0</v>
      </c>
      <c r="AO46" s="69">
        <f t="shared" si="188"/>
        <v>0</v>
      </c>
      <c r="AP46" s="69">
        <f t="shared" si="188"/>
        <v>0</v>
      </c>
      <c r="AQ46" s="69">
        <f t="shared" si="188"/>
        <v>0</v>
      </c>
      <c r="AR46" s="91">
        <f>'KWh (Cumulative) NLI'!AL56</f>
        <v>0</v>
      </c>
      <c r="AS46" s="69">
        <f t="shared" ref="AS46:BO46" si="189">AR46</f>
        <v>0</v>
      </c>
      <c r="AT46" s="69">
        <f t="shared" si="189"/>
        <v>0</v>
      </c>
      <c r="AU46" s="69">
        <f t="shared" si="189"/>
        <v>0</v>
      </c>
      <c r="AV46" s="69">
        <f t="shared" si="189"/>
        <v>0</v>
      </c>
      <c r="AW46" s="69">
        <f t="shared" si="189"/>
        <v>0</v>
      </c>
      <c r="AX46" s="69">
        <f t="shared" si="189"/>
        <v>0</v>
      </c>
      <c r="AY46" s="69">
        <f t="shared" si="189"/>
        <v>0</v>
      </c>
      <c r="AZ46" s="69">
        <f t="shared" si="189"/>
        <v>0</v>
      </c>
      <c r="BA46" s="69">
        <f t="shared" si="189"/>
        <v>0</v>
      </c>
      <c r="BB46" s="69">
        <f t="shared" si="189"/>
        <v>0</v>
      </c>
      <c r="BC46" s="69">
        <f t="shared" si="189"/>
        <v>0</v>
      </c>
      <c r="BD46" s="91">
        <f>'KWh (Cumulative) NLI'!AX56</f>
        <v>0</v>
      </c>
      <c r="BE46" s="69">
        <f t="shared" si="189"/>
        <v>0</v>
      </c>
      <c r="BF46" s="69">
        <f t="shared" si="189"/>
        <v>0</v>
      </c>
      <c r="BG46" s="69">
        <f t="shared" si="189"/>
        <v>0</v>
      </c>
      <c r="BH46" s="69">
        <f t="shared" si="189"/>
        <v>0</v>
      </c>
      <c r="BI46" s="69">
        <f t="shared" si="189"/>
        <v>0</v>
      </c>
      <c r="BJ46" s="69">
        <f t="shared" si="189"/>
        <v>0</v>
      </c>
      <c r="BK46" s="69">
        <f t="shared" si="189"/>
        <v>0</v>
      </c>
      <c r="BL46" s="69">
        <f t="shared" si="189"/>
        <v>0</v>
      </c>
      <c r="BM46" s="69">
        <f t="shared" si="189"/>
        <v>0</v>
      </c>
      <c r="BN46" s="69">
        <f t="shared" si="189"/>
        <v>0</v>
      </c>
      <c r="BO46" s="69">
        <f t="shared" si="189"/>
        <v>0</v>
      </c>
      <c r="BP46" s="91">
        <f>'KWh (Cumulative) NLI'!BJ56</f>
        <v>0</v>
      </c>
      <c r="BQ46" s="69">
        <f t="shared" ref="BQ46:CJ46" si="190">BP46</f>
        <v>0</v>
      </c>
      <c r="BR46" s="69">
        <f t="shared" si="190"/>
        <v>0</v>
      </c>
      <c r="BS46" s="69">
        <f t="shared" si="190"/>
        <v>0</v>
      </c>
      <c r="BT46" s="69">
        <f t="shared" si="190"/>
        <v>0</v>
      </c>
      <c r="BU46" s="69">
        <f t="shared" si="190"/>
        <v>0</v>
      </c>
      <c r="BV46" s="69">
        <f t="shared" si="190"/>
        <v>0</v>
      </c>
      <c r="BW46" s="69">
        <f t="shared" si="190"/>
        <v>0</v>
      </c>
      <c r="BX46" s="69">
        <f t="shared" si="190"/>
        <v>0</v>
      </c>
      <c r="BY46" s="69">
        <f t="shared" si="190"/>
        <v>0</v>
      </c>
      <c r="BZ46" s="69">
        <f t="shared" si="190"/>
        <v>0</v>
      </c>
      <c r="CA46" s="69">
        <f t="shared" si="190"/>
        <v>0</v>
      </c>
      <c r="CB46" s="91">
        <f>'KWh (Cumulative) NLI'!BV56</f>
        <v>0</v>
      </c>
      <c r="CC46" s="69">
        <f t="shared" si="190"/>
        <v>0</v>
      </c>
      <c r="CD46" s="69">
        <f t="shared" si="190"/>
        <v>0</v>
      </c>
      <c r="CE46" s="69">
        <f t="shared" si="190"/>
        <v>0</v>
      </c>
      <c r="CF46" s="69">
        <f t="shared" si="190"/>
        <v>0</v>
      </c>
      <c r="CG46" s="69">
        <f t="shared" si="190"/>
        <v>0</v>
      </c>
      <c r="CH46" s="69">
        <f t="shared" si="190"/>
        <v>0</v>
      </c>
      <c r="CI46" s="69">
        <f t="shared" si="190"/>
        <v>0</v>
      </c>
      <c r="CJ46" s="69">
        <f t="shared" si="190"/>
        <v>0</v>
      </c>
      <c r="CK46" s="69">
        <f t="shared" si="139"/>
        <v>0</v>
      </c>
      <c r="CL46" s="69">
        <f t="shared" si="140"/>
        <v>0</v>
      </c>
      <c r="CM46" s="69">
        <f t="shared" si="141"/>
        <v>0</v>
      </c>
      <c r="CN46" s="69">
        <f t="shared" si="142"/>
        <v>0</v>
      </c>
      <c r="CO46" s="69">
        <f t="shared" si="143"/>
        <v>0</v>
      </c>
      <c r="CP46" s="69">
        <f t="shared" si="144"/>
        <v>0</v>
      </c>
      <c r="CQ46" s="69">
        <f t="shared" si="145"/>
        <v>0</v>
      </c>
      <c r="CR46" s="69">
        <f t="shared" si="146"/>
        <v>0</v>
      </c>
      <c r="CS46" s="69">
        <f t="shared" si="147"/>
        <v>0</v>
      </c>
      <c r="CT46" s="69">
        <f t="shared" si="148"/>
        <v>0</v>
      </c>
      <c r="CU46" s="69">
        <f t="shared" si="149"/>
        <v>0</v>
      </c>
      <c r="CV46" s="69">
        <f t="shared" si="150"/>
        <v>0</v>
      </c>
      <c r="CW46" s="69">
        <f t="shared" si="151"/>
        <v>0</v>
      </c>
      <c r="CX46" s="69">
        <f t="shared" si="152"/>
        <v>0</v>
      </c>
      <c r="CY46" s="69">
        <f t="shared" si="153"/>
        <v>0</v>
      </c>
      <c r="CZ46" s="69">
        <f t="shared" si="154"/>
        <v>0</v>
      </c>
      <c r="DA46" s="69">
        <f t="shared" si="155"/>
        <v>0</v>
      </c>
      <c r="DB46" s="69">
        <f t="shared" si="156"/>
        <v>0</v>
      </c>
      <c r="DC46" s="69">
        <f t="shared" si="157"/>
        <v>0</v>
      </c>
      <c r="DD46" s="69">
        <f t="shared" si="158"/>
        <v>0</v>
      </c>
      <c r="DE46" s="69">
        <f t="shared" si="159"/>
        <v>0</v>
      </c>
      <c r="DF46" s="69">
        <f t="shared" si="160"/>
        <v>0</v>
      </c>
      <c r="DG46" s="69">
        <f t="shared" si="161"/>
        <v>0</v>
      </c>
      <c r="DH46" s="69">
        <f t="shared" si="162"/>
        <v>0</v>
      </c>
      <c r="DI46" s="69">
        <f t="shared" si="163"/>
        <v>0</v>
      </c>
      <c r="DJ46" s="69">
        <f t="shared" si="164"/>
        <v>0</v>
      </c>
      <c r="DK46" s="69">
        <f t="shared" si="165"/>
        <v>0</v>
      </c>
      <c r="DL46" s="69">
        <f t="shared" si="166"/>
        <v>0</v>
      </c>
      <c r="DM46" s="69">
        <f t="shared" si="167"/>
        <v>0</v>
      </c>
      <c r="DN46" s="69">
        <f t="shared" si="168"/>
        <v>0</v>
      </c>
      <c r="DO46" s="69">
        <f t="shared" si="169"/>
        <v>0</v>
      </c>
      <c r="DP46" s="69">
        <f t="shared" si="170"/>
        <v>0</v>
      </c>
      <c r="DQ46" s="69">
        <f t="shared" si="171"/>
        <v>0</v>
      </c>
      <c r="DR46" s="69">
        <f t="shared" si="172"/>
        <v>0</v>
      </c>
    </row>
    <row r="47" spans="1:122" x14ac:dyDescent="0.25">
      <c r="A47" s="162"/>
      <c r="B47" s="45" t="s">
        <v>13</v>
      </c>
      <c r="C47" s="69">
        <v>0</v>
      </c>
      <c r="D47" s="69">
        <v>0</v>
      </c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91">
        <f>'KWh (Cumulative) NLI'!N57</f>
        <v>0</v>
      </c>
      <c r="U47" s="69">
        <f t="shared" ref="U47:AQ48" si="191">T47</f>
        <v>0</v>
      </c>
      <c r="V47" s="69">
        <f t="shared" si="191"/>
        <v>0</v>
      </c>
      <c r="W47" s="69">
        <f t="shared" si="191"/>
        <v>0</v>
      </c>
      <c r="X47" s="69">
        <f t="shared" si="191"/>
        <v>0</v>
      </c>
      <c r="Y47" s="69">
        <f t="shared" si="191"/>
        <v>0</v>
      </c>
      <c r="Z47" s="69">
        <f t="shared" si="191"/>
        <v>0</v>
      </c>
      <c r="AA47" s="69">
        <f t="shared" si="191"/>
        <v>0</v>
      </c>
      <c r="AB47" s="69">
        <f t="shared" si="191"/>
        <v>0</v>
      </c>
      <c r="AC47" s="69">
        <f t="shared" si="191"/>
        <v>0</v>
      </c>
      <c r="AD47" s="69">
        <f t="shared" si="191"/>
        <v>0</v>
      </c>
      <c r="AE47" s="69">
        <f t="shared" si="136"/>
        <v>0</v>
      </c>
      <c r="AF47" s="91">
        <f>'KWh (Cumulative) NLI'!Z57</f>
        <v>0</v>
      </c>
      <c r="AG47" s="69">
        <f t="shared" si="191"/>
        <v>0</v>
      </c>
      <c r="AH47" s="69">
        <f t="shared" si="191"/>
        <v>0</v>
      </c>
      <c r="AI47" s="69">
        <f t="shared" si="191"/>
        <v>0</v>
      </c>
      <c r="AJ47" s="69">
        <f t="shared" si="191"/>
        <v>0</v>
      </c>
      <c r="AK47" s="69">
        <f t="shared" si="191"/>
        <v>0</v>
      </c>
      <c r="AL47" s="69">
        <f t="shared" si="191"/>
        <v>0</v>
      </c>
      <c r="AM47" s="69">
        <f t="shared" si="191"/>
        <v>0</v>
      </c>
      <c r="AN47" s="69">
        <f t="shared" si="191"/>
        <v>0</v>
      </c>
      <c r="AO47" s="69">
        <f t="shared" si="191"/>
        <v>0</v>
      </c>
      <c r="AP47" s="69">
        <f t="shared" si="191"/>
        <v>0</v>
      </c>
      <c r="AQ47" s="69">
        <f t="shared" si="191"/>
        <v>0</v>
      </c>
      <c r="AR47" s="91">
        <f>'KWh (Cumulative) NLI'!AL57</f>
        <v>0</v>
      </c>
      <c r="AS47" s="69">
        <f t="shared" ref="AS47:BO48" si="192">AR47</f>
        <v>0</v>
      </c>
      <c r="AT47" s="69">
        <f t="shared" si="192"/>
        <v>0</v>
      </c>
      <c r="AU47" s="69">
        <f t="shared" si="192"/>
        <v>0</v>
      </c>
      <c r="AV47" s="69">
        <f t="shared" si="192"/>
        <v>0</v>
      </c>
      <c r="AW47" s="69">
        <f t="shared" si="192"/>
        <v>0</v>
      </c>
      <c r="AX47" s="69">
        <f t="shared" si="192"/>
        <v>0</v>
      </c>
      <c r="AY47" s="69">
        <f t="shared" si="192"/>
        <v>0</v>
      </c>
      <c r="AZ47" s="69">
        <f t="shared" si="192"/>
        <v>0</v>
      </c>
      <c r="BA47" s="69">
        <f t="shared" si="192"/>
        <v>0</v>
      </c>
      <c r="BB47" s="69">
        <f t="shared" si="192"/>
        <v>0</v>
      </c>
      <c r="BC47" s="69">
        <f t="shared" si="192"/>
        <v>0</v>
      </c>
      <c r="BD47" s="91">
        <f>'KWh (Cumulative) NLI'!AX57</f>
        <v>0</v>
      </c>
      <c r="BE47" s="69">
        <f t="shared" si="192"/>
        <v>0</v>
      </c>
      <c r="BF47" s="69">
        <f t="shared" si="192"/>
        <v>0</v>
      </c>
      <c r="BG47" s="69">
        <f t="shared" si="192"/>
        <v>0</v>
      </c>
      <c r="BH47" s="69">
        <f t="shared" si="192"/>
        <v>0</v>
      </c>
      <c r="BI47" s="69">
        <f t="shared" si="192"/>
        <v>0</v>
      </c>
      <c r="BJ47" s="69">
        <f t="shared" si="192"/>
        <v>0</v>
      </c>
      <c r="BK47" s="69">
        <f t="shared" si="192"/>
        <v>0</v>
      </c>
      <c r="BL47" s="69">
        <f t="shared" si="192"/>
        <v>0</v>
      </c>
      <c r="BM47" s="69">
        <f t="shared" si="192"/>
        <v>0</v>
      </c>
      <c r="BN47" s="69">
        <f t="shared" si="192"/>
        <v>0</v>
      </c>
      <c r="BO47" s="69">
        <f t="shared" si="192"/>
        <v>0</v>
      </c>
      <c r="BP47" s="91">
        <f>'KWh (Cumulative) NLI'!BJ57</f>
        <v>0</v>
      </c>
      <c r="BQ47" s="69">
        <f t="shared" ref="BQ47:CJ48" si="193">BP47</f>
        <v>0</v>
      </c>
      <c r="BR47" s="69">
        <f t="shared" si="193"/>
        <v>0</v>
      </c>
      <c r="BS47" s="69">
        <f t="shared" si="193"/>
        <v>0</v>
      </c>
      <c r="BT47" s="69">
        <f t="shared" si="193"/>
        <v>0</v>
      </c>
      <c r="BU47" s="69">
        <f t="shared" si="193"/>
        <v>0</v>
      </c>
      <c r="BV47" s="69">
        <f t="shared" si="193"/>
        <v>0</v>
      </c>
      <c r="BW47" s="69">
        <f t="shared" si="193"/>
        <v>0</v>
      </c>
      <c r="BX47" s="69">
        <f t="shared" si="193"/>
        <v>0</v>
      </c>
      <c r="BY47" s="69">
        <f t="shared" si="193"/>
        <v>0</v>
      </c>
      <c r="BZ47" s="69">
        <f t="shared" si="193"/>
        <v>0</v>
      </c>
      <c r="CA47" s="69">
        <f t="shared" si="193"/>
        <v>0</v>
      </c>
      <c r="CB47" s="91">
        <f>'KWh (Cumulative) NLI'!BV57</f>
        <v>0</v>
      </c>
      <c r="CC47" s="69">
        <f t="shared" si="193"/>
        <v>0</v>
      </c>
      <c r="CD47" s="69">
        <f t="shared" si="193"/>
        <v>0</v>
      </c>
      <c r="CE47" s="69">
        <f t="shared" si="193"/>
        <v>0</v>
      </c>
      <c r="CF47" s="69">
        <f t="shared" si="193"/>
        <v>0</v>
      </c>
      <c r="CG47" s="69">
        <f t="shared" si="193"/>
        <v>0</v>
      </c>
      <c r="CH47" s="69">
        <f t="shared" si="193"/>
        <v>0</v>
      </c>
      <c r="CI47" s="69">
        <f t="shared" si="193"/>
        <v>0</v>
      </c>
      <c r="CJ47" s="69">
        <f t="shared" si="193"/>
        <v>0</v>
      </c>
      <c r="CK47" s="69">
        <f t="shared" si="139"/>
        <v>0</v>
      </c>
      <c r="CL47" s="69">
        <f t="shared" si="140"/>
        <v>0</v>
      </c>
      <c r="CM47" s="69">
        <f t="shared" si="141"/>
        <v>0</v>
      </c>
      <c r="CN47" s="69">
        <f t="shared" si="142"/>
        <v>0</v>
      </c>
      <c r="CO47" s="69">
        <f t="shared" si="143"/>
        <v>0</v>
      </c>
      <c r="CP47" s="69">
        <f t="shared" si="144"/>
        <v>0</v>
      </c>
      <c r="CQ47" s="69">
        <f t="shared" si="145"/>
        <v>0</v>
      </c>
      <c r="CR47" s="69">
        <f t="shared" si="146"/>
        <v>0</v>
      </c>
      <c r="CS47" s="69">
        <f t="shared" si="147"/>
        <v>0</v>
      </c>
      <c r="CT47" s="69">
        <f t="shared" si="148"/>
        <v>0</v>
      </c>
      <c r="CU47" s="69">
        <f t="shared" si="149"/>
        <v>0</v>
      </c>
      <c r="CV47" s="69">
        <f t="shared" si="150"/>
        <v>0</v>
      </c>
      <c r="CW47" s="69">
        <f t="shared" si="151"/>
        <v>0</v>
      </c>
      <c r="CX47" s="69">
        <f t="shared" si="152"/>
        <v>0</v>
      </c>
      <c r="CY47" s="69">
        <f t="shared" si="153"/>
        <v>0</v>
      </c>
      <c r="CZ47" s="69">
        <f t="shared" si="154"/>
        <v>0</v>
      </c>
      <c r="DA47" s="69">
        <f t="shared" si="155"/>
        <v>0</v>
      </c>
      <c r="DB47" s="69">
        <f t="shared" si="156"/>
        <v>0</v>
      </c>
      <c r="DC47" s="69">
        <f t="shared" si="157"/>
        <v>0</v>
      </c>
      <c r="DD47" s="69">
        <f t="shared" si="158"/>
        <v>0</v>
      </c>
      <c r="DE47" s="69">
        <f t="shared" si="159"/>
        <v>0</v>
      </c>
      <c r="DF47" s="69">
        <f t="shared" si="160"/>
        <v>0</v>
      </c>
      <c r="DG47" s="69">
        <f t="shared" si="161"/>
        <v>0</v>
      </c>
      <c r="DH47" s="69">
        <f t="shared" si="162"/>
        <v>0</v>
      </c>
      <c r="DI47" s="69">
        <f t="shared" si="163"/>
        <v>0</v>
      </c>
      <c r="DJ47" s="69">
        <f t="shared" si="164"/>
        <v>0</v>
      </c>
      <c r="DK47" s="69">
        <f t="shared" si="165"/>
        <v>0</v>
      </c>
      <c r="DL47" s="69">
        <f t="shared" si="166"/>
        <v>0</v>
      </c>
      <c r="DM47" s="69">
        <f t="shared" si="167"/>
        <v>0</v>
      </c>
      <c r="DN47" s="69">
        <f t="shared" si="168"/>
        <v>0</v>
      </c>
      <c r="DO47" s="69">
        <f t="shared" si="169"/>
        <v>0</v>
      </c>
      <c r="DP47" s="69">
        <f t="shared" si="170"/>
        <v>0</v>
      </c>
      <c r="DQ47" s="69">
        <f t="shared" si="171"/>
        <v>0</v>
      </c>
      <c r="DR47" s="69">
        <f t="shared" si="172"/>
        <v>0</v>
      </c>
    </row>
    <row r="48" spans="1:122" x14ac:dyDescent="0.25">
      <c r="A48" s="162"/>
      <c r="B48" s="45" t="s">
        <v>4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91">
        <f>'KWh (Cumulative) NLI'!N58</f>
        <v>0</v>
      </c>
      <c r="U48" s="69">
        <f t="shared" si="191"/>
        <v>0</v>
      </c>
      <c r="V48" s="69">
        <f t="shared" si="191"/>
        <v>0</v>
      </c>
      <c r="W48" s="69">
        <f t="shared" si="191"/>
        <v>0</v>
      </c>
      <c r="X48" s="69">
        <f t="shared" si="191"/>
        <v>0</v>
      </c>
      <c r="Y48" s="69">
        <f t="shared" si="191"/>
        <v>0</v>
      </c>
      <c r="Z48" s="69">
        <f t="shared" si="191"/>
        <v>0</v>
      </c>
      <c r="AA48" s="69">
        <f t="shared" si="191"/>
        <v>0</v>
      </c>
      <c r="AB48" s="69">
        <f t="shared" si="191"/>
        <v>0</v>
      </c>
      <c r="AC48" s="69">
        <f t="shared" si="191"/>
        <v>0</v>
      </c>
      <c r="AD48" s="69">
        <f t="shared" si="191"/>
        <v>0</v>
      </c>
      <c r="AE48" s="69">
        <f t="shared" si="136"/>
        <v>0</v>
      </c>
      <c r="AF48" s="91">
        <f>'KWh (Cumulative) NLI'!Z58</f>
        <v>0</v>
      </c>
      <c r="AG48" s="69">
        <f t="shared" si="191"/>
        <v>0</v>
      </c>
      <c r="AH48" s="69">
        <f t="shared" si="191"/>
        <v>0</v>
      </c>
      <c r="AI48" s="69">
        <f t="shared" si="191"/>
        <v>0</v>
      </c>
      <c r="AJ48" s="69">
        <f t="shared" si="191"/>
        <v>0</v>
      </c>
      <c r="AK48" s="69">
        <f t="shared" si="191"/>
        <v>0</v>
      </c>
      <c r="AL48" s="69">
        <f t="shared" si="191"/>
        <v>0</v>
      </c>
      <c r="AM48" s="69">
        <f t="shared" si="191"/>
        <v>0</v>
      </c>
      <c r="AN48" s="69">
        <f t="shared" si="191"/>
        <v>0</v>
      </c>
      <c r="AO48" s="69">
        <f t="shared" si="191"/>
        <v>0</v>
      </c>
      <c r="AP48" s="69">
        <f t="shared" si="191"/>
        <v>0</v>
      </c>
      <c r="AQ48" s="69">
        <f t="shared" si="191"/>
        <v>0</v>
      </c>
      <c r="AR48" s="91">
        <f>'KWh (Cumulative) NLI'!AL58</f>
        <v>0</v>
      </c>
      <c r="AS48" s="69">
        <f t="shared" si="192"/>
        <v>0</v>
      </c>
      <c r="AT48" s="69">
        <f t="shared" si="192"/>
        <v>0</v>
      </c>
      <c r="AU48" s="69">
        <f t="shared" si="192"/>
        <v>0</v>
      </c>
      <c r="AV48" s="69">
        <f t="shared" si="192"/>
        <v>0</v>
      </c>
      <c r="AW48" s="69">
        <f t="shared" si="192"/>
        <v>0</v>
      </c>
      <c r="AX48" s="69">
        <f t="shared" si="192"/>
        <v>0</v>
      </c>
      <c r="AY48" s="69">
        <f t="shared" si="192"/>
        <v>0</v>
      </c>
      <c r="AZ48" s="69">
        <f t="shared" si="192"/>
        <v>0</v>
      </c>
      <c r="BA48" s="69">
        <f t="shared" si="192"/>
        <v>0</v>
      </c>
      <c r="BB48" s="69">
        <f t="shared" si="192"/>
        <v>0</v>
      </c>
      <c r="BC48" s="69">
        <f t="shared" si="192"/>
        <v>0</v>
      </c>
      <c r="BD48" s="91">
        <f>'KWh (Cumulative) NLI'!AX58</f>
        <v>0</v>
      </c>
      <c r="BE48" s="69">
        <f t="shared" si="192"/>
        <v>0</v>
      </c>
      <c r="BF48" s="69">
        <f t="shared" si="192"/>
        <v>0</v>
      </c>
      <c r="BG48" s="69">
        <f t="shared" si="192"/>
        <v>0</v>
      </c>
      <c r="BH48" s="69">
        <f t="shared" si="192"/>
        <v>0</v>
      </c>
      <c r="BI48" s="69">
        <f t="shared" si="192"/>
        <v>0</v>
      </c>
      <c r="BJ48" s="69">
        <f t="shared" si="192"/>
        <v>0</v>
      </c>
      <c r="BK48" s="69">
        <f t="shared" si="192"/>
        <v>0</v>
      </c>
      <c r="BL48" s="69">
        <f t="shared" si="192"/>
        <v>0</v>
      </c>
      <c r="BM48" s="69">
        <f t="shared" si="192"/>
        <v>0</v>
      </c>
      <c r="BN48" s="69">
        <f t="shared" si="192"/>
        <v>0</v>
      </c>
      <c r="BO48" s="69">
        <f t="shared" si="192"/>
        <v>0</v>
      </c>
      <c r="BP48" s="91">
        <f>'KWh (Cumulative) NLI'!BJ58</f>
        <v>0</v>
      </c>
      <c r="BQ48" s="69">
        <f t="shared" si="193"/>
        <v>0</v>
      </c>
      <c r="BR48" s="69">
        <f t="shared" si="193"/>
        <v>0</v>
      </c>
      <c r="BS48" s="69">
        <f t="shared" si="193"/>
        <v>0</v>
      </c>
      <c r="BT48" s="69">
        <f t="shared" si="193"/>
        <v>0</v>
      </c>
      <c r="BU48" s="69">
        <f t="shared" si="193"/>
        <v>0</v>
      </c>
      <c r="BV48" s="69">
        <f t="shared" si="193"/>
        <v>0</v>
      </c>
      <c r="BW48" s="69">
        <f t="shared" si="193"/>
        <v>0</v>
      </c>
      <c r="BX48" s="69">
        <f t="shared" si="193"/>
        <v>0</v>
      </c>
      <c r="BY48" s="69">
        <f t="shared" si="193"/>
        <v>0</v>
      </c>
      <c r="BZ48" s="69">
        <f t="shared" si="193"/>
        <v>0</v>
      </c>
      <c r="CA48" s="69">
        <f t="shared" si="193"/>
        <v>0</v>
      </c>
      <c r="CB48" s="91">
        <f>'KWh (Cumulative) NLI'!BV58</f>
        <v>0</v>
      </c>
      <c r="CC48" s="69">
        <f t="shared" si="193"/>
        <v>0</v>
      </c>
      <c r="CD48" s="69">
        <f t="shared" si="193"/>
        <v>0</v>
      </c>
      <c r="CE48" s="69">
        <f t="shared" si="193"/>
        <v>0</v>
      </c>
      <c r="CF48" s="69">
        <f t="shared" si="193"/>
        <v>0</v>
      </c>
      <c r="CG48" s="69">
        <f t="shared" si="193"/>
        <v>0</v>
      </c>
      <c r="CH48" s="69">
        <f t="shared" si="193"/>
        <v>0</v>
      </c>
      <c r="CI48" s="69">
        <f t="shared" si="193"/>
        <v>0</v>
      </c>
      <c r="CJ48" s="69">
        <f t="shared" si="193"/>
        <v>0</v>
      </c>
      <c r="CK48" s="69">
        <f t="shared" si="139"/>
        <v>0</v>
      </c>
      <c r="CL48" s="69">
        <f t="shared" si="140"/>
        <v>0</v>
      </c>
      <c r="CM48" s="69">
        <f t="shared" si="141"/>
        <v>0</v>
      </c>
      <c r="CN48" s="69">
        <f t="shared" si="142"/>
        <v>0</v>
      </c>
      <c r="CO48" s="69">
        <f t="shared" si="143"/>
        <v>0</v>
      </c>
      <c r="CP48" s="69">
        <f t="shared" si="144"/>
        <v>0</v>
      </c>
      <c r="CQ48" s="69">
        <f t="shared" si="145"/>
        <v>0</v>
      </c>
      <c r="CR48" s="69">
        <f t="shared" si="146"/>
        <v>0</v>
      </c>
      <c r="CS48" s="69">
        <f t="shared" si="147"/>
        <v>0</v>
      </c>
      <c r="CT48" s="69">
        <f t="shared" si="148"/>
        <v>0</v>
      </c>
      <c r="CU48" s="69">
        <f t="shared" si="149"/>
        <v>0</v>
      </c>
      <c r="CV48" s="69">
        <f t="shared" si="150"/>
        <v>0</v>
      </c>
      <c r="CW48" s="69">
        <f t="shared" si="151"/>
        <v>0</v>
      </c>
      <c r="CX48" s="69">
        <f t="shared" si="152"/>
        <v>0</v>
      </c>
      <c r="CY48" s="69">
        <f t="shared" si="153"/>
        <v>0</v>
      </c>
      <c r="CZ48" s="69">
        <f t="shared" si="154"/>
        <v>0</v>
      </c>
      <c r="DA48" s="69">
        <f t="shared" si="155"/>
        <v>0</v>
      </c>
      <c r="DB48" s="69">
        <f t="shared" si="156"/>
        <v>0</v>
      </c>
      <c r="DC48" s="69">
        <f t="shared" si="157"/>
        <v>0</v>
      </c>
      <c r="DD48" s="69">
        <f t="shared" si="158"/>
        <v>0</v>
      </c>
      <c r="DE48" s="69">
        <f t="shared" si="159"/>
        <v>0</v>
      </c>
      <c r="DF48" s="69">
        <f t="shared" si="160"/>
        <v>0</v>
      </c>
      <c r="DG48" s="69">
        <f t="shared" si="161"/>
        <v>0</v>
      </c>
      <c r="DH48" s="69">
        <f t="shared" si="162"/>
        <v>0</v>
      </c>
      <c r="DI48" s="69">
        <f t="shared" si="163"/>
        <v>0</v>
      </c>
      <c r="DJ48" s="69">
        <f t="shared" si="164"/>
        <v>0</v>
      </c>
      <c r="DK48" s="69">
        <f t="shared" si="165"/>
        <v>0</v>
      </c>
      <c r="DL48" s="69">
        <f t="shared" si="166"/>
        <v>0</v>
      </c>
      <c r="DM48" s="69">
        <f t="shared" si="167"/>
        <v>0</v>
      </c>
      <c r="DN48" s="69">
        <f t="shared" si="168"/>
        <v>0</v>
      </c>
      <c r="DO48" s="69">
        <f t="shared" si="169"/>
        <v>0</v>
      </c>
      <c r="DP48" s="69">
        <f t="shared" si="170"/>
        <v>0</v>
      </c>
      <c r="DQ48" s="69">
        <f t="shared" si="171"/>
        <v>0</v>
      </c>
      <c r="DR48" s="69">
        <f t="shared" si="172"/>
        <v>0</v>
      </c>
    </row>
    <row r="49" spans="1:122" x14ac:dyDescent="0.25">
      <c r="A49" s="163"/>
      <c r="B49" s="45" t="s">
        <v>14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91">
        <f>'KWh (Cumulative) NLI'!N59</f>
        <v>0</v>
      </c>
      <c r="U49" s="69">
        <f t="shared" ref="U49:AQ49" si="194">T49</f>
        <v>0</v>
      </c>
      <c r="V49" s="69">
        <f t="shared" si="194"/>
        <v>0</v>
      </c>
      <c r="W49" s="69">
        <f t="shared" si="194"/>
        <v>0</v>
      </c>
      <c r="X49" s="69">
        <f t="shared" si="194"/>
        <v>0</v>
      </c>
      <c r="Y49" s="69">
        <f t="shared" si="194"/>
        <v>0</v>
      </c>
      <c r="Z49" s="69">
        <f t="shared" si="194"/>
        <v>0</v>
      </c>
      <c r="AA49" s="69">
        <f t="shared" si="194"/>
        <v>0</v>
      </c>
      <c r="AB49" s="69">
        <f t="shared" si="194"/>
        <v>0</v>
      </c>
      <c r="AC49" s="69">
        <f t="shared" si="194"/>
        <v>0</v>
      </c>
      <c r="AD49" s="69">
        <f t="shared" si="194"/>
        <v>0</v>
      </c>
      <c r="AE49" s="69">
        <f t="shared" si="136"/>
        <v>0</v>
      </c>
      <c r="AF49" s="91">
        <f>'KWh (Cumulative) NLI'!Z59</f>
        <v>0</v>
      </c>
      <c r="AG49" s="69">
        <f t="shared" si="194"/>
        <v>0</v>
      </c>
      <c r="AH49" s="69">
        <f t="shared" si="194"/>
        <v>0</v>
      </c>
      <c r="AI49" s="69">
        <f t="shared" si="194"/>
        <v>0</v>
      </c>
      <c r="AJ49" s="69">
        <f t="shared" si="194"/>
        <v>0</v>
      </c>
      <c r="AK49" s="69">
        <f t="shared" si="194"/>
        <v>0</v>
      </c>
      <c r="AL49" s="69">
        <f t="shared" si="194"/>
        <v>0</v>
      </c>
      <c r="AM49" s="69">
        <f t="shared" si="194"/>
        <v>0</v>
      </c>
      <c r="AN49" s="69">
        <f t="shared" si="194"/>
        <v>0</v>
      </c>
      <c r="AO49" s="69">
        <f t="shared" si="194"/>
        <v>0</v>
      </c>
      <c r="AP49" s="69">
        <f t="shared" si="194"/>
        <v>0</v>
      </c>
      <c r="AQ49" s="69">
        <f t="shared" si="194"/>
        <v>0</v>
      </c>
      <c r="AR49" s="91">
        <f>'KWh (Cumulative) NLI'!AL59</f>
        <v>0</v>
      </c>
      <c r="AS49" s="69">
        <f t="shared" ref="AS49:BO49" si="195">AR49</f>
        <v>0</v>
      </c>
      <c r="AT49" s="69">
        <f t="shared" si="195"/>
        <v>0</v>
      </c>
      <c r="AU49" s="69">
        <f t="shared" si="195"/>
        <v>0</v>
      </c>
      <c r="AV49" s="69">
        <f t="shared" si="195"/>
        <v>0</v>
      </c>
      <c r="AW49" s="69">
        <f t="shared" si="195"/>
        <v>0</v>
      </c>
      <c r="AX49" s="69">
        <f t="shared" si="195"/>
        <v>0</v>
      </c>
      <c r="AY49" s="69">
        <f t="shared" si="195"/>
        <v>0</v>
      </c>
      <c r="AZ49" s="69">
        <f t="shared" si="195"/>
        <v>0</v>
      </c>
      <c r="BA49" s="69">
        <f t="shared" si="195"/>
        <v>0</v>
      </c>
      <c r="BB49" s="69">
        <f t="shared" si="195"/>
        <v>0</v>
      </c>
      <c r="BC49" s="69">
        <f t="shared" si="195"/>
        <v>0</v>
      </c>
      <c r="BD49" s="91">
        <f>'KWh (Cumulative) NLI'!AX59</f>
        <v>0</v>
      </c>
      <c r="BE49" s="69">
        <f t="shared" si="195"/>
        <v>0</v>
      </c>
      <c r="BF49" s="69">
        <f t="shared" si="195"/>
        <v>0</v>
      </c>
      <c r="BG49" s="69">
        <f t="shared" si="195"/>
        <v>0</v>
      </c>
      <c r="BH49" s="69">
        <f t="shared" si="195"/>
        <v>0</v>
      </c>
      <c r="BI49" s="69">
        <f t="shared" si="195"/>
        <v>0</v>
      </c>
      <c r="BJ49" s="69">
        <f t="shared" si="195"/>
        <v>0</v>
      </c>
      <c r="BK49" s="69">
        <f t="shared" si="195"/>
        <v>0</v>
      </c>
      <c r="BL49" s="69">
        <f t="shared" si="195"/>
        <v>0</v>
      </c>
      <c r="BM49" s="69">
        <f t="shared" si="195"/>
        <v>0</v>
      </c>
      <c r="BN49" s="69">
        <f t="shared" si="195"/>
        <v>0</v>
      </c>
      <c r="BO49" s="69">
        <f t="shared" si="195"/>
        <v>0</v>
      </c>
      <c r="BP49" s="91">
        <f>'KWh (Cumulative) NLI'!BJ59</f>
        <v>0</v>
      </c>
      <c r="BQ49" s="69">
        <f t="shared" ref="BQ49:CJ49" si="196">BP49</f>
        <v>0</v>
      </c>
      <c r="BR49" s="69">
        <f t="shared" si="196"/>
        <v>0</v>
      </c>
      <c r="BS49" s="69">
        <f t="shared" si="196"/>
        <v>0</v>
      </c>
      <c r="BT49" s="69">
        <f t="shared" si="196"/>
        <v>0</v>
      </c>
      <c r="BU49" s="69">
        <f t="shared" si="196"/>
        <v>0</v>
      </c>
      <c r="BV49" s="69">
        <f t="shared" si="196"/>
        <v>0</v>
      </c>
      <c r="BW49" s="69">
        <f t="shared" si="196"/>
        <v>0</v>
      </c>
      <c r="BX49" s="69">
        <f t="shared" si="196"/>
        <v>0</v>
      </c>
      <c r="BY49" s="69">
        <f t="shared" si="196"/>
        <v>0</v>
      </c>
      <c r="BZ49" s="69">
        <f t="shared" si="196"/>
        <v>0</v>
      </c>
      <c r="CA49" s="69">
        <f t="shared" si="196"/>
        <v>0</v>
      </c>
      <c r="CB49" s="91">
        <f>'KWh (Cumulative) NLI'!BV59</f>
        <v>0</v>
      </c>
      <c r="CC49" s="69">
        <f t="shared" si="196"/>
        <v>0</v>
      </c>
      <c r="CD49" s="69">
        <f t="shared" si="196"/>
        <v>0</v>
      </c>
      <c r="CE49" s="69">
        <f t="shared" si="196"/>
        <v>0</v>
      </c>
      <c r="CF49" s="69">
        <f t="shared" si="196"/>
        <v>0</v>
      </c>
      <c r="CG49" s="69">
        <f t="shared" si="196"/>
        <v>0</v>
      </c>
      <c r="CH49" s="69">
        <f t="shared" si="196"/>
        <v>0</v>
      </c>
      <c r="CI49" s="69">
        <f t="shared" si="196"/>
        <v>0</v>
      </c>
      <c r="CJ49" s="69">
        <f t="shared" si="196"/>
        <v>0</v>
      </c>
      <c r="CK49" s="69">
        <f t="shared" si="139"/>
        <v>0</v>
      </c>
      <c r="CL49" s="69">
        <f t="shared" si="140"/>
        <v>0</v>
      </c>
      <c r="CM49" s="69">
        <f t="shared" si="141"/>
        <v>0</v>
      </c>
      <c r="CN49" s="69">
        <f t="shared" si="142"/>
        <v>0</v>
      </c>
      <c r="CO49" s="69">
        <f t="shared" si="143"/>
        <v>0</v>
      </c>
      <c r="CP49" s="69">
        <f t="shared" si="144"/>
        <v>0</v>
      </c>
      <c r="CQ49" s="69">
        <f t="shared" si="145"/>
        <v>0</v>
      </c>
      <c r="CR49" s="69">
        <f t="shared" si="146"/>
        <v>0</v>
      </c>
      <c r="CS49" s="69">
        <f t="shared" si="147"/>
        <v>0</v>
      </c>
      <c r="CT49" s="69">
        <f t="shared" si="148"/>
        <v>0</v>
      </c>
      <c r="CU49" s="69">
        <f t="shared" si="149"/>
        <v>0</v>
      </c>
      <c r="CV49" s="69">
        <f t="shared" si="150"/>
        <v>0</v>
      </c>
      <c r="CW49" s="69">
        <f t="shared" si="151"/>
        <v>0</v>
      </c>
      <c r="CX49" s="69">
        <f t="shared" si="152"/>
        <v>0</v>
      </c>
      <c r="CY49" s="69">
        <f t="shared" si="153"/>
        <v>0</v>
      </c>
      <c r="CZ49" s="69">
        <f t="shared" si="154"/>
        <v>0</v>
      </c>
      <c r="DA49" s="69">
        <f t="shared" si="155"/>
        <v>0</v>
      </c>
      <c r="DB49" s="69">
        <f t="shared" si="156"/>
        <v>0</v>
      </c>
      <c r="DC49" s="69">
        <f t="shared" si="157"/>
        <v>0</v>
      </c>
      <c r="DD49" s="69">
        <f t="shared" si="158"/>
        <v>0</v>
      </c>
      <c r="DE49" s="69">
        <f t="shared" si="159"/>
        <v>0</v>
      </c>
      <c r="DF49" s="69">
        <f t="shared" si="160"/>
        <v>0</v>
      </c>
      <c r="DG49" s="69">
        <f t="shared" si="161"/>
        <v>0</v>
      </c>
      <c r="DH49" s="69">
        <f t="shared" si="162"/>
        <v>0</v>
      </c>
      <c r="DI49" s="69">
        <f t="shared" si="163"/>
        <v>0</v>
      </c>
      <c r="DJ49" s="69">
        <f t="shared" si="164"/>
        <v>0</v>
      </c>
      <c r="DK49" s="69">
        <f t="shared" si="165"/>
        <v>0</v>
      </c>
      <c r="DL49" s="69">
        <f t="shared" si="166"/>
        <v>0</v>
      </c>
      <c r="DM49" s="69">
        <f t="shared" si="167"/>
        <v>0</v>
      </c>
      <c r="DN49" s="69">
        <f t="shared" si="168"/>
        <v>0</v>
      </c>
      <c r="DO49" s="69">
        <f t="shared" si="169"/>
        <v>0</v>
      </c>
      <c r="DP49" s="69">
        <f t="shared" si="170"/>
        <v>0</v>
      </c>
      <c r="DQ49" s="69">
        <f t="shared" si="171"/>
        <v>0</v>
      </c>
      <c r="DR49" s="69">
        <f t="shared" si="172"/>
        <v>0</v>
      </c>
    </row>
    <row r="50" spans="1:122" x14ac:dyDescent="0.25">
      <c r="A50" s="163"/>
      <c r="B50" s="45" t="s">
        <v>15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91">
        <f>'KWh (Cumulative) NLI'!N60</f>
        <v>0</v>
      </c>
      <c r="U50" s="69">
        <f t="shared" ref="U50:AQ50" si="197">T50</f>
        <v>0</v>
      </c>
      <c r="V50" s="69">
        <f t="shared" si="197"/>
        <v>0</v>
      </c>
      <c r="W50" s="69">
        <f t="shared" si="197"/>
        <v>0</v>
      </c>
      <c r="X50" s="69">
        <f t="shared" si="197"/>
        <v>0</v>
      </c>
      <c r="Y50" s="69">
        <f t="shared" si="197"/>
        <v>0</v>
      </c>
      <c r="Z50" s="69">
        <f t="shared" si="197"/>
        <v>0</v>
      </c>
      <c r="AA50" s="69">
        <f t="shared" si="197"/>
        <v>0</v>
      </c>
      <c r="AB50" s="69">
        <f t="shared" si="197"/>
        <v>0</v>
      </c>
      <c r="AC50" s="69">
        <f t="shared" si="197"/>
        <v>0</v>
      </c>
      <c r="AD50" s="69">
        <f t="shared" si="197"/>
        <v>0</v>
      </c>
      <c r="AE50" s="69">
        <f t="shared" si="136"/>
        <v>0</v>
      </c>
      <c r="AF50" s="91">
        <f>'KWh (Cumulative) NLI'!Z60</f>
        <v>0</v>
      </c>
      <c r="AG50" s="69">
        <f t="shared" si="197"/>
        <v>0</v>
      </c>
      <c r="AH50" s="69">
        <f t="shared" si="197"/>
        <v>0</v>
      </c>
      <c r="AI50" s="69">
        <f t="shared" si="197"/>
        <v>0</v>
      </c>
      <c r="AJ50" s="69">
        <f t="shared" si="197"/>
        <v>0</v>
      </c>
      <c r="AK50" s="69">
        <f t="shared" si="197"/>
        <v>0</v>
      </c>
      <c r="AL50" s="69">
        <f t="shared" si="197"/>
        <v>0</v>
      </c>
      <c r="AM50" s="69">
        <f t="shared" si="197"/>
        <v>0</v>
      </c>
      <c r="AN50" s="69">
        <f t="shared" si="197"/>
        <v>0</v>
      </c>
      <c r="AO50" s="69">
        <f t="shared" si="197"/>
        <v>0</v>
      </c>
      <c r="AP50" s="69">
        <f t="shared" si="197"/>
        <v>0</v>
      </c>
      <c r="AQ50" s="69">
        <f t="shared" si="197"/>
        <v>0</v>
      </c>
      <c r="AR50" s="91">
        <f>'KWh (Cumulative) NLI'!AL60</f>
        <v>0</v>
      </c>
      <c r="AS50" s="69">
        <f t="shared" ref="AS50:BO50" si="198">AR50</f>
        <v>0</v>
      </c>
      <c r="AT50" s="69">
        <f t="shared" si="198"/>
        <v>0</v>
      </c>
      <c r="AU50" s="69">
        <f t="shared" si="198"/>
        <v>0</v>
      </c>
      <c r="AV50" s="69">
        <f t="shared" si="198"/>
        <v>0</v>
      </c>
      <c r="AW50" s="69">
        <f t="shared" si="198"/>
        <v>0</v>
      </c>
      <c r="AX50" s="69">
        <f t="shared" si="198"/>
        <v>0</v>
      </c>
      <c r="AY50" s="69">
        <f t="shared" si="198"/>
        <v>0</v>
      </c>
      <c r="AZ50" s="69">
        <f t="shared" si="198"/>
        <v>0</v>
      </c>
      <c r="BA50" s="69">
        <f t="shared" si="198"/>
        <v>0</v>
      </c>
      <c r="BB50" s="69">
        <f t="shared" si="198"/>
        <v>0</v>
      </c>
      <c r="BC50" s="69">
        <f t="shared" si="198"/>
        <v>0</v>
      </c>
      <c r="BD50" s="91">
        <f>'KWh (Cumulative) NLI'!AX60</f>
        <v>0</v>
      </c>
      <c r="BE50" s="69">
        <f t="shared" si="198"/>
        <v>0</v>
      </c>
      <c r="BF50" s="69">
        <f t="shared" si="198"/>
        <v>0</v>
      </c>
      <c r="BG50" s="69">
        <f t="shared" si="198"/>
        <v>0</v>
      </c>
      <c r="BH50" s="69">
        <f t="shared" si="198"/>
        <v>0</v>
      </c>
      <c r="BI50" s="69">
        <f t="shared" si="198"/>
        <v>0</v>
      </c>
      <c r="BJ50" s="69">
        <f t="shared" si="198"/>
        <v>0</v>
      </c>
      <c r="BK50" s="69">
        <f t="shared" si="198"/>
        <v>0</v>
      </c>
      <c r="BL50" s="69">
        <f t="shared" si="198"/>
        <v>0</v>
      </c>
      <c r="BM50" s="69">
        <f t="shared" si="198"/>
        <v>0</v>
      </c>
      <c r="BN50" s="69">
        <f t="shared" si="198"/>
        <v>0</v>
      </c>
      <c r="BO50" s="69">
        <f t="shared" si="198"/>
        <v>0</v>
      </c>
      <c r="BP50" s="91">
        <f>'KWh (Cumulative) NLI'!BJ60</f>
        <v>0</v>
      </c>
      <c r="BQ50" s="69">
        <f t="shared" ref="BQ50:CJ50" si="199">BP50</f>
        <v>0</v>
      </c>
      <c r="BR50" s="69">
        <f t="shared" si="199"/>
        <v>0</v>
      </c>
      <c r="BS50" s="69">
        <f t="shared" si="199"/>
        <v>0</v>
      </c>
      <c r="BT50" s="69">
        <f t="shared" si="199"/>
        <v>0</v>
      </c>
      <c r="BU50" s="69">
        <f t="shared" si="199"/>
        <v>0</v>
      </c>
      <c r="BV50" s="69">
        <f t="shared" si="199"/>
        <v>0</v>
      </c>
      <c r="BW50" s="69">
        <f t="shared" si="199"/>
        <v>0</v>
      </c>
      <c r="BX50" s="69">
        <f t="shared" si="199"/>
        <v>0</v>
      </c>
      <c r="BY50" s="69">
        <f t="shared" si="199"/>
        <v>0</v>
      </c>
      <c r="BZ50" s="69">
        <f t="shared" si="199"/>
        <v>0</v>
      </c>
      <c r="CA50" s="69">
        <f t="shared" si="199"/>
        <v>0</v>
      </c>
      <c r="CB50" s="91">
        <f>'KWh (Cumulative) NLI'!BV60</f>
        <v>0</v>
      </c>
      <c r="CC50" s="69">
        <f t="shared" si="199"/>
        <v>0</v>
      </c>
      <c r="CD50" s="69">
        <f t="shared" si="199"/>
        <v>0</v>
      </c>
      <c r="CE50" s="69">
        <f t="shared" si="199"/>
        <v>0</v>
      </c>
      <c r="CF50" s="69">
        <f t="shared" si="199"/>
        <v>0</v>
      </c>
      <c r="CG50" s="69">
        <f t="shared" si="199"/>
        <v>0</v>
      </c>
      <c r="CH50" s="69">
        <f t="shared" si="199"/>
        <v>0</v>
      </c>
      <c r="CI50" s="69">
        <f t="shared" si="199"/>
        <v>0</v>
      </c>
      <c r="CJ50" s="69">
        <f t="shared" si="199"/>
        <v>0</v>
      </c>
      <c r="CK50" s="69">
        <f t="shared" si="139"/>
        <v>0</v>
      </c>
      <c r="CL50" s="69">
        <f t="shared" si="140"/>
        <v>0</v>
      </c>
      <c r="CM50" s="69">
        <f t="shared" si="141"/>
        <v>0</v>
      </c>
      <c r="CN50" s="69">
        <f t="shared" si="142"/>
        <v>0</v>
      </c>
      <c r="CO50" s="69">
        <f t="shared" si="143"/>
        <v>0</v>
      </c>
      <c r="CP50" s="69">
        <f t="shared" si="144"/>
        <v>0</v>
      </c>
      <c r="CQ50" s="69">
        <f t="shared" si="145"/>
        <v>0</v>
      </c>
      <c r="CR50" s="69">
        <f t="shared" si="146"/>
        <v>0</v>
      </c>
      <c r="CS50" s="69">
        <f t="shared" si="147"/>
        <v>0</v>
      </c>
      <c r="CT50" s="69">
        <f t="shared" si="148"/>
        <v>0</v>
      </c>
      <c r="CU50" s="69">
        <f t="shared" si="149"/>
        <v>0</v>
      </c>
      <c r="CV50" s="69">
        <f t="shared" si="150"/>
        <v>0</v>
      </c>
      <c r="CW50" s="69">
        <f t="shared" si="151"/>
        <v>0</v>
      </c>
      <c r="CX50" s="69">
        <f t="shared" si="152"/>
        <v>0</v>
      </c>
      <c r="CY50" s="69">
        <f t="shared" si="153"/>
        <v>0</v>
      </c>
      <c r="CZ50" s="69">
        <f t="shared" si="154"/>
        <v>0</v>
      </c>
      <c r="DA50" s="69">
        <f t="shared" si="155"/>
        <v>0</v>
      </c>
      <c r="DB50" s="69">
        <f t="shared" si="156"/>
        <v>0</v>
      </c>
      <c r="DC50" s="69">
        <f t="shared" si="157"/>
        <v>0</v>
      </c>
      <c r="DD50" s="69">
        <f t="shared" si="158"/>
        <v>0</v>
      </c>
      <c r="DE50" s="69">
        <f t="shared" si="159"/>
        <v>0</v>
      </c>
      <c r="DF50" s="69">
        <f t="shared" si="160"/>
        <v>0</v>
      </c>
      <c r="DG50" s="69">
        <f t="shared" si="161"/>
        <v>0</v>
      </c>
      <c r="DH50" s="69">
        <f t="shared" si="162"/>
        <v>0</v>
      </c>
      <c r="DI50" s="69">
        <f t="shared" si="163"/>
        <v>0</v>
      </c>
      <c r="DJ50" s="69">
        <f t="shared" si="164"/>
        <v>0</v>
      </c>
      <c r="DK50" s="69">
        <f t="shared" si="165"/>
        <v>0</v>
      </c>
      <c r="DL50" s="69">
        <f t="shared" si="166"/>
        <v>0</v>
      </c>
      <c r="DM50" s="69">
        <f t="shared" si="167"/>
        <v>0</v>
      </c>
      <c r="DN50" s="69">
        <f t="shared" si="168"/>
        <v>0</v>
      </c>
      <c r="DO50" s="69">
        <f t="shared" si="169"/>
        <v>0</v>
      </c>
      <c r="DP50" s="69">
        <f t="shared" si="170"/>
        <v>0</v>
      </c>
      <c r="DQ50" s="69">
        <f t="shared" si="171"/>
        <v>0</v>
      </c>
      <c r="DR50" s="69">
        <f t="shared" si="172"/>
        <v>0</v>
      </c>
    </row>
    <row r="51" spans="1:122" x14ac:dyDescent="0.25">
      <c r="A51" s="163"/>
      <c r="B51" s="45" t="s">
        <v>7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91">
        <f>'KWh (Cumulative) NLI'!N61</f>
        <v>0</v>
      </c>
      <c r="U51" s="69">
        <f t="shared" ref="U51:AQ51" si="200">T51</f>
        <v>0</v>
      </c>
      <c r="V51" s="69">
        <f t="shared" si="200"/>
        <v>0</v>
      </c>
      <c r="W51" s="69">
        <f t="shared" si="200"/>
        <v>0</v>
      </c>
      <c r="X51" s="69">
        <f t="shared" si="200"/>
        <v>0</v>
      </c>
      <c r="Y51" s="69">
        <f t="shared" si="200"/>
        <v>0</v>
      </c>
      <c r="Z51" s="69">
        <f t="shared" si="200"/>
        <v>0</v>
      </c>
      <c r="AA51" s="69">
        <f t="shared" si="200"/>
        <v>0</v>
      </c>
      <c r="AB51" s="69">
        <f t="shared" si="200"/>
        <v>0</v>
      </c>
      <c r="AC51" s="69">
        <f t="shared" si="200"/>
        <v>0</v>
      </c>
      <c r="AD51" s="69">
        <f t="shared" si="200"/>
        <v>0</v>
      </c>
      <c r="AE51" s="69">
        <f t="shared" si="136"/>
        <v>0</v>
      </c>
      <c r="AF51" s="91">
        <f>'KWh (Cumulative) NLI'!Z61</f>
        <v>0</v>
      </c>
      <c r="AG51" s="69">
        <f t="shared" si="200"/>
        <v>0</v>
      </c>
      <c r="AH51" s="69">
        <f t="shared" si="200"/>
        <v>0</v>
      </c>
      <c r="AI51" s="69">
        <f t="shared" si="200"/>
        <v>0</v>
      </c>
      <c r="AJ51" s="69">
        <f t="shared" si="200"/>
        <v>0</v>
      </c>
      <c r="AK51" s="69">
        <f t="shared" si="200"/>
        <v>0</v>
      </c>
      <c r="AL51" s="69">
        <f t="shared" si="200"/>
        <v>0</v>
      </c>
      <c r="AM51" s="69">
        <f t="shared" si="200"/>
        <v>0</v>
      </c>
      <c r="AN51" s="69">
        <f t="shared" si="200"/>
        <v>0</v>
      </c>
      <c r="AO51" s="69">
        <f t="shared" si="200"/>
        <v>0</v>
      </c>
      <c r="AP51" s="69">
        <f t="shared" si="200"/>
        <v>0</v>
      </c>
      <c r="AQ51" s="69">
        <f t="shared" si="200"/>
        <v>0</v>
      </c>
      <c r="AR51" s="91">
        <f>'KWh (Cumulative) NLI'!AL61</f>
        <v>0</v>
      </c>
      <c r="AS51" s="69">
        <f t="shared" ref="AS51:BO51" si="201">AR51</f>
        <v>0</v>
      </c>
      <c r="AT51" s="69">
        <f t="shared" si="201"/>
        <v>0</v>
      </c>
      <c r="AU51" s="69">
        <f t="shared" si="201"/>
        <v>0</v>
      </c>
      <c r="AV51" s="69">
        <f t="shared" si="201"/>
        <v>0</v>
      </c>
      <c r="AW51" s="69">
        <f t="shared" si="201"/>
        <v>0</v>
      </c>
      <c r="AX51" s="69">
        <f t="shared" si="201"/>
        <v>0</v>
      </c>
      <c r="AY51" s="69">
        <f t="shared" si="201"/>
        <v>0</v>
      </c>
      <c r="AZ51" s="69">
        <f t="shared" si="201"/>
        <v>0</v>
      </c>
      <c r="BA51" s="69">
        <f t="shared" si="201"/>
        <v>0</v>
      </c>
      <c r="BB51" s="69">
        <f t="shared" si="201"/>
        <v>0</v>
      </c>
      <c r="BC51" s="69">
        <f t="shared" si="201"/>
        <v>0</v>
      </c>
      <c r="BD51" s="91">
        <f>'KWh (Cumulative) NLI'!AX61</f>
        <v>0</v>
      </c>
      <c r="BE51" s="69">
        <f t="shared" si="201"/>
        <v>0</v>
      </c>
      <c r="BF51" s="69">
        <f t="shared" si="201"/>
        <v>0</v>
      </c>
      <c r="BG51" s="69">
        <f t="shared" si="201"/>
        <v>0</v>
      </c>
      <c r="BH51" s="69">
        <f t="shared" si="201"/>
        <v>0</v>
      </c>
      <c r="BI51" s="69">
        <f t="shared" si="201"/>
        <v>0</v>
      </c>
      <c r="BJ51" s="69">
        <f t="shared" si="201"/>
        <v>0</v>
      </c>
      <c r="BK51" s="69">
        <f t="shared" si="201"/>
        <v>0</v>
      </c>
      <c r="BL51" s="69">
        <f t="shared" si="201"/>
        <v>0</v>
      </c>
      <c r="BM51" s="69">
        <f t="shared" si="201"/>
        <v>0</v>
      </c>
      <c r="BN51" s="69">
        <f t="shared" si="201"/>
        <v>0</v>
      </c>
      <c r="BO51" s="69">
        <f t="shared" si="201"/>
        <v>0</v>
      </c>
      <c r="BP51" s="91">
        <f>'KWh (Cumulative) NLI'!BJ61</f>
        <v>0</v>
      </c>
      <c r="BQ51" s="69">
        <f t="shared" ref="BQ51:CJ51" si="202">BP51</f>
        <v>0</v>
      </c>
      <c r="BR51" s="69">
        <f t="shared" si="202"/>
        <v>0</v>
      </c>
      <c r="BS51" s="69">
        <f t="shared" si="202"/>
        <v>0</v>
      </c>
      <c r="BT51" s="69">
        <f t="shared" si="202"/>
        <v>0</v>
      </c>
      <c r="BU51" s="69">
        <f t="shared" si="202"/>
        <v>0</v>
      </c>
      <c r="BV51" s="69">
        <f t="shared" si="202"/>
        <v>0</v>
      </c>
      <c r="BW51" s="69">
        <f t="shared" si="202"/>
        <v>0</v>
      </c>
      <c r="BX51" s="69">
        <f t="shared" si="202"/>
        <v>0</v>
      </c>
      <c r="BY51" s="69">
        <f t="shared" si="202"/>
        <v>0</v>
      </c>
      <c r="BZ51" s="69">
        <f t="shared" si="202"/>
        <v>0</v>
      </c>
      <c r="CA51" s="69">
        <f t="shared" si="202"/>
        <v>0</v>
      </c>
      <c r="CB51" s="91">
        <f>'KWh (Cumulative) NLI'!BV61</f>
        <v>0</v>
      </c>
      <c r="CC51" s="69">
        <f t="shared" si="202"/>
        <v>0</v>
      </c>
      <c r="CD51" s="69">
        <f t="shared" si="202"/>
        <v>0</v>
      </c>
      <c r="CE51" s="69">
        <f t="shared" si="202"/>
        <v>0</v>
      </c>
      <c r="CF51" s="69">
        <f t="shared" si="202"/>
        <v>0</v>
      </c>
      <c r="CG51" s="69">
        <f t="shared" si="202"/>
        <v>0</v>
      </c>
      <c r="CH51" s="69">
        <f t="shared" si="202"/>
        <v>0</v>
      </c>
      <c r="CI51" s="69">
        <f t="shared" si="202"/>
        <v>0</v>
      </c>
      <c r="CJ51" s="69">
        <f t="shared" si="202"/>
        <v>0</v>
      </c>
      <c r="CK51" s="69">
        <f t="shared" si="139"/>
        <v>0</v>
      </c>
      <c r="CL51" s="69">
        <f t="shared" si="140"/>
        <v>0</v>
      </c>
      <c r="CM51" s="69">
        <f t="shared" si="141"/>
        <v>0</v>
      </c>
      <c r="CN51" s="69">
        <f t="shared" si="142"/>
        <v>0</v>
      </c>
      <c r="CO51" s="69">
        <f t="shared" si="143"/>
        <v>0</v>
      </c>
      <c r="CP51" s="69">
        <f t="shared" si="144"/>
        <v>0</v>
      </c>
      <c r="CQ51" s="69">
        <f t="shared" si="145"/>
        <v>0</v>
      </c>
      <c r="CR51" s="69">
        <f t="shared" si="146"/>
        <v>0</v>
      </c>
      <c r="CS51" s="69">
        <f t="shared" si="147"/>
        <v>0</v>
      </c>
      <c r="CT51" s="69">
        <f t="shared" si="148"/>
        <v>0</v>
      </c>
      <c r="CU51" s="69">
        <f t="shared" si="149"/>
        <v>0</v>
      </c>
      <c r="CV51" s="69">
        <f t="shared" si="150"/>
        <v>0</v>
      </c>
      <c r="CW51" s="69">
        <f t="shared" si="151"/>
        <v>0</v>
      </c>
      <c r="CX51" s="69">
        <f t="shared" si="152"/>
        <v>0</v>
      </c>
      <c r="CY51" s="69">
        <f t="shared" si="153"/>
        <v>0</v>
      </c>
      <c r="CZ51" s="69">
        <f t="shared" si="154"/>
        <v>0</v>
      </c>
      <c r="DA51" s="69">
        <f t="shared" si="155"/>
        <v>0</v>
      </c>
      <c r="DB51" s="69">
        <f t="shared" si="156"/>
        <v>0</v>
      </c>
      <c r="DC51" s="69">
        <f t="shared" si="157"/>
        <v>0</v>
      </c>
      <c r="DD51" s="69">
        <f t="shared" si="158"/>
        <v>0</v>
      </c>
      <c r="DE51" s="69">
        <f t="shared" si="159"/>
        <v>0</v>
      </c>
      <c r="DF51" s="69">
        <f t="shared" si="160"/>
        <v>0</v>
      </c>
      <c r="DG51" s="69">
        <f t="shared" si="161"/>
        <v>0</v>
      </c>
      <c r="DH51" s="69">
        <f t="shared" si="162"/>
        <v>0</v>
      </c>
      <c r="DI51" s="69">
        <f t="shared" si="163"/>
        <v>0</v>
      </c>
      <c r="DJ51" s="69">
        <f t="shared" si="164"/>
        <v>0</v>
      </c>
      <c r="DK51" s="69">
        <f t="shared" si="165"/>
        <v>0</v>
      </c>
      <c r="DL51" s="69">
        <f t="shared" si="166"/>
        <v>0</v>
      </c>
      <c r="DM51" s="69">
        <f t="shared" si="167"/>
        <v>0</v>
      </c>
      <c r="DN51" s="69">
        <f t="shared" si="168"/>
        <v>0</v>
      </c>
      <c r="DO51" s="69">
        <f t="shared" si="169"/>
        <v>0</v>
      </c>
      <c r="DP51" s="69">
        <f t="shared" si="170"/>
        <v>0</v>
      </c>
      <c r="DQ51" s="69">
        <f t="shared" si="171"/>
        <v>0</v>
      </c>
      <c r="DR51" s="69">
        <f t="shared" si="172"/>
        <v>0</v>
      </c>
    </row>
    <row r="52" spans="1:122" ht="15.75" thickBot="1" x14ac:dyDescent="0.3">
      <c r="A52" s="164"/>
      <c r="B52" s="45" t="s">
        <v>8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91">
        <f>'KWh (Cumulative) NLI'!N62</f>
        <v>0</v>
      </c>
      <c r="U52" s="69">
        <f t="shared" ref="U52:AQ52" si="203">T52</f>
        <v>0</v>
      </c>
      <c r="V52" s="69">
        <f t="shared" si="203"/>
        <v>0</v>
      </c>
      <c r="W52" s="69">
        <f t="shared" si="203"/>
        <v>0</v>
      </c>
      <c r="X52" s="69">
        <f t="shared" si="203"/>
        <v>0</v>
      </c>
      <c r="Y52" s="69">
        <f t="shared" si="203"/>
        <v>0</v>
      </c>
      <c r="Z52" s="69">
        <f t="shared" si="203"/>
        <v>0</v>
      </c>
      <c r="AA52" s="69">
        <f t="shared" si="203"/>
        <v>0</v>
      </c>
      <c r="AB52" s="69">
        <f t="shared" si="203"/>
        <v>0</v>
      </c>
      <c r="AC52" s="69">
        <f t="shared" si="203"/>
        <v>0</v>
      </c>
      <c r="AD52" s="69">
        <f t="shared" si="203"/>
        <v>0</v>
      </c>
      <c r="AE52" s="69">
        <f t="shared" si="136"/>
        <v>0</v>
      </c>
      <c r="AF52" s="91">
        <f>'KWh (Cumulative) NLI'!Z62</f>
        <v>0</v>
      </c>
      <c r="AG52" s="69">
        <f t="shared" si="203"/>
        <v>0</v>
      </c>
      <c r="AH52" s="69">
        <f t="shared" si="203"/>
        <v>0</v>
      </c>
      <c r="AI52" s="69">
        <f t="shared" si="203"/>
        <v>0</v>
      </c>
      <c r="AJ52" s="69">
        <f t="shared" si="203"/>
        <v>0</v>
      </c>
      <c r="AK52" s="69">
        <f t="shared" si="203"/>
        <v>0</v>
      </c>
      <c r="AL52" s="69">
        <f t="shared" si="203"/>
        <v>0</v>
      </c>
      <c r="AM52" s="69">
        <f t="shared" si="203"/>
        <v>0</v>
      </c>
      <c r="AN52" s="69">
        <f t="shared" si="203"/>
        <v>0</v>
      </c>
      <c r="AO52" s="69">
        <f t="shared" si="203"/>
        <v>0</v>
      </c>
      <c r="AP52" s="69">
        <f t="shared" si="203"/>
        <v>0</v>
      </c>
      <c r="AQ52" s="69">
        <f t="shared" si="203"/>
        <v>0</v>
      </c>
      <c r="AR52" s="91">
        <f>'KWh (Cumulative) NLI'!AL62</f>
        <v>0</v>
      </c>
      <c r="AS52" s="69">
        <f t="shared" ref="AS52:BO52" si="204">AR52</f>
        <v>0</v>
      </c>
      <c r="AT52" s="69">
        <f t="shared" si="204"/>
        <v>0</v>
      </c>
      <c r="AU52" s="69">
        <f t="shared" si="204"/>
        <v>0</v>
      </c>
      <c r="AV52" s="69">
        <f t="shared" si="204"/>
        <v>0</v>
      </c>
      <c r="AW52" s="69">
        <f t="shared" si="204"/>
        <v>0</v>
      </c>
      <c r="AX52" s="69">
        <f t="shared" si="204"/>
        <v>0</v>
      </c>
      <c r="AY52" s="69">
        <f t="shared" si="204"/>
        <v>0</v>
      </c>
      <c r="AZ52" s="69">
        <f t="shared" si="204"/>
        <v>0</v>
      </c>
      <c r="BA52" s="69">
        <f t="shared" si="204"/>
        <v>0</v>
      </c>
      <c r="BB52" s="69">
        <f t="shared" si="204"/>
        <v>0</v>
      </c>
      <c r="BC52" s="69">
        <f t="shared" si="204"/>
        <v>0</v>
      </c>
      <c r="BD52" s="91">
        <f>'KWh (Cumulative) NLI'!AX62</f>
        <v>0</v>
      </c>
      <c r="BE52" s="69">
        <f t="shared" si="204"/>
        <v>0</v>
      </c>
      <c r="BF52" s="69">
        <f t="shared" si="204"/>
        <v>0</v>
      </c>
      <c r="BG52" s="69">
        <f t="shared" si="204"/>
        <v>0</v>
      </c>
      <c r="BH52" s="69">
        <f t="shared" si="204"/>
        <v>0</v>
      </c>
      <c r="BI52" s="69">
        <f t="shared" si="204"/>
        <v>0</v>
      </c>
      <c r="BJ52" s="69">
        <f t="shared" si="204"/>
        <v>0</v>
      </c>
      <c r="BK52" s="69">
        <f t="shared" si="204"/>
        <v>0</v>
      </c>
      <c r="BL52" s="69">
        <f t="shared" si="204"/>
        <v>0</v>
      </c>
      <c r="BM52" s="69">
        <f t="shared" si="204"/>
        <v>0</v>
      </c>
      <c r="BN52" s="69">
        <f t="shared" si="204"/>
        <v>0</v>
      </c>
      <c r="BO52" s="69">
        <f t="shared" si="204"/>
        <v>0</v>
      </c>
      <c r="BP52" s="91">
        <f>'KWh (Cumulative) NLI'!BJ62</f>
        <v>0</v>
      </c>
      <c r="BQ52" s="69">
        <f t="shared" ref="BQ52:CJ52" si="205">BP52</f>
        <v>0</v>
      </c>
      <c r="BR52" s="69">
        <f t="shared" si="205"/>
        <v>0</v>
      </c>
      <c r="BS52" s="69">
        <f t="shared" si="205"/>
        <v>0</v>
      </c>
      <c r="BT52" s="69">
        <f t="shared" si="205"/>
        <v>0</v>
      </c>
      <c r="BU52" s="69">
        <f t="shared" si="205"/>
        <v>0</v>
      </c>
      <c r="BV52" s="69">
        <f t="shared" si="205"/>
        <v>0</v>
      </c>
      <c r="BW52" s="69">
        <f t="shared" si="205"/>
        <v>0</v>
      </c>
      <c r="BX52" s="69">
        <f t="shared" si="205"/>
        <v>0</v>
      </c>
      <c r="BY52" s="69">
        <f t="shared" si="205"/>
        <v>0</v>
      </c>
      <c r="BZ52" s="69">
        <f t="shared" si="205"/>
        <v>0</v>
      </c>
      <c r="CA52" s="69">
        <f t="shared" si="205"/>
        <v>0</v>
      </c>
      <c r="CB52" s="91">
        <f>'KWh (Cumulative) NLI'!BV62</f>
        <v>0</v>
      </c>
      <c r="CC52" s="69">
        <f t="shared" si="205"/>
        <v>0</v>
      </c>
      <c r="CD52" s="69">
        <f t="shared" si="205"/>
        <v>0</v>
      </c>
      <c r="CE52" s="69">
        <f t="shared" si="205"/>
        <v>0</v>
      </c>
      <c r="CF52" s="69">
        <f t="shared" si="205"/>
        <v>0</v>
      </c>
      <c r="CG52" s="69">
        <f t="shared" si="205"/>
        <v>0</v>
      </c>
      <c r="CH52" s="69">
        <f t="shared" si="205"/>
        <v>0</v>
      </c>
      <c r="CI52" s="69">
        <f t="shared" si="205"/>
        <v>0</v>
      </c>
      <c r="CJ52" s="69">
        <f t="shared" si="205"/>
        <v>0</v>
      </c>
      <c r="CK52" s="69">
        <f t="shared" si="139"/>
        <v>0</v>
      </c>
      <c r="CL52" s="69">
        <f t="shared" si="140"/>
        <v>0</v>
      </c>
      <c r="CM52" s="69">
        <f t="shared" si="141"/>
        <v>0</v>
      </c>
      <c r="CN52" s="69">
        <f t="shared" si="142"/>
        <v>0</v>
      </c>
      <c r="CO52" s="69">
        <f t="shared" si="143"/>
        <v>0</v>
      </c>
      <c r="CP52" s="69">
        <f t="shared" si="144"/>
        <v>0</v>
      </c>
      <c r="CQ52" s="69">
        <f t="shared" si="145"/>
        <v>0</v>
      </c>
      <c r="CR52" s="69">
        <f t="shared" si="146"/>
        <v>0</v>
      </c>
      <c r="CS52" s="69">
        <f t="shared" si="147"/>
        <v>0</v>
      </c>
      <c r="CT52" s="69">
        <f t="shared" si="148"/>
        <v>0</v>
      </c>
      <c r="CU52" s="69">
        <f t="shared" si="149"/>
        <v>0</v>
      </c>
      <c r="CV52" s="69">
        <f t="shared" si="150"/>
        <v>0</v>
      </c>
      <c r="CW52" s="69">
        <f t="shared" si="151"/>
        <v>0</v>
      </c>
      <c r="CX52" s="69">
        <f t="shared" si="152"/>
        <v>0</v>
      </c>
      <c r="CY52" s="69">
        <f t="shared" si="153"/>
        <v>0</v>
      </c>
      <c r="CZ52" s="69">
        <f t="shared" si="154"/>
        <v>0</v>
      </c>
      <c r="DA52" s="69">
        <f t="shared" si="155"/>
        <v>0</v>
      </c>
      <c r="DB52" s="69">
        <f t="shared" si="156"/>
        <v>0</v>
      </c>
      <c r="DC52" s="69">
        <f t="shared" si="157"/>
        <v>0</v>
      </c>
      <c r="DD52" s="69">
        <f t="shared" si="158"/>
        <v>0</v>
      </c>
      <c r="DE52" s="69">
        <f t="shared" si="159"/>
        <v>0</v>
      </c>
      <c r="DF52" s="69">
        <f t="shared" si="160"/>
        <v>0</v>
      </c>
      <c r="DG52" s="69">
        <f t="shared" si="161"/>
        <v>0</v>
      </c>
      <c r="DH52" s="69">
        <f t="shared" si="162"/>
        <v>0</v>
      </c>
      <c r="DI52" s="69">
        <f t="shared" si="163"/>
        <v>0</v>
      </c>
      <c r="DJ52" s="69">
        <f t="shared" si="164"/>
        <v>0</v>
      </c>
      <c r="DK52" s="69">
        <f t="shared" si="165"/>
        <v>0</v>
      </c>
      <c r="DL52" s="69">
        <f t="shared" si="166"/>
        <v>0</v>
      </c>
      <c r="DM52" s="69">
        <f t="shared" si="167"/>
        <v>0</v>
      </c>
      <c r="DN52" s="69">
        <f t="shared" si="168"/>
        <v>0</v>
      </c>
      <c r="DO52" s="69">
        <f t="shared" si="169"/>
        <v>0</v>
      </c>
      <c r="DP52" s="69">
        <f t="shared" si="170"/>
        <v>0</v>
      </c>
      <c r="DQ52" s="69">
        <f t="shared" si="171"/>
        <v>0</v>
      </c>
      <c r="DR52" s="69">
        <f t="shared" si="172"/>
        <v>0</v>
      </c>
    </row>
    <row r="53" spans="1:122" ht="15.75" thickBot="1" x14ac:dyDescent="0.3">
      <c r="T53" s="91">
        <f>'KWh (Cumulative) NLI'!N63</f>
        <v>0</v>
      </c>
      <c r="AF53" s="91">
        <f>'KWh (Cumulative) NLI'!Z63</f>
        <v>0</v>
      </c>
      <c r="AR53" s="91">
        <f>'KWh (Cumulative) NLI'!AL63</f>
        <v>0</v>
      </c>
      <c r="BD53" s="91">
        <f>'KWh (Cumulative) NLI'!AX63</f>
        <v>0</v>
      </c>
      <c r="BP53" s="91">
        <f>'KWh (Cumulative) NLI'!BJ63</f>
        <v>0</v>
      </c>
      <c r="CB53" s="91">
        <f>'KWh (Cumulative) NLI'!BV63</f>
        <v>0</v>
      </c>
    </row>
    <row r="54" spans="1:122" ht="15.75" x14ac:dyDescent="0.25">
      <c r="A54" s="19"/>
      <c r="B54" s="76" t="s">
        <v>33</v>
      </c>
      <c r="C54" s="51">
        <v>43466</v>
      </c>
      <c r="D54" s="51">
        <v>43497</v>
      </c>
      <c r="E54" s="49">
        <v>43525</v>
      </c>
      <c r="F54" s="49">
        <v>43556</v>
      </c>
      <c r="G54" s="49">
        <v>43586</v>
      </c>
      <c r="H54" s="49">
        <v>43617</v>
      </c>
      <c r="I54" s="49">
        <v>43647</v>
      </c>
      <c r="J54" s="49">
        <v>43678</v>
      </c>
      <c r="K54" s="49">
        <v>43709</v>
      </c>
      <c r="L54" s="49">
        <v>43739</v>
      </c>
      <c r="M54" s="49">
        <v>43770</v>
      </c>
      <c r="N54" s="49">
        <v>43800</v>
      </c>
      <c r="O54" s="49">
        <v>43831</v>
      </c>
      <c r="P54" s="49">
        <v>43862</v>
      </c>
      <c r="Q54" s="50">
        <v>43891</v>
      </c>
      <c r="R54" s="50">
        <v>43922</v>
      </c>
      <c r="S54" s="50">
        <v>43952</v>
      </c>
      <c r="T54" s="50">
        <v>43983</v>
      </c>
      <c r="U54" s="50">
        <v>44013</v>
      </c>
      <c r="V54" s="50">
        <v>44044</v>
      </c>
      <c r="W54" s="50">
        <v>44075</v>
      </c>
      <c r="X54" s="50">
        <v>44105</v>
      </c>
      <c r="Y54" s="50">
        <v>44136</v>
      </c>
      <c r="Z54" s="50">
        <v>44166</v>
      </c>
      <c r="AA54" s="50">
        <v>44197</v>
      </c>
      <c r="AB54" s="50">
        <v>44228</v>
      </c>
      <c r="AC54" s="51">
        <v>44256</v>
      </c>
      <c r="AD54" s="51">
        <v>44287</v>
      </c>
      <c r="AE54" s="51">
        <v>44317</v>
      </c>
      <c r="AF54" s="51">
        <v>44348</v>
      </c>
      <c r="AG54" s="51">
        <v>44378</v>
      </c>
      <c r="AH54" s="51">
        <v>44409</v>
      </c>
      <c r="AI54" s="51">
        <v>44440</v>
      </c>
      <c r="AJ54" s="51">
        <v>44470</v>
      </c>
      <c r="AK54" s="51">
        <v>44501</v>
      </c>
      <c r="AL54" s="51">
        <v>44531</v>
      </c>
      <c r="AM54" s="51">
        <v>44562</v>
      </c>
      <c r="AN54" s="51">
        <v>44593</v>
      </c>
      <c r="AO54" s="49">
        <v>44621</v>
      </c>
      <c r="AP54" s="49">
        <v>44652</v>
      </c>
      <c r="AQ54" s="49">
        <v>44682</v>
      </c>
      <c r="AR54" s="49">
        <v>44713</v>
      </c>
      <c r="AS54" s="49">
        <v>44743</v>
      </c>
      <c r="AT54" s="49">
        <v>44774</v>
      </c>
      <c r="AU54" s="49">
        <v>44805</v>
      </c>
      <c r="AV54" s="49">
        <v>44835</v>
      </c>
      <c r="AW54" s="49">
        <v>44866</v>
      </c>
      <c r="AX54" s="49">
        <v>44896</v>
      </c>
      <c r="AY54" s="49">
        <v>44927</v>
      </c>
      <c r="AZ54" s="49">
        <v>44958</v>
      </c>
      <c r="BA54" s="50">
        <v>44986</v>
      </c>
      <c r="BB54" s="50">
        <v>45017</v>
      </c>
      <c r="BC54" s="50">
        <v>45047</v>
      </c>
      <c r="BD54" s="50">
        <v>45078</v>
      </c>
      <c r="BE54" s="50">
        <v>45108</v>
      </c>
      <c r="BF54" s="50">
        <v>45139</v>
      </c>
      <c r="BG54" s="50">
        <v>45170</v>
      </c>
      <c r="BH54" s="50">
        <v>45200</v>
      </c>
      <c r="BI54" s="50">
        <v>45231</v>
      </c>
      <c r="BJ54" s="50">
        <v>45261</v>
      </c>
      <c r="BK54" s="50">
        <v>45292</v>
      </c>
      <c r="BL54" s="50">
        <v>45323</v>
      </c>
      <c r="BM54" s="51">
        <v>45352</v>
      </c>
      <c r="BN54" s="51">
        <v>45383</v>
      </c>
      <c r="BO54" s="51">
        <v>45413</v>
      </c>
      <c r="BP54" s="51">
        <v>45444</v>
      </c>
      <c r="BQ54" s="51">
        <v>45474</v>
      </c>
      <c r="BR54" s="51">
        <v>45505</v>
      </c>
      <c r="BS54" s="51">
        <v>45536</v>
      </c>
      <c r="BT54" s="51">
        <v>45566</v>
      </c>
      <c r="BU54" s="51">
        <v>45597</v>
      </c>
      <c r="BV54" s="51">
        <v>45627</v>
      </c>
      <c r="BW54" s="51">
        <v>45658</v>
      </c>
      <c r="BX54" s="51">
        <v>45689</v>
      </c>
      <c r="BY54" s="49">
        <v>45717</v>
      </c>
      <c r="BZ54" s="49">
        <v>45748</v>
      </c>
      <c r="CA54" s="49">
        <v>45778</v>
      </c>
      <c r="CB54" s="49">
        <v>45809</v>
      </c>
      <c r="CC54" s="49">
        <v>45839</v>
      </c>
      <c r="CD54" s="49">
        <v>45870</v>
      </c>
      <c r="CE54" s="49">
        <v>45901</v>
      </c>
      <c r="CF54" s="49">
        <v>45931</v>
      </c>
      <c r="CG54" s="49">
        <v>45962</v>
      </c>
      <c r="CH54" s="49">
        <v>45992</v>
      </c>
      <c r="CI54" s="49">
        <v>46023</v>
      </c>
      <c r="CJ54" s="49">
        <v>46054</v>
      </c>
      <c r="CK54" s="49">
        <v>46082</v>
      </c>
      <c r="CL54" s="49">
        <v>46113</v>
      </c>
      <c r="CM54" s="49">
        <v>46143</v>
      </c>
      <c r="CN54" s="49">
        <v>46174</v>
      </c>
      <c r="CO54" s="49">
        <v>46204</v>
      </c>
      <c r="CP54" s="49">
        <v>46235</v>
      </c>
      <c r="CQ54" s="49">
        <v>46266</v>
      </c>
      <c r="CR54" s="49">
        <v>46296</v>
      </c>
      <c r="CS54" s="49">
        <v>46327</v>
      </c>
      <c r="CT54" s="49">
        <v>46357</v>
      </c>
      <c r="CU54" s="49">
        <v>46388</v>
      </c>
      <c r="CV54" s="49">
        <v>46419</v>
      </c>
      <c r="CW54" s="49">
        <v>46447</v>
      </c>
      <c r="CX54" s="49">
        <v>46478</v>
      </c>
      <c r="CY54" s="49">
        <v>46508</v>
      </c>
      <c r="CZ54" s="49">
        <v>46539</v>
      </c>
      <c r="DA54" s="49">
        <v>46569</v>
      </c>
      <c r="DB54" s="49">
        <v>46600</v>
      </c>
      <c r="DC54" s="49">
        <v>46631</v>
      </c>
      <c r="DD54" s="49">
        <v>46661</v>
      </c>
      <c r="DE54" s="49">
        <v>46692</v>
      </c>
      <c r="DF54" s="49">
        <v>46722</v>
      </c>
      <c r="DG54" s="49">
        <v>46753</v>
      </c>
      <c r="DH54" s="49">
        <v>46784</v>
      </c>
      <c r="DI54" s="49">
        <v>46813</v>
      </c>
      <c r="DJ54" s="49">
        <v>46844</v>
      </c>
      <c r="DK54" s="49">
        <v>46874</v>
      </c>
      <c r="DL54" s="49">
        <v>46905</v>
      </c>
      <c r="DM54" s="49">
        <v>46935</v>
      </c>
      <c r="DN54" s="49">
        <v>46966</v>
      </c>
      <c r="DO54" s="49">
        <v>46997</v>
      </c>
      <c r="DP54" s="49">
        <v>47027</v>
      </c>
      <c r="DQ54" s="49">
        <v>47058</v>
      </c>
      <c r="DR54" s="49">
        <v>47088</v>
      </c>
    </row>
    <row r="55" spans="1:122" ht="15" customHeight="1" x14ac:dyDescent="0.25">
      <c r="A55" s="162" t="s">
        <v>29</v>
      </c>
      <c r="B55" s="45" t="s">
        <v>9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91">
        <f>'KWh (Cumulative) NLI'!N65</f>
        <v>0</v>
      </c>
      <c r="U55" s="69">
        <f>T55</f>
        <v>0</v>
      </c>
      <c r="V55" s="69">
        <f t="shared" ref="V55:AQ55" si="206">U55</f>
        <v>0</v>
      </c>
      <c r="W55" s="69">
        <f t="shared" si="206"/>
        <v>0</v>
      </c>
      <c r="X55" s="69">
        <f t="shared" si="206"/>
        <v>0</v>
      </c>
      <c r="Y55" s="69">
        <f t="shared" si="206"/>
        <v>0</v>
      </c>
      <c r="Z55" s="69">
        <f t="shared" si="206"/>
        <v>0</v>
      </c>
      <c r="AA55" s="69">
        <f t="shared" si="206"/>
        <v>0</v>
      </c>
      <c r="AB55" s="69">
        <f t="shared" si="206"/>
        <v>0</v>
      </c>
      <c r="AC55" s="69">
        <f t="shared" si="206"/>
        <v>0</v>
      </c>
      <c r="AD55" s="69">
        <f t="shared" si="206"/>
        <v>0</v>
      </c>
      <c r="AE55" s="69">
        <f t="shared" ref="AE55:AE67" si="207">AD55</f>
        <v>0</v>
      </c>
      <c r="AF55" s="91">
        <f>'KWh (Cumulative) NLI'!Z65</f>
        <v>0</v>
      </c>
      <c r="AG55" s="69">
        <f t="shared" si="206"/>
        <v>0</v>
      </c>
      <c r="AH55" s="69">
        <f t="shared" si="206"/>
        <v>0</v>
      </c>
      <c r="AI55" s="69">
        <f t="shared" si="206"/>
        <v>0</v>
      </c>
      <c r="AJ55" s="69">
        <f t="shared" si="206"/>
        <v>0</v>
      </c>
      <c r="AK55" s="69">
        <f t="shared" si="206"/>
        <v>0</v>
      </c>
      <c r="AL55" s="69">
        <f t="shared" si="206"/>
        <v>0</v>
      </c>
      <c r="AM55" s="69">
        <f t="shared" si="206"/>
        <v>0</v>
      </c>
      <c r="AN55" s="69">
        <f t="shared" si="206"/>
        <v>0</v>
      </c>
      <c r="AO55" s="69">
        <f t="shared" si="206"/>
        <v>0</v>
      </c>
      <c r="AP55" s="69">
        <f t="shared" si="206"/>
        <v>0</v>
      </c>
      <c r="AQ55" s="69">
        <f t="shared" si="206"/>
        <v>0</v>
      </c>
      <c r="AR55" s="91">
        <f>'KWh (Cumulative) NLI'!AL65</f>
        <v>0</v>
      </c>
      <c r="AS55" s="69">
        <f>AR55</f>
        <v>0</v>
      </c>
      <c r="AT55" s="69">
        <f t="shared" ref="AT55:BO55" si="208">AS55</f>
        <v>0</v>
      </c>
      <c r="AU55" s="69">
        <f t="shared" si="208"/>
        <v>0</v>
      </c>
      <c r="AV55" s="69">
        <f t="shared" si="208"/>
        <v>0</v>
      </c>
      <c r="AW55" s="69">
        <f t="shared" si="208"/>
        <v>0</v>
      </c>
      <c r="AX55" s="69">
        <f t="shared" si="208"/>
        <v>0</v>
      </c>
      <c r="AY55" s="69">
        <f t="shared" si="208"/>
        <v>0</v>
      </c>
      <c r="AZ55" s="69">
        <f t="shared" si="208"/>
        <v>0</v>
      </c>
      <c r="BA55" s="69">
        <f t="shared" si="208"/>
        <v>0</v>
      </c>
      <c r="BB55" s="69">
        <f t="shared" si="208"/>
        <v>0</v>
      </c>
      <c r="BC55" s="69">
        <f t="shared" si="208"/>
        <v>0</v>
      </c>
      <c r="BD55" s="91">
        <f>'KWh (Cumulative) NLI'!AX65</f>
        <v>0</v>
      </c>
      <c r="BE55" s="69">
        <f t="shared" si="208"/>
        <v>0</v>
      </c>
      <c r="BF55" s="69">
        <f t="shared" si="208"/>
        <v>0</v>
      </c>
      <c r="BG55" s="69">
        <f t="shared" si="208"/>
        <v>0</v>
      </c>
      <c r="BH55" s="69">
        <f t="shared" si="208"/>
        <v>0</v>
      </c>
      <c r="BI55" s="69">
        <f t="shared" si="208"/>
        <v>0</v>
      </c>
      <c r="BJ55" s="69">
        <f t="shared" si="208"/>
        <v>0</v>
      </c>
      <c r="BK55" s="69">
        <f t="shared" si="208"/>
        <v>0</v>
      </c>
      <c r="BL55" s="69">
        <f t="shared" si="208"/>
        <v>0</v>
      </c>
      <c r="BM55" s="69">
        <f t="shared" si="208"/>
        <v>0</v>
      </c>
      <c r="BN55" s="69">
        <f t="shared" si="208"/>
        <v>0</v>
      </c>
      <c r="BO55" s="69">
        <f t="shared" si="208"/>
        <v>0</v>
      </c>
      <c r="BP55" s="91">
        <f>'KWh (Cumulative) NLI'!BJ65</f>
        <v>0</v>
      </c>
      <c r="BQ55" s="69">
        <f>BP55</f>
        <v>0</v>
      </c>
      <c r="BR55" s="69">
        <f t="shared" ref="BR55:CJ55" si="209">BQ55</f>
        <v>0</v>
      </c>
      <c r="BS55" s="69">
        <f t="shared" si="209"/>
        <v>0</v>
      </c>
      <c r="BT55" s="69">
        <f t="shared" si="209"/>
        <v>0</v>
      </c>
      <c r="BU55" s="69">
        <f t="shared" si="209"/>
        <v>0</v>
      </c>
      <c r="BV55" s="69">
        <f t="shared" si="209"/>
        <v>0</v>
      </c>
      <c r="BW55" s="69">
        <f t="shared" si="209"/>
        <v>0</v>
      </c>
      <c r="BX55" s="69">
        <f t="shared" si="209"/>
        <v>0</v>
      </c>
      <c r="BY55" s="69">
        <f t="shared" si="209"/>
        <v>0</v>
      </c>
      <c r="BZ55" s="69">
        <f t="shared" si="209"/>
        <v>0</v>
      </c>
      <c r="CA55" s="69">
        <f t="shared" si="209"/>
        <v>0</v>
      </c>
      <c r="CB55" s="91">
        <f>'KWh (Cumulative) NLI'!BV65</f>
        <v>0</v>
      </c>
      <c r="CC55" s="69">
        <f t="shared" si="209"/>
        <v>0</v>
      </c>
      <c r="CD55" s="69">
        <f t="shared" si="209"/>
        <v>0</v>
      </c>
      <c r="CE55" s="69">
        <f t="shared" si="209"/>
        <v>0</v>
      </c>
      <c r="CF55" s="69">
        <f t="shared" si="209"/>
        <v>0</v>
      </c>
      <c r="CG55" s="69">
        <f t="shared" si="209"/>
        <v>0</v>
      </c>
      <c r="CH55" s="69">
        <f t="shared" si="209"/>
        <v>0</v>
      </c>
      <c r="CI55" s="69">
        <f t="shared" si="209"/>
        <v>0</v>
      </c>
      <c r="CJ55" s="69">
        <f t="shared" si="209"/>
        <v>0</v>
      </c>
      <c r="CK55" s="69">
        <f t="shared" ref="CK55:CK67" si="210">CJ55</f>
        <v>0</v>
      </c>
      <c r="CL55" s="69">
        <f t="shared" ref="CL55:CL67" si="211">CK55</f>
        <v>0</v>
      </c>
      <c r="CM55" s="69">
        <f t="shared" ref="CM55:CM67" si="212">CL55</f>
        <v>0</v>
      </c>
      <c r="CN55" s="69">
        <f t="shared" ref="CN55:CN67" si="213">CM55</f>
        <v>0</v>
      </c>
      <c r="CO55" s="69">
        <f t="shared" ref="CO55:CO67" si="214">CN55</f>
        <v>0</v>
      </c>
      <c r="CP55" s="69">
        <f t="shared" ref="CP55:CP67" si="215">CO55</f>
        <v>0</v>
      </c>
      <c r="CQ55" s="69">
        <f t="shared" ref="CQ55:CQ67" si="216">CP55</f>
        <v>0</v>
      </c>
      <c r="CR55" s="69">
        <f t="shared" ref="CR55:CR67" si="217">CQ55</f>
        <v>0</v>
      </c>
      <c r="CS55" s="69">
        <f t="shared" ref="CS55:CS67" si="218">CR55</f>
        <v>0</v>
      </c>
      <c r="CT55" s="69">
        <f t="shared" ref="CT55:CT67" si="219">CS55</f>
        <v>0</v>
      </c>
      <c r="CU55" s="69">
        <f t="shared" ref="CU55:CU67" si="220">CT55</f>
        <v>0</v>
      </c>
      <c r="CV55" s="69">
        <f t="shared" ref="CV55:CV67" si="221">CU55</f>
        <v>0</v>
      </c>
      <c r="CW55" s="69">
        <f t="shared" ref="CW55:CW67" si="222">CV55</f>
        <v>0</v>
      </c>
      <c r="CX55" s="69">
        <f t="shared" ref="CX55:CX67" si="223">CW55</f>
        <v>0</v>
      </c>
      <c r="CY55" s="69">
        <f t="shared" ref="CY55:CY67" si="224">CX55</f>
        <v>0</v>
      </c>
      <c r="CZ55" s="69">
        <f t="shared" ref="CZ55:CZ67" si="225">CY55</f>
        <v>0</v>
      </c>
      <c r="DA55" s="69">
        <f t="shared" ref="DA55:DA67" si="226">CZ55</f>
        <v>0</v>
      </c>
      <c r="DB55" s="69">
        <f t="shared" ref="DB55:DB67" si="227">DA55</f>
        <v>0</v>
      </c>
      <c r="DC55" s="69">
        <f t="shared" ref="DC55:DC67" si="228">DB55</f>
        <v>0</v>
      </c>
      <c r="DD55" s="69">
        <f t="shared" ref="DD55:DD67" si="229">DC55</f>
        <v>0</v>
      </c>
      <c r="DE55" s="69">
        <f t="shared" ref="DE55:DE67" si="230">DD55</f>
        <v>0</v>
      </c>
      <c r="DF55" s="69">
        <f t="shared" ref="DF55:DF67" si="231">DE55</f>
        <v>0</v>
      </c>
      <c r="DG55" s="69">
        <f t="shared" ref="DG55:DG67" si="232">DF55</f>
        <v>0</v>
      </c>
      <c r="DH55" s="69">
        <f t="shared" ref="DH55:DH67" si="233">DG55</f>
        <v>0</v>
      </c>
      <c r="DI55" s="69">
        <f t="shared" ref="DI55:DI67" si="234">DH55</f>
        <v>0</v>
      </c>
      <c r="DJ55" s="69">
        <f t="shared" ref="DJ55:DJ67" si="235">DI55</f>
        <v>0</v>
      </c>
      <c r="DK55" s="69">
        <f t="shared" ref="DK55:DK67" si="236">DJ55</f>
        <v>0</v>
      </c>
      <c r="DL55" s="69">
        <f t="shared" ref="DL55:DL67" si="237">DK55</f>
        <v>0</v>
      </c>
      <c r="DM55" s="69">
        <f t="shared" ref="DM55:DM67" si="238">DL55</f>
        <v>0</v>
      </c>
      <c r="DN55" s="69">
        <f t="shared" ref="DN55:DN67" si="239">DM55</f>
        <v>0</v>
      </c>
      <c r="DO55" s="69">
        <f t="shared" ref="DO55:DO67" si="240">DN55</f>
        <v>0</v>
      </c>
      <c r="DP55" s="69">
        <f t="shared" ref="DP55:DP67" si="241">DO55</f>
        <v>0</v>
      </c>
      <c r="DQ55" s="69">
        <f t="shared" ref="DQ55:DQ67" si="242">DP55</f>
        <v>0</v>
      </c>
      <c r="DR55" s="69">
        <f t="shared" ref="DR55:DR67" si="243">DQ55</f>
        <v>0</v>
      </c>
    </row>
    <row r="56" spans="1:122" x14ac:dyDescent="0.25">
      <c r="A56" s="162"/>
      <c r="B56" s="45" t="s">
        <v>6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91">
        <f>'KWh (Cumulative) NLI'!N66</f>
        <v>0</v>
      </c>
      <c r="U56" s="69">
        <f t="shared" ref="U56:AQ56" si="244">T56</f>
        <v>0</v>
      </c>
      <c r="V56" s="69">
        <f t="shared" si="244"/>
        <v>0</v>
      </c>
      <c r="W56" s="69">
        <f t="shared" si="244"/>
        <v>0</v>
      </c>
      <c r="X56" s="69">
        <f t="shared" si="244"/>
        <v>0</v>
      </c>
      <c r="Y56" s="69">
        <f t="shared" si="244"/>
        <v>0</v>
      </c>
      <c r="Z56" s="69">
        <f t="shared" si="244"/>
        <v>0</v>
      </c>
      <c r="AA56" s="69">
        <f t="shared" si="244"/>
        <v>0</v>
      </c>
      <c r="AB56" s="69">
        <f t="shared" si="244"/>
        <v>0</v>
      </c>
      <c r="AC56" s="69">
        <f t="shared" si="244"/>
        <v>0</v>
      </c>
      <c r="AD56" s="69">
        <f t="shared" si="244"/>
        <v>0</v>
      </c>
      <c r="AE56" s="69">
        <f t="shared" si="207"/>
        <v>0</v>
      </c>
      <c r="AF56" s="91">
        <f>'KWh (Cumulative) NLI'!Z66</f>
        <v>0</v>
      </c>
      <c r="AG56" s="69">
        <f t="shared" si="244"/>
        <v>0</v>
      </c>
      <c r="AH56" s="69">
        <f t="shared" si="244"/>
        <v>0</v>
      </c>
      <c r="AI56" s="69">
        <f t="shared" si="244"/>
        <v>0</v>
      </c>
      <c r="AJ56" s="69">
        <f t="shared" si="244"/>
        <v>0</v>
      </c>
      <c r="AK56" s="69">
        <f t="shared" si="244"/>
        <v>0</v>
      </c>
      <c r="AL56" s="69">
        <f t="shared" si="244"/>
        <v>0</v>
      </c>
      <c r="AM56" s="69">
        <f t="shared" si="244"/>
        <v>0</v>
      </c>
      <c r="AN56" s="69">
        <f t="shared" si="244"/>
        <v>0</v>
      </c>
      <c r="AO56" s="69">
        <f t="shared" si="244"/>
        <v>0</v>
      </c>
      <c r="AP56" s="69">
        <f t="shared" si="244"/>
        <v>0</v>
      </c>
      <c r="AQ56" s="69">
        <f t="shared" si="244"/>
        <v>0</v>
      </c>
      <c r="AR56" s="91">
        <f>'KWh (Cumulative) NLI'!AL66</f>
        <v>0</v>
      </c>
      <c r="AS56" s="69">
        <f t="shared" ref="AS56:BO56" si="245">AR56</f>
        <v>0</v>
      </c>
      <c r="AT56" s="69">
        <f t="shared" si="245"/>
        <v>0</v>
      </c>
      <c r="AU56" s="69">
        <f t="shared" si="245"/>
        <v>0</v>
      </c>
      <c r="AV56" s="69">
        <f t="shared" si="245"/>
        <v>0</v>
      </c>
      <c r="AW56" s="69">
        <f t="shared" si="245"/>
        <v>0</v>
      </c>
      <c r="AX56" s="69">
        <f t="shared" si="245"/>
        <v>0</v>
      </c>
      <c r="AY56" s="69">
        <f t="shared" si="245"/>
        <v>0</v>
      </c>
      <c r="AZ56" s="69">
        <f t="shared" si="245"/>
        <v>0</v>
      </c>
      <c r="BA56" s="69">
        <f t="shared" si="245"/>
        <v>0</v>
      </c>
      <c r="BB56" s="69">
        <f t="shared" si="245"/>
        <v>0</v>
      </c>
      <c r="BC56" s="69">
        <f t="shared" si="245"/>
        <v>0</v>
      </c>
      <c r="BD56" s="91">
        <f>'KWh (Cumulative) NLI'!AX66</f>
        <v>0</v>
      </c>
      <c r="BE56" s="69">
        <f t="shared" si="245"/>
        <v>0</v>
      </c>
      <c r="BF56" s="69">
        <f t="shared" si="245"/>
        <v>0</v>
      </c>
      <c r="BG56" s="69">
        <f t="shared" si="245"/>
        <v>0</v>
      </c>
      <c r="BH56" s="69">
        <f t="shared" si="245"/>
        <v>0</v>
      </c>
      <c r="BI56" s="69">
        <f t="shared" si="245"/>
        <v>0</v>
      </c>
      <c r="BJ56" s="69">
        <f t="shared" si="245"/>
        <v>0</v>
      </c>
      <c r="BK56" s="69">
        <f t="shared" si="245"/>
        <v>0</v>
      </c>
      <c r="BL56" s="69">
        <f t="shared" si="245"/>
        <v>0</v>
      </c>
      <c r="BM56" s="69">
        <f t="shared" si="245"/>
        <v>0</v>
      </c>
      <c r="BN56" s="69">
        <f t="shared" si="245"/>
        <v>0</v>
      </c>
      <c r="BO56" s="69">
        <f t="shared" si="245"/>
        <v>0</v>
      </c>
      <c r="BP56" s="91">
        <f>'KWh (Cumulative) NLI'!BJ66</f>
        <v>0</v>
      </c>
      <c r="BQ56" s="69">
        <f t="shared" ref="BQ56:CJ56" si="246">BP56</f>
        <v>0</v>
      </c>
      <c r="BR56" s="69">
        <f t="shared" si="246"/>
        <v>0</v>
      </c>
      <c r="BS56" s="69">
        <f t="shared" si="246"/>
        <v>0</v>
      </c>
      <c r="BT56" s="69">
        <f t="shared" si="246"/>
        <v>0</v>
      </c>
      <c r="BU56" s="69">
        <f t="shared" si="246"/>
        <v>0</v>
      </c>
      <c r="BV56" s="69">
        <f t="shared" si="246"/>
        <v>0</v>
      </c>
      <c r="BW56" s="69">
        <f t="shared" si="246"/>
        <v>0</v>
      </c>
      <c r="BX56" s="69">
        <f t="shared" si="246"/>
        <v>0</v>
      </c>
      <c r="BY56" s="69">
        <f t="shared" si="246"/>
        <v>0</v>
      </c>
      <c r="BZ56" s="69">
        <f t="shared" si="246"/>
        <v>0</v>
      </c>
      <c r="CA56" s="69">
        <f t="shared" si="246"/>
        <v>0</v>
      </c>
      <c r="CB56" s="91">
        <f>'KWh (Cumulative) NLI'!BV66</f>
        <v>0</v>
      </c>
      <c r="CC56" s="69">
        <f t="shared" si="246"/>
        <v>0</v>
      </c>
      <c r="CD56" s="69">
        <f t="shared" si="246"/>
        <v>0</v>
      </c>
      <c r="CE56" s="69">
        <f t="shared" si="246"/>
        <v>0</v>
      </c>
      <c r="CF56" s="69">
        <f t="shared" si="246"/>
        <v>0</v>
      </c>
      <c r="CG56" s="69">
        <f t="shared" si="246"/>
        <v>0</v>
      </c>
      <c r="CH56" s="69">
        <f t="shared" si="246"/>
        <v>0</v>
      </c>
      <c r="CI56" s="69">
        <f t="shared" si="246"/>
        <v>0</v>
      </c>
      <c r="CJ56" s="69">
        <f t="shared" si="246"/>
        <v>0</v>
      </c>
      <c r="CK56" s="69">
        <f t="shared" si="210"/>
        <v>0</v>
      </c>
      <c r="CL56" s="69">
        <f t="shared" si="211"/>
        <v>0</v>
      </c>
      <c r="CM56" s="69">
        <f t="shared" si="212"/>
        <v>0</v>
      </c>
      <c r="CN56" s="69">
        <f t="shared" si="213"/>
        <v>0</v>
      </c>
      <c r="CO56" s="69">
        <f t="shared" si="214"/>
        <v>0</v>
      </c>
      <c r="CP56" s="69">
        <f t="shared" si="215"/>
        <v>0</v>
      </c>
      <c r="CQ56" s="69">
        <f t="shared" si="216"/>
        <v>0</v>
      </c>
      <c r="CR56" s="69">
        <f t="shared" si="217"/>
        <v>0</v>
      </c>
      <c r="CS56" s="69">
        <f t="shared" si="218"/>
        <v>0</v>
      </c>
      <c r="CT56" s="69">
        <f t="shared" si="219"/>
        <v>0</v>
      </c>
      <c r="CU56" s="69">
        <f t="shared" si="220"/>
        <v>0</v>
      </c>
      <c r="CV56" s="69">
        <f t="shared" si="221"/>
        <v>0</v>
      </c>
      <c r="CW56" s="69">
        <f t="shared" si="222"/>
        <v>0</v>
      </c>
      <c r="CX56" s="69">
        <f t="shared" si="223"/>
        <v>0</v>
      </c>
      <c r="CY56" s="69">
        <f t="shared" si="224"/>
        <v>0</v>
      </c>
      <c r="CZ56" s="69">
        <f t="shared" si="225"/>
        <v>0</v>
      </c>
      <c r="DA56" s="69">
        <f t="shared" si="226"/>
        <v>0</v>
      </c>
      <c r="DB56" s="69">
        <f t="shared" si="227"/>
        <v>0</v>
      </c>
      <c r="DC56" s="69">
        <f t="shared" si="228"/>
        <v>0</v>
      </c>
      <c r="DD56" s="69">
        <f t="shared" si="229"/>
        <v>0</v>
      </c>
      <c r="DE56" s="69">
        <f t="shared" si="230"/>
        <v>0</v>
      </c>
      <c r="DF56" s="69">
        <f t="shared" si="231"/>
        <v>0</v>
      </c>
      <c r="DG56" s="69">
        <f t="shared" si="232"/>
        <v>0</v>
      </c>
      <c r="DH56" s="69">
        <f t="shared" si="233"/>
        <v>0</v>
      </c>
      <c r="DI56" s="69">
        <f t="shared" si="234"/>
        <v>0</v>
      </c>
      <c r="DJ56" s="69">
        <f t="shared" si="235"/>
        <v>0</v>
      </c>
      <c r="DK56" s="69">
        <f t="shared" si="236"/>
        <v>0</v>
      </c>
      <c r="DL56" s="69">
        <f t="shared" si="237"/>
        <v>0</v>
      </c>
      <c r="DM56" s="69">
        <f t="shared" si="238"/>
        <v>0</v>
      </c>
      <c r="DN56" s="69">
        <f t="shared" si="239"/>
        <v>0</v>
      </c>
      <c r="DO56" s="69">
        <f t="shared" si="240"/>
        <v>0</v>
      </c>
      <c r="DP56" s="69">
        <f t="shared" si="241"/>
        <v>0</v>
      </c>
      <c r="DQ56" s="69">
        <f t="shared" si="242"/>
        <v>0</v>
      </c>
      <c r="DR56" s="69">
        <f t="shared" si="243"/>
        <v>0</v>
      </c>
    </row>
    <row r="57" spans="1:122" x14ac:dyDescent="0.25">
      <c r="A57" s="162"/>
      <c r="B57" s="45" t="s">
        <v>10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91">
        <f>'KWh (Cumulative) NLI'!N67</f>
        <v>0</v>
      </c>
      <c r="U57" s="69">
        <f t="shared" ref="U57:AQ57" si="247">T57</f>
        <v>0</v>
      </c>
      <c r="V57" s="69">
        <f t="shared" si="247"/>
        <v>0</v>
      </c>
      <c r="W57" s="69">
        <f t="shared" si="247"/>
        <v>0</v>
      </c>
      <c r="X57" s="69">
        <f t="shared" si="247"/>
        <v>0</v>
      </c>
      <c r="Y57" s="69">
        <f t="shared" si="247"/>
        <v>0</v>
      </c>
      <c r="Z57" s="69">
        <f t="shared" si="247"/>
        <v>0</v>
      </c>
      <c r="AA57" s="69">
        <f t="shared" si="247"/>
        <v>0</v>
      </c>
      <c r="AB57" s="69">
        <f t="shared" si="247"/>
        <v>0</v>
      </c>
      <c r="AC57" s="69">
        <f t="shared" si="247"/>
        <v>0</v>
      </c>
      <c r="AD57" s="69">
        <f t="shared" si="247"/>
        <v>0</v>
      </c>
      <c r="AE57" s="69">
        <f t="shared" si="207"/>
        <v>0</v>
      </c>
      <c r="AF57" s="91">
        <f>'KWh (Cumulative) NLI'!Z67</f>
        <v>0</v>
      </c>
      <c r="AG57" s="69">
        <f t="shared" si="247"/>
        <v>0</v>
      </c>
      <c r="AH57" s="69">
        <f t="shared" si="247"/>
        <v>0</v>
      </c>
      <c r="AI57" s="69">
        <f t="shared" si="247"/>
        <v>0</v>
      </c>
      <c r="AJ57" s="69">
        <f t="shared" si="247"/>
        <v>0</v>
      </c>
      <c r="AK57" s="69">
        <f t="shared" si="247"/>
        <v>0</v>
      </c>
      <c r="AL57" s="69">
        <f t="shared" si="247"/>
        <v>0</v>
      </c>
      <c r="AM57" s="69">
        <f t="shared" si="247"/>
        <v>0</v>
      </c>
      <c r="AN57" s="69">
        <f t="shared" si="247"/>
        <v>0</v>
      </c>
      <c r="AO57" s="69">
        <f t="shared" si="247"/>
        <v>0</v>
      </c>
      <c r="AP57" s="69">
        <f t="shared" si="247"/>
        <v>0</v>
      </c>
      <c r="AQ57" s="69">
        <f t="shared" si="247"/>
        <v>0</v>
      </c>
      <c r="AR57" s="91">
        <f>'KWh (Cumulative) NLI'!AL67</f>
        <v>0</v>
      </c>
      <c r="AS57" s="69">
        <f t="shared" ref="AS57:BO57" si="248">AR57</f>
        <v>0</v>
      </c>
      <c r="AT57" s="69">
        <f t="shared" si="248"/>
        <v>0</v>
      </c>
      <c r="AU57" s="69">
        <f t="shared" si="248"/>
        <v>0</v>
      </c>
      <c r="AV57" s="69">
        <f t="shared" si="248"/>
        <v>0</v>
      </c>
      <c r="AW57" s="69">
        <f t="shared" si="248"/>
        <v>0</v>
      </c>
      <c r="AX57" s="69">
        <f t="shared" si="248"/>
        <v>0</v>
      </c>
      <c r="AY57" s="69">
        <f t="shared" si="248"/>
        <v>0</v>
      </c>
      <c r="AZ57" s="69">
        <f t="shared" si="248"/>
        <v>0</v>
      </c>
      <c r="BA57" s="69">
        <f t="shared" si="248"/>
        <v>0</v>
      </c>
      <c r="BB57" s="69">
        <f t="shared" si="248"/>
        <v>0</v>
      </c>
      <c r="BC57" s="69">
        <f t="shared" si="248"/>
        <v>0</v>
      </c>
      <c r="BD57" s="91">
        <f>'KWh (Cumulative) NLI'!AX67</f>
        <v>0</v>
      </c>
      <c r="BE57" s="69">
        <f t="shared" si="248"/>
        <v>0</v>
      </c>
      <c r="BF57" s="69">
        <f t="shared" si="248"/>
        <v>0</v>
      </c>
      <c r="BG57" s="69">
        <f t="shared" si="248"/>
        <v>0</v>
      </c>
      <c r="BH57" s="69">
        <f t="shared" si="248"/>
        <v>0</v>
      </c>
      <c r="BI57" s="69">
        <f t="shared" si="248"/>
        <v>0</v>
      </c>
      <c r="BJ57" s="69">
        <f t="shared" si="248"/>
        <v>0</v>
      </c>
      <c r="BK57" s="69">
        <f t="shared" si="248"/>
        <v>0</v>
      </c>
      <c r="BL57" s="69">
        <f t="shared" si="248"/>
        <v>0</v>
      </c>
      <c r="BM57" s="69">
        <f t="shared" si="248"/>
        <v>0</v>
      </c>
      <c r="BN57" s="69">
        <f t="shared" si="248"/>
        <v>0</v>
      </c>
      <c r="BO57" s="69">
        <f t="shared" si="248"/>
        <v>0</v>
      </c>
      <c r="BP57" s="91">
        <f>'KWh (Cumulative) NLI'!BJ67</f>
        <v>0</v>
      </c>
      <c r="BQ57" s="69">
        <f t="shared" ref="BQ57:CJ57" si="249">BP57</f>
        <v>0</v>
      </c>
      <c r="BR57" s="69">
        <f t="shared" si="249"/>
        <v>0</v>
      </c>
      <c r="BS57" s="69">
        <f t="shared" si="249"/>
        <v>0</v>
      </c>
      <c r="BT57" s="69">
        <f t="shared" si="249"/>
        <v>0</v>
      </c>
      <c r="BU57" s="69">
        <f t="shared" si="249"/>
        <v>0</v>
      </c>
      <c r="BV57" s="69">
        <f t="shared" si="249"/>
        <v>0</v>
      </c>
      <c r="BW57" s="69">
        <f t="shared" si="249"/>
        <v>0</v>
      </c>
      <c r="BX57" s="69">
        <f t="shared" si="249"/>
        <v>0</v>
      </c>
      <c r="BY57" s="69">
        <f t="shared" si="249"/>
        <v>0</v>
      </c>
      <c r="BZ57" s="69">
        <f t="shared" si="249"/>
        <v>0</v>
      </c>
      <c r="CA57" s="69">
        <f t="shared" si="249"/>
        <v>0</v>
      </c>
      <c r="CB57" s="91">
        <f>'KWh (Cumulative) NLI'!BV67</f>
        <v>0</v>
      </c>
      <c r="CC57" s="69">
        <f t="shared" si="249"/>
        <v>0</v>
      </c>
      <c r="CD57" s="69">
        <f t="shared" si="249"/>
        <v>0</v>
      </c>
      <c r="CE57" s="69">
        <f t="shared" si="249"/>
        <v>0</v>
      </c>
      <c r="CF57" s="69">
        <f t="shared" si="249"/>
        <v>0</v>
      </c>
      <c r="CG57" s="69">
        <f t="shared" si="249"/>
        <v>0</v>
      </c>
      <c r="CH57" s="69">
        <f t="shared" si="249"/>
        <v>0</v>
      </c>
      <c r="CI57" s="69">
        <f t="shared" si="249"/>
        <v>0</v>
      </c>
      <c r="CJ57" s="69">
        <f t="shared" si="249"/>
        <v>0</v>
      </c>
      <c r="CK57" s="69">
        <f t="shared" si="210"/>
        <v>0</v>
      </c>
      <c r="CL57" s="69">
        <f t="shared" si="211"/>
        <v>0</v>
      </c>
      <c r="CM57" s="69">
        <f t="shared" si="212"/>
        <v>0</v>
      </c>
      <c r="CN57" s="69">
        <f t="shared" si="213"/>
        <v>0</v>
      </c>
      <c r="CO57" s="69">
        <f t="shared" si="214"/>
        <v>0</v>
      </c>
      <c r="CP57" s="69">
        <f t="shared" si="215"/>
        <v>0</v>
      </c>
      <c r="CQ57" s="69">
        <f t="shared" si="216"/>
        <v>0</v>
      </c>
      <c r="CR57" s="69">
        <f t="shared" si="217"/>
        <v>0</v>
      </c>
      <c r="CS57" s="69">
        <f t="shared" si="218"/>
        <v>0</v>
      </c>
      <c r="CT57" s="69">
        <f t="shared" si="219"/>
        <v>0</v>
      </c>
      <c r="CU57" s="69">
        <f t="shared" si="220"/>
        <v>0</v>
      </c>
      <c r="CV57" s="69">
        <f t="shared" si="221"/>
        <v>0</v>
      </c>
      <c r="CW57" s="69">
        <f t="shared" si="222"/>
        <v>0</v>
      </c>
      <c r="CX57" s="69">
        <f t="shared" si="223"/>
        <v>0</v>
      </c>
      <c r="CY57" s="69">
        <f t="shared" si="224"/>
        <v>0</v>
      </c>
      <c r="CZ57" s="69">
        <f t="shared" si="225"/>
        <v>0</v>
      </c>
      <c r="DA57" s="69">
        <f t="shared" si="226"/>
        <v>0</v>
      </c>
      <c r="DB57" s="69">
        <f t="shared" si="227"/>
        <v>0</v>
      </c>
      <c r="DC57" s="69">
        <f t="shared" si="228"/>
        <v>0</v>
      </c>
      <c r="DD57" s="69">
        <f t="shared" si="229"/>
        <v>0</v>
      </c>
      <c r="DE57" s="69">
        <f t="shared" si="230"/>
        <v>0</v>
      </c>
      <c r="DF57" s="69">
        <f t="shared" si="231"/>
        <v>0</v>
      </c>
      <c r="DG57" s="69">
        <f t="shared" si="232"/>
        <v>0</v>
      </c>
      <c r="DH57" s="69">
        <f t="shared" si="233"/>
        <v>0</v>
      </c>
      <c r="DI57" s="69">
        <f t="shared" si="234"/>
        <v>0</v>
      </c>
      <c r="DJ57" s="69">
        <f t="shared" si="235"/>
        <v>0</v>
      </c>
      <c r="DK57" s="69">
        <f t="shared" si="236"/>
        <v>0</v>
      </c>
      <c r="DL57" s="69">
        <f t="shared" si="237"/>
        <v>0</v>
      </c>
      <c r="DM57" s="69">
        <f t="shared" si="238"/>
        <v>0</v>
      </c>
      <c r="DN57" s="69">
        <f t="shared" si="239"/>
        <v>0</v>
      </c>
      <c r="DO57" s="69">
        <f t="shared" si="240"/>
        <v>0</v>
      </c>
      <c r="DP57" s="69">
        <f t="shared" si="241"/>
        <v>0</v>
      </c>
      <c r="DQ57" s="69">
        <f t="shared" si="242"/>
        <v>0</v>
      </c>
      <c r="DR57" s="69">
        <f t="shared" si="243"/>
        <v>0</v>
      </c>
    </row>
    <row r="58" spans="1:122" x14ac:dyDescent="0.25">
      <c r="A58" s="162"/>
      <c r="B58" s="45" t="s">
        <v>1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91">
        <f>'KWh (Cumulative) NLI'!N68</f>
        <v>0</v>
      </c>
      <c r="U58" s="69">
        <f t="shared" ref="U58:AQ58" si="250">T58</f>
        <v>0</v>
      </c>
      <c r="V58" s="69">
        <f t="shared" si="250"/>
        <v>0</v>
      </c>
      <c r="W58" s="69">
        <f t="shared" si="250"/>
        <v>0</v>
      </c>
      <c r="X58" s="69">
        <f t="shared" si="250"/>
        <v>0</v>
      </c>
      <c r="Y58" s="69">
        <f t="shared" si="250"/>
        <v>0</v>
      </c>
      <c r="Z58" s="69">
        <f t="shared" si="250"/>
        <v>0</v>
      </c>
      <c r="AA58" s="69">
        <f t="shared" si="250"/>
        <v>0</v>
      </c>
      <c r="AB58" s="69">
        <f t="shared" si="250"/>
        <v>0</v>
      </c>
      <c r="AC58" s="69">
        <f t="shared" si="250"/>
        <v>0</v>
      </c>
      <c r="AD58" s="69">
        <f t="shared" si="250"/>
        <v>0</v>
      </c>
      <c r="AE58" s="69">
        <f t="shared" si="207"/>
        <v>0</v>
      </c>
      <c r="AF58" s="91">
        <f>'KWh (Cumulative) NLI'!Z68</f>
        <v>0</v>
      </c>
      <c r="AG58" s="69">
        <f t="shared" si="250"/>
        <v>0</v>
      </c>
      <c r="AH58" s="69">
        <f t="shared" si="250"/>
        <v>0</v>
      </c>
      <c r="AI58" s="69">
        <f t="shared" si="250"/>
        <v>0</v>
      </c>
      <c r="AJ58" s="69">
        <f t="shared" si="250"/>
        <v>0</v>
      </c>
      <c r="AK58" s="69">
        <f t="shared" si="250"/>
        <v>0</v>
      </c>
      <c r="AL58" s="69">
        <f t="shared" si="250"/>
        <v>0</v>
      </c>
      <c r="AM58" s="69">
        <f t="shared" si="250"/>
        <v>0</v>
      </c>
      <c r="AN58" s="69">
        <f t="shared" si="250"/>
        <v>0</v>
      </c>
      <c r="AO58" s="69">
        <f t="shared" si="250"/>
        <v>0</v>
      </c>
      <c r="AP58" s="69">
        <f t="shared" si="250"/>
        <v>0</v>
      </c>
      <c r="AQ58" s="69">
        <f t="shared" si="250"/>
        <v>0</v>
      </c>
      <c r="AR58" s="91">
        <f>'KWh (Cumulative) NLI'!AL68</f>
        <v>0</v>
      </c>
      <c r="AS58" s="69">
        <f t="shared" ref="AS58:BO58" si="251">AR58</f>
        <v>0</v>
      </c>
      <c r="AT58" s="69">
        <f t="shared" si="251"/>
        <v>0</v>
      </c>
      <c r="AU58" s="69">
        <f t="shared" si="251"/>
        <v>0</v>
      </c>
      <c r="AV58" s="69">
        <f t="shared" si="251"/>
        <v>0</v>
      </c>
      <c r="AW58" s="69">
        <f t="shared" si="251"/>
        <v>0</v>
      </c>
      <c r="AX58" s="69">
        <f t="shared" si="251"/>
        <v>0</v>
      </c>
      <c r="AY58" s="69">
        <f t="shared" si="251"/>
        <v>0</v>
      </c>
      <c r="AZ58" s="69">
        <f t="shared" si="251"/>
        <v>0</v>
      </c>
      <c r="BA58" s="69">
        <f t="shared" si="251"/>
        <v>0</v>
      </c>
      <c r="BB58" s="69">
        <f t="shared" si="251"/>
        <v>0</v>
      </c>
      <c r="BC58" s="69">
        <f t="shared" si="251"/>
        <v>0</v>
      </c>
      <c r="BD58" s="91">
        <f>'KWh (Cumulative) NLI'!AX68</f>
        <v>0</v>
      </c>
      <c r="BE58" s="69">
        <f t="shared" si="251"/>
        <v>0</v>
      </c>
      <c r="BF58" s="69">
        <f t="shared" si="251"/>
        <v>0</v>
      </c>
      <c r="BG58" s="69">
        <f t="shared" si="251"/>
        <v>0</v>
      </c>
      <c r="BH58" s="69">
        <f t="shared" si="251"/>
        <v>0</v>
      </c>
      <c r="BI58" s="69">
        <f t="shared" si="251"/>
        <v>0</v>
      </c>
      <c r="BJ58" s="69">
        <f t="shared" si="251"/>
        <v>0</v>
      </c>
      <c r="BK58" s="69">
        <f t="shared" si="251"/>
        <v>0</v>
      </c>
      <c r="BL58" s="69">
        <f t="shared" si="251"/>
        <v>0</v>
      </c>
      <c r="BM58" s="69">
        <f t="shared" si="251"/>
        <v>0</v>
      </c>
      <c r="BN58" s="69">
        <f t="shared" si="251"/>
        <v>0</v>
      </c>
      <c r="BO58" s="69">
        <f t="shared" si="251"/>
        <v>0</v>
      </c>
      <c r="BP58" s="91">
        <f>'KWh (Cumulative) NLI'!BJ68</f>
        <v>0</v>
      </c>
      <c r="BQ58" s="69">
        <f t="shared" ref="BQ58:CJ58" si="252">BP58</f>
        <v>0</v>
      </c>
      <c r="BR58" s="69">
        <f t="shared" si="252"/>
        <v>0</v>
      </c>
      <c r="BS58" s="69">
        <f t="shared" si="252"/>
        <v>0</v>
      </c>
      <c r="BT58" s="69">
        <f t="shared" si="252"/>
        <v>0</v>
      </c>
      <c r="BU58" s="69">
        <f t="shared" si="252"/>
        <v>0</v>
      </c>
      <c r="BV58" s="69">
        <f t="shared" si="252"/>
        <v>0</v>
      </c>
      <c r="BW58" s="69">
        <f t="shared" si="252"/>
        <v>0</v>
      </c>
      <c r="BX58" s="69">
        <f t="shared" si="252"/>
        <v>0</v>
      </c>
      <c r="BY58" s="69">
        <f t="shared" si="252"/>
        <v>0</v>
      </c>
      <c r="BZ58" s="69">
        <f t="shared" si="252"/>
        <v>0</v>
      </c>
      <c r="CA58" s="69">
        <f t="shared" si="252"/>
        <v>0</v>
      </c>
      <c r="CB58" s="91">
        <f>'KWh (Cumulative) NLI'!BV68</f>
        <v>0</v>
      </c>
      <c r="CC58" s="69">
        <f t="shared" si="252"/>
        <v>0</v>
      </c>
      <c r="CD58" s="69">
        <f t="shared" si="252"/>
        <v>0</v>
      </c>
      <c r="CE58" s="69">
        <f t="shared" si="252"/>
        <v>0</v>
      </c>
      <c r="CF58" s="69">
        <f t="shared" si="252"/>
        <v>0</v>
      </c>
      <c r="CG58" s="69">
        <f t="shared" si="252"/>
        <v>0</v>
      </c>
      <c r="CH58" s="69">
        <f t="shared" si="252"/>
        <v>0</v>
      </c>
      <c r="CI58" s="69">
        <f t="shared" si="252"/>
        <v>0</v>
      </c>
      <c r="CJ58" s="69">
        <f t="shared" si="252"/>
        <v>0</v>
      </c>
      <c r="CK58" s="69">
        <f t="shared" si="210"/>
        <v>0</v>
      </c>
      <c r="CL58" s="69">
        <f t="shared" si="211"/>
        <v>0</v>
      </c>
      <c r="CM58" s="69">
        <f t="shared" si="212"/>
        <v>0</v>
      </c>
      <c r="CN58" s="69">
        <f t="shared" si="213"/>
        <v>0</v>
      </c>
      <c r="CO58" s="69">
        <f t="shared" si="214"/>
        <v>0</v>
      </c>
      <c r="CP58" s="69">
        <f t="shared" si="215"/>
        <v>0</v>
      </c>
      <c r="CQ58" s="69">
        <f t="shared" si="216"/>
        <v>0</v>
      </c>
      <c r="CR58" s="69">
        <f t="shared" si="217"/>
        <v>0</v>
      </c>
      <c r="CS58" s="69">
        <f t="shared" si="218"/>
        <v>0</v>
      </c>
      <c r="CT58" s="69">
        <f t="shared" si="219"/>
        <v>0</v>
      </c>
      <c r="CU58" s="69">
        <f t="shared" si="220"/>
        <v>0</v>
      </c>
      <c r="CV58" s="69">
        <f t="shared" si="221"/>
        <v>0</v>
      </c>
      <c r="CW58" s="69">
        <f t="shared" si="222"/>
        <v>0</v>
      </c>
      <c r="CX58" s="69">
        <f t="shared" si="223"/>
        <v>0</v>
      </c>
      <c r="CY58" s="69">
        <f t="shared" si="224"/>
        <v>0</v>
      </c>
      <c r="CZ58" s="69">
        <f t="shared" si="225"/>
        <v>0</v>
      </c>
      <c r="DA58" s="69">
        <f t="shared" si="226"/>
        <v>0</v>
      </c>
      <c r="DB58" s="69">
        <f t="shared" si="227"/>
        <v>0</v>
      </c>
      <c r="DC58" s="69">
        <f t="shared" si="228"/>
        <v>0</v>
      </c>
      <c r="DD58" s="69">
        <f t="shared" si="229"/>
        <v>0</v>
      </c>
      <c r="DE58" s="69">
        <f t="shared" si="230"/>
        <v>0</v>
      </c>
      <c r="DF58" s="69">
        <f t="shared" si="231"/>
        <v>0</v>
      </c>
      <c r="DG58" s="69">
        <f t="shared" si="232"/>
        <v>0</v>
      </c>
      <c r="DH58" s="69">
        <f t="shared" si="233"/>
        <v>0</v>
      </c>
      <c r="DI58" s="69">
        <f t="shared" si="234"/>
        <v>0</v>
      </c>
      <c r="DJ58" s="69">
        <f t="shared" si="235"/>
        <v>0</v>
      </c>
      <c r="DK58" s="69">
        <f t="shared" si="236"/>
        <v>0</v>
      </c>
      <c r="DL58" s="69">
        <f t="shared" si="237"/>
        <v>0</v>
      </c>
      <c r="DM58" s="69">
        <f t="shared" si="238"/>
        <v>0</v>
      </c>
      <c r="DN58" s="69">
        <f t="shared" si="239"/>
        <v>0</v>
      </c>
      <c r="DO58" s="69">
        <f t="shared" si="240"/>
        <v>0</v>
      </c>
      <c r="DP58" s="69">
        <f t="shared" si="241"/>
        <v>0</v>
      </c>
      <c r="DQ58" s="69">
        <f t="shared" si="242"/>
        <v>0</v>
      </c>
      <c r="DR58" s="69">
        <f t="shared" si="243"/>
        <v>0</v>
      </c>
    </row>
    <row r="59" spans="1:122" x14ac:dyDescent="0.25">
      <c r="A59" s="162"/>
      <c r="B59" s="45" t="s">
        <v>11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91">
        <f>'KWh (Cumulative) NLI'!N69</f>
        <v>0</v>
      </c>
      <c r="U59" s="69">
        <f t="shared" ref="U59:AQ59" si="253">T59</f>
        <v>0</v>
      </c>
      <c r="V59" s="69">
        <f t="shared" si="253"/>
        <v>0</v>
      </c>
      <c r="W59" s="69">
        <f t="shared" si="253"/>
        <v>0</v>
      </c>
      <c r="X59" s="69">
        <f t="shared" si="253"/>
        <v>0</v>
      </c>
      <c r="Y59" s="69">
        <f t="shared" si="253"/>
        <v>0</v>
      </c>
      <c r="Z59" s="69">
        <f t="shared" si="253"/>
        <v>0</v>
      </c>
      <c r="AA59" s="69">
        <f t="shared" si="253"/>
        <v>0</v>
      </c>
      <c r="AB59" s="69">
        <f t="shared" si="253"/>
        <v>0</v>
      </c>
      <c r="AC59" s="69">
        <f t="shared" si="253"/>
        <v>0</v>
      </c>
      <c r="AD59" s="69">
        <f t="shared" si="253"/>
        <v>0</v>
      </c>
      <c r="AE59" s="69">
        <f t="shared" si="207"/>
        <v>0</v>
      </c>
      <c r="AF59" s="91">
        <f>'KWh (Cumulative) NLI'!Z69</f>
        <v>0</v>
      </c>
      <c r="AG59" s="69">
        <f t="shared" si="253"/>
        <v>0</v>
      </c>
      <c r="AH59" s="69">
        <f t="shared" si="253"/>
        <v>0</v>
      </c>
      <c r="AI59" s="69">
        <f t="shared" si="253"/>
        <v>0</v>
      </c>
      <c r="AJ59" s="69">
        <f t="shared" si="253"/>
        <v>0</v>
      </c>
      <c r="AK59" s="69">
        <f t="shared" si="253"/>
        <v>0</v>
      </c>
      <c r="AL59" s="69">
        <f t="shared" si="253"/>
        <v>0</v>
      </c>
      <c r="AM59" s="69">
        <f t="shared" si="253"/>
        <v>0</v>
      </c>
      <c r="AN59" s="69">
        <f t="shared" si="253"/>
        <v>0</v>
      </c>
      <c r="AO59" s="69">
        <f t="shared" si="253"/>
        <v>0</v>
      </c>
      <c r="AP59" s="69">
        <f t="shared" si="253"/>
        <v>0</v>
      </c>
      <c r="AQ59" s="69">
        <f t="shared" si="253"/>
        <v>0</v>
      </c>
      <c r="AR59" s="91">
        <f>'KWh (Cumulative) NLI'!AL69</f>
        <v>0</v>
      </c>
      <c r="AS59" s="69">
        <f t="shared" ref="AS59:BO59" si="254">AR59</f>
        <v>0</v>
      </c>
      <c r="AT59" s="69">
        <f t="shared" si="254"/>
        <v>0</v>
      </c>
      <c r="AU59" s="69">
        <f t="shared" si="254"/>
        <v>0</v>
      </c>
      <c r="AV59" s="69">
        <f t="shared" si="254"/>
        <v>0</v>
      </c>
      <c r="AW59" s="69">
        <f t="shared" si="254"/>
        <v>0</v>
      </c>
      <c r="AX59" s="69">
        <f t="shared" si="254"/>
        <v>0</v>
      </c>
      <c r="AY59" s="69">
        <f t="shared" si="254"/>
        <v>0</v>
      </c>
      <c r="AZ59" s="69">
        <f t="shared" si="254"/>
        <v>0</v>
      </c>
      <c r="BA59" s="69">
        <f t="shared" si="254"/>
        <v>0</v>
      </c>
      <c r="BB59" s="69">
        <f t="shared" si="254"/>
        <v>0</v>
      </c>
      <c r="BC59" s="69">
        <f t="shared" si="254"/>
        <v>0</v>
      </c>
      <c r="BD59" s="91">
        <f>'KWh (Cumulative) NLI'!AX69</f>
        <v>0</v>
      </c>
      <c r="BE59" s="69">
        <f t="shared" si="254"/>
        <v>0</v>
      </c>
      <c r="BF59" s="69">
        <f t="shared" si="254"/>
        <v>0</v>
      </c>
      <c r="BG59" s="69">
        <f t="shared" si="254"/>
        <v>0</v>
      </c>
      <c r="BH59" s="69">
        <f t="shared" si="254"/>
        <v>0</v>
      </c>
      <c r="BI59" s="69">
        <f t="shared" si="254"/>
        <v>0</v>
      </c>
      <c r="BJ59" s="69">
        <f t="shared" si="254"/>
        <v>0</v>
      </c>
      <c r="BK59" s="69">
        <f t="shared" si="254"/>
        <v>0</v>
      </c>
      <c r="BL59" s="69">
        <f t="shared" si="254"/>
        <v>0</v>
      </c>
      <c r="BM59" s="69">
        <f t="shared" si="254"/>
        <v>0</v>
      </c>
      <c r="BN59" s="69">
        <f t="shared" si="254"/>
        <v>0</v>
      </c>
      <c r="BO59" s="69">
        <f t="shared" si="254"/>
        <v>0</v>
      </c>
      <c r="BP59" s="91">
        <f>'KWh (Cumulative) NLI'!BJ69</f>
        <v>0</v>
      </c>
      <c r="BQ59" s="69">
        <f t="shared" ref="BQ59:CJ59" si="255">BP59</f>
        <v>0</v>
      </c>
      <c r="BR59" s="69">
        <f t="shared" si="255"/>
        <v>0</v>
      </c>
      <c r="BS59" s="69">
        <f t="shared" si="255"/>
        <v>0</v>
      </c>
      <c r="BT59" s="69">
        <f t="shared" si="255"/>
        <v>0</v>
      </c>
      <c r="BU59" s="69">
        <f t="shared" si="255"/>
        <v>0</v>
      </c>
      <c r="BV59" s="69">
        <f t="shared" si="255"/>
        <v>0</v>
      </c>
      <c r="BW59" s="69">
        <f t="shared" si="255"/>
        <v>0</v>
      </c>
      <c r="BX59" s="69">
        <f t="shared" si="255"/>
        <v>0</v>
      </c>
      <c r="BY59" s="69">
        <f t="shared" si="255"/>
        <v>0</v>
      </c>
      <c r="BZ59" s="69">
        <f t="shared" si="255"/>
        <v>0</v>
      </c>
      <c r="CA59" s="69">
        <f t="shared" si="255"/>
        <v>0</v>
      </c>
      <c r="CB59" s="91">
        <f>'KWh (Cumulative) NLI'!BV69</f>
        <v>0</v>
      </c>
      <c r="CC59" s="69">
        <f t="shared" si="255"/>
        <v>0</v>
      </c>
      <c r="CD59" s="69">
        <f t="shared" si="255"/>
        <v>0</v>
      </c>
      <c r="CE59" s="69">
        <f t="shared" si="255"/>
        <v>0</v>
      </c>
      <c r="CF59" s="69">
        <f t="shared" si="255"/>
        <v>0</v>
      </c>
      <c r="CG59" s="69">
        <f t="shared" si="255"/>
        <v>0</v>
      </c>
      <c r="CH59" s="69">
        <f t="shared" si="255"/>
        <v>0</v>
      </c>
      <c r="CI59" s="69">
        <f t="shared" si="255"/>
        <v>0</v>
      </c>
      <c r="CJ59" s="69">
        <f t="shared" si="255"/>
        <v>0</v>
      </c>
      <c r="CK59" s="69">
        <f t="shared" si="210"/>
        <v>0</v>
      </c>
      <c r="CL59" s="69">
        <f t="shared" si="211"/>
        <v>0</v>
      </c>
      <c r="CM59" s="69">
        <f t="shared" si="212"/>
        <v>0</v>
      </c>
      <c r="CN59" s="69">
        <f t="shared" si="213"/>
        <v>0</v>
      </c>
      <c r="CO59" s="69">
        <f t="shared" si="214"/>
        <v>0</v>
      </c>
      <c r="CP59" s="69">
        <f t="shared" si="215"/>
        <v>0</v>
      </c>
      <c r="CQ59" s="69">
        <f t="shared" si="216"/>
        <v>0</v>
      </c>
      <c r="CR59" s="69">
        <f t="shared" si="217"/>
        <v>0</v>
      </c>
      <c r="CS59" s="69">
        <f t="shared" si="218"/>
        <v>0</v>
      </c>
      <c r="CT59" s="69">
        <f t="shared" si="219"/>
        <v>0</v>
      </c>
      <c r="CU59" s="69">
        <f t="shared" si="220"/>
        <v>0</v>
      </c>
      <c r="CV59" s="69">
        <f t="shared" si="221"/>
        <v>0</v>
      </c>
      <c r="CW59" s="69">
        <f t="shared" si="222"/>
        <v>0</v>
      </c>
      <c r="CX59" s="69">
        <f t="shared" si="223"/>
        <v>0</v>
      </c>
      <c r="CY59" s="69">
        <f t="shared" si="224"/>
        <v>0</v>
      </c>
      <c r="CZ59" s="69">
        <f t="shared" si="225"/>
        <v>0</v>
      </c>
      <c r="DA59" s="69">
        <f t="shared" si="226"/>
        <v>0</v>
      </c>
      <c r="DB59" s="69">
        <f t="shared" si="227"/>
        <v>0</v>
      </c>
      <c r="DC59" s="69">
        <f t="shared" si="228"/>
        <v>0</v>
      </c>
      <c r="DD59" s="69">
        <f t="shared" si="229"/>
        <v>0</v>
      </c>
      <c r="DE59" s="69">
        <f t="shared" si="230"/>
        <v>0</v>
      </c>
      <c r="DF59" s="69">
        <f t="shared" si="231"/>
        <v>0</v>
      </c>
      <c r="DG59" s="69">
        <f t="shared" si="232"/>
        <v>0</v>
      </c>
      <c r="DH59" s="69">
        <f t="shared" si="233"/>
        <v>0</v>
      </c>
      <c r="DI59" s="69">
        <f t="shared" si="234"/>
        <v>0</v>
      </c>
      <c r="DJ59" s="69">
        <f t="shared" si="235"/>
        <v>0</v>
      </c>
      <c r="DK59" s="69">
        <f t="shared" si="236"/>
        <v>0</v>
      </c>
      <c r="DL59" s="69">
        <f t="shared" si="237"/>
        <v>0</v>
      </c>
      <c r="DM59" s="69">
        <f t="shared" si="238"/>
        <v>0</v>
      </c>
      <c r="DN59" s="69">
        <f t="shared" si="239"/>
        <v>0</v>
      </c>
      <c r="DO59" s="69">
        <f t="shared" si="240"/>
        <v>0</v>
      </c>
      <c r="DP59" s="69">
        <f t="shared" si="241"/>
        <v>0</v>
      </c>
      <c r="DQ59" s="69">
        <f t="shared" si="242"/>
        <v>0</v>
      </c>
      <c r="DR59" s="69">
        <f t="shared" si="243"/>
        <v>0</v>
      </c>
    </row>
    <row r="60" spans="1:122" x14ac:dyDescent="0.25">
      <c r="A60" s="162"/>
      <c r="B60" s="45" t="s">
        <v>12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91">
        <f>'KWh (Cumulative) NLI'!N70</f>
        <v>0</v>
      </c>
      <c r="U60" s="69">
        <f t="shared" ref="U60:AQ60" si="256">T60</f>
        <v>0</v>
      </c>
      <c r="V60" s="69">
        <f t="shared" si="256"/>
        <v>0</v>
      </c>
      <c r="W60" s="69">
        <f t="shared" si="256"/>
        <v>0</v>
      </c>
      <c r="X60" s="69">
        <f t="shared" si="256"/>
        <v>0</v>
      </c>
      <c r="Y60" s="69">
        <f t="shared" si="256"/>
        <v>0</v>
      </c>
      <c r="Z60" s="69">
        <f t="shared" si="256"/>
        <v>0</v>
      </c>
      <c r="AA60" s="69">
        <f t="shared" si="256"/>
        <v>0</v>
      </c>
      <c r="AB60" s="69">
        <f t="shared" si="256"/>
        <v>0</v>
      </c>
      <c r="AC60" s="69">
        <f t="shared" si="256"/>
        <v>0</v>
      </c>
      <c r="AD60" s="69">
        <f t="shared" si="256"/>
        <v>0</v>
      </c>
      <c r="AE60" s="69">
        <f t="shared" si="207"/>
        <v>0</v>
      </c>
      <c r="AF60" s="91">
        <f>'KWh (Cumulative) NLI'!Z70</f>
        <v>0</v>
      </c>
      <c r="AG60" s="69">
        <f t="shared" si="256"/>
        <v>0</v>
      </c>
      <c r="AH60" s="69">
        <f t="shared" si="256"/>
        <v>0</v>
      </c>
      <c r="AI60" s="69">
        <f t="shared" si="256"/>
        <v>0</v>
      </c>
      <c r="AJ60" s="69">
        <f t="shared" si="256"/>
        <v>0</v>
      </c>
      <c r="AK60" s="69">
        <f t="shared" si="256"/>
        <v>0</v>
      </c>
      <c r="AL60" s="69">
        <f t="shared" si="256"/>
        <v>0</v>
      </c>
      <c r="AM60" s="69">
        <f t="shared" si="256"/>
        <v>0</v>
      </c>
      <c r="AN60" s="69">
        <f t="shared" si="256"/>
        <v>0</v>
      </c>
      <c r="AO60" s="69">
        <f t="shared" si="256"/>
        <v>0</v>
      </c>
      <c r="AP60" s="69">
        <f t="shared" si="256"/>
        <v>0</v>
      </c>
      <c r="AQ60" s="69">
        <f t="shared" si="256"/>
        <v>0</v>
      </c>
      <c r="AR60" s="91">
        <f>'KWh (Cumulative) NLI'!AL70</f>
        <v>0</v>
      </c>
      <c r="AS60" s="69">
        <f t="shared" ref="AS60:BO60" si="257">AR60</f>
        <v>0</v>
      </c>
      <c r="AT60" s="69">
        <f t="shared" si="257"/>
        <v>0</v>
      </c>
      <c r="AU60" s="69">
        <f t="shared" si="257"/>
        <v>0</v>
      </c>
      <c r="AV60" s="69">
        <f t="shared" si="257"/>
        <v>0</v>
      </c>
      <c r="AW60" s="69">
        <f t="shared" si="257"/>
        <v>0</v>
      </c>
      <c r="AX60" s="69">
        <f t="shared" si="257"/>
        <v>0</v>
      </c>
      <c r="AY60" s="69">
        <f t="shared" si="257"/>
        <v>0</v>
      </c>
      <c r="AZ60" s="69">
        <f t="shared" si="257"/>
        <v>0</v>
      </c>
      <c r="BA60" s="69">
        <f t="shared" si="257"/>
        <v>0</v>
      </c>
      <c r="BB60" s="69">
        <f t="shared" si="257"/>
        <v>0</v>
      </c>
      <c r="BC60" s="69">
        <f t="shared" si="257"/>
        <v>0</v>
      </c>
      <c r="BD60" s="91">
        <f>'KWh (Cumulative) NLI'!AX70</f>
        <v>0</v>
      </c>
      <c r="BE60" s="69">
        <f t="shared" si="257"/>
        <v>0</v>
      </c>
      <c r="BF60" s="69">
        <f t="shared" si="257"/>
        <v>0</v>
      </c>
      <c r="BG60" s="69">
        <f t="shared" si="257"/>
        <v>0</v>
      </c>
      <c r="BH60" s="69">
        <f t="shared" si="257"/>
        <v>0</v>
      </c>
      <c r="BI60" s="69">
        <f t="shared" si="257"/>
        <v>0</v>
      </c>
      <c r="BJ60" s="69">
        <f t="shared" si="257"/>
        <v>0</v>
      </c>
      <c r="BK60" s="69">
        <f t="shared" si="257"/>
        <v>0</v>
      </c>
      <c r="BL60" s="69">
        <f t="shared" si="257"/>
        <v>0</v>
      </c>
      <c r="BM60" s="69">
        <f t="shared" si="257"/>
        <v>0</v>
      </c>
      <c r="BN60" s="69">
        <f t="shared" si="257"/>
        <v>0</v>
      </c>
      <c r="BO60" s="69">
        <f t="shared" si="257"/>
        <v>0</v>
      </c>
      <c r="BP60" s="91">
        <f>'KWh (Cumulative) NLI'!BJ70</f>
        <v>0</v>
      </c>
      <c r="BQ60" s="69">
        <f t="shared" ref="BQ60:CJ60" si="258">BP60</f>
        <v>0</v>
      </c>
      <c r="BR60" s="69">
        <f t="shared" si="258"/>
        <v>0</v>
      </c>
      <c r="BS60" s="69">
        <f t="shared" si="258"/>
        <v>0</v>
      </c>
      <c r="BT60" s="69">
        <f t="shared" si="258"/>
        <v>0</v>
      </c>
      <c r="BU60" s="69">
        <f t="shared" si="258"/>
        <v>0</v>
      </c>
      <c r="BV60" s="69">
        <f t="shared" si="258"/>
        <v>0</v>
      </c>
      <c r="BW60" s="69">
        <f t="shared" si="258"/>
        <v>0</v>
      </c>
      <c r="BX60" s="69">
        <f t="shared" si="258"/>
        <v>0</v>
      </c>
      <c r="BY60" s="69">
        <f t="shared" si="258"/>
        <v>0</v>
      </c>
      <c r="BZ60" s="69">
        <f t="shared" si="258"/>
        <v>0</v>
      </c>
      <c r="CA60" s="69">
        <f t="shared" si="258"/>
        <v>0</v>
      </c>
      <c r="CB60" s="91">
        <f>'KWh (Cumulative) NLI'!BV70</f>
        <v>0</v>
      </c>
      <c r="CC60" s="69">
        <f t="shared" si="258"/>
        <v>0</v>
      </c>
      <c r="CD60" s="69">
        <f t="shared" si="258"/>
        <v>0</v>
      </c>
      <c r="CE60" s="69">
        <f t="shared" si="258"/>
        <v>0</v>
      </c>
      <c r="CF60" s="69">
        <f t="shared" si="258"/>
        <v>0</v>
      </c>
      <c r="CG60" s="69">
        <f t="shared" si="258"/>
        <v>0</v>
      </c>
      <c r="CH60" s="69">
        <f t="shared" si="258"/>
        <v>0</v>
      </c>
      <c r="CI60" s="69">
        <f t="shared" si="258"/>
        <v>0</v>
      </c>
      <c r="CJ60" s="69">
        <f t="shared" si="258"/>
        <v>0</v>
      </c>
      <c r="CK60" s="69">
        <f t="shared" si="210"/>
        <v>0</v>
      </c>
      <c r="CL60" s="69">
        <f t="shared" si="211"/>
        <v>0</v>
      </c>
      <c r="CM60" s="69">
        <f t="shared" si="212"/>
        <v>0</v>
      </c>
      <c r="CN60" s="69">
        <f t="shared" si="213"/>
        <v>0</v>
      </c>
      <c r="CO60" s="69">
        <f t="shared" si="214"/>
        <v>0</v>
      </c>
      <c r="CP60" s="69">
        <f t="shared" si="215"/>
        <v>0</v>
      </c>
      <c r="CQ60" s="69">
        <f t="shared" si="216"/>
        <v>0</v>
      </c>
      <c r="CR60" s="69">
        <f t="shared" si="217"/>
        <v>0</v>
      </c>
      <c r="CS60" s="69">
        <f t="shared" si="218"/>
        <v>0</v>
      </c>
      <c r="CT60" s="69">
        <f t="shared" si="219"/>
        <v>0</v>
      </c>
      <c r="CU60" s="69">
        <f t="shared" si="220"/>
        <v>0</v>
      </c>
      <c r="CV60" s="69">
        <f t="shared" si="221"/>
        <v>0</v>
      </c>
      <c r="CW60" s="69">
        <f t="shared" si="222"/>
        <v>0</v>
      </c>
      <c r="CX60" s="69">
        <f t="shared" si="223"/>
        <v>0</v>
      </c>
      <c r="CY60" s="69">
        <f t="shared" si="224"/>
        <v>0</v>
      </c>
      <c r="CZ60" s="69">
        <f t="shared" si="225"/>
        <v>0</v>
      </c>
      <c r="DA60" s="69">
        <f t="shared" si="226"/>
        <v>0</v>
      </c>
      <c r="DB60" s="69">
        <f t="shared" si="227"/>
        <v>0</v>
      </c>
      <c r="DC60" s="69">
        <f t="shared" si="228"/>
        <v>0</v>
      </c>
      <c r="DD60" s="69">
        <f t="shared" si="229"/>
        <v>0</v>
      </c>
      <c r="DE60" s="69">
        <f t="shared" si="230"/>
        <v>0</v>
      </c>
      <c r="DF60" s="69">
        <f t="shared" si="231"/>
        <v>0</v>
      </c>
      <c r="DG60" s="69">
        <f t="shared" si="232"/>
        <v>0</v>
      </c>
      <c r="DH60" s="69">
        <f t="shared" si="233"/>
        <v>0</v>
      </c>
      <c r="DI60" s="69">
        <f t="shared" si="234"/>
        <v>0</v>
      </c>
      <c r="DJ60" s="69">
        <f t="shared" si="235"/>
        <v>0</v>
      </c>
      <c r="DK60" s="69">
        <f t="shared" si="236"/>
        <v>0</v>
      </c>
      <c r="DL60" s="69">
        <f t="shared" si="237"/>
        <v>0</v>
      </c>
      <c r="DM60" s="69">
        <f t="shared" si="238"/>
        <v>0</v>
      </c>
      <c r="DN60" s="69">
        <f t="shared" si="239"/>
        <v>0</v>
      </c>
      <c r="DO60" s="69">
        <f t="shared" si="240"/>
        <v>0</v>
      </c>
      <c r="DP60" s="69">
        <f t="shared" si="241"/>
        <v>0</v>
      </c>
      <c r="DQ60" s="69">
        <f t="shared" si="242"/>
        <v>0</v>
      </c>
      <c r="DR60" s="69">
        <f t="shared" si="243"/>
        <v>0</v>
      </c>
    </row>
    <row r="61" spans="1:122" x14ac:dyDescent="0.25">
      <c r="A61" s="162"/>
      <c r="B61" s="45" t="s">
        <v>3</v>
      </c>
      <c r="C61" s="69">
        <v>0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91">
        <f>'KWh (Cumulative) NLI'!N71</f>
        <v>0</v>
      </c>
      <c r="U61" s="69">
        <f t="shared" ref="U61:AQ61" si="259">T61</f>
        <v>0</v>
      </c>
      <c r="V61" s="69">
        <f t="shared" si="259"/>
        <v>0</v>
      </c>
      <c r="W61" s="69">
        <f t="shared" si="259"/>
        <v>0</v>
      </c>
      <c r="X61" s="69">
        <f t="shared" si="259"/>
        <v>0</v>
      </c>
      <c r="Y61" s="69">
        <f t="shared" si="259"/>
        <v>0</v>
      </c>
      <c r="Z61" s="69">
        <f t="shared" si="259"/>
        <v>0</v>
      </c>
      <c r="AA61" s="69">
        <f t="shared" si="259"/>
        <v>0</v>
      </c>
      <c r="AB61" s="69">
        <f t="shared" si="259"/>
        <v>0</v>
      </c>
      <c r="AC61" s="69">
        <f t="shared" si="259"/>
        <v>0</v>
      </c>
      <c r="AD61" s="69">
        <f t="shared" si="259"/>
        <v>0</v>
      </c>
      <c r="AE61" s="69">
        <f t="shared" si="207"/>
        <v>0</v>
      </c>
      <c r="AF61" s="91">
        <f>'KWh (Cumulative) NLI'!Z71</f>
        <v>0</v>
      </c>
      <c r="AG61" s="69">
        <f t="shared" si="259"/>
        <v>0</v>
      </c>
      <c r="AH61" s="69">
        <f t="shared" si="259"/>
        <v>0</v>
      </c>
      <c r="AI61" s="69">
        <f t="shared" si="259"/>
        <v>0</v>
      </c>
      <c r="AJ61" s="69">
        <f t="shared" si="259"/>
        <v>0</v>
      </c>
      <c r="AK61" s="69">
        <f t="shared" si="259"/>
        <v>0</v>
      </c>
      <c r="AL61" s="69">
        <f t="shared" si="259"/>
        <v>0</v>
      </c>
      <c r="AM61" s="69">
        <f t="shared" si="259"/>
        <v>0</v>
      </c>
      <c r="AN61" s="69">
        <f t="shared" si="259"/>
        <v>0</v>
      </c>
      <c r="AO61" s="69">
        <f t="shared" si="259"/>
        <v>0</v>
      </c>
      <c r="AP61" s="69">
        <f t="shared" si="259"/>
        <v>0</v>
      </c>
      <c r="AQ61" s="69">
        <f t="shared" si="259"/>
        <v>0</v>
      </c>
      <c r="AR61" s="91">
        <f>'KWh (Cumulative) NLI'!AL71</f>
        <v>0</v>
      </c>
      <c r="AS61" s="69">
        <f t="shared" ref="AS61:BO61" si="260">AR61</f>
        <v>0</v>
      </c>
      <c r="AT61" s="69">
        <f t="shared" si="260"/>
        <v>0</v>
      </c>
      <c r="AU61" s="69">
        <f t="shared" si="260"/>
        <v>0</v>
      </c>
      <c r="AV61" s="69">
        <f t="shared" si="260"/>
        <v>0</v>
      </c>
      <c r="AW61" s="69">
        <f t="shared" si="260"/>
        <v>0</v>
      </c>
      <c r="AX61" s="69">
        <f t="shared" si="260"/>
        <v>0</v>
      </c>
      <c r="AY61" s="69">
        <f t="shared" si="260"/>
        <v>0</v>
      </c>
      <c r="AZ61" s="69">
        <f t="shared" si="260"/>
        <v>0</v>
      </c>
      <c r="BA61" s="69">
        <f t="shared" si="260"/>
        <v>0</v>
      </c>
      <c r="BB61" s="69">
        <f t="shared" si="260"/>
        <v>0</v>
      </c>
      <c r="BC61" s="69">
        <f t="shared" si="260"/>
        <v>0</v>
      </c>
      <c r="BD61" s="91">
        <f>'KWh (Cumulative) NLI'!AX71</f>
        <v>0</v>
      </c>
      <c r="BE61" s="69">
        <f t="shared" si="260"/>
        <v>0</v>
      </c>
      <c r="BF61" s="69">
        <f t="shared" si="260"/>
        <v>0</v>
      </c>
      <c r="BG61" s="69">
        <f t="shared" si="260"/>
        <v>0</v>
      </c>
      <c r="BH61" s="69">
        <f t="shared" si="260"/>
        <v>0</v>
      </c>
      <c r="BI61" s="69">
        <f t="shared" si="260"/>
        <v>0</v>
      </c>
      <c r="BJ61" s="69">
        <f t="shared" si="260"/>
        <v>0</v>
      </c>
      <c r="BK61" s="69">
        <f t="shared" si="260"/>
        <v>0</v>
      </c>
      <c r="BL61" s="69">
        <f t="shared" si="260"/>
        <v>0</v>
      </c>
      <c r="BM61" s="69">
        <f t="shared" si="260"/>
        <v>0</v>
      </c>
      <c r="BN61" s="69">
        <f t="shared" si="260"/>
        <v>0</v>
      </c>
      <c r="BO61" s="69">
        <f t="shared" si="260"/>
        <v>0</v>
      </c>
      <c r="BP61" s="91">
        <f>'KWh (Cumulative) NLI'!BJ71</f>
        <v>0</v>
      </c>
      <c r="BQ61" s="69">
        <f t="shared" ref="BQ61:CJ61" si="261">BP61</f>
        <v>0</v>
      </c>
      <c r="BR61" s="69">
        <f t="shared" si="261"/>
        <v>0</v>
      </c>
      <c r="BS61" s="69">
        <f t="shared" si="261"/>
        <v>0</v>
      </c>
      <c r="BT61" s="69">
        <f t="shared" si="261"/>
        <v>0</v>
      </c>
      <c r="BU61" s="69">
        <f t="shared" si="261"/>
        <v>0</v>
      </c>
      <c r="BV61" s="69">
        <f t="shared" si="261"/>
        <v>0</v>
      </c>
      <c r="BW61" s="69">
        <f t="shared" si="261"/>
        <v>0</v>
      </c>
      <c r="BX61" s="69">
        <f t="shared" si="261"/>
        <v>0</v>
      </c>
      <c r="BY61" s="69">
        <f t="shared" si="261"/>
        <v>0</v>
      </c>
      <c r="BZ61" s="69">
        <f t="shared" si="261"/>
        <v>0</v>
      </c>
      <c r="CA61" s="69">
        <f t="shared" si="261"/>
        <v>0</v>
      </c>
      <c r="CB61" s="91">
        <f>'KWh (Cumulative) NLI'!BV71</f>
        <v>0</v>
      </c>
      <c r="CC61" s="69">
        <f t="shared" si="261"/>
        <v>0</v>
      </c>
      <c r="CD61" s="69">
        <f t="shared" si="261"/>
        <v>0</v>
      </c>
      <c r="CE61" s="69">
        <f t="shared" si="261"/>
        <v>0</v>
      </c>
      <c r="CF61" s="69">
        <f t="shared" si="261"/>
        <v>0</v>
      </c>
      <c r="CG61" s="69">
        <f t="shared" si="261"/>
        <v>0</v>
      </c>
      <c r="CH61" s="69">
        <f t="shared" si="261"/>
        <v>0</v>
      </c>
      <c r="CI61" s="69">
        <f t="shared" si="261"/>
        <v>0</v>
      </c>
      <c r="CJ61" s="69">
        <f t="shared" si="261"/>
        <v>0</v>
      </c>
      <c r="CK61" s="69">
        <f t="shared" si="210"/>
        <v>0</v>
      </c>
      <c r="CL61" s="69">
        <f t="shared" si="211"/>
        <v>0</v>
      </c>
      <c r="CM61" s="69">
        <f t="shared" si="212"/>
        <v>0</v>
      </c>
      <c r="CN61" s="69">
        <f t="shared" si="213"/>
        <v>0</v>
      </c>
      <c r="CO61" s="69">
        <f t="shared" si="214"/>
        <v>0</v>
      </c>
      <c r="CP61" s="69">
        <f t="shared" si="215"/>
        <v>0</v>
      </c>
      <c r="CQ61" s="69">
        <f t="shared" si="216"/>
        <v>0</v>
      </c>
      <c r="CR61" s="69">
        <f t="shared" si="217"/>
        <v>0</v>
      </c>
      <c r="CS61" s="69">
        <f t="shared" si="218"/>
        <v>0</v>
      </c>
      <c r="CT61" s="69">
        <f t="shared" si="219"/>
        <v>0</v>
      </c>
      <c r="CU61" s="69">
        <f t="shared" si="220"/>
        <v>0</v>
      </c>
      <c r="CV61" s="69">
        <f t="shared" si="221"/>
        <v>0</v>
      </c>
      <c r="CW61" s="69">
        <f t="shared" si="222"/>
        <v>0</v>
      </c>
      <c r="CX61" s="69">
        <f t="shared" si="223"/>
        <v>0</v>
      </c>
      <c r="CY61" s="69">
        <f t="shared" si="224"/>
        <v>0</v>
      </c>
      <c r="CZ61" s="69">
        <f t="shared" si="225"/>
        <v>0</v>
      </c>
      <c r="DA61" s="69">
        <f t="shared" si="226"/>
        <v>0</v>
      </c>
      <c r="DB61" s="69">
        <f t="shared" si="227"/>
        <v>0</v>
      </c>
      <c r="DC61" s="69">
        <f t="shared" si="228"/>
        <v>0</v>
      </c>
      <c r="DD61" s="69">
        <f t="shared" si="229"/>
        <v>0</v>
      </c>
      <c r="DE61" s="69">
        <f t="shared" si="230"/>
        <v>0</v>
      </c>
      <c r="DF61" s="69">
        <f t="shared" si="231"/>
        <v>0</v>
      </c>
      <c r="DG61" s="69">
        <f t="shared" si="232"/>
        <v>0</v>
      </c>
      <c r="DH61" s="69">
        <f t="shared" si="233"/>
        <v>0</v>
      </c>
      <c r="DI61" s="69">
        <f t="shared" si="234"/>
        <v>0</v>
      </c>
      <c r="DJ61" s="69">
        <f t="shared" si="235"/>
        <v>0</v>
      </c>
      <c r="DK61" s="69">
        <f t="shared" si="236"/>
        <v>0</v>
      </c>
      <c r="DL61" s="69">
        <f t="shared" si="237"/>
        <v>0</v>
      </c>
      <c r="DM61" s="69">
        <f t="shared" si="238"/>
        <v>0</v>
      </c>
      <c r="DN61" s="69">
        <f t="shared" si="239"/>
        <v>0</v>
      </c>
      <c r="DO61" s="69">
        <f t="shared" si="240"/>
        <v>0</v>
      </c>
      <c r="DP61" s="69">
        <f t="shared" si="241"/>
        <v>0</v>
      </c>
      <c r="DQ61" s="69">
        <f t="shared" si="242"/>
        <v>0</v>
      </c>
      <c r="DR61" s="69">
        <f t="shared" si="243"/>
        <v>0</v>
      </c>
    </row>
    <row r="62" spans="1:122" x14ac:dyDescent="0.25">
      <c r="A62" s="162"/>
      <c r="B62" s="45" t="s">
        <v>13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91">
        <f>'KWh (Cumulative) NLI'!N72</f>
        <v>0</v>
      </c>
      <c r="U62" s="69">
        <f t="shared" ref="U62:AQ62" si="262">T62</f>
        <v>0</v>
      </c>
      <c r="V62" s="69">
        <f t="shared" si="262"/>
        <v>0</v>
      </c>
      <c r="W62" s="69">
        <f t="shared" si="262"/>
        <v>0</v>
      </c>
      <c r="X62" s="69">
        <f t="shared" si="262"/>
        <v>0</v>
      </c>
      <c r="Y62" s="69">
        <f t="shared" si="262"/>
        <v>0</v>
      </c>
      <c r="Z62" s="69">
        <f t="shared" si="262"/>
        <v>0</v>
      </c>
      <c r="AA62" s="69">
        <f t="shared" si="262"/>
        <v>0</v>
      </c>
      <c r="AB62" s="69">
        <f t="shared" si="262"/>
        <v>0</v>
      </c>
      <c r="AC62" s="69">
        <f t="shared" si="262"/>
        <v>0</v>
      </c>
      <c r="AD62" s="69">
        <f t="shared" si="262"/>
        <v>0</v>
      </c>
      <c r="AE62" s="69">
        <f t="shared" si="207"/>
        <v>0</v>
      </c>
      <c r="AF62" s="91">
        <f>'KWh (Cumulative) NLI'!Z72</f>
        <v>0</v>
      </c>
      <c r="AG62" s="69">
        <f t="shared" si="262"/>
        <v>0</v>
      </c>
      <c r="AH62" s="69">
        <f t="shared" si="262"/>
        <v>0</v>
      </c>
      <c r="AI62" s="69">
        <f t="shared" si="262"/>
        <v>0</v>
      </c>
      <c r="AJ62" s="69">
        <f t="shared" si="262"/>
        <v>0</v>
      </c>
      <c r="AK62" s="69">
        <f t="shared" si="262"/>
        <v>0</v>
      </c>
      <c r="AL62" s="69">
        <f t="shared" si="262"/>
        <v>0</v>
      </c>
      <c r="AM62" s="69">
        <f t="shared" si="262"/>
        <v>0</v>
      </c>
      <c r="AN62" s="69">
        <f t="shared" si="262"/>
        <v>0</v>
      </c>
      <c r="AO62" s="69">
        <f t="shared" si="262"/>
        <v>0</v>
      </c>
      <c r="AP62" s="69">
        <f t="shared" si="262"/>
        <v>0</v>
      </c>
      <c r="AQ62" s="69">
        <f t="shared" si="262"/>
        <v>0</v>
      </c>
      <c r="AR62" s="91">
        <f>'KWh (Cumulative) NLI'!AL72</f>
        <v>0</v>
      </c>
      <c r="AS62" s="69">
        <f t="shared" ref="AS62:BO62" si="263">AR62</f>
        <v>0</v>
      </c>
      <c r="AT62" s="69">
        <f t="shared" si="263"/>
        <v>0</v>
      </c>
      <c r="AU62" s="69">
        <f t="shared" si="263"/>
        <v>0</v>
      </c>
      <c r="AV62" s="69">
        <f t="shared" si="263"/>
        <v>0</v>
      </c>
      <c r="AW62" s="69">
        <f t="shared" si="263"/>
        <v>0</v>
      </c>
      <c r="AX62" s="69">
        <f t="shared" si="263"/>
        <v>0</v>
      </c>
      <c r="AY62" s="69">
        <f t="shared" si="263"/>
        <v>0</v>
      </c>
      <c r="AZ62" s="69">
        <f t="shared" si="263"/>
        <v>0</v>
      </c>
      <c r="BA62" s="69">
        <f t="shared" si="263"/>
        <v>0</v>
      </c>
      <c r="BB62" s="69">
        <f t="shared" si="263"/>
        <v>0</v>
      </c>
      <c r="BC62" s="69">
        <f t="shared" si="263"/>
        <v>0</v>
      </c>
      <c r="BD62" s="91">
        <f>'KWh (Cumulative) NLI'!AX72</f>
        <v>0</v>
      </c>
      <c r="BE62" s="69">
        <f t="shared" si="263"/>
        <v>0</v>
      </c>
      <c r="BF62" s="69">
        <f t="shared" si="263"/>
        <v>0</v>
      </c>
      <c r="BG62" s="69">
        <f t="shared" si="263"/>
        <v>0</v>
      </c>
      <c r="BH62" s="69">
        <f t="shared" si="263"/>
        <v>0</v>
      </c>
      <c r="BI62" s="69">
        <f t="shared" si="263"/>
        <v>0</v>
      </c>
      <c r="BJ62" s="69">
        <f t="shared" si="263"/>
        <v>0</v>
      </c>
      <c r="BK62" s="69">
        <f t="shared" si="263"/>
        <v>0</v>
      </c>
      <c r="BL62" s="69">
        <f t="shared" si="263"/>
        <v>0</v>
      </c>
      <c r="BM62" s="69">
        <f t="shared" si="263"/>
        <v>0</v>
      </c>
      <c r="BN62" s="69">
        <f t="shared" si="263"/>
        <v>0</v>
      </c>
      <c r="BO62" s="69">
        <f t="shared" si="263"/>
        <v>0</v>
      </c>
      <c r="BP62" s="91">
        <f>'KWh (Cumulative) NLI'!BJ72</f>
        <v>0</v>
      </c>
      <c r="BQ62" s="69">
        <f t="shared" ref="BQ62:CJ62" si="264">BP62</f>
        <v>0</v>
      </c>
      <c r="BR62" s="69">
        <f t="shared" si="264"/>
        <v>0</v>
      </c>
      <c r="BS62" s="69">
        <f t="shared" si="264"/>
        <v>0</v>
      </c>
      <c r="BT62" s="69">
        <f t="shared" si="264"/>
        <v>0</v>
      </c>
      <c r="BU62" s="69">
        <f t="shared" si="264"/>
        <v>0</v>
      </c>
      <c r="BV62" s="69">
        <f t="shared" si="264"/>
        <v>0</v>
      </c>
      <c r="BW62" s="69">
        <f t="shared" si="264"/>
        <v>0</v>
      </c>
      <c r="BX62" s="69">
        <f t="shared" si="264"/>
        <v>0</v>
      </c>
      <c r="BY62" s="69">
        <f t="shared" si="264"/>
        <v>0</v>
      </c>
      <c r="BZ62" s="69">
        <f t="shared" si="264"/>
        <v>0</v>
      </c>
      <c r="CA62" s="69">
        <f t="shared" si="264"/>
        <v>0</v>
      </c>
      <c r="CB62" s="91">
        <f>'KWh (Cumulative) NLI'!BV72</f>
        <v>0</v>
      </c>
      <c r="CC62" s="69">
        <f t="shared" si="264"/>
        <v>0</v>
      </c>
      <c r="CD62" s="69">
        <f t="shared" si="264"/>
        <v>0</v>
      </c>
      <c r="CE62" s="69">
        <f t="shared" si="264"/>
        <v>0</v>
      </c>
      <c r="CF62" s="69">
        <f t="shared" si="264"/>
        <v>0</v>
      </c>
      <c r="CG62" s="69">
        <f t="shared" si="264"/>
        <v>0</v>
      </c>
      <c r="CH62" s="69">
        <f t="shared" si="264"/>
        <v>0</v>
      </c>
      <c r="CI62" s="69">
        <f t="shared" si="264"/>
        <v>0</v>
      </c>
      <c r="CJ62" s="69">
        <f t="shared" si="264"/>
        <v>0</v>
      </c>
      <c r="CK62" s="69">
        <f t="shared" si="210"/>
        <v>0</v>
      </c>
      <c r="CL62" s="69">
        <f t="shared" si="211"/>
        <v>0</v>
      </c>
      <c r="CM62" s="69">
        <f t="shared" si="212"/>
        <v>0</v>
      </c>
      <c r="CN62" s="69">
        <f t="shared" si="213"/>
        <v>0</v>
      </c>
      <c r="CO62" s="69">
        <f t="shared" si="214"/>
        <v>0</v>
      </c>
      <c r="CP62" s="69">
        <f t="shared" si="215"/>
        <v>0</v>
      </c>
      <c r="CQ62" s="69">
        <f t="shared" si="216"/>
        <v>0</v>
      </c>
      <c r="CR62" s="69">
        <f t="shared" si="217"/>
        <v>0</v>
      </c>
      <c r="CS62" s="69">
        <f t="shared" si="218"/>
        <v>0</v>
      </c>
      <c r="CT62" s="69">
        <f t="shared" si="219"/>
        <v>0</v>
      </c>
      <c r="CU62" s="69">
        <f t="shared" si="220"/>
        <v>0</v>
      </c>
      <c r="CV62" s="69">
        <f t="shared" si="221"/>
        <v>0</v>
      </c>
      <c r="CW62" s="69">
        <f t="shared" si="222"/>
        <v>0</v>
      </c>
      <c r="CX62" s="69">
        <f t="shared" si="223"/>
        <v>0</v>
      </c>
      <c r="CY62" s="69">
        <f t="shared" si="224"/>
        <v>0</v>
      </c>
      <c r="CZ62" s="69">
        <f t="shared" si="225"/>
        <v>0</v>
      </c>
      <c r="DA62" s="69">
        <f t="shared" si="226"/>
        <v>0</v>
      </c>
      <c r="DB62" s="69">
        <f t="shared" si="227"/>
        <v>0</v>
      </c>
      <c r="DC62" s="69">
        <f t="shared" si="228"/>
        <v>0</v>
      </c>
      <c r="DD62" s="69">
        <f t="shared" si="229"/>
        <v>0</v>
      </c>
      <c r="DE62" s="69">
        <f t="shared" si="230"/>
        <v>0</v>
      </c>
      <c r="DF62" s="69">
        <f t="shared" si="231"/>
        <v>0</v>
      </c>
      <c r="DG62" s="69">
        <f t="shared" si="232"/>
        <v>0</v>
      </c>
      <c r="DH62" s="69">
        <f t="shared" si="233"/>
        <v>0</v>
      </c>
      <c r="DI62" s="69">
        <f t="shared" si="234"/>
        <v>0</v>
      </c>
      <c r="DJ62" s="69">
        <f t="shared" si="235"/>
        <v>0</v>
      </c>
      <c r="DK62" s="69">
        <f t="shared" si="236"/>
        <v>0</v>
      </c>
      <c r="DL62" s="69">
        <f t="shared" si="237"/>
        <v>0</v>
      </c>
      <c r="DM62" s="69">
        <f t="shared" si="238"/>
        <v>0</v>
      </c>
      <c r="DN62" s="69">
        <f t="shared" si="239"/>
        <v>0</v>
      </c>
      <c r="DO62" s="69">
        <f t="shared" si="240"/>
        <v>0</v>
      </c>
      <c r="DP62" s="69">
        <f t="shared" si="241"/>
        <v>0</v>
      </c>
      <c r="DQ62" s="69">
        <f t="shared" si="242"/>
        <v>0</v>
      </c>
      <c r="DR62" s="69">
        <f t="shared" si="243"/>
        <v>0</v>
      </c>
    </row>
    <row r="63" spans="1:122" x14ac:dyDescent="0.25">
      <c r="A63" s="162"/>
      <c r="B63" s="45" t="s">
        <v>4</v>
      </c>
      <c r="C63" s="69">
        <v>0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91">
        <f>'KWh (Cumulative) NLI'!N73</f>
        <v>0</v>
      </c>
      <c r="U63" s="69">
        <f t="shared" ref="U63:AQ63" si="265">T63</f>
        <v>0</v>
      </c>
      <c r="V63" s="69">
        <f t="shared" si="265"/>
        <v>0</v>
      </c>
      <c r="W63" s="69">
        <f t="shared" si="265"/>
        <v>0</v>
      </c>
      <c r="X63" s="69">
        <f t="shared" si="265"/>
        <v>0</v>
      </c>
      <c r="Y63" s="69">
        <f t="shared" si="265"/>
        <v>0</v>
      </c>
      <c r="Z63" s="69">
        <f t="shared" si="265"/>
        <v>0</v>
      </c>
      <c r="AA63" s="69">
        <f t="shared" si="265"/>
        <v>0</v>
      </c>
      <c r="AB63" s="69">
        <f t="shared" si="265"/>
        <v>0</v>
      </c>
      <c r="AC63" s="69">
        <f t="shared" si="265"/>
        <v>0</v>
      </c>
      <c r="AD63" s="69">
        <f t="shared" si="265"/>
        <v>0</v>
      </c>
      <c r="AE63" s="69">
        <f t="shared" si="207"/>
        <v>0</v>
      </c>
      <c r="AF63" s="91">
        <f>'KWh (Cumulative) NLI'!Z73</f>
        <v>0</v>
      </c>
      <c r="AG63" s="69">
        <f t="shared" si="265"/>
        <v>0</v>
      </c>
      <c r="AH63" s="69">
        <f t="shared" si="265"/>
        <v>0</v>
      </c>
      <c r="AI63" s="69">
        <f t="shared" si="265"/>
        <v>0</v>
      </c>
      <c r="AJ63" s="69">
        <f t="shared" si="265"/>
        <v>0</v>
      </c>
      <c r="AK63" s="69">
        <f t="shared" si="265"/>
        <v>0</v>
      </c>
      <c r="AL63" s="69">
        <f t="shared" si="265"/>
        <v>0</v>
      </c>
      <c r="AM63" s="69">
        <f t="shared" si="265"/>
        <v>0</v>
      </c>
      <c r="AN63" s="69">
        <f t="shared" si="265"/>
        <v>0</v>
      </c>
      <c r="AO63" s="69">
        <f t="shared" si="265"/>
        <v>0</v>
      </c>
      <c r="AP63" s="69">
        <f t="shared" si="265"/>
        <v>0</v>
      </c>
      <c r="AQ63" s="69">
        <f t="shared" si="265"/>
        <v>0</v>
      </c>
      <c r="AR63" s="91">
        <f>'KWh (Cumulative) NLI'!AL73</f>
        <v>0</v>
      </c>
      <c r="AS63" s="69">
        <f t="shared" ref="AS63:BO63" si="266">AR63</f>
        <v>0</v>
      </c>
      <c r="AT63" s="69">
        <f t="shared" si="266"/>
        <v>0</v>
      </c>
      <c r="AU63" s="69">
        <f t="shared" si="266"/>
        <v>0</v>
      </c>
      <c r="AV63" s="69">
        <f t="shared" si="266"/>
        <v>0</v>
      </c>
      <c r="AW63" s="69">
        <f t="shared" si="266"/>
        <v>0</v>
      </c>
      <c r="AX63" s="69">
        <f t="shared" si="266"/>
        <v>0</v>
      </c>
      <c r="AY63" s="69">
        <f t="shared" si="266"/>
        <v>0</v>
      </c>
      <c r="AZ63" s="69">
        <f t="shared" si="266"/>
        <v>0</v>
      </c>
      <c r="BA63" s="69">
        <f t="shared" si="266"/>
        <v>0</v>
      </c>
      <c r="BB63" s="69">
        <f t="shared" si="266"/>
        <v>0</v>
      </c>
      <c r="BC63" s="69">
        <f t="shared" si="266"/>
        <v>0</v>
      </c>
      <c r="BD63" s="91">
        <f>'KWh (Cumulative) NLI'!AX73</f>
        <v>0</v>
      </c>
      <c r="BE63" s="69">
        <f t="shared" si="266"/>
        <v>0</v>
      </c>
      <c r="BF63" s="69">
        <f t="shared" si="266"/>
        <v>0</v>
      </c>
      <c r="BG63" s="69">
        <f t="shared" si="266"/>
        <v>0</v>
      </c>
      <c r="BH63" s="69">
        <f t="shared" si="266"/>
        <v>0</v>
      </c>
      <c r="BI63" s="69">
        <f t="shared" si="266"/>
        <v>0</v>
      </c>
      <c r="BJ63" s="69">
        <f t="shared" si="266"/>
        <v>0</v>
      </c>
      <c r="BK63" s="69">
        <f t="shared" si="266"/>
        <v>0</v>
      </c>
      <c r="BL63" s="69">
        <f t="shared" si="266"/>
        <v>0</v>
      </c>
      <c r="BM63" s="69">
        <f t="shared" si="266"/>
        <v>0</v>
      </c>
      <c r="BN63" s="69">
        <f t="shared" si="266"/>
        <v>0</v>
      </c>
      <c r="BO63" s="69">
        <f t="shared" si="266"/>
        <v>0</v>
      </c>
      <c r="BP63" s="91">
        <f>'KWh (Cumulative) NLI'!BJ73</f>
        <v>0</v>
      </c>
      <c r="BQ63" s="69">
        <f t="shared" ref="BQ63:CJ63" si="267">BP63</f>
        <v>0</v>
      </c>
      <c r="BR63" s="69">
        <f t="shared" si="267"/>
        <v>0</v>
      </c>
      <c r="BS63" s="69">
        <f t="shared" si="267"/>
        <v>0</v>
      </c>
      <c r="BT63" s="69">
        <f t="shared" si="267"/>
        <v>0</v>
      </c>
      <c r="BU63" s="69">
        <f t="shared" si="267"/>
        <v>0</v>
      </c>
      <c r="BV63" s="69">
        <f t="shared" si="267"/>
        <v>0</v>
      </c>
      <c r="BW63" s="69">
        <f t="shared" si="267"/>
        <v>0</v>
      </c>
      <c r="BX63" s="69">
        <f t="shared" si="267"/>
        <v>0</v>
      </c>
      <c r="BY63" s="69">
        <f t="shared" si="267"/>
        <v>0</v>
      </c>
      <c r="BZ63" s="69">
        <f t="shared" si="267"/>
        <v>0</v>
      </c>
      <c r="CA63" s="69">
        <f t="shared" si="267"/>
        <v>0</v>
      </c>
      <c r="CB63" s="91">
        <f>'KWh (Cumulative) NLI'!BV73</f>
        <v>0</v>
      </c>
      <c r="CC63" s="69">
        <f t="shared" si="267"/>
        <v>0</v>
      </c>
      <c r="CD63" s="69">
        <f t="shared" si="267"/>
        <v>0</v>
      </c>
      <c r="CE63" s="69">
        <f t="shared" si="267"/>
        <v>0</v>
      </c>
      <c r="CF63" s="69">
        <f t="shared" si="267"/>
        <v>0</v>
      </c>
      <c r="CG63" s="69">
        <f t="shared" si="267"/>
        <v>0</v>
      </c>
      <c r="CH63" s="69">
        <f t="shared" si="267"/>
        <v>0</v>
      </c>
      <c r="CI63" s="69">
        <f t="shared" si="267"/>
        <v>0</v>
      </c>
      <c r="CJ63" s="69">
        <f t="shared" si="267"/>
        <v>0</v>
      </c>
      <c r="CK63" s="69">
        <f t="shared" si="210"/>
        <v>0</v>
      </c>
      <c r="CL63" s="69">
        <f t="shared" si="211"/>
        <v>0</v>
      </c>
      <c r="CM63" s="69">
        <f t="shared" si="212"/>
        <v>0</v>
      </c>
      <c r="CN63" s="69">
        <f t="shared" si="213"/>
        <v>0</v>
      </c>
      <c r="CO63" s="69">
        <f t="shared" si="214"/>
        <v>0</v>
      </c>
      <c r="CP63" s="69">
        <f t="shared" si="215"/>
        <v>0</v>
      </c>
      <c r="CQ63" s="69">
        <f t="shared" si="216"/>
        <v>0</v>
      </c>
      <c r="CR63" s="69">
        <f t="shared" si="217"/>
        <v>0</v>
      </c>
      <c r="CS63" s="69">
        <f t="shared" si="218"/>
        <v>0</v>
      </c>
      <c r="CT63" s="69">
        <f t="shared" si="219"/>
        <v>0</v>
      </c>
      <c r="CU63" s="69">
        <f t="shared" si="220"/>
        <v>0</v>
      </c>
      <c r="CV63" s="69">
        <f t="shared" si="221"/>
        <v>0</v>
      </c>
      <c r="CW63" s="69">
        <f t="shared" si="222"/>
        <v>0</v>
      </c>
      <c r="CX63" s="69">
        <f t="shared" si="223"/>
        <v>0</v>
      </c>
      <c r="CY63" s="69">
        <f t="shared" si="224"/>
        <v>0</v>
      </c>
      <c r="CZ63" s="69">
        <f t="shared" si="225"/>
        <v>0</v>
      </c>
      <c r="DA63" s="69">
        <f t="shared" si="226"/>
        <v>0</v>
      </c>
      <c r="DB63" s="69">
        <f t="shared" si="227"/>
        <v>0</v>
      </c>
      <c r="DC63" s="69">
        <f t="shared" si="228"/>
        <v>0</v>
      </c>
      <c r="DD63" s="69">
        <f t="shared" si="229"/>
        <v>0</v>
      </c>
      <c r="DE63" s="69">
        <f t="shared" si="230"/>
        <v>0</v>
      </c>
      <c r="DF63" s="69">
        <f t="shared" si="231"/>
        <v>0</v>
      </c>
      <c r="DG63" s="69">
        <f t="shared" si="232"/>
        <v>0</v>
      </c>
      <c r="DH63" s="69">
        <f t="shared" si="233"/>
        <v>0</v>
      </c>
      <c r="DI63" s="69">
        <f t="shared" si="234"/>
        <v>0</v>
      </c>
      <c r="DJ63" s="69">
        <f t="shared" si="235"/>
        <v>0</v>
      </c>
      <c r="DK63" s="69">
        <f t="shared" si="236"/>
        <v>0</v>
      </c>
      <c r="DL63" s="69">
        <f t="shared" si="237"/>
        <v>0</v>
      </c>
      <c r="DM63" s="69">
        <f t="shared" si="238"/>
        <v>0</v>
      </c>
      <c r="DN63" s="69">
        <f t="shared" si="239"/>
        <v>0</v>
      </c>
      <c r="DO63" s="69">
        <f t="shared" si="240"/>
        <v>0</v>
      </c>
      <c r="DP63" s="69">
        <f t="shared" si="241"/>
        <v>0</v>
      </c>
      <c r="DQ63" s="69">
        <f t="shared" si="242"/>
        <v>0</v>
      </c>
      <c r="DR63" s="69">
        <f t="shared" si="243"/>
        <v>0</v>
      </c>
    </row>
    <row r="64" spans="1:122" x14ac:dyDescent="0.25">
      <c r="A64" s="163"/>
      <c r="B64" s="45" t="s">
        <v>14</v>
      </c>
      <c r="C64" s="69">
        <v>0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91">
        <f>'KWh (Cumulative) NLI'!N74</f>
        <v>0</v>
      </c>
      <c r="U64" s="69">
        <f t="shared" ref="U64:AQ64" si="268">T64</f>
        <v>0</v>
      </c>
      <c r="V64" s="69">
        <f t="shared" si="268"/>
        <v>0</v>
      </c>
      <c r="W64" s="69">
        <f t="shared" si="268"/>
        <v>0</v>
      </c>
      <c r="X64" s="69">
        <f t="shared" si="268"/>
        <v>0</v>
      </c>
      <c r="Y64" s="69">
        <f t="shared" si="268"/>
        <v>0</v>
      </c>
      <c r="Z64" s="69">
        <f t="shared" si="268"/>
        <v>0</v>
      </c>
      <c r="AA64" s="69">
        <f t="shared" si="268"/>
        <v>0</v>
      </c>
      <c r="AB64" s="69">
        <f t="shared" si="268"/>
        <v>0</v>
      </c>
      <c r="AC64" s="69">
        <f t="shared" si="268"/>
        <v>0</v>
      </c>
      <c r="AD64" s="69">
        <f t="shared" si="268"/>
        <v>0</v>
      </c>
      <c r="AE64" s="69">
        <f t="shared" si="207"/>
        <v>0</v>
      </c>
      <c r="AF64" s="91">
        <f>'KWh (Cumulative) NLI'!Z74</f>
        <v>0</v>
      </c>
      <c r="AG64" s="69">
        <f t="shared" si="268"/>
        <v>0</v>
      </c>
      <c r="AH64" s="69">
        <f t="shared" si="268"/>
        <v>0</v>
      </c>
      <c r="AI64" s="69">
        <f t="shared" si="268"/>
        <v>0</v>
      </c>
      <c r="AJ64" s="69">
        <f t="shared" si="268"/>
        <v>0</v>
      </c>
      <c r="AK64" s="69">
        <f t="shared" si="268"/>
        <v>0</v>
      </c>
      <c r="AL64" s="69">
        <f t="shared" si="268"/>
        <v>0</v>
      </c>
      <c r="AM64" s="69">
        <f t="shared" si="268"/>
        <v>0</v>
      </c>
      <c r="AN64" s="69">
        <f t="shared" si="268"/>
        <v>0</v>
      </c>
      <c r="AO64" s="69">
        <f t="shared" si="268"/>
        <v>0</v>
      </c>
      <c r="AP64" s="69">
        <f t="shared" si="268"/>
        <v>0</v>
      </c>
      <c r="AQ64" s="69">
        <f t="shared" si="268"/>
        <v>0</v>
      </c>
      <c r="AR64" s="91">
        <f>'KWh (Cumulative) NLI'!AL74</f>
        <v>0</v>
      </c>
      <c r="AS64" s="69">
        <f t="shared" ref="AS64:BO64" si="269">AR64</f>
        <v>0</v>
      </c>
      <c r="AT64" s="69">
        <f t="shared" si="269"/>
        <v>0</v>
      </c>
      <c r="AU64" s="69">
        <f t="shared" si="269"/>
        <v>0</v>
      </c>
      <c r="AV64" s="69">
        <f t="shared" si="269"/>
        <v>0</v>
      </c>
      <c r="AW64" s="69">
        <f t="shared" si="269"/>
        <v>0</v>
      </c>
      <c r="AX64" s="69">
        <f t="shared" si="269"/>
        <v>0</v>
      </c>
      <c r="AY64" s="69">
        <f t="shared" si="269"/>
        <v>0</v>
      </c>
      <c r="AZ64" s="69">
        <f t="shared" si="269"/>
        <v>0</v>
      </c>
      <c r="BA64" s="69">
        <f t="shared" si="269"/>
        <v>0</v>
      </c>
      <c r="BB64" s="69">
        <f t="shared" si="269"/>
        <v>0</v>
      </c>
      <c r="BC64" s="69">
        <f t="shared" si="269"/>
        <v>0</v>
      </c>
      <c r="BD64" s="91">
        <f>'KWh (Cumulative) NLI'!AX74</f>
        <v>0</v>
      </c>
      <c r="BE64" s="69">
        <f t="shared" si="269"/>
        <v>0</v>
      </c>
      <c r="BF64" s="69">
        <f t="shared" si="269"/>
        <v>0</v>
      </c>
      <c r="BG64" s="69">
        <f t="shared" si="269"/>
        <v>0</v>
      </c>
      <c r="BH64" s="69">
        <f t="shared" si="269"/>
        <v>0</v>
      </c>
      <c r="BI64" s="69">
        <f t="shared" si="269"/>
        <v>0</v>
      </c>
      <c r="BJ64" s="69">
        <f t="shared" si="269"/>
        <v>0</v>
      </c>
      <c r="BK64" s="69">
        <f t="shared" si="269"/>
        <v>0</v>
      </c>
      <c r="BL64" s="69">
        <f t="shared" si="269"/>
        <v>0</v>
      </c>
      <c r="BM64" s="69">
        <f t="shared" si="269"/>
        <v>0</v>
      </c>
      <c r="BN64" s="69">
        <f t="shared" si="269"/>
        <v>0</v>
      </c>
      <c r="BO64" s="69">
        <f t="shared" si="269"/>
        <v>0</v>
      </c>
      <c r="BP64" s="91">
        <f>'KWh (Cumulative) NLI'!BJ74</f>
        <v>0</v>
      </c>
      <c r="BQ64" s="69">
        <f t="shared" ref="BQ64:CJ64" si="270">BP64</f>
        <v>0</v>
      </c>
      <c r="BR64" s="69">
        <f t="shared" si="270"/>
        <v>0</v>
      </c>
      <c r="BS64" s="69">
        <f t="shared" si="270"/>
        <v>0</v>
      </c>
      <c r="BT64" s="69">
        <f t="shared" si="270"/>
        <v>0</v>
      </c>
      <c r="BU64" s="69">
        <f t="shared" si="270"/>
        <v>0</v>
      </c>
      <c r="BV64" s="69">
        <f t="shared" si="270"/>
        <v>0</v>
      </c>
      <c r="BW64" s="69">
        <f t="shared" si="270"/>
        <v>0</v>
      </c>
      <c r="BX64" s="69">
        <f t="shared" si="270"/>
        <v>0</v>
      </c>
      <c r="BY64" s="69">
        <f t="shared" si="270"/>
        <v>0</v>
      </c>
      <c r="BZ64" s="69">
        <f t="shared" si="270"/>
        <v>0</v>
      </c>
      <c r="CA64" s="69">
        <f t="shared" si="270"/>
        <v>0</v>
      </c>
      <c r="CB64" s="91">
        <f>'KWh (Cumulative) NLI'!BV74</f>
        <v>0</v>
      </c>
      <c r="CC64" s="69">
        <f t="shared" si="270"/>
        <v>0</v>
      </c>
      <c r="CD64" s="69">
        <f t="shared" si="270"/>
        <v>0</v>
      </c>
      <c r="CE64" s="69">
        <f t="shared" si="270"/>
        <v>0</v>
      </c>
      <c r="CF64" s="69">
        <f t="shared" si="270"/>
        <v>0</v>
      </c>
      <c r="CG64" s="69">
        <f t="shared" si="270"/>
        <v>0</v>
      </c>
      <c r="CH64" s="69">
        <f t="shared" si="270"/>
        <v>0</v>
      </c>
      <c r="CI64" s="69">
        <f t="shared" si="270"/>
        <v>0</v>
      </c>
      <c r="CJ64" s="69">
        <f t="shared" si="270"/>
        <v>0</v>
      </c>
      <c r="CK64" s="69">
        <f t="shared" si="210"/>
        <v>0</v>
      </c>
      <c r="CL64" s="69">
        <f t="shared" si="211"/>
        <v>0</v>
      </c>
      <c r="CM64" s="69">
        <f t="shared" si="212"/>
        <v>0</v>
      </c>
      <c r="CN64" s="69">
        <f t="shared" si="213"/>
        <v>0</v>
      </c>
      <c r="CO64" s="69">
        <f t="shared" si="214"/>
        <v>0</v>
      </c>
      <c r="CP64" s="69">
        <f t="shared" si="215"/>
        <v>0</v>
      </c>
      <c r="CQ64" s="69">
        <f t="shared" si="216"/>
        <v>0</v>
      </c>
      <c r="CR64" s="69">
        <f t="shared" si="217"/>
        <v>0</v>
      </c>
      <c r="CS64" s="69">
        <f t="shared" si="218"/>
        <v>0</v>
      </c>
      <c r="CT64" s="69">
        <f t="shared" si="219"/>
        <v>0</v>
      </c>
      <c r="CU64" s="69">
        <f t="shared" si="220"/>
        <v>0</v>
      </c>
      <c r="CV64" s="69">
        <f t="shared" si="221"/>
        <v>0</v>
      </c>
      <c r="CW64" s="69">
        <f t="shared" si="222"/>
        <v>0</v>
      </c>
      <c r="CX64" s="69">
        <f t="shared" si="223"/>
        <v>0</v>
      </c>
      <c r="CY64" s="69">
        <f t="shared" si="224"/>
        <v>0</v>
      </c>
      <c r="CZ64" s="69">
        <f t="shared" si="225"/>
        <v>0</v>
      </c>
      <c r="DA64" s="69">
        <f t="shared" si="226"/>
        <v>0</v>
      </c>
      <c r="DB64" s="69">
        <f t="shared" si="227"/>
        <v>0</v>
      </c>
      <c r="DC64" s="69">
        <f t="shared" si="228"/>
        <v>0</v>
      </c>
      <c r="DD64" s="69">
        <f t="shared" si="229"/>
        <v>0</v>
      </c>
      <c r="DE64" s="69">
        <f t="shared" si="230"/>
        <v>0</v>
      </c>
      <c r="DF64" s="69">
        <f t="shared" si="231"/>
        <v>0</v>
      </c>
      <c r="DG64" s="69">
        <f t="shared" si="232"/>
        <v>0</v>
      </c>
      <c r="DH64" s="69">
        <f t="shared" si="233"/>
        <v>0</v>
      </c>
      <c r="DI64" s="69">
        <f t="shared" si="234"/>
        <v>0</v>
      </c>
      <c r="DJ64" s="69">
        <f t="shared" si="235"/>
        <v>0</v>
      </c>
      <c r="DK64" s="69">
        <f t="shared" si="236"/>
        <v>0</v>
      </c>
      <c r="DL64" s="69">
        <f t="shared" si="237"/>
        <v>0</v>
      </c>
      <c r="DM64" s="69">
        <f t="shared" si="238"/>
        <v>0</v>
      </c>
      <c r="DN64" s="69">
        <f t="shared" si="239"/>
        <v>0</v>
      </c>
      <c r="DO64" s="69">
        <f t="shared" si="240"/>
        <v>0</v>
      </c>
      <c r="DP64" s="69">
        <f t="shared" si="241"/>
        <v>0</v>
      </c>
      <c r="DQ64" s="69">
        <f t="shared" si="242"/>
        <v>0</v>
      </c>
      <c r="DR64" s="69">
        <f t="shared" si="243"/>
        <v>0</v>
      </c>
    </row>
    <row r="65" spans="1:122" x14ac:dyDescent="0.25">
      <c r="A65" s="163"/>
      <c r="B65" s="45" t="s">
        <v>15</v>
      </c>
      <c r="C65" s="69">
        <v>0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91">
        <f>'KWh (Cumulative) NLI'!N75</f>
        <v>0</v>
      </c>
      <c r="U65" s="69">
        <f t="shared" ref="U65:AQ65" si="271">T65</f>
        <v>0</v>
      </c>
      <c r="V65" s="69">
        <f t="shared" si="271"/>
        <v>0</v>
      </c>
      <c r="W65" s="69">
        <f t="shared" si="271"/>
        <v>0</v>
      </c>
      <c r="X65" s="69">
        <f t="shared" si="271"/>
        <v>0</v>
      </c>
      <c r="Y65" s="69">
        <f t="shared" si="271"/>
        <v>0</v>
      </c>
      <c r="Z65" s="69">
        <f t="shared" si="271"/>
        <v>0</v>
      </c>
      <c r="AA65" s="69">
        <f t="shared" si="271"/>
        <v>0</v>
      </c>
      <c r="AB65" s="69">
        <f t="shared" si="271"/>
        <v>0</v>
      </c>
      <c r="AC65" s="69">
        <f t="shared" si="271"/>
        <v>0</v>
      </c>
      <c r="AD65" s="69">
        <f t="shared" si="271"/>
        <v>0</v>
      </c>
      <c r="AE65" s="69">
        <f t="shared" si="207"/>
        <v>0</v>
      </c>
      <c r="AF65" s="91">
        <f>'KWh (Cumulative) NLI'!Z75</f>
        <v>0</v>
      </c>
      <c r="AG65" s="69">
        <f t="shared" si="271"/>
        <v>0</v>
      </c>
      <c r="AH65" s="69">
        <f t="shared" si="271"/>
        <v>0</v>
      </c>
      <c r="AI65" s="69">
        <f t="shared" si="271"/>
        <v>0</v>
      </c>
      <c r="AJ65" s="69">
        <f t="shared" si="271"/>
        <v>0</v>
      </c>
      <c r="AK65" s="69">
        <f t="shared" si="271"/>
        <v>0</v>
      </c>
      <c r="AL65" s="69">
        <f t="shared" si="271"/>
        <v>0</v>
      </c>
      <c r="AM65" s="69">
        <f t="shared" si="271"/>
        <v>0</v>
      </c>
      <c r="AN65" s="69">
        <f t="shared" si="271"/>
        <v>0</v>
      </c>
      <c r="AO65" s="69">
        <f t="shared" si="271"/>
        <v>0</v>
      </c>
      <c r="AP65" s="69">
        <f t="shared" si="271"/>
        <v>0</v>
      </c>
      <c r="AQ65" s="69">
        <f t="shared" si="271"/>
        <v>0</v>
      </c>
      <c r="AR65" s="91">
        <f>'KWh (Cumulative) NLI'!AL75</f>
        <v>0</v>
      </c>
      <c r="AS65" s="69">
        <f t="shared" ref="AS65:BO65" si="272">AR65</f>
        <v>0</v>
      </c>
      <c r="AT65" s="69">
        <f t="shared" si="272"/>
        <v>0</v>
      </c>
      <c r="AU65" s="69">
        <f t="shared" si="272"/>
        <v>0</v>
      </c>
      <c r="AV65" s="69">
        <f t="shared" si="272"/>
        <v>0</v>
      </c>
      <c r="AW65" s="69">
        <f t="shared" si="272"/>
        <v>0</v>
      </c>
      <c r="AX65" s="69">
        <f t="shared" si="272"/>
        <v>0</v>
      </c>
      <c r="AY65" s="69">
        <f t="shared" si="272"/>
        <v>0</v>
      </c>
      <c r="AZ65" s="69">
        <f t="shared" si="272"/>
        <v>0</v>
      </c>
      <c r="BA65" s="69">
        <f t="shared" si="272"/>
        <v>0</v>
      </c>
      <c r="BB65" s="69">
        <f t="shared" si="272"/>
        <v>0</v>
      </c>
      <c r="BC65" s="69">
        <f t="shared" si="272"/>
        <v>0</v>
      </c>
      <c r="BD65" s="91">
        <f>'KWh (Cumulative) NLI'!AX75</f>
        <v>0</v>
      </c>
      <c r="BE65" s="69">
        <f t="shared" si="272"/>
        <v>0</v>
      </c>
      <c r="BF65" s="69">
        <f t="shared" si="272"/>
        <v>0</v>
      </c>
      <c r="BG65" s="69">
        <f t="shared" si="272"/>
        <v>0</v>
      </c>
      <c r="BH65" s="69">
        <f t="shared" si="272"/>
        <v>0</v>
      </c>
      <c r="BI65" s="69">
        <f t="shared" si="272"/>
        <v>0</v>
      </c>
      <c r="BJ65" s="69">
        <f t="shared" si="272"/>
        <v>0</v>
      </c>
      <c r="BK65" s="69">
        <f t="shared" si="272"/>
        <v>0</v>
      </c>
      <c r="BL65" s="69">
        <f t="shared" si="272"/>
        <v>0</v>
      </c>
      <c r="BM65" s="69">
        <f t="shared" si="272"/>
        <v>0</v>
      </c>
      <c r="BN65" s="69">
        <f t="shared" si="272"/>
        <v>0</v>
      </c>
      <c r="BO65" s="69">
        <f t="shared" si="272"/>
        <v>0</v>
      </c>
      <c r="BP65" s="91">
        <f>'KWh (Cumulative) NLI'!BJ75</f>
        <v>0</v>
      </c>
      <c r="BQ65" s="69">
        <f t="shared" ref="BQ65:CJ65" si="273">BP65</f>
        <v>0</v>
      </c>
      <c r="BR65" s="69">
        <f t="shared" si="273"/>
        <v>0</v>
      </c>
      <c r="BS65" s="69">
        <f t="shared" si="273"/>
        <v>0</v>
      </c>
      <c r="BT65" s="69">
        <f t="shared" si="273"/>
        <v>0</v>
      </c>
      <c r="BU65" s="69">
        <f t="shared" si="273"/>
        <v>0</v>
      </c>
      <c r="BV65" s="69">
        <f t="shared" si="273"/>
        <v>0</v>
      </c>
      <c r="BW65" s="69">
        <f t="shared" si="273"/>
        <v>0</v>
      </c>
      <c r="BX65" s="69">
        <f t="shared" si="273"/>
        <v>0</v>
      </c>
      <c r="BY65" s="69">
        <f t="shared" si="273"/>
        <v>0</v>
      </c>
      <c r="BZ65" s="69">
        <f t="shared" si="273"/>
        <v>0</v>
      </c>
      <c r="CA65" s="69">
        <f t="shared" si="273"/>
        <v>0</v>
      </c>
      <c r="CB65" s="91">
        <f>'KWh (Cumulative) NLI'!BV75</f>
        <v>0</v>
      </c>
      <c r="CC65" s="69">
        <f t="shared" si="273"/>
        <v>0</v>
      </c>
      <c r="CD65" s="69">
        <f t="shared" si="273"/>
        <v>0</v>
      </c>
      <c r="CE65" s="69">
        <f t="shared" si="273"/>
        <v>0</v>
      </c>
      <c r="CF65" s="69">
        <f t="shared" si="273"/>
        <v>0</v>
      </c>
      <c r="CG65" s="69">
        <f t="shared" si="273"/>
        <v>0</v>
      </c>
      <c r="CH65" s="69">
        <f t="shared" si="273"/>
        <v>0</v>
      </c>
      <c r="CI65" s="69">
        <f t="shared" si="273"/>
        <v>0</v>
      </c>
      <c r="CJ65" s="69">
        <f t="shared" si="273"/>
        <v>0</v>
      </c>
      <c r="CK65" s="69">
        <f t="shared" si="210"/>
        <v>0</v>
      </c>
      <c r="CL65" s="69">
        <f t="shared" si="211"/>
        <v>0</v>
      </c>
      <c r="CM65" s="69">
        <f t="shared" si="212"/>
        <v>0</v>
      </c>
      <c r="CN65" s="69">
        <f t="shared" si="213"/>
        <v>0</v>
      </c>
      <c r="CO65" s="69">
        <f t="shared" si="214"/>
        <v>0</v>
      </c>
      <c r="CP65" s="69">
        <f t="shared" si="215"/>
        <v>0</v>
      </c>
      <c r="CQ65" s="69">
        <f t="shared" si="216"/>
        <v>0</v>
      </c>
      <c r="CR65" s="69">
        <f t="shared" si="217"/>
        <v>0</v>
      </c>
      <c r="CS65" s="69">
        <f t="shared" si="218"/>
        <v>0</v>
      </c>
      <c r="CT65" s="69">
        <f t="shared" si="219"/>
        <v>0</v>
      </c>
      <c r="CU65" s="69">
        <f t="shared" si="220"/>
        <v>0</v>
      </c>
      <c r="CV65" s="69">
        <f t="shared" si="221"/>
        <v>0</v>
      </c>
      <c r="CW65" s="69">
        <f t="shared" si="222"/>
        <v>0</v>
      </c>
      <c r="CX65" s="69">
        <f t="shared" si="223"/>
        <v>0</v>
      </c>
      <c r="CY65" s="69">
        <f t="shared" si="224"/>
        <v>0</v>
      </c>
      <c r="CZ65" s="69">
        <f t="shared" si="225"/>
        <v>0</v>
      </c>
      <c r="DA65" s="69">
        <f t="shared" si="226"/>
        <v>0</v>
      </c>
      <c r="DB65" s="69">
        <f t="shared" si="227"/>
        <v>0</v>
      </c>
      <c r="DC65" s="69">
        <f t="shared" si="228"/>
        <v>0</v>
      </c>
      <c r="DD65" s="69">
        <f t="shared" si="229"/>
        <v>0</v>
      </c>
      <c r="DE65" s="69">
        <f t="shared" si="230"/>
        <v>0</v>
      </c>
      <c r="DF65" s="69">
        <f t="shared" si="231"/>
        <v>0</v>
      </c>
      <c r="DG65" s="69">
        <f t="shared" si="232"/>
        <v>0</v>
      </c>
      <c r="DH65" s="69">
        <f t="shared" si="233"/>
        <v>0</v>
      </c>
      <c r="DI65" s="69">
        <f t="shared" si="234"/>
        <v>0</v>
      </c>
      <c r="DJ65" s="69">
        <f t="shared" si="235"/>
        <v>0</v>
      </c>
      <c r="DK65" s="69">
        <f t="shared" si="236"/>
        <v>0</v>
      </c>
      <c r="DL65" s="69">
        <f t="shared" si="237"/>
        <v>0</v>
      </c>
      <c r="DM65" s="69">
        <f t="shared" si="238"/>
        <v>0</v>
      </c>
      <c r="DN65" s="69">
        <f t="shared" si="239"/>
        <v>0</v>
      </c>
      <c r="DO65" s="69">
        <f t="shared" si="240"/>
        <v>0</v>
      </c>
      <c r="DP65" s="69">
        <f t="shared" si="241"/>
        <v>0</v>
      </c>
      <c r="DQ65" s="69">
        <f t="shared" si="242"/>
        <v>0</v>
      </c>
      <c r="DR65" s="69">
        <f t="shared" si="243"/>
        <v>0</v>
      </c>
    </row>
    <row r="66" spans="1:122" x14ac:dyDescent="0.25">
      <c r="A66" s="163"/>
      <c r="B66" s="45" t="s">
        <v>7</v>
      </c>
      <c r="C66" s="69">
        <v>0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91">
        <f>'KWh (Cumulative) NLI'!N76</f>
        <v>0</v>
      </c>
      <c r="U66" s="69">
        <f t="shared" ref="U66:AQ66" si="274">T66</f>
        <v>0</v>
      </c>
      <c r="V66" s="69">
        <f t="shared" si="274"/>
        <v>0</v>
      </c>
      <c r="W66" s="69">
        <f t="shared" si="274"/>
        <v>0</v>
      </c>
      <c r="X66" s="69">
        <f t="shared" si="274"/>
        <v>0</v>
      </c>
      <c r="Y66" s="69">
        <f t="shared" si="274"/>
        <v>0</v>
      </c>
      <c r="Z66" s="69">
        <f t="shared" si="274"/>
        <v>0</v>
      </c>
      <c r="AA66" s="69">
        <f t="shared" si="274"/>
        <v>0</v>
      </c>
      <c r="AB66" s="69">
        <f t="shared" si="274"/>
        <v>0</v>
      </c>
      <c r="AC66" s="69">
        <f t="shared" si="274"/>
        <v>0</v>
      </c>
      <c r="AD66" s="69">
        <f t="shared" si="274"/>
        <v>0</v>
      </c>
      <c r="AE66" s="69">
        <f t="shared" si="207"/>
        <v>0</v>
      </c>
      <c r="AF66" s="91">
        <f>'KWh (Cumulative) NLI'!Z76</f>
        <v>0</v>
      </c>
      <c r="AG66" s="69">
        <f t="shared" si="274"/>
        <v>0</v>
      </c>
      <c r="AH66" s="69">
        <f t="shared" si="274"/>
        <v>0</v>
      </c>
      <c r="AI66" s="69">
        <f t="shared" si="274"/>
        <v>0</v>
      </c>
      <c r="AJ66" s="69">
        <f t="shared" si="274"/>
        <v>0</v>
      </c>
      <c r="AK66" s="69">
        <f t="shared" si="274"/>
        <v>0</v>
      </c>
      <c r="AL66" s="69">
        <f t="shared" si="274"/>
        <v>0</v>
      </c>
      <c r="AM66" s="69">
        <f t="shared" si="274"/>
        <v>0</v>
      </c>
      <c r="AN66" s="69">
        <f t="shared" si="274"/>
        <v>0</v>
      </c>
      <c r="AO66" s="69">
        <f t="shared" si="274"/>
        <v>0</v>
      </c>
      <c r="AP66" s="69">
        <f t="shared" si="274"/>
        <v>0</v>
      </c>
      <c r="AQ66" s="69">
        <f t="shared" si="274"/>
        <v>0</v>
      </c>
      <c r="AR66" s="91">
        <f>'KWh (Cumulative) NLI'!AL76</f>
        <v>0</v>
      </c>
      <c r="AS66" s="69">
        <f t="shared" ref="AS66:BO66" si="275">AR66</f>
        <v>0</v>
      </c>
      <c r="AT66" s="69">
        <f t="shared" si="275"/>
        <v>0</v>
      </c>
      <c r="AU66" s="69">
        <f t="shared" si="275"/>
        <v>0</v>
      </c>
      <c r="AV66" s="69">
        <f t="shared" si="275"/>
        <v>0</v>
      </c>
      <c r="AW66" s="69">
        <f t="shared" si="275"/>
        <v>0</v>
      </c>
      <c r="AX66" s="69">
        <f t="shared" si="275"/>
        <v>0</v>
      </c>
      <c r="AY66" s="69">
        <f t="shared" si="275"/>
        <v>0</v>
      </c>
      <c r="AZ66" s="69">
        <f t="shared" si="275"/>
        <v>0</v>
      </c>
      <c r="BA66" s="69">
        <f t="shared" si="275"/>
        <v>0</v>
      </c>
      <c r="BB66" s="69">
        <f t="shared" si="275"/>
        <v>0</v>
      </c>
      <c r="BC66" s="69">
        <f t="shared" si="275"/>
        <v>0</v>
      </c>
      <c r="BD66" s="91">
        <f>'KWh (Cumulative) NLI'!AX76</f>
        <v>0</v>
      </c>
      <c r="BE66" s="69">
        <f t="shared" si="275"/>
        <v>0</v>
      </c>
      <c r="BF66" s="69">
        <f t="shared" si="275"/>
        <v>0</v>
      </c>
      <c r="BG66" s="69">
        <f t="shared" si="275"/>
        <v>0</v>
      </c>
      <c r="BH66" s="69">
        <f t="shared" si="275"/>
        <v>0</v>
      </c>
      <c r="BI66" s="69">
        <f t="shared" si="275"/>
        <v>0</v>
      </c>
      <c r="BJ66" s="69">
        <f t="shared" si="275"/>
        <v>0</v>
      </c>
      <c r="BK66" s="69">
        <f t="shared" si="275"/>
        <v>0</v>
      </c>
      <c r="BL66" s="69">
        <f t="shared" si="275"/>
        <v>0</v>
      </c>
      <c r="BM66" s="69">
        <f t="shared" si="275"/>
        <v>0</v>
      </c>
      <c r="BN66" s="69">
        <f t="shared" si="275"/>
        <v>0</v>
      </c>
      <c r="BO66" s="69">
        <f t="shared" si="275"/>
        <v>0</v>
      </c>
      <c r="BP66" s="91">
        <f>'KWh (Cumulative) NLI'!BJ76</f>
        <v>0</v>
      </c>
      <c r="BQ66" s="69">
        <f t="shared" ref="BQ66:CJ66" si="276">BP66</f>
        <v>0</v>
      </c>
      <c r="BR66" s="69">
        <f t="shared" si="276"/>
        <v>0</v>
      </c>
      <c r="BS66" s="69">
        <f t="shared" si="276"/>
        <v>0</v>
      </c>
      <c r="BT66" s="69">
        <f t="shared" si="276"/>
        <v>0</v>
      </c>
      <c r="BU66" s="69">
        <f t="shared" si="276"/>
        <v>0</v>
      </c>
      <c r="BV66" s="69">
        <f t="shared" si="276"/>
        <v>0</v>
      </c>
      <c r="BW66" s="69">
        <f t="shared" si="276"/>
        <v>0</v>
      </c>
      <c r="BX66" s="69">
        <f t="shared" si="276"/>
        <v>0</v>
      </c>
      <c r="BY66" s="69">
        <f t="shared" si="276"/>
        <v>0</v>
      </c>
      <c r="BZ66" s="69">
        <f t="shared" si="276"/>
        <v>0</v>
      </c>
      <c r="CA66" s="69">
        <f t="shared" si="276"/>
        <v>0</v>
      </c>
      <c r="CB66" s="91">
        <f>'KWh (Cumulative) NLI'!BV76</f>
        <v>0</v>
      </c>
      <c r="CC66" s="69">
        <f t="shared" si="276"/>
        <v>0</v>
      </c>
      <c r="CD66" s="69">
        <f t="shared" si="276"/>
        <v>0</v>
      </c>
      <c r="CE66" s="69">
        <f t="shared" si="276"/>
        <v>0</v>
      </c>
      <c r="CF66" s="69">
        <f t="shared" si="276"/>
        <v>0</v>
      </c>
      <c r="CG66" s="69">
        <f t="shared" si="276"/>
        <v>0</v>
      </c>
      <c r="CH66" s="69">
        <f t="shared" si="276"/>
        <v>0</v>
      </c>
      <c r="CI66" s="69">
        <f t="shared" si="276"/>
        <v>0</v>
      </c>
      <c r="CJ66" s="69">
        <f t="shared" si="276"/>
        <v>0</v>
      </c>
      <c r="CK66" s="69">
        <f t="shared" si="210"/>
        <v>0</v>
      </c>
      <c r="CL66" s="69">
        <f t="shared" si="211"/>
        <v>0</v>
      </c>
      <c r="CM66" s="69">
        <f t="shared" si="212"/>
        <v>0</v>
      </c>
      <c r="CN66" s="69">
        <f t="shared" si="213"/>
        <v>0</v>
      </c>
      <c r="CO66" s="69">
        <f t="shared" si="214"/>
        <v>0</v>
      </c>
      <c r="CP66" s="69">
        <f t="shared" si="215"/>
        <v>0</v>
      </c>
      <c r="CQ66" s="69">
        <f t="shared" si="216"/>
        <v>0</v>
      </c>
      <c r="CR66" s="69">
        <f t="shared" si="217"/>
        <v>0</v>
      </c>
      <c r="CS66" s="69">
        <f t="shared" si="218"/>
        <v>0</v>
      </c>
      <c r="CT66" s="69">
        <f t="shared" si="219"/>
        <v>0</v>
      </c>
      <c r="CU66" s="69">
        <f t="shared" si="220"/>
        <v>0</v>
      </c>
      <c r="CV66" s="69">
        <f t="shared" si="221"/>
        <v>0</v>
      </c>
      <c r="CW66" s="69">
        <f t="shared" si="222"/>
        <v>0</v>
      </c>
      <c r="CX66" s="69">
        <f t="shared" si="223"/>
        <v>0</v>
      </c>
      <c r="CY66" s="69">
        <f t="shared" si="224"/>
        <v>0</v>
      </c>
      <c r="CZ66" s="69">
        <f t="shared" si="225"/>
        <v>0</v>
      </c>
      <c r="DA66" s="69">
        <f t="shared" si="226"/>
        <v>0</v>
      </c>
      <c r="DB66" s="69">
        <f t="shared" si="227"/>
        <v>0</v>
      </c>
      <c r="DC66" s="69">
        <f t="shared" si="228"/>
        <v>0</v>
      </c>
      <c r="DD66" s="69">
        <f t="shared" si="229"/>
        <v>0</v>
      </c>
      <c r="DE66" s="69">
        <f t="shared" si="230"/>
        <v>0</v>
      </c>
      <c r="DF66" s="69">
        <f t="shared" si="231"/>
        <v>0</v>
      </c>
      <c r="DG66" s="69">
        <f t="shared" si="232"/>
        <v>0</v>
      </c>
      <c r="DH66" s="69">
        <f t="shared" si="233"/>
        <v>0</v>
      </c>
      <c r="DI66" s="69">
        <f t="shared" si="234"/>
        <v>0</v>
      </c>
      <c r="DJ66" s="69">
        <f t="shared" si="235"/>
        <v>0</v>
      </c>
      <c r="DK66" s="69">
        <f t="shared" si="236"/>
        <v>0</v>
      </c>
      <c r="DL66" s="69">
        <f t="shared" si="237"/>
        <v>0</v>
      </c>
      <c r="DM66" s="69">
        <f t="shared" si="238"/>
        <v>0</v>
      </c>
      <c r="DN66" s="69">
        <f t="shared" si="239"/>
        <v>0</v>
      </c>
      <c r="DO66" s="69">
        <f t="shared" si="240"/>
        <v>0</v>
      </c>
      <c r="DP66" s="69">
        <f t="shared" si="241"/>
        <v>0</v>
      </c>
      <c r="DQ66" s="69">
        <f t="shared" si="242"/>
        <v>0</v>
      </c>
      <c r="DR66" s="69">
        <f t="shared" si="243"/>
        <v>0</v>
      </c>
    </row>
    <row r="67" spans="1:122" ht="15.75" thickBot="1" x14ac:dyDescent="0.3">
      <c r="A67" s="164"/>
      <c r="B67" s="45" t="s">
        <v>8</v>
      </c>
      <c r="C67" s="69">
        <v>0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91">
        <f>'KWh (Cumulative) NLI'!N77</f>
        <v>0</v>
      </c>
      <c r="U67" s="69">
        <f t="shared" ref="U67:AQ67" si="277">T67</f>
        <v>0</v>
      </c>
      <c r="V67" s="69">
        <f t="shared" si="277"/>
        <v>0</v>
      </c>
      <c r="W67" s="69">
        <f t="shared" si="277"/>
        <v>0</v>
      </c>
      <c r="X67" s="69">
        <f t="shared" si="277"/>
        <v>0</v>
      </c>
      <c r="Y67" s="69">
        <f t="shared" si="277"/>
        <v>0</v>
      </c>
      <c r="Z67" s="69">
        <f t="shared" si="277"/>
        <v>0</v>
      </c>
      <c r="AA67" s="69">
        <f t="shared" si="277"/>
        <v>0</v>
      </c>
      <c r="AB67" s="69">
        <f t="shared" si="277"/>
        <v>0</v>
      </c>
      <c r="AC67" s="69">
        <f t="shared" si="277"/>
        <v>0</v>
      </c>
      <c r="AD67" s="69">
        <f t="shared" si="277"/>
        <v>0</v>
      </c>
      <c r="AE67" s="69">
        <f t="shared" si="207"/>
        <v>0</v>
      </c>
      <c r="AF67" s="91">
        <f>'KWh (Cumulative) NLI'!Z77</f>
        <v>0</v>
      </c>
      <c r="AG67" s="69">
        <f t="shared" si="277"/>
        <v>0</v>
      </c>
      <c r="AH67" s="69">
        <f t="shared" si="277"/>
        <v>0</v>
      </c>
      <c r="AI67" s="69">
        <f t="shared" si="277"/>
        <v>0</v>
      </c>
      <c r="AJ67" s="69">
        <f t="shared" si="277"/>
        <v>0</v>
      </c>
      <c r="AK67" s="69">
        <f t="shared" si="277"/>
        <v>0</v>
      </c>
      <c r="AL67" s="69">
        <f t="shared" si="277"/>
        <v>0</v>
      </c>
      <c r="AM67" s="69">
        <f t="shared" si="277"/>
        <v>0</v>
      </c>
      <c r="AN67" s="69">
        <f t="shared" si="277"/>
        <v>0</v>
      </c>
      <c r="AO67" s="69">
        <f t="shared" si="277"/>
        <v>0</v>
      </c>
      <c r="AP67" s="69">
        <f t="shared" si="277"/>
        <v>0</v>
      </c>
      <c r="AQ67" s="69">
        <f t="shared" si="277"/>
        <v>0</v>
      </c>
      <c r="AR67" s="91">
        <f>'KWh (Cumulative) NLI'!AL77</f>
        <v>0</v>
      </c>
      <c r="AS67" s="69">
        <f t="shared" ref="AS67:BO67" si="278">AR67</f>
        <v>0</v>
      </c>
      <c r="AT67" s="69">
        <f t="shared" si="278"/>
        <v>0</v>
      </c>
      <c r="AU67" s="69">
        <f t="shared" si="278"/>
        <v>0</v>
      </c>
      <c r="AV67" s="69">
        <f t="shared" si="278"/>
        <v>0</v>
      </c>
      <c r="AW67" s="69">
        <f t="shared" si="278"/>
        <v>0</v>
      </c>
      <c r="AX67" s="69">
        <f t="shared" si="278"/>
        <v>0</v>
      </c>
      <c r="AY67" s="69">
        <f t="shared" si="278"/>
        <v>0</v>
      </c>
      <c r="AZ67" s="69">
        <f t="shared" si="278"/>
        <v>0</v>
      </c>
      <c r="BA67" s="69">
        <f t="shared" si="278"/>
        <v>0</v>
      </c>
      <c r="BB67" s="69">
        <f t="shared" si="278"/>
        <v>0</v>
      </c>
      <c r="BC67" s="69">
        <f t="shared" si="278"/>
        <v>0</v>
      </c>
      <c r="BD67" s="91">
        <f>'KWh (Cumulative) NLI'!AX77</f>
        <v>0</v>
      </c>
      <c r="BE67" s="69">
        <f t="shared" si="278"/>
        <v>0</v>
      </c>
      <c r="BF67" s="69">
        <f t="shared" si="278"/>
        <v>0</v>
      </c>
      <c r="BG67" s="69">
        <f t="shared" si="278"/>
        <v>0</v>
      </c>
      <c r="BH67" s="69">
        <f t="shared" si="278"/>
        <v>0</v>
      </c>
      <c r="BI67" s="69">
        <f t="shared" si="278"/>
        <v>0</v>
      </c>
      <c r="BJ67" s="69">
        <f t="shared" si="278"/>
        <v>0</v>
      </c>
      <c r="BK67" s="69">
        <f t="shared" si="278"/>
        <v>0</v>
      </c>
      <c r="BL67" s="69">
        <f t="shared" si="278"/>
        <v>0</v>
      </c>
      <c r="BM67" s="69">
        <f t="shared" si="278"/>
        <v>0</v>
      </c>
      <c r="BN67" s="69">
        <f t="shared" si="278"/>
        <v>0</v>
      </c>
      <c r="BO67" s="69">
        <f t="shared" si="278"/>
        <v>0</v>
      </c>
      <c r="BP67" s="91">
        <f>'KWh (Cumulative) NLI'!BJ77</f>
        <v>0</v>
      </c>
      <c r="BQ67" s="69">
        <f t="shared" ref="BQ67:CJ67" si="279">BP67</f>
        <v>0</v>
      </c>
      <c r="BR67" s="69">
        <f t="shared" si="279"/>
        <v>0</v>
      </c>
      <c r="BS67" s="69">
        <f t="shared" si="279"/>
        <v>0</v>
      </c>
      <c r="BT67" s="69">
        <f t="shared" si="279"/>
        <v>0</v>
      </c>
      <c r="BU67" s="69">
        <f t="shared" si="279"/>
        <v>0</v>
      </c>
      <c r="BV67" s="69">
        <f t="shared" si="279"/>
        <v>0</v>
      </c>
      <c r="BW67" s="69">
        <f t="shared" si="279"/>
        <v>0</v>
      </c>
      <c r="BX67" s="69">
        <f t="shared" si="279"/>
        <v>0</v>
      </c>
      <c r="BY67" s="69">
        <f t="shared" si="279"/>
        <v>0</v>
      </c>
      <c r="BZ67" s="69">
        <f t="shared" si="279"/>
        <v>0</v>
      </c>
      <c r="CA67" s="69">
        <f t="shared" si="279"/>
        <v>0</v>
      </c>
      <c r="CB67" s="91">
        <f>'KWh (Cumulative) NLI'!BV77</f>
        <v>0</v>
      </c>
      <c r="CC67" s="69">
        <f t="shared" si="279"/>
        <v>0</v>
      </c>
      <c r="CD67" s="69">
        <f t="shared" si="279"/>
        <v>0</v>
      </c>
      <c r="CE67" s="69">
        <f t="shared" si="279"/>
        <v>0</v>
      </c>
      <c r="CF67" s="69">
        <f t="shared" si="279"/>
        <v>0</v>
      </c>
      <c r="CG67" s="69">
        <f t="shared" si="279"/>
        <v>0</v>
      </c>
      <c r="CH67" s="69">
        <f t="shared" si="279"/>
        <v>0</v>
      </c>
      <c r="CI67" s="69">
        <f t="shared" si="279"/>
        <v>0</v>
      </c>
      <c r="CJ67" s="69">
        <f t="shared" si="279"/>
        <v>0</v>
      </c>
      <c r="CK67" s="69">
        <f t="shared" si="210"/>
        <v>0</v>
      </c>
      <c r="CL67" s="69">
        <f t="shared" si="211"/>
        <v>0</v>
      </c>
      <c r="CM67" s="69">
        <f t="shared" si="212"/>
        <v>0</v>
      </c>
      <c r="CN67" s="69">
        <f t="shared" si="213"/>
        <v>0</v>
      </c>
      <c r="CO67" s="69">
        <f t="shared" si="214"/>
        <v>0</v>
      </c>
      <c r="CP67" s="69">
        <f t="shared" si="215"/>
        <v>0</v>
      </c>
      <c r="CQ67" s="69">
        <f t="shared" si="216"/>
        <v>0</v>
      </c>
      <c r="CR67" s="69">
        <f t="shared" si="217"/>
        <v>0</v>
      </c>
      <c r="CS67" s="69">
        <f t="shared" si="218"/>
        <v>0</v>
      </c>
      <c r="CT67" s="69">
        <f t="shared" si="219"/>
        <v>0</v>
      </c>
      <c r="CU67" s="69">
        <f t="shared" si="220"/>
        <v>0</v>
      </c>
      <c r="CV67" s="69">
        <f t="shared" si="221"/>
        <v>0</v>
      </c>
      <c r="CW67" s="69">
        <f t="shared" si="222"/>
        <v>0</v>
      </c>
      <c r="CX67" s="69">
        <f t="shared" si="223"/>
        <v>0</v>
      </c>
      <c r="CY67" s="69">
        <f t="shared" si="224"/>
        <v>0</v>
      </c>
      <c r="CZ67" s="69">
        <f t="shared" si="225"/>
        <v>0</v>
      </c>
      <c r="DA67" s="69">
        <f t="shared" si="226"/>
        <v>0</v>
      </c>
      <c r="DB67" s="69">
        <f t="shared" si="227"/>
        <v>0</v>
      </c>
      <c r="DC67" s="69">
        <f t="shared" si="228"/>
        <v>0</v>
      </c>
      <c r="DD67" s="69">
        <f t="shared" si="229"/>
        <v>0</v>
      </c>
      <c r="DE67" s="69">
        <f t="shared" si="230"/>
        <v>0</v>
      </c>
      <c r="DF67" s="69">
        <f t="shared" si="231"/>
        <v>0</v>
      </c>
      <c r="DG67" s="69">
        <f t="shared" si="232"/>
        <v>0</v>
      </c>
      <c r="DH67" s="69">
        <f t="shared" si="233"/>
        <v>0</v>
      </c>
      <c r="DI67" s="69">
        <f t="shared" si="234"/>
        <v>0</v>
      </c>
      <c r="DJ67" s="69">
        <f t="shared" si="235"/>
        <v>0</v>
      </c>
      <c r="DK67" s="69">
        <f t="shared" si="236"/>
        <v>0</v>
      </c>
      <c r="DL67" s="69">
        <f t="shared" si="237"/>
        <v>0</v>
      </c>
      <c r="DM67" s="69">
        <f t="shared" si="238"/>
        <v>0</v>
      </c>
      <c r="DN67" s="69">
        <f t="shared" si="239"/>
        <v>0</v>
      </c>
      <c r="DO67" s="69">
        <f t="shared" si="240"/>
        <v>0</v>
      </c>
      <c r="DP67" s="69">
        <f t="shared" si="241"/>
        <v>0</v>
      </c>
      <c r="DQ67" s="69">
        <f t="shared" si="242"/>
        <v>0</v>
      </c>
      <c r="DR67" s="69">
        <f t="shared" si="243"/>
        <v>0</v>
      </c>
    </row>
    <row r="68" spans="1:122" ht="15.75" thickBot="1" x14ac:dyDescent="0.3">
      <c r="T68" s="91">
        <f>'KWh (Cumulative) NLI'!N78</f>
        <v>0</v>
      </c>
      <c r="AF68" s="91">
        <f>'KWh (Cumulative) NLI'!Z78</f>
        <v>0</v>
      </c>
      <c r="AR68" s="91">
        <f>'KWh (Cumulative) NLI'!AL78</f>
        <v>0</v>
      </c>
      <c r="BD68" s="91">
        <f>'KWh (Cumulative) NLI'!AX78</f>
        <v>0</v>
      </c>
      <c r="BP68" s="91">
        <f>'KWh (Cumulative) NLI'!BJ78</f>
        <v>0</v>
      </c>
      <c r="CB68" s="91"/>
    </row>
    <row r="69" spans="1:122" ht="15.75" x14ac:dyDescent="0.25">
      <c r="A69" s="19"/>
      <c r="B69" s="76" t="s">
        <v>35</v>
      </c>
      <c r="C69" s="51">
        <v>43466</v>
      </c>
      <c r="D69" s="51">
        <v>43497</v>
      </c>
      <c r="E69" s="49">
        <v>43525</v>
      </c>
      <c r="F69" s="49">
        <v>43556</v>
      </c>
      <c r="G69" s="49">
        <v>43586</v>
      </c>
      <c r="H69" s="49">
        <v>43617</v>
      </c>
      <c r="I69" s="49">
        <v>43647</v>
      </c>
      <c r="J69" s="49">
        <v>43678</v>
      </c>
      <c r="K69" s="49">
        <v>43709</v>
      </c>
      <c r="L69" s="49">
        <v>43739</v>
      </c>
      <c r="M69" s="49">
        <v>43770</v>
      </c>
      <c r="N69" s="49">
        <v>43800</v>
      </c>
      <c r="O69" s="49">
        <v>43831</v>
      </c>
      <c r="P69" s="49">
        <v>43862</v>
      </c>
      <c r="Q69" s="50">
        <v>43891</v>
      </c>
      <c r="R69" s="50">
        <v>43922</v>
      </c>
      <c r="S69" s="50">
        <v>43952</v>
      </c>
      <c r="T69" s="50">
        <v>43983</v>
      </c>
      <c r="U69" s="50">
        <v>44013</v>
      </c>
      <c r="V69" s="50">
        <v>44044</v>
      </c>
      <c r="W69" s="50">
        <v>44075</v>
      </c>
      <c r="X69" s="50">
        <v>44105</v>
      </c>
      <c r="Y69" s="50">
        <v>44136</v>
      </c>
      <c r="Z69" s="50">
        <v>44166</v>
      </c>
      <c r="AA69" s="50">
        <v>44197</v>
      </c>
      <c r="AB69" s="50">
        <v>44228</v>
      </c>
      <c r="AC69" s="51">
        <v>44256</v>
      </c>
      <c r="AD69" s="51">
        <v>44287</v>
      </c>
      <c r="AE69" s="51">
        <v>44317</v>
      </c>
      <c r="AF69" s="51">
        <v>44348</v>
      </c>
      <c r="AG69" s="51">
        <v>44378</v>
      </c>
      <c r="AH69" s="51">
        <v>44409</v>
      </c>
      <c r="AI69" s="51">
        <v>44440</v>
      </c>
      <c r="AJ69" s="51">
        <v>44470</v>
      </c>
      <c r="AK69" s="51">
        <v>44501</v>
      </c>
      <c r="AL69" s="51">
        <v>44531</v>
      </c>
      <c r="AM69" s="51">
        <v>44562</v>
      </c>
      <c r="AN69" s="51">
        <v>44593</v>
      </c>
      <c r="AO69" s="49">
        <v>44621</v>
      </c>
      <c r="AP69" s="49">
        <v>44652</v>
      </c>
      <c r="AQ69" s="49">
        <v>44682</v>
      </c>
      <c r="AR69" s="49">
        <v>44713</v>
      </c>
      <c r="AS69" s="49">
        <v>44743</v>
      </c>
      <c r="AT69" s="49">
        <v>44774</v>
      </c>
      <c r="AU69" s="49">
        <v>44805</v>
      </c>
      <c r="AV69" s="49">
        <v>44835</v>
      </c>
      <c r="AW69" s="49">
        <v>44866</v>
      </c>
      <c r="AX69" s="49">
        <v>44896</v>
      </c>
      <c r="AY69" s="49">
        <v>44927</v>
      </c>
      <c r="AZ69" s="49">
        <v>44958</v>
      </c>
      <c r="BA69" s="50">
        <v>44986</v>
      </c>
      <c r="BB69" s="50">
        <v>45017</v>
      </c>
      <c r="BC69" s="50">
        <v>45047</v>
      </c>
      <c r="BD69" s="50">
        <v>45078</v>
      </c>
      <c r="BE69" s="50">
        <v>45108</v>
      </c>
      <c r="BF69" s="50">
        <v>45139</v>
      </c>
      <c r="BG69" s="50">
        <v>45170</v>
      </c>
      <c r="BH69" s="50">
        <v>45200</v>
      </c>
      <c r="BI69" s="50">
        <v>45231</v>
      </c>
      <c r="BJ69" s="50">
        <v>45261</v>
      </c>
      <c r="BK69" s="50">
        <v>45292</v>
      </c>
      <c r="BL69" s="50">
        <v>45323</v>
      </c>
      <c r="BM69" s="51">
        <v>45352</v>
      </c>
      <c r="BN69" s="51">
        <v>45383</v>
      </c>
      <c r="BO69" s="51">
        <v>45413</v>
      </c>
      <c r="BP69" s="51">
        <v>45444</v>
      </c>
      <c r="BQ69" s="51">
        <v>45474</v>
      </c>
      <c r="BR69" s="51">
        <v>45505</v>
      </c>
      <c r="BS69" s="51">
        <v>45536</v>
      </c>
      <c r="BT69" s="51">
        <v>45566</v>
      </c>
      <c r="BU69" s="51">
        <v>45597</v>
      </c>
      <c r="BV69" s="51">
        <v>45627</v>
      </c>
      <c r="BW69" s="51">
        <v>45658</v>
      </c>
      <c r="BX69" s="51">
        <v>45689</v>
      </c>
      <c r="BY69" s="49">
        <v>45717</v>
      </c>
      <c r="BZ69" s="49">
        <v>45748</v>
      </c>
      <c r="CA69" s="49">
        <v>45778</v>
      </c>
      <c r="CB69" s="49">
        <v>45809</v>
      </c>
      <c r="CC69" s="49">
        <v>45839</v>
      </c>
      <c r="CD69" s="49">
        <v>45870</v>
      </c>
      <c r="CE69" s="49">
        <v>45901</v>
      </c>
      <c r="CF69" s="49">
        <v>45931</v>
      </c>
      <c r="CG69" s="49">
        <v>45962</v>
      </c>
      <c r="CH69" s="49">
        <v>45992</v>
      </c>
      <c r="CI69" s="49">
        <v>46023</v>
      </c>
      <c r="CJ69" s="49">
        <v>46054</v>
      </c>
      <c r="CK69" s="49">
        <v>46082</v>
      </c>
      <c r="CL69" s="49">
        <v>46113</v>
      </c>
      <c r="CM69" s="49">
        <v>46143</v>
      </c>
      <c r="CN69" s="49">
        <v>46174</v>
      </c>
      <c r="CO69" s="49">
        <v>46204</v>
      </c>
      <c r="CP69" s="49">
        <v>46235</v>
      </c>
      <c r="CQ69" s="49">
        <v>46266</v>
      </c>
      <c r="CR69" s="49">
        <v>46296</v>
      </c>
      <c r="CS69" s="49">
        <v>46327</v>
      </c>
      <c r="CT69" s="49">
        <v>46357</v>
      </c>
      <c r="CU69" s="49">
        <v>46388</v>
      </c>
      <c r="CV69" s="49">
        <v>46419</v>
      </c>
      <c r="CW69" s="49">
        <v>46447</v>
      </c>
      <c r="CX69" s="49">
        <v>46478</v>
      </c>
      <c r="CY69" s="49">
        <v>46508</v>
      </c>
      <c r="CZ69" s="49">
        <v>46539</v>
      </c>
      <c r="DA69" s="49">
        <v>46569</v>
      </c>
      <c r="DB69" s="49">
        <v>46600</v>
      </c>
      <c r="DC69" s="49">
        <v>46631</v>
      </c>
      <c r="DD69" s="49">
        <v>46661</v>
      </c>
      <c r="DE69" s="49">
        <v>46692</v>
      </c>
      <c r="DF69" s="49">
        <v>46722</v>
      </c>
      <c r="DG69" s="49">
        <v>46753</v>
      </c>
      <c r="DH69" s="49">
        <v>46784</v>
      </c>
      <c r="DI69" s="49">
        <v>46813</v>
      </c>
      <c r="DJ69" s="49">
        <v>46844</v>
      </c>
      <c r="DK69" s="49">
        <v>46874</v>
      </c>
      <c r="DL69" s="49">
        <v>46905</v>
      </c>
      <c r="DM69" s="49">
        <v>46935</v>
      </c>
      <c r="DN69" s="49">
        <v>46966</v>
      </c>
      <c r="DO69" s="49">
        <v>46997</v>
      </c>
      <c r="DP69" s="49">
        <v>47027</v>
      </c>
      <c r="DQ69" s="49">
        <v>47058</v>
      </c>
      <c r="DR69" s="49">
        <v>47088</v>
      </c>
    </row>
    <row r="70" spans="1:122" ht="15" customHeight="1" x14ac:dyDescent="0.25">
      <c r="A70" s="162" t="s">
        <v>29</v>
      </c>
      <c r="B70" s="45" t="s">
        <v>9</v>
      </c>
      <c r="C70" s="69">
        <v>0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91">
        <f>'KWh (Cumulative) NLI'!N80</f>
        <v>0</v>
      </c>
      <c r="U70" s="69">
        <f>T70</f>
        <v>0</v>
      </c>
      <c r="V70" s="69">
        <f t="shared" ref="V70:AQ70" si="280">U70</f>
        <v>0</v>
      </c>
      <c r="W70" s="69">
        <f t="shared" si="280"/>
        <v>0</v>
      </c>
      <c r="X70" s="69">
        <f t="shared" si="280"/>
        <v>0</v>
      </c>
      <c r="Y70" s="69">
        <f t="shared" si="280"/>
        <v>0</v>
      </c>
      <c r="Z70" s="69">
        <f t="shared" si="280"/>
        <v>0</v>
      </c>
      <c r="AA70" s="69">
        <f t="shared" si="280"/>
        <v>0</v>
      </c>
      <c r="AB70" s="69">
        <f t="shared" si="280"/>
        <v>0</v>
      </c>
      <c r="AC70" s="69">
        <f t="shared" si="280"/>
        <v>0</v>
      </c>
      <c r="AD70" s="69">
        <f t="shared" si="280"/>
        <v>0</v>
      </c>
      <c r="AE70" s="69">
        <f t="shared" ref="AE70:AE82" si="281">AD70</f>
        <v>0</v>
      </c>
      <c r="AF70" s="91">
        <f>'KWh (Cumulative) NLI'!Z80</f>
        <v>0</v>
      </c>
      <c r="AG70" s="69">
        <f t="shared" si="280"/>
        <v>0</v>
      </c>
      <c r="AH70" s="69">
        <f t="shared" si="280"/>
        <v>0</v>
      </c>
      <c r="AI70" s="69">
        <f t="shared" si="280"/>
        <v>0</v>
      </c>
      <c r="AJ70" s="69">
        <f t="shared" si="280"/>
        <v>0</v>
      </c>
      <c r="AK70" s="69">
        <f t="shared" si="280"/>
        <v>0</v>
      </c>
      <c r="AL70" s="69">
        <f t="shared" si="280"/>
        <v>0</v>
      </c>
      <c r="AM70" s="69">
        <f t="shared" si="280"/>
        <v>0</v>
      </c>
      <c r="AN70" s="69">
        <f t="shared" si="280"/>
        <v>0</v>
      </c>
      <c r="AO70" s="69">
        <f t="shared" si="280"/>
        <v>0</v>
      </c>
      <c r="AP70" s="69">
        <f t="shared" si="280"/>
        <v>0</v>
      </c>
      <c r="AQ70" s="69">
        <f t="shared" si="280"/>
        <v>0</v>
      </c>
      <c r="AR70" s="91">
        <f>'KWh (Cumulative) NLI'!AL80</f>
        <v>0</v>
      </c>
      <c r="AS70" s="69">
        <f>AR70</f>
        <v>0</v>
      </c>
      <c r="AT70" s="69">
        <f t="shared" ref="AT70:BO70" si="282">AS70</f>
        <v>0</v>
      </c>
      <c r="AU70" s="69">
        <f t="shared" si="282"/>
        <v>0</v>
      </c>
      <c r="AV70" s="69">
        <f t="shared" si="282"/>
        <v>0</v>
      </c>
      <c r="AW70" s="69">
        <f t="shared" si="282"/>
        <v>0</v>
      </c>
      <c r="AX70" s="69">
        <f t="shared" si="282"/>
        <v>0</v>
      </c>
      <c r="AY70" s="69">
        <f t="shared" si="282"/>
        <v>0</v>
      </c>
      <c r="AZ70" s="69">
        <f t="shared" si="282"/>
        <v>0</v>
      </c>
      <c r="BA70" s="69">
        <f t="shared" si="282"/>
        <v>0</v>
      </c>
      <c r="BB70" s="69">
        <f t="shared" si="282"/>
        <v>0</v>
      </c>
      <c r="BC70" s="69">
        <f t="shared" si="282"/>
        <v>0</v>
      </c>
      <c r="BD70" s="91">
        <f>'KWh (Cumulative) NLI'!AX80</f>
        <v>0</v>
      </c>
      <c r="BE70" s="69">
        <f t="shared" si="282"/>
        <v>0</v>
      </c>
      <c r="BF70" s="69">
        <f t="shared" si="282"/>
        <v>0</v>
      </c>
      <c r="BG70" s="69">
        <f t="shared" si="282"/>
        <v>0</v>
      </c>
      <c r="BH70" s="69">
        <f t="shared" si="282"/>
        <v>0</v>
      </c>
      <c r="BI70" s="69">
        <f t="shared" si="282"/>
        <v>0</v>
      </c>
      <c r="BJ70" s="69">
        <f t="shared" si="282"/>
        <v>0</v>
      </c>
      <c r="BK70" s="69">
        <f t="shared" si="282"/>
        <v>0</v>
      </c>
      <c r="BL70" s="69">
        <f t="shared" si="282"/>
        <v>0</v>
      </c>
      <c r="BM70" s="69">
        <f t="shared" si="282"/>
        <v>0</v>
      </c>
      <c r="BN70" s="69">
        <f t="shared" si="282"/>
        <v>0</v>
      </c>
      <c r="BO70" s="69">
        <f t="shared" si="282"/>
        <v>0</v>
      </c>
      <c r="BP70" s="91">
        <f>'KWh (Cumulative) NLI'!BJ80</f>
        <v>0</v>
      </c>
      <c r="BQ70" s="69">
        <f>BP70</f>
        <v>0</v>
      </c>
      <c r="BR70" s="69">
        <f t="shared" ref="BR70:CJ70" si="283">BQ70</f>
        <v>0</v>
      </c>
      <c r="BS70" s="69">
        <f t="shared" si="283"/>
        <v>0</v>
      </c>
      <c r="BT70" s="69">
        <f t="shared" si="283"/>
        <v>0</v>
      </c>
      <c r="BU70" s="69">
        <f t="shared" si="283"/>
        <v>0</v>
      </c>
      <c r="BV70" s="69">
        <f t="shared" si="283"/>
        <v>0</v>
      </c>
      <c r="BW70" s="69">
        <f t="shared" si="283"/>
        <v>0</v>
      </c>
      <c r="BX70" s="69">
        <f t="shared" si="283"/>
        <v>0</v>
      </c>
      <c r="BY70" s="69">
        <f t="shared" si="283"/>
        <v>0</v>
      </c>
      <c r="BZ70" s="69">
        <f t="shared" si="283"/>
        <v>0</v>
      </c>
      <c r="CA70" s="69">
        <f t="shared" si="283"/>
        <v>0</v>
      </c>
      <c r="CB70" s="91">
        <f>'KWh (Cumulative) NLI'!BV80</f>
        <v>0</v>
      </c>
      <c r="CC70" s="69">
        <f t="shared" si="283"/>
        <v>0</v>
      </c>
      <c r="CD70" s="69">
        <f t="shared" si="283"/>
        <v>0</v>
      </c>
      <c r="CE70" s="69">
        <f t="shared" si="283"/>
        <v>0</v>
      </c>
      <c r="CF70" s="69">
        <f t="shared" si="283"/>
        <v>0</v>
      </c>
      <c r="CG70" s="69">
        <f t="shared" si="283"/>
        <v>0</v>
      </c>
      <c r="CH70" s="69">
        <f t="shared" si="283"/>
        <v>0</v>
      </c>
      <c r="CI70" s="69">
        <f t="shared" si="283"/>
        <v>0</v>
      </c>
      <c r="CJ70" s="69">
        <f t="shared" si="283"/>
        <v>0</v>
      </c>
      <c r="CK70" s="69">
        <f t="shared" ref="CK70:CK82" si="284">CJ70</f>
        <v>0</v>
      </c>
      <c r="CL70" s="69">
        <f t="shared" ref="CL70:CL82" si="285">CK70</f>
        <v>0</v>
      </c>
      <c r="CM70" s="69">
        <f t="shared" ref="CM70:CM82" si="286">CL70</f>
        <v>0</v>
      </c>
      <c r="CN70" s="69">
        <f t="shared" ref="CN70:CN82" si="287">CM70</f>
        <v>0</v>
      </c>
      <c r="CO70" s="69">
        <f t="shared" ref="CO70:CO82" si="288">CN70</f>
        <v>0</v>
      </c>
      <c r="CP70" s="69">
        <f t="shared" ref="CP70:CP82" si="289">CO70</f>
        <v>0</v>
      </c>
      <c r="CQ70" s="69">
        <f t="shared" ref="CQ70:CQ82" si="290">CP70</f>
        <v>0</v>
      </c>
      <c r="CR70" s="69">
        <f t="shared" ref="CR70:CR82" si="291">CQ70</f>
        <v>0</v>
      </c>
      <c r="CS70" s="69">
        <f t="shared" ref="CS70:CS82" si="292">CR70</f>
        <v>0</v>
      </c>
      <c r="CT70" s="69">
        <f t="shared" ref="CT70:CT82" si="293">CS70</f>
        <v>0</v>
      </c>
      <c r="CU70" s="69">
        <f t="shared" ref="CU70:CU82" si="294">CT70</f>
        <v>0</v>
      </c>
      <c r="CV70" s="69">
        <f t="shared" ref="CV70:CV82" si="295">CU70</f>
        <v>0</v>
      </c>
      <c r="CW70" s="69">
        <f t="shared" ref="CW70:CW82" si="296">CV70</f>
        <v>0</v>
      </c>
      <c r="CX70" s="69">
        <f t="shared" ref="CX70:CX82" si="297">CW70</f>
        <v>0</v>
      </c>
      <c r="CY70" s="69">
        <f t="shared" ref="CY70:CY82" si="298">CX70</f>
        <v>0</v>
      </c>
      <c r="CZ70" s="69">
        <f t="shared" ref="CZ70:CZ82" si="299">CY70</f>
        <v>0</v>
      </c>
      <c r="DA70" s="69">
        <f t="shared" ref="DA70:DA82" si="300">CZ70</f>
        <v>0</v>
      </c>
      <c r="DB70" s="69">
        <f t="shared" ref="DB70:DB82" si="301">DA70</f>
        <v>0</v>
      </c>
      <c r="DC70" s="69">
        <f t="shared" ref="DC70:DC82" si="302">DB70</f>
        <v>0</v>
      </c>
      <c r="DD70" s="69">
        <f t="shared" ref="DD70:DD82" si="303">DC70</f>
        <v>0</v>
      </c>
      <c r="DE70" s="69">
        <f t="shared" ref="DE70:DE82" si="304">DD70</f>
        <v>0</v>
      </c>
      <c r="DF70" s="69">
        <f t="shared" ref="DF70:DF82" si="305">DE70</f>
        <v>0</v>
      </c>
      <c r="DG70" s="69">
        <f t="shared" ref="DG70:DG82" si="306">DF70</f>
        <v>0</v>
      </c>
      <c r="DH70" s="69">
        <f t="shared" ref="DH70:DH82" si="307">DG70</f>
        <v>0</v>
      </c>
      <c r="DI70" s="69">
        <f t="shared" ref="DI70:DI82" si="308">DH70</f>
        <v>0</v>
      </c>
      <c r="DJ70" s="69">
        <f t="shared" ref="DJ70:DJ82" si="309">DI70</f>
        <v>0</v>
      </c>
      <c r="DK70" s="69">
        <f t="shared" ref="DK70:DK82" si="310">DJ70</f>
        <v>0</v>
      </c>
      <c r="DL70" s="69">
        <f t="shared" ref="DL70:DL82" si="311">DK70</f>
        <v>0</v>
      </c>
      <c r="DM70" s="69">
        <f t="shared" ref="DM70:DM82" si="312">DL70</f>
        <v>0</v>
      </c>
      <c r="DN70" s="69">
        <f t="shared" ref="DN70:DN82" si="313">DM70</f>
        <v>0</v>
      </c>
      <c r="DO70" s="69">
        <f t="shared" ref="DO70:DO82" si="314">DN70</f>
        <v>0</v>
      </c>
      <c r="DP70" s="69">
        <f t="shared" ref="DP70:DP82" si="315">DO70</f>
        <v>0</v>
      </c>
      <c r="DQ70" s="69">
        <f t="shared" ref="DQ70:DQ82" si="316">DP70</f>
        <v>0</v>
      </c>
      <c r="DR70" s="69">
        <f t="shared" ref="DR70:DR82" si="317">DQ70</f>
        <v>0</v>
      </c>
    </row>
    <row r="71" spans="1:122" x14ac:dyDescent="0.25">
      <c r="A71" s="162"/>
      <c r="B71" s="45" t="s">
        <v>6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91">
        <f>'KWh (Cumulative) NLI'!N81</f>
        <v>0</v>
      </c>
      <c r="U71" s="69">
        <f t="shared" ref="U71:AQ71" si="318">T71</f>
        <v>0</v>
      </c>
      <c r="V71" s="69">
        <f t="shared" si="318"/>
        <v>0</v>
      </c>
      <c r="W71" s="69">
        <f t="shared" si="318"/>
        <v>0</v>
      </c>
      <c r="X71" s="69">
        <f t="shared" si="318"/>
        <v>0</v>
      </c>
      <c r="Y71" s="69">
        <f t="shared" si="318"/>
        <v>0</v>
      </c>
      <c r="Z71" s="69">
        <f t="shared" si="318"/>
        <v>0</v>
      </c>
      <c r="AA71" s="69">
        <f t="shared" si="318"/>
        <v>0</v>
      </c>
      <c r="AB71" s="69">
        <f t="shared" si="318"/>
        <v>0</v>
      </c>
      <c r="AC71" s="69">
        <f t="shared" si="318"/>
        <v>0</v>
      </c>
      <c r="AD71" s="69">
        <f t="shared" si="318"/>
        <v>0</v>
      </c>
      <c r="AE71" s="69">
        <f t="shared" si="281"/>
        <v>0</v>
      </c>
      <c r="AF71" s="91">
        <f>'KWh (Cumulative) NLI'!Z81</f>
        <v>0</v>
      </c>
      <c r="AG71" s="69">
        <f t="shared" si="318"/>
        <v>0</v>
      </c>
      <c r="AH71" s="69">
        <f t="shared" si="318"/>
        <v>0</v>
      </c>
      <c r="AI71" s="69">
        <f t="shared" si="318"/>
        <v>0</v>
      </c>
      <c r="AJ71" s="69">
        <f t="shared" si="318"/>
        <v>0</v>
      </c>
      <c r="AK71" s="69">
        <f t="shared" si="318"/>
        <v>0</v>
      </c>
      <c r="AL71" s="69">
        <f t="shared" si="318"/>
        <v>0</v>
      </c>
      <c r="AM71" s="69">
        <f t="shared" si="318"/>
        <v>0</v>
      </c>
      <c r="AN71" s="69">
        <f t="shared" si="318"/>
        <v>0</v>
      </c>
      <c r="AO71" s="69">
        <f t="shared" si="318"/>
        <v>0</v>
      </c>
      <c r="AP71" s="69">
        <f t="shared" si="318"/>
        <v>0</v>
      </c>
      <c r="AQ71" s="69">
        <f t="shared" si="318"/>
        <v>0</v>
      </c>
      <c r="AR71" s="91">
        <f>'KWh (Cumulative) NLI'!AL81</f>
        <v>0</v>
      </c>
      <c r="AS71" s="69">
        <f t="shared" ref="AS71:BO71" si="319">AR71</f>
        <v>0</v>
      </c>
      <c r="AT71" s="69">
        <f t="shared" si="319"/>
        <v>0</v>
      </c>
      <c r="AU71" s="69">
        <f t="shared" si="319"/>
        <v>0</v>
      </c>
      <c r="AV71" s="69">
        <f t="shared" si="319"/>
        <v>0</v>
      </c>
      <c r="AW71" s="69">
        <f t="shared" si="319"/>
        <v>0</v>
      </c>
      <c r="AX71" s="69">
        <f t="shared" si="319"/>
        <v>0</v>
      </c>
      <c r="AY71" s="69">
        <f t="shared" si="319"/>
        <v>0</v>
      </c>
      <c r="AZ71" s="69">
        <f t="shared" si="319"/>
        <v>0</v>
      </c>
      <c r="BA71" s="69">
        <f t="shared" si="319"/>
        <v>0</v>
      </c>
      <c r="BB71" s="69">
        <f t="shared" si="319"/>
        <v>0</v>
      </c>
      <c r="BC71" s="69">
        <f t="shared" si="319"/>
        <v>0</v>
      </c>
      <c r="BD71" s="91">
        <f>'KWh (Cumulative) NLI'!AX81</f>
        <v>0</v>
      </c>
      <c r="BE71" s="69">
        <f t="shared" si="319"/>
        <v>0</v>
      </c>
      <c r="BF71" s="69">
        <f t="shared" si="319"/>
        <v>0</v>
      </c>
      <c r="BG71" s="69">
        <f t="shared" si="319"/>
        <v>0</v>
      </c>
      <c r="BH71" s="69">
        <f t="shared" si="319"/>
        <v>0</v>
      </c>
      <c r="BI71" s="69">
        <f t="shared" si="319"/>
        <v>0</v>
      </c>
      <c r="BJ71" s="69">
        <f t="shared" si="319"/>
        <v>0</v>
      </c>
      <c r="BK71" s="69">
        <f t="shared" si="319"/>
        <v>0</v>
      </c>
      <c r="BL71" s="69">
        <f t="shared" si="319"/>
        <v>0</v>
      </c>
      <c r="BM71" s="69">
        <f t="shared" si="319"/>
        <v>0</v>
      </c>
      <c r="BN71" s="69">
        <f t="shared" si="319"/>
        <v>0</v>
      </c>
      <c r="BO71" s="69">
        <f t="shared" si="319"/>
        <v>0</v>
      </c>
      <c r="BP71" s="91">
        <f>'KWh (Cumulative) NLI'!BJ81</f>
        <v>0</v>
      </c>
      <c r="BQ71" s="69">
        <f t="shared" ref="BQ71:CJ71" si="320">BP71</f>
        <v>0</v>
      </c>
      <c r="BR71" s="69">
        <f t="shared" si="320"/>
        <v>0</v>
      </c>
      <c r="BS71" s="69">
        <f t="shared" si="320"/>
        <v>0</v>
      </c>
      <c r="BT71" s="69">
        <f t="shared" si="320"/>
        <v>0</v>
      </c>
      <c r="BU71" s="69">
        <f t="shared" si="320"/>
        <v>0</v>
      </c>
      <c r="BV71" s="69">
        <f t="shared" si="320"/>
        <v>0</v>
      </c>
      <c r="BW71" s="69">
        <f t="shared" si="320"/>
        <v>0</v>
      </c>
      <c r="BX71" s="69">
        <f t="shared" si="320"/>
        <v>0</v>
      </c>
      <c r="BY71" s="69">
        <f t="shared" si="320"/>
        <v>0</v>
      </c>
      <c r="BZ71" s="69">
        <f t="shared" si="320"/>
        <v>0</v>
      </c>
      <c r="CA71" s="69">
        <f t="shared" si="320"/>
        <v>0</v>
      </c>
      <c r="CB71" s="91">
        <f>'KWh (Cumulative) NLI'!BV81</f>
        <v>0</v>
      </c>
      <c r="CC71" s="69">
        <f t="shared" si="320"/>
        <v>0</v>
      </c>
      <c r="CD71" s="69">
        <f t="shared" si="320"/>
        <v>0</v>
      </c>
      <c r="CE71" s="69">
        <f t="shared" si="320"/>
        <v>0</v>
      </c>
      <c r="CF71" s="69">
        <f t="shared" si="320"/>
        <v>0</v>
      </c>
      <c r="CG71" s="69">
        <f t="shared" si="320"/>
        <v>0</v>
      </c>
      <c r="CH71" s="69">
        <f t="shared" si="320"/>
        <v>0</v>
      </c>
      <c r="CI71" s="69">
        <f t="shared" si="320"/>
        <v>0</v>
      </c>
      <c r="CJ71" s="69">
        <f t="shared" si="320"/>
        <v>0</v>
      </c>
      <c r="CK71" s="69">
        <f t="shared" si="284"/>
        <v>0</v>
      </c>
      <c r="CL71" s="69">
        <f t="shared" si="285"/>
        <v>0</v>
      </c>
      <c r="CM71" s="69">
        <f t="shared" si="286"/>
        <v>0</v>
      </c>
      <c r="CN71" s="69">
        <f t="shared" si="287"/>
        <v>0</v>
      </c>
      <c r="CO71" s="69">
        <f t="shared" si="288"/>
        <v>0</v>
      </c>
      <c r="CP71" s="69">
        <f t="shared" si="289"/>
        <v>0</v>
      </c>
      <c r="CQ71" s="69">
        <f t="shared" si="290"/>
        <v>0</v>
      </c>
      <c r="CR71" s="69">
        <f t="shared" si="291"/>
        <v>0</v>
      </c>
      <c r="CS71" s="69">
        <f t="shared" si="292"/>
        <v>0</v>
      </c>
      <c r="CT71" s="69">
        <f t="shared" si="293"/>
        <v>0</v>
      </c>
      <c r="CU71" s="69">
        <f t="shared" si="294"/>
        <v>0</v>
      </c>
      <c r="CV71" s="69">
        <f t="shared" si="295"/>
        <v>0</v>
      </c>
      <c r="CW71" s="69">
        <f t="shared" si="296"/>
        <v>0</v>
      </c>
      <c r="CX71" s="69">
        <f t="shared" si="297"/>
        <v>0</v>
      </c>
      <c r="CY71" s="69">
        <f t="shared" si="298"/>
        <v>0</v>
      </c>
      <c r="CZ71" s="69">
        <f t="shared" si="299"/>
        <v>0</v>
      </c>
      <c r="DA71" s="69">
        <f t="shared" si="300"/>
        <v>0</v>
      </c>
      <c r="DB71" s="69">
        <f t="shared" si="301"/>
        <v>0</v>
      </c>
      <c r="DC71" s="69">
        <f t="shared" si="302"/>
        <v>0</v>
      </c>
      <c r="DD71" s="69">
        <f t="shared" si="303"/>
        <v>0</v>
      </c>
      <c r="DE71" s="69">
        <f t="shared" si="304"/>
        <v>0</v>
      </c>
      <c r="DF71" s="69">
        <f t="shared" si="305"/>
        <v>0</v>
      </c>
      <c r="DG71" s="69">
        <f t="shared" si="306"/>
        <v>0</v>
      </c>
      <c r="DH71" s="69">
        <f t="shared" si="307"/>
        <v>0</v>
      </c>
      <c r="DI71" s="69">
        <f t="shared" si="308"/>
        <v>0</v>
      </c>
      <c r="DJ71" s="69">
        <f t="shared" si="309"/>
        <v>0</v>
      </c>
      <c r="DK71" s="69">
        <f t="shared" si="310"/>
        <v>0</v>
      </c>
      <c r="DL71" s="69">
        <f t="shared" si="311"/>
        <v>0</v>
      </c>
      <c r="DM71" s="69">
        <f t="shared" si="312"/>
        <v>0</v>
      </c>
      <c r="DN71" s="69">
        <f t="shared" si="313"/>
        <v>0</v>
      </c>
      <c r="DO71" s="69">
        <f t="shared" si="314"/>
        <v>0</v>
      </c>
      <c r="DP71" s="69">
        <f t="shared" si="315"/>
        <v>0</v>
      </c>
      <c r="DQ71" s="69">
        <f t="shared" si="316"/>
        <v>0</v>
      </c>
      <c r="DR71" s="69">
        <f t="shared" si="317"/>
        <v>0</v>
      </c>
    </row>
    <row r="72" spans="1:122" x14ac:dyDescent="0.25">
      <c r="A72" s="162"/>
      <c r="B72" s="45" t="s">
        <v>10</v>
      </c>
      <c r="C72" s="69">
        <v>0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91">
        <f>'KWh (Cumulative) NLI'!N82</f>
        <v>0</v>
      </c>
      <c r="U72" s="69">
        <f t="shared" ref="U72:AQ72" si="321">T72</f>
        <v>0</v>
      </c>
      <c r="V72" s="69">
        <f t="shared" si="321"/>
        <v>0</v>
      </c>
      <c r="W72" s="69">
        <f t="shared" si="321"/>
        <v>0</v>
      </c>
      <c r="X72" s="69">
        <f t="shared" si="321"/>
        <v>0</v>
      </c>
      <c r="Y72" s="69">
        <f t="shared" si="321"/>
        <v>0</v>
      </c>
      <c r="Z72" s="69">
        <f t="shared" si="321"/>
        <v>0</v>
      </c>
      <c r="AA72" s="69">
        <f t="shared" si="321"/>
        <v>0</v>
      </c>
      <c r="AB72" s="69">
        <f t="shared" si="321"/>
        <v>0</v>
      </c>
      <c r="AC72" s="69">
        <f t="shared" si="321"/>
        <v>0</v>
      </c>
      <c r="AD72" s="69">
        <f t="shared" si="321"/>
        <v>0</v>
      </c>
      <c r="AE72" s="69">
        <f t="shared" si="281"/>
        <v>0</v>
      </c>
      <c r="AF72" s="91">
        <f>'KWh (Cumulative) NLI'!Z82</f>
        <v>0</v>
      </c>
      <c r="AG72" s="69">
        <f t="shared" si="321"/>
        <v>0</v>
      </c>
      <c r="AH72" s="69">
        <f t="shared" si="321"/>
        <v>0</v>
      </c>
      <c r="AI72" s="69">
        <f t="shared" si="321"/>
        <v>0</v>
      </c>
      <c r="AJ72" s="69">
        <f t="shared" si="321"/>
        <v>0</v>
      </c>
      <c r="AK72" s="69">
        <f t="shared" si="321"/>
        <v>0</v>
      </c>
      <c r="AL72" s="69">
        <f t="shared" si="321"/>
        <v>0</v>
      </c>
      <c r="AM72" s="69">
        <f t="shared" si="321"/>
        <v>0</v>
      </c>
      <c r="AN72" s="69">
        <f t="shared" si="321"/>
        <v>0</v>
      </c>
      <c r="AO72" s="69">
        <f t="shared" si="321"/>
        <v>0</v>
      </c>
      <c r="AP72" s="69">
        <f t="shared" si="321"/>
        <v>0</v>
      </c>
      <c r="AQ72" s="69">
        <f t="shared" si="321"/>
        <v>0</v>
      </c>
      <c r="AR72" s="91">
        <f>'KWh (Cumulative) NLI'!AL82</f>
        <v>0</v>
      </c>
      <c r="AS72" s="69">
        <f t="shared" ref="AS72:BO72" si="322">AR72</f>
        <v>0</v>
      </c>
      <c r="AT72" s="69">
        <f t="shared" si="322"/>
        <v>0</v>
      </c>
      <c r="AU72" s="69">
        <f t="shared" si="322"/>
        <v>0</v>
      </c>
      <c r="AV72" s="69">
        <f t="shared" si="322"/>
        <v>0</v>
      </c>
      <c r="AW72" s="69">
        <f t="shared" si="322"/>
        <v>0</v>
      </c>
      <c r="AX72" s="69">
        <f t="shared" si="322"/>
        <v>0</v>
      </c>
      <c r="AY72" s="69">
        <f t="shared" si="322"/>
        <v>0</v>
      </c>
      <c r="AZ72" s="69">
        <f t="shared" si="322"/>
        <v>0</v>
      </c>
      <c r="BA72" s="69">
        <f t="shared" si="322"/>
        <v>0</v>
      </c>
      <c r="BB72" s="69">
        <f t="shared" si="322"/>
        <v>0</v>
      </c>
      <c r="BC72" s="69">
        <f t="shared" si="322"/>
        <v>0</v>
      </c>
      <c r="BD72" s="91">
        <f>'KWh (Cumulative) NLI'!AX82</f>
        <v>0</v>
      </c>
      <c r="BE72" s="69">
        <f t="shared" si="322"/>
        <v>0</v>
      </c>
      <c r="BF72" s="69">
        <f t="shared" si="322"/>
        <v>0</v>
      </c>
      <c r="BG72" s="69">
        <f t="shared" si="322"/>
        <v>0</v>
      </c>
      <c r="BH72" s="69">
        <f t="shared" si="322"/>
        <v>0</v>
      </c>
      <c r="BI72" s="69">
        <f t="shared" si="322"/>
        <v>0</v>
      </c>
      <c r="BJ72" s="69">
        <f t="shared" si="322"/>
        <v>0</v>
      </c>
      <c r="BK72" s="69">
        <f t="shared" si="322"/>
        <v>0</v>
      </c>
      <c r="BL72" s="69">
        <f t="shared" si="322"/>
        <v>0</v>
      </c>
      <c r="BM72" s="69">
        <f t="shared" si="322"/>
        <v>0</v>
      </c>
      <c r="BN72" s="69">
        <f t="shared" si="322"/>
        <v>0</v>
      </c>
      <c r="BO72" s="69">
        <f t="shared" si="322"/>
        <v>0</v>
      </c>
      <c r="BP72" s="91">
        <f>'KWh (Cumulative) NLI'!BJ82</f>
        <v>0</v>
      </c>
      <c r="BQ72" s="69">
        <f t="shared" ref="BQ72:CJ72" si="323">BP72</f>
        <v>0</v>
      </c>
      <c r="BR72" s="69">
        <f t="shared" si="323"/>
        <v>0</v>
      </c>
      <c r="BS72" s="69">
        <f t="shared" si="323"/>
        <v>0</v>
      </c>
      <c r="BT72" s="69">
        <f t="shared" si="323"/>
        <v>0</v>
      </c>
      <c r="BU72" s="69">
        <f t="shared" si="323"/>
        <v>0</v>
      </c>
      <c r="BV72" s="69">
        <f t="shared" si="323"/>
        <v>0</v>
      </c>
      <c r="BW72" s="69">
        <f t="shared" si="323"/>
        <v>0</v>
      </c>
      <c r="BX72" s="69">
        <f t="shared" si="323"/>
        <v>0</v>
      </c>
      <c r="BY72" s="69">
        <f t="shared" si="323"/>
        <v>0</v>
      </c>
      <c r="BZ72" s="69">
        <f t="shared" si="323"/>
        <v>0</v>
      </c>
      <c r="CA72" s="69">
        <f t="shared" si="323"/>
        <v>0</v>
      </c>
      <c r="CB72" s="91">
        <f>'KWh (Cumulative) NLI'!BV82</f>
        <v>0</v>
      </c>
      <c r="CC72" s="69">
        <f t="shared" si="323"/>
        <v>0</v>
      </c>
      <c r="CD72" s="69">
        <f t="shared" si="323"/>
        <v>0</v>
      </c>
      <c r="CE72" s="69">
        <f t="shared" si="323"/>
        <v>0</v>
      </c>
      <c r="CF72" s="69">
        <f t="shared" si="323"/>
        <v>0</v>
      </c>
      <c r="CG72" s="69">
        <f t="shared" si="323"/>
        <v>0</v>
      </c>
      <c r="CH72" s="69">
        <f t="shared" si="323"/>
        <v>0</v>
      </c>
      <c r="CI72" s="69">
        <f t="shared" si="323"/>
        <v>0</v>
      </c>
      <c r="CJ72" s="69">
        <f t="shared" si="323"/>
        <v>0</v>
      </c>
      <c r="CK72" s="69">
        <f t="shared" si="284"/>
        <v>0</v>
      </c>
      <c r="CL72" s="69">
        <f t="shared" si="285"/>
        <v>0</v>
      </c>
      <c r="CM72" s="69">
        <f t="shared" si="286"/>
        <v>0</v>
      </c>
      <c r="CN72" s="69">
        <f t="shared" si="287"/>
        <v>0</v>
      </c>
      <c r="CO72" s="69">
        <f t="shared" si="288"/>
        <v>0</v>
      </c>
      <c r="CP72" s="69">
        <f t="shared" si="289"/>
        <v>0</v>
      </c>
      <c r="CQ72" s="69">
        <f t="shared" si="290"/>
        <v>0</v>
      </c>
      <c r="CR72" s="69">
        <f t="shared" si="291"/>
        <v>0</v>
      </c>
      <c r="CS72" s="69">
        <f t="shared" si="292"/>
        <v>0</v>
      </c>
      <c r="CT72" s="69">
        <f t="shared" si="293"/>
        <v>0</v>
      </c>
      <c r="CU72" s="69">
        <f t="shared" si="294"/>
        <v>0</v>
      </c>
      <c r="CV72" s="69">
        <f t="shared" si="295"/>
        <v>0</v>
      </c>
      <c r="CW72" s="69">
        <f t="shared" si="296"/>
        <v>0</v>
      </c>
      <c r="CX72" s="69">
        <f t="shared" si="297"/>
        <v>0</v>
      </c>
      <c r="CY72" s="69">
        <f t="shared" si="298"/>
        <v>0</v>
      </c>
      <c r="CZ72" s="69">
        <f t="shared" si="299"/>
        <v>0</v>
      </c>
      <c r="DA72" s="69">
        <f t="shared" si="300"/>
        <v>0</v>
      </c>
      <c r="DB72" s="69">
        <f t="shared" si="301"/>
        <v>0</v>
      </c>
      <c r="DC72" s="69">
        <f t="shared" si="302"/>
        <v>0</v>
      </c>
      <c r="DD72" s="69">
        <f t="shared" si="303"/>
        <v>0</v>
      </c>
      <c r="DE72" s="69">
        <f t="shared" si="304"/>
        <v>0</v>
      </c>
      <c r="DF72" s="69">
        <f t="shared" si="305"/>
        <v>0</v>
      </c>
      <c r="DG72" s="69">
        <f t="shared" si="306"/>
        <v>0</v>
      </c>
      <c r="DH72" s="69">
        <f t="shared" si="307"/>
        <v>0</v>
      </c>
      <c r="DI72" s="69">
        <f t="shared" si="308"/>
        <v>0</v>
      </c>
      <c r="DJ72" s="69">
        <f t="shared" si="309"/>
        <v>0</v>
      </c>
      <c r="DK72" s="69">
        <f t="shared" si="310"/>
        <v>0</v>
      </c>
      <c r="DL72" s="69">
        <f t="shared" si="311"/>
        <v>0</v>
      </c>
      <c r="DM72" s="69">
        <f t="shared" si="312"/>
        <v>0</v>
      </c>
      <c r="DN72" s="69">
        <f t="shared" si="313"/>
        <v>0</v>
      </c>
      <c r="DO72" s="69">
        <f t="shared" si="314"/>
        <v>0</v>
      </c>
      <c r="DP72" s="69">
        <f t="shared" si="315"/>
        <v>0</v>
      </c>
      <c r="DQ72" s="69">
        <f t="shared" si="316"/>
        <v>0</v>
      </c>
      <c r="DR72" s="69">
        <f t="shared" si="317"/>
        <v>0</v>
      </c>
    </row>
    <row r="73" spans="1:122" x14ac:dyDescent="0.25">
      <c r="A73" s="162"/>
      <c r="B73" s="45" t="s">
        <v>1</v>
      </c>
      <c r="C73" s="69">
        <v>0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91">
        <f>'KWh (Cumulative) NLI'!N83</f>
        <v>0</v>
      </c>
      <c r="U73" s="69">
        <f t="shared" ref="U73:AQ73" si="324">T73</f>
        <v>0</v>
      </c>
      <c r="V73" s="69">
        <f t="shared" si="324"/>
        <v>0</v>
      </c>
      <c r="W73" s="69">
        <f t="shared" si="324"/>
        <v>0</v>
      </c>
      <c r="X73" s="69">
        <f t="shared" si="324"/>
        <v>0</v>
      </c>
      <c r="Y73" s="69">
        <f t="shared" si="324"/>
        <v>0</v>
      </c>
      <c r="Z73" s="69">
        <f t="shared" si="324"/>
        <v>0</v>
      </c>
      <c r="AA73" s="69">
        <f t="shared" si="324"/>
        <v>0</v>
      </c>
      <c r="AB73" s="69">
        <f t="shared" si="324"/>
        <v>0</v>
      </c>
      <c r="AC73" s="69">
        <f t="shared" si="324"/>
        <v>0</v>
      </c>
      <c r="AD73" s="69">
        <f t="shared" si="324"/>
        <v>0</v>
      </c>
      <c r="AE73" s="69">
        <f t="shared" si="281"/>
        <v>0</v>
      </c>
      <c r="AF73" s="91">
        <f>'KWh (Cumulative) NLI'!Z83</f>
        <v>0</v>
      </c>
      <c r="AG73" s="69">
        <f t="shared" si="324"/>
        <v>0</v>
      </c>
      <c r="AH73" s="69">
        <f t="shared" si="324"/>
        <v>0</v>
      </c>
      <c r="AI73" s="69">
        <f t="shared" si="324"/>
        <v>0</v>
      </c>
      <c r="AJ73" s="69">
        <f t="shared" si="324"/>
        <v>0</v>
      </c>
      <c r="AK73" s="69">
        <f t="shared" si="324"/>
        <v>0</v>
      </c>
      <c r="AL73" s="69">
        <f t="shared" si="324"/>
        <v>0</v>
      </c>
      <c r="AM73" s="69">
        <f t="shared" si="324"/>
        <v>0</v>
      </c>
      <c r="AN73" s="69">
        <f t="shared" si="324"/>
        <v>0</v>
      </c>
      <c r="AO73" s="69">
        <f t="shared" si="324"/>
        <v>0</v>
      </c>
      <c r="AP73" s="69">
        <f t="shared" si="324"/>
        <v>0</v>
      </c>
      <c r="AQ73" s="69">
        <f t="shared" si="324"/>
        <v>0</v>
      </c>
      <c r="AR73" s="91">
        <f>'KWh (Cumulative) NLI'!AL83</f>
        <v>0</v>
      </c>
      <c r="AS73" s="69">
        <f t="shared" ref="AS73:BO73" si="325">AR73</f>
        <v>0</v>
      </c>
      <c r="AT73" s="69">
        <f t="shared" si="325"/>
        <v>0</v>
      </c>
      <c r="AU73" s="69">
        <f t="shared" si="325"/>
        <v>0</v>
      </c>
      <c r="AV73" s="69">
        <f t="shared" si="325"/>
        <v>0</v>
      </c>
      <c r="AW73" s="69">
        <f t="shared" si="325"/>
        <v>0</v>
      </c>
      <c r="AX73" s="69">
        <f t="shared" si="325"/>
        <v>0</v>
      </c>
      <c r="AY73" s="69">
        <f t="shared" si="325"/>
        <v>0</v>
      </c>
      <c r="AZ73" s="69">
        <f t="shared" si="325"/>
        <v>0</v>
      </c>
      <c r="BA73" s="69">
        <f t="shared" si="325"/>
        <v>0</v>
      </c>
      <c r="BB73" s="69">
        <f t="shared" si="325"/>
        <v>0</v>
      </c>
      <c r="BC73" s="69">
        <f t="shared" si="325"/>
        <v>0</v>
      </c>
      <c r="BD73" s="91">
        <f>'KWh (Cumulative) NLI'!AX83</f>
        <v>0</v>
      </c>
      <c r="BE73" s="69">
        <f t="shared" si="325"/>
        <v>0</v>
      </c>
      <c r="BF73" s="69">
        <f t="shared" si="325"/>
        <v>0</v>
      </c>
      <c r="BG73" s="69">
        <f t="shared" si="325"/>
        <v>0</v>
      </c>
      <c r="BH73" s="69">
        <f t="shared" si="325"/>
        <v>0</v>
      </c>
      <c r="BI73" s="69">
        <f t="shared" si="325"/>
        <v>0</v>
      </c>
      <c r="BJ73" s="69">
        <f t="shared" si="325"/>
        <v>0</v>
      </c>
      <c r="BK73" s="69">
        <f t="shared" si="325"/>
        <v>0</v>
      </c>
      <c r="BL73" s="69">
        <f t="shared" si="325"/>
        <v>0</v>
      </c>
      <c r="BM73" s="69">
        <f t="shared" si="325"/>
        <v>0</v>
      </c>
      <c r="BN73" s="69">
        <f t="shared" si="325"/>
        <v>0</v>
      </c>
      <c r="BO73" s="69">
        <f t="shared" si="325"/>
        <v>0</v>
      </c>
      <c r="BP73" s="91">
        <f>'KWh (Cumulative) NLI'!BJ83</f>
        <v>0</v>
      </c>
      <c r="BQ73" s="69">
        <f t="shared" ref="BQ73:CJ73" si="326">BP73</f>
        <v>0</v>
      </c>
      <c r="BR73" s="69">
        <f t="shared" si="326"/>
        <v>0</v>
      </c>
      <c r="BS73" s="69">
        <f t="shared" si="326"/>
        <v>0</v>
      </c>
      <c r="BT73" s="69">
        <f t="shared" si="326"/>
        <v>0</v>
      </c>
      <c r="BU73" s="69">
        <f t="shared" si="326"/>
        <v>0</v>
      </c>
      <c r="BV73" s="69">
        <f t="shared" si="326"/>
        <v>0</v>
      </c>
      <c r="BW73" s="69">
        <f t="shared" si="326"/>
        <v>0</v>
      </c>
      <c r="BX73" s="69">
        <f t="shared" si="326"/>
        <v>0</v>
      </c>
      <c r="BY73" s="69">
        <f t="shared" si="326"/>
        <v>0</v>
      </c>
      <c r="BZ73" s="69">
        <f t="shared" si="326"/>
        <v>0</v>
      </c>
      <c r="CA73" s="69">
        <f t="shared" si="326"/>
        <v>0</v>
      </c>
      <c r="CB73" s="91">
        <f>'KWh (Cumulative) NLI'!BV83</f>
        <v>0</v>
      </c>
      <c r="CC73" s="69">
        <f t="shared" si="326"/>
        <v>0</v>
      </c>
      <c r="CD73" s="69">
        <f t="shared" si="326"/>
        <v>0</v>
      </c>
      <c r="CE73" s="69">
        <f t="shared" si="326"/>
        <v>0</v>
      </c>
      <c r="CF73" s="69">
        <f t="shared" si="326"/>
        <v>0</v>
      </c>
      <c r="CG73" s="69">
        <f t="shared" si="326"/>
        <v>0</v>
      </c>
      <c r="CH73" s="69">
        <f t="shared" si="326"/>
        <v>0</v>
      </c>
      <c r="CI73" s="69">
        <f t="shared" si="326"/>
        <v>0</v>
      </c>
      <c r="CJ73" s="69">
        <f t="shared" si="326"/>
        <v>0</v>
      </c>
      <c r="CK73" s="69">
        <f t="shared" si="284"/>
        <v>0</v>
      </c>
      <c r="CL73" s="69">
        <f t="shared" si="285"/>
        <v>0</v>
      </c>
      <c r="CM73" s="69">
        <f t="shared" si="286"/>
        <v>0</v>
      </c>
      <c r="CN73" s="69">
        <f t="shared" si="287"/>
        <v>0</v>
      </c>
      <c r="CO73" s="69">
        <f t="shared" si="288"/>
        <v>0</v>
      </c>
      <c r="CP73" s="69">
        <f t="shared" si="289"/>
        <v>0</v>
      </c>
      <c r="CQ73" s="69">
        <f t="shared" si="290"/>
        <v>0</v>
      </c>
      <c r="CR73" s="69">
        <f t="shared" si="291"/>
        <v>0</v>
      </c>
      <c r="CS73" s="69">
        <f t="shared" si="292"/>
        <v>0</v>
      </c>
      <c r="CT73" s="69">
        <f t="shared" si="293"/>
        <v>0</v>
      </c>
      <c r="CU73" s="69">
        <f t="shared" si="294"/>
        <v>0</v>
      </c>
      <c r="CV73" s="69">
        <f t="shared" si="295"/>
        <v>0</v>
      </c>
      <c r="CW73" s="69">
        <f t="shared" si="296"/>
        <v>0</v>
      </c>
      <c r="CX73" s="69">
        <f t="shared" si="297"/>
        <v>0</v>
      </c>
      <c r="CY73" s="69">
        <f t="shared" si="298"/>
        <v>0</v>
      </c>
      <c r="CZ73" s="69">
        <f t="shared" si="299"/>
        <v>0</v>
      </c>
      <c r="DA73" s="69">
        <f t="shared" si="300"/>
        <v>0</v>
      </c>
      <c r="DB73" s="69">
        <f t="shared" si="301"/>
        <v>0</v>
      </c>
      <c r="DC73" s="69">
        <f t="shared" si="302"/>
        <v>0</v>
      </c>
      <c r="DD73" s="69">
        <f t="shared" si="303"/>
        <v>0</v>
      </c>
      <c r="DE73" s="69">
        <f t="shared" si="304"/>
        <v>0</v>
      </c>
      <c r="DF73" s="69">
        <f t="shared" si="305"/>
        <v>0</v>
      </c>
      <c r="DG73" s="69">
        <f t="shared" si="306"/>
        <v>0</v>
      </c>
      <c r="DH73" s="69">
        <f t="shared" si="307"/>
        <v>0</v>
      </c>
      <c r="DI73" s="69">
        <f t="shared" si="308"/>
        <v>0</v>
      </c>
      <c r="DJ73" s="69">
        <f t="shared" si="309"/>
        <v>0</v>
      </c>
      <c r="DK73" s="69">
        <f t="shared" si="310"/>
        <v>0</v>
      </c>
      <c r="DL73" s="69">
        <f t="shared" si="311"/>
        <v>0</v>
      </c>
      <c r="DM73" s="69">
        <f t="shared" si="312"/>
        <v>0</v>
      </c>
      <c r="DN73" s="69">
        <f t="shared" si="313"/>
        <v>0</v>
      </c>
      <c r="DO73" s="69">
        <f t="shared" si="314"/>
        <v>0</v>
      </c>
      <c r="DP73" s="69">
        <f t="shared" si="315"/>
        <v>0</v>
      </c>
      <c r="DQ73" s="69">
        <f t="shared" si="316"/>
        <v>0</v>
      </c>
      <c r="DR73" s="69">
        <f t="shared" si="317"/>
        <v>0</v>
      </c>
    </row>
    <row r="74" spans="1:122" x14ac:dyDescent="0.25">
      <c r="A74" s="162"/>
      <c r="B74" s="45" t="s">
        <v>11</v>
      </c>
      <c r="C74" s="69">
        <v>0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91">
        <f>'KWh (Cumulative) NLI'!N84</f>
        <v>0</v>
      </c>
      <c r="U74" s="69">
        <f t="shared" ref="U74:AQ74" si="327">T74</f>
        <v>0</v>
      </c>
      <c r="V74" s="69">
        <f t="shared" si="327"/>
        <v>0</v>
      </c>
      <c r="W74" s="69">
        <f t="shared" si="327"/>
        <v>0</v>
      </c>
      <c r="X74" s="69">
        <f t="shared" si="327"/>
        <v>0</v>
      </c>
      <c r="Y74" s="69">
        <f t="shared" si="327"/>
        <v>0</v>
      </c>
      <c r="Z74" s="69">
        <f t="shared" si="327"/>
        <v>0</v>
      </c>
      <c r="AA74" s="69">
        <f t="shared" si="327"/>
        <v>0</v>
      </c>
      <c r="AB74" s="69">
        <f t="shared" si="327"/>
        <v>0</v>
      </c>
      <c r="AC74" s="69">
        <f t="shared" si="327"/>
        <v>0</v>
      </c>
      <c r="AD74" s="69">
        <f t="shared" si="327"/>
        <v>0</v>
      </c>
      <c r="AE74" s="69">
        <f t="shared" si="281"/>
        <v>0</v>
      </c>
      <c r="AF74" s="91">
        <f>'KWh (Cumulative) NLI'!Z84</f>
        <v>0</v>
      </c>
      <c r="AG74" s="69">
        <f t="shared" si="327"/>
        <v>0</v>
      </c>
      <c r="AH74" s="69">
        <f t="shared" si="327"/>
        <v>0</v>
      </c>
      <c r="AI74" s="69">
        <f t="shared" si="327"/>
        <v>0</v>
      </c>
      <c r="AJ74" s="69">
        <f t="shared" si="327"/>
        <v>0</v>
      </c>
      <c r="AK74" s="69">
        <f t="shared" si="327"/>
        <v>0</v>
      </c>
      <c r="AL74" s="69">
        <f t="shared" si="327"/>
        <v>0</v>
      </c>
      <c r="AM74" s="69">
        <f t="shared" si="327"/>
        <v>0</v>
      </c>
      <c r="AN74" s="69">
        <f t="shared" si="327"/>
        <v>0</v>
      </c>
      <c r="AO74" s="69">
        <f t="shared" si="327"/>
        <v>0</v>
      </c>
      <c r="AP74" s="69">
        <f t="shared" si="327"/>
        <v>0</v>
      </c>
      <c r="AQ74" s="69">
        <f t="shared" si="327"/>
        <v>0</v>
      </c>
      <c r="AR74" s="91">
        <f>'KWh (Cumulative) NLI'!AL84</f>
        <v>0</v>
      </c>
      <c r="AS74" s="69">
        <f t="shared" ref="AS74:BO74" si="328">AR74</f>
        <v>0</v>
      </c>
      <c r="AT74" s="69">
        <f t="shared" si="328"/>
        <v>0</v>
      </c>
      <c r="AU74" s="69">
        <f t="shared" si="328"/>
        <v>0</v>
      </c>
      <c r="AV74" s="69">
        <f t="shared" si="328"/>
        <v>0</v>
      </c>
      <c r="AW74" s="69">
        <f t="shared" si="328"/>
        <v>0</v>
      </c>
      <c r="AX74" s="69">
        <f t="shared" si="328"/>
        <v>0</v>
      </c>
      <c r="AY74" s="69">
        <f t="shared" si="328"/>
        <v>0</v>
      </c>
      <c r="AZ74" s="69">
        <f t="shared" si="328"/>
        <v>0</v>
      </c>
      <c r="BA74" s="69">
        <f t="shared" si="328"/>
        <v>0</v>
      </c>
      <c r="BB74" s="69">
        <f t="shared" si="328"/>
        <v>0</v>
      </c>
      <c r="BC74" s="69">
        <f t="shared" si="328"/>
        <v>0</v>
      </c>
      <c r="BD74" s="91">
        <f>'KWh (Cumulative) NLI'!AX84</f>
        <v>0</v>
      </c>
      <c r="BE74" s="69">
        <f t="shared" si="328"/>
        <v>0</v>
      </c>
      <c r="BF74" s="69">
        <f t="shared" si="328"/>
        <v>0</v>
      </c>
      <c r="BG74" s="69">
        <f t="shared" si="328"/>
        <v>0</v>
      </c>
      <c r="BH74" s="69">
        <f t="shared" si="328"/>
        <v>0</v>
      </c>
      <c r="BI74" s="69">
        <f t="shared" si="328"/>
        <v>0</v>
      </c>
      <c r="BJ74" s="69">
        <f t="shared" si="328"/>
        <v>0</v>
      </c>
      <c r="BK74" s="69">
        <f t="shared" si="328"/>
        <v>0</v>
      </c>
      <c r="BL74" s="69">
        <f t="shared" si="328"/>
        <v>0</v>
      </c>
      <c r="BM74" s="69">
        <f t="shared" si="328"/>
        <v>0</v>
      </c>
      <c r="BN74" s="69">
        <f t="shared" si="328"/>
        <v>0</v>
      </c>
      <c r="BO74" s="69">
        <f t="shared" si="328"/>
        <v>0</v>
      </c>
      <c r="BP74" s="91">
        <f>'KWh (Cumulative) NLI'!BJ84</f>
        <v>0</v>
      </c>
      <c r="BQ74" s="69">
        <f t="shared" ref="BQ74:CJ74" si="329">BP74</f>
        <v>0</v>
      </c>
      <c r="BR74" s="69">
        <f t="shared" si="329"/>
        <v>0</v>
      </c>
      <c r="BS74" s="69">
        <f t="shared" si="329"/>
        <v>0</v>
      </c>
      <c r="BT74" s="69">
        <f t="shared" si="329"/>
        <v>0</v>
      </c>
      <c r="BU74" s="69">
        <f t="shared" si="329"/>
        <v>0</v>
      </c>
      <c r="BV74" s="69">
        <f t="shared" si="329"/>
        <v>0</v>
      </c>
      <c r="BW74" s="69">
        <f t="shared" si="329"/>
        <v>0</v>
      </c>
      <c r="BX74" s="69">
        <f t="shared" si="329"/>
        <v>0</v>
      </c>
      <c r="BY74" s="69">
        <f t="shared" si="329"/>
        <v>0</v>
      </c>
      <c r="BZ74" s="69">
        <f t="shared" si="329"/>
        <v>0</v>
      </c>
      <c r="CA74" s="69">
        <f t="shared" si="329"/>
        <v>0</v>
      </c>
      <c r="CB74" s="91">
        <f>'KWh (Cumulative) NLI'!BV84</f>
        <v>0</v>
      </c>
      <c r="CC74" s="69">
        <f t="shared" si="329"/>
        <v>0</v>
      </c>
      <c r="CD74" s="69">
        <f t="shared" si="329"/>
        <v>0</v>
      </c>
      <c r="CE74" s="69">
        <f t="shared" si="329"/>
        <v>0</v>
      </c>
      <c r="CF74" s="69">
        <f t="shared" si="329"/>
        <v>0</v>
      </c>
      <c r="CG74" s="69">
        <f t="shared" si="329"/>
        <v>0</v>
      </c>
      <c r="CH74" s="69">
        <f t="shared" si="329"/>
        <v>0</v>
      </c>
      <c r="CI74" s="69">
        <f t="shared" si="329"/>
        <v>0</v>
      </c>
      <c r="CJ74" s="69">
        <f t="shared" si="329"/>
        <v>0</v>
      </c>
      <c r="CK74" s="69">
        <f t="shared" si="284"/>
        <v>0</v>
      </c>
      <c r="CL74" s="69">
        <f t="shared" si="285"/>
        <v>0</v>
      </c>
      <c r="CM74" s="69">
        <f t="shared" si="286"/>
        <v>0</v>
      </c>
      <c r="CN74" s="69">
        <f t="shared" si="287"/>
        <v>0</v>
      </c>
      <c r="CO74" s="69">
        <f t="shared" si="288"/>
        <v>0</v>
      </c>
      <c r="CP74" s="69">
        <f t="shared" si="289"/>
        <v>0</v>
      </c>
      <c r="CQ74" s="69">
        <f t="shared" si="290"/>
        <v>0</v>
      </c>
      <c r="CR74" s="69">
        <f t="shared" si="291"/>
        <v>0</v>
      </c>
      <c r="CS74" s="69">
        <f t="shared" si="292"/>
        <v>0</v>
      </c>
      <c r="CT74" s="69">
        <f t="shared" si="293"/>
        <v>0</v>
      </c>
      <c r="CU74" s="69">
        <f t="shared" si="294"/>
        <v>0</v>
      </c>
      <c r="CV74" s="69">
        <f t="shared" si="295"/>
        <v>0</v>
      </c>
      <c r="CW74" s="69">
        <f t="shared" si="296"/>
        <v>0</v>
      </c>
      <c r="CX74" s="69">
        <f t="shared" si="297"/>
        <v>0</v>
      </c>
      <c r="CY74" s="69">
        <f t="shared" si="298"/>
        <v>0</v>
      </c>
      <c r="CZ74" s="69">
        <f t="shared" si="299"/>
        <v>0</v>
      </c>
      <c r="DA74" s="69">
        <f t="shared" si="300"/>
        <v>0</v>
      </c>
      <c r="DB74" s="69">
        <f t="shared" si="301"/>
        <v>0</v>
      </c>
      <c r="DC74" s="69">
        <f t="shared" si="302"/>
        <v>0</v>
      </c>
      <c r="DD74" s="69">
        <f t="shared" si="303"/>
        <v>0</v>
      </c>
      <c r="DE74" s="69">
        <f t="shared" si="304"/>
        <v>0</v>
      </c>
      <c r="DF74" s="69">
        <f t="shared" si="305"/>
        <v>0</v>
      </c>
      <c r="DG74" s="69">
        <f t="shared" si="306"/>
        <v>0</v>
      </c>
      <c r="DH74" s="69">
        <f t="shared" si="307"/>
        <v>0</v>
      </c>
      <c r="DI74" s="69">
        <f t="shared" si="308"/>
        <v>0</v>
      </c>
      <c r="DJ74" s="69">
        <f t="shared" si="309"/>
        <v>0</v>
      </c>
      <c r="DK74" s="69">
        <f t="shared" si="310"/>
        <v>0</v>
      </c>
      <c r="DL74" s="69">
        <f t="shared" si="311"/>
        <v>0</v>
      </c>
      <c r="DM74" s="69">
        <f t="shared" si="312"/>
        <v>0</v>
      </c>
      <c r="DN74" s="69">
        <f t="shared" si="313"/>
        <v>0</v>
      </c>
      <c r="DO74" s="69">
        <f t="shared" si="314"/>
        <v>0</v>
      </c>
      <c r="DP74" s="69">
        <f t="shared" si="315"/>
        <v>0</v>
      </c>
      <c r="DQ74" s="69">
        <f t="shared" si="316"/>
        <v>0</v>
      </c>
      <c r="DR74" s="69">
        <f t="shared" si="317"/>
        <v>0</v>
      </c>
    </row>
    <row r="75" spans="1:122" x14ac:dyDescent="0.25">
      <c r="A75" s="162"/>
      <c r="B75" s="45" t="s">
        <v>12</v>
      </c>
      <c r="C75" s="69">
        <v>0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91">
        <f>'KWh (Cumulative) NLI'!N85</f>
        <v>0</v>
      </c>
      <c r="U75" s="69">
        <f t="shared" ref="U75:AQ75" si="330">T75</f>
        <v>0</v>
      </c>
      <c r="V75" s="69">
        <f t="shared" si="330"/>
        <v>0</v>
      </c>
      <c r="W75" s="69">
        <f t="shared" si="330"/>
        <v>0</v>
      </c>
      <c r="X75" s="69">
        <f t="shared" si="330"/>
        <v>0</v>
      </c>
      <c r="Y75" s="69">
        <f t="shared" si="330"/>
        <v>0</v>
      </c>
      <c r="Z75" s="69">
        <f t="shared" si="330"/>
        <v>0</v>
      </c>
      <c r="AA75" s="69">
        <f t="shared" si="330"/>
        <v>0</v>
      </c>
      <c r="AB75" s="69">
        <f t="shared" si="330"/>
        <v>0</v>
      </c>
      <c r="AC75" s="69">
        <f t="shared" si="330"/>
        <v>0</v>
      </c>
      <c r="AD75" s="69">
        <f t="shared" si="330"/>
        <v>0</v>
      </c>
      <c r="AE75" s="69">
        <f t="shared" si="281"/>
        <v>0</v>
      </c>
      <c r="AF75" s="91">
        <f>'KWh (Cumulative) NLI'!Z85</f>
        <v>0</v>
      </c>
      <c r="AG75" s="69">
        <f t="shared" si="330"/>
        <v>0</v>
      </c>
      <c r="AH75" s="69">
        <f t="shared" si="330"/>
        <v>0</v>
      </c>
      <c r="AI75" s="69">
        <f t="shared" si="330"/>
        <v>0</v>
      </c>
      <c r="AJ75" s="69">
        <f t="shared" si="330"/>
        <v>0</v>
      </c>
      <c r="AK75" s="69">
        <f t="shared" si="330"/>
        <v>0</v>
      </c>
      <c r="AL75" s="69">
        <f t="shared" si="330"/>
        <v>0</v>
      </c>
      <c r="AM75" s="69">
        <f t="shared" si="330"/>
        <v>0</v>
      </c>
      <c r="AN75" s="69">
        <f t="shared" si="330"/>
        <v>0</v>
      </c>
      <c r="AO75" s="69">
        <f t="shared" si="330"/>
        <v>0</v>
      </c>
      <c r="AP75" s="69">
        <f t="shared" si="330"/>
        <v>0</v>
      </c>
      <c r="AQ75" s="69">
        <f t="shared" si="330"/>
        <v>0</v>
      </c>
      <c r="AR75" s="91">
        <f>'KWh (Cumulative) NLI'!AL85</f>
        <v>0</v>
      </c>
      <c r="AS75" s="69">
        <f t="shared" ref="AS75:BO75" si="331">AR75</f>
        <v>0</v>
      </c>
      <c r="AT75" s="69">
        <f t="shared" si="331"/>
        <v>0</v>
      </c>
      <c r="AU75" s="69">
        <f t="shared" si="331"/>
        <v>0</v>
      </c>
      <c r="AV75" s="69">
        <f t="shared" si="331"/>
        <v>0</v>
      </c>
      <c r="AW75" s="69">
        <f t="shared" si="331"/>
        <v>0</v>
      </c>
      <c r="AX75" s="69">
        <f t="shared" si="331"/>
        <v>0</v>
      </c>
      <c r="AY75" s="69">
        <f t="shared" si="331"/>
        <v>0</v>
      </c>
      <c r="AZ75" s="69">
        <f t="shared" si="331"/>
        <v>0</v>
      </c>
      <c r="BA75" s="69">
        <f t="shared" si="331"/>
        <v>0</v>
      </c>
      <c r="BB75" s="69">
        <f t="shared" si="331"/>
        <v>0</v>
      </c>
      <c r="BC75" s="69">
        <f t="shared" si="331"/>
        <v>0</v>
      </c>
      <c r="BD75" s="91">
        <f>'KWh (Cumulative) NLI'!AX85</f>
        <v>0</v>
      </c>
      <c r="BE75" s="69">
        <f t="shared" si="331"/>
        <v>0</v>
      </c>
      <c r="BF75" s="69">
        <f t="shared" si="331"/>
        <v>0</v>
      </c>
      <c r="BG75" s="69">
        <f t="shared" si="331"/>
        <v>0</v>
      </c>
      <c r="BH75" s="69">
        <f t="shared" si="331"/>
        <v>0</v>
      </c>
      <c r="BI75" s="69">
        <f t="shared" si="331"/>
        <v>0</v>
      </c>
      <c r="BJ75" s="69">
        <f t="shared" si="331"/>
        <v>0</v>
      </c>
      <c r="BK75" s="69">
        <f t="shared" si="331"/>
        <v>0</v>
      </c>
      <c r="BL75" s="69">
        <f t="shared" si="331"/>
        <v>0</v>
      </c>
      <c r="BM75" s="69">
        <f t="shared" si="331"/>
        <v>0</v>
      </c>
      <c r="BN75" s="69">
        <f t="shared" si="331"/>
        <v>0</v>
      </c>
      <c r="BO75" s="69">
        <f t="shared" si="331"/>
        <v>0</v>
      </c>
      <c r="BP75" s="91">
        <f>'KWh (Cumulative) NLI'!BJ85</f>
        <v>0</v>
      </c>
      <c r="BQ75" s="69">
        <f t="shared" ref="BQ75:CJ75" si="332">BP75</f>
        <v>0</v>
      </c>
      <c r="BR75" s="69">
        <f t="shared" si="332"/>
        <v>0</v>
      </c>
      <c r="BS75" s="69">
        <f t="shared" si="332"/>
        <v>0</v>
      </c>
      <c r="BT75" s="69">
        <f t="shared" si="332"/>
        <v>0</v>
      </c>
      <c r="BU75" s="69">
        <f t="shared" si="332"/>
        <v>0</v>
      </c>
      <c r="BV75" s="69">
        <f t="shared" si="332"/>
        <v>0</v>
      </c>
      <c r="BW75" s="69">
        <f t="shared" si="332"/>
        <v>0</v>
      </c>
      <c r="BX75" s="69">
        <f t="shared" si="332"/>
        <v>0</v>
      </c>
      <c r="BY75" s="69">
        <f t="shared" si="332"/>
        <v>0</v>
      </c>
      <c r="BZ75" s="69">
        <f t="shared" si="332"/>
        <v>0</v>
      </c>
      <c r="CA75" s="69">
        <f t="shared" si="332"/>
        <v>0</v>
      </c>
      <c r="CB75" s="91">
        <f>'KWh (Cumulative) NLI'!BV85</f>
        <v>0</v>
      </c>
      <c r="CC75" s="69">
        <f t="shared" si="332"/>
        <v>0</v>
      </c>
      <c r="CD75" s="69">
        <f t="shared" si="332"/>
        <v>0</v>
      </c>
      <c r="CE75" s="69">
        <f t="shared" si="332"/>
        <v>0</v>
      </c>
      <c r="CF75" s="69">
        <f t="shared" si="332"/>
        <v>0</v>
      </c>
      <c r="CG75" s="69">
        <f t="shared" si="332"/>
        <v>0</v>
      </c>
      <c r="CH75" s="69">
        <f t="shared" si="332"/>
        <v>0</v>
      </c>
      <c r="CI75" s="69">
        <f t="shared" si="332"/>
        <v>0</v>
      </c>
      <c r="CJ75" s="69">
        <f t="shared" si="332"/>
        <v>0</v>
      </c>
      <c r="CK75" s="69">
        <f t="shared" si="284"/>
        <v>0</v>
      </c>
      <c r="CL75" s="69">
        <f t="shared" si="285"/>
        <v>0</v>
      </c>
      <c r="CM75" s="69">
        <f t="shared" si="286"/>
        <v>0</v>
      </c>
      <c r="CN75" s="69">
        <f t="shared" si="287"/>
        <v>0</v>
      </c>
      <c r="CO75" s="69">
        <f t="shared" si="288"/>
        <v>0</v>
      </c>
      <c r="CP75" s="69">
        <f t="shared" si="289"/>
        <v>0</v>
      </c>
      <c r="CQ75" s="69">
        <f t="shared" si="290"/>
        <v>0</v>
      </c>
      <c r="CR75" s="69">
        <f t="shared" si="291"/>
        <v>0</v>
      </c>
      <c r="CS75" s="69">
        <f t="shared" si="292"/>
        <v>0</v>
      </c>
      <c r="CT75" s="69">
        <f t="shared" si="293"/>
        <v>0</v>
      </c>
      <c r="CU75" s="69">
        <f t="shared" si="294"/>
        <v>0</v>
      </c>
      <c r="CV75" s="69">
        <f t="shared" si="295"/>
        <v>0</v>
      </c>
      <c r="CW75" s="69">
        <f t="shared" si="296"/>
        <v>0</v>
      </c>
      <c r="CX75" s="69">
        <f t="shared" si="297"/>
        <v>0</v>
      </c>
      <c r="CY75" s="69">
        <f t="shared" si="298"/>
        <v>0</v>
      </c>
      <c r="CZ75" s="69">
        <f t="shared" si="299"/>
        <v>0</v>
      </c>
      <c r="DA75" s="69">
        <f t="shared" si="300"/>
        <v>0</v>
      </c>
      <c r="DB75" s="69">
        <f t="shared" si="301"/>
        <v>0</v>
      </c>
      <c r="DC75" s="69">
        <f t="shared" si="302"/>
        <v>0</v>
      </c>
      <c r="DD75" s="69">
        <f t="shared" si="303"/>
        <v>0</v>
      </c>
      <c r="DE75" s="69">
        <f t="shared" si="304"/>
        <v>0</v>
      </c>
      <c r="DF75" s="69">
        <f t="shared" si="305"/>
        <v>0</v>
      </c>
      <c r="DG75" s="69">
        <f t="shared" si="306"/>
        <v>0</v>
      </c>
      <c r="DH75" s="69">
        <f t="shared" si="307"/>
        <v>0</v>
      </c>
      <c r="DI75" s="69">
        <f t="shared" si="308"/>
        <v>0</v>
      </c>
      <c r="DJ75" s="69">
        <f t="shared" si="309"/>
        <v>0</v>
      </c>
      <c r="DK75" s="69">
        <f t="shared" si="310"/>
        <v>0</v>
      </c>
      <c r="DL75" s="69">
        <f t="shared" si="311"/>
        <v>0</v>
      </c>
      <c r="DM75" s="69">
        <f t="shared" si="312"/>
        <v>0</v>
      </c>
      <c r="DN75" s="69">
        <f t="shared" si="313"/>
        <v>0</v>
      </c>
      <c r="DO75" s="69">
        <f t="shared" si="314"/>
        <v>0</v>
      </c>
      <c r="DP75" s="69">
        <f t="shared" si="315"/>
        <v>0</v>
      </c>
      <c r="DQ75" s="69">
        <f t="shared" si="316"/>
        <v>0</v>
      </c>
      <c r="DR75" s="69">
        <f t="shared" si="317"/>
        <v>0</v>
      </c>
    </row>
    <row r="76" spans="1:122" x14ac:dyDescent="0.25">
      <c r="A76" s="162"/>
      <c r="B76" s="45" t="s">
        <v>3</v>
      </c>
      <c r="C76" s="69">
        <v>0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91">
        <f>'KWh (Cumulative) NLI'!N86</f>
        <v>0</v>
      </c>
      <c r="U76" s="69">
        <f t="shared" ref="U76:AQ76" si="333">T76</f>
        <v>0</v>
      </c>
      <c r="V76" s="69">
        <f t="shared" si="333"/>
        <v>0</v>
      </c>
      <c r="W76" s="69">
        <f t="shared" si="333"/>
        <v>0</v>
      </c>
      <c r="X76" s="69">
        <f t="shared" si="333"/>
        <v>0</v>
      </c>
      <c r="Y76" s="69">
        <f t="shared" si="333"/>
        <v>0</v>
      </c>
      <c r="Z76" s="69">
        <f t="shared" si="333"/>
        <v>0</v>
      </c>
      <c r="AA76" s="69">
        <f t="shared" si="333"/>
        <v>0</v>
      </c>
      <c r="AB76" s="69">
        <f t="shared" si="333"/>
        <v>0</v>
      </c>
      <c r="AC76" s="69">
        <f t="shared" si="333"/>
        <v>0</v>
      </c>
      <c r="AD76" s="69">
        <f t="shared" si="333"/>
        <v>0</v>
      </c>
      <c r="AE76" s="69">
        <f t="shared" si="281"/>
        <v>0</v>
      </c>
      <c r="AF76" s="91">
        <f>'KWh (Cumulative) NLI'!Z86</f>
        <v>0</v>
      </c>
      <c r="AG76" s="69">
        <f t="shared" si="333"/>
        <v>0</v>
      </c>
      <c r="AH76" s="69">
        <f t="shared" si="333"/>
        <v>0</v>
      </c>
      <c r="AI76" s="69">
        <f t="shared" si="333"/>
        <v>0</v>
      </c>
      <c r="AJ76" s="69">
        <f t="shared" si="333"/>
        <v>0</v>
      </c>
      <c r="AK76" s="69">
        <f t="shared" si="333"/>
        <v>0</v>
      </c>
      <c r="AL76" s="69">
        <f t="shared" si="333"/>
        <v>0</v>
      </c>
      <c r="AM76" s="69">
        <f t="shared" si="333"/>
        <v>0</v>
      </c>
      <c r="AN76" s="69">
        <f t="shared" si="333"/>
        <v>0</v>
      </c>
      <c r="AO76" s="69">
        <f t="shared" si="333"/>
        <v>0</v>
      </c>
      <c r="AP76" s="69">
        <f t="shared" si="333"/>
        <v>0</v>
      </c>
      <c r="AQ76" s="69">
        <f t="shared" si="333"/>
        <v>0</v>
      </c>
      <c r="AR76" s="91">
        <f>'KWh (Cumulative) NLI'!AL86</f>
        <v>0</v>
      </c>
      <c r="AS76" s="69">
        <f t="shared" ref="AS76:BO76" si="334">AR76</f>
        <v>0</v>
      </c>
      <c r="AT76" s="69">
        <f t="shared" si="334"/>
        <v>0</v>
      </c>
      <c r="AU76" s="69">
        <f t="shared" si="334"/>
        <v>0</v>
      </c>
      <c r="AV76" s="69">
        <f t="shared" si="334"/>
        <v>0</v>
      </c>
      <c r="AW76" s="69">
        <f t="shared" si="334"/>
        <v>0</v>
      </c>
      <c r="AX76" s="69">
        <f t="shared" si="334"/>
        <v>0</v>
      </c>
      <c r="AY76" s="69">
        <f t="shared" si="334"/>
        <v>0</v>
      </c>
      <c r="AZ76" s="69">
        <f t="shared" si="334"/>
        <v>0</v>
      </c>
      <c r="BA76" s="69">
        <f t="shared" si="334"/>
        <v>0</v>
      </c>
      <c r="BB76" s="69">
        <f t="shared" si="334"/>
        <v>0</v>
      </c>
      <c r="BC76" s="69">
        <f t="shared" si="334"/>
        <v>0</v>
      </c>
      <c r="BD76" s="91">
        <f>'KWh (Cumulative) NLI'!AX86</f>
        <v>0</v>
      </c>
      <c r="BE76" s="69">
        <f t="shared" si="334"/>
        <v>0</v>
      </c>
      <c r="BF76" s="69">
        <f t="shared" si="334"/>
        <v>0</v>
      </c>
      <c r="BG76" s="69">
        <f t="shared" si="334"/>
        <v>0</v>
      </c>
      <c r="BH76" s="69">
        <f t="shared" si="334"/>
        <v>0</v>
      </c>
      <c r="BI76" s="69">
        <f t="shared" si="334"/>
        <v>0</v>
      </c>
      <c r="BJ76" s="69">
        <f t="shared" si="334"/>
        <v>0</v>
      </c>
      <c r="BK76" s="69">
        <f t="shared" si="334"/>
        <v>0</v>
      </c>
      <c r="BL76" s="69">
        <f t="shared" si="334"/>
        <v>0</v>
      </c>
      <c r="BM76" s="69">
        <f t="shared" si="334"/>
        <v>0</v>
      </c>
      <c r="BN76" s="69">
        <f t="shared" si="334"/>
        <v>0</v>
      </c>
      <c r="BO76" s="69">
        <f t="shared" si="334"/>
        <v>0</v>
      </c>
      <c r="BP76" s="91">
        <f>'KWh (Cumulative) NLI'!BJ86</f>
        <v>0</v>
      </c>
      <c r="BQ76" s="69">
        <f t="shared" ref="BQ76:CJ76" si="335">BP76</f>
        <v>0</v>
      </c>
      <c r="BR76" s="69">
        <f t="shared" si="335"/>
        <v>0</v>
      </c>
      <c r="BS76" s="69">
        <f t="shared" si="335"/>
        <v>0</v>
      </c>
      <c r="BT76" s="69">
        <f t="shared" si="335"/>
        <v>0</v>
      </c>
      <c r="BU76" s="69">
        <f t="shared" si="335"/>
        <v>0</v>
      </c>
      <c r="BV76" s="69">
        <f t="shared" si="335"/>
        <v>0</v>
      </c>
      <c r="BW76" s="69">
        <f t="shared" si="335"/>
        <v>0</v>
      </c>
      <c r="BX76" s="69">
        <f t="shared" si="335"/>
        <v>0</v>
      </c>
      <c r="BY76" s="69">
        <f t="shared" si="335"/>
        <v>0</v>
      </c>
      <c r="BZ76" s="69">
        <f t="shared" si="335"/>
        <v>0</v>
      </c>
      <c r="CA76" s="69">
        <f t="shared" si="335"/>
        <v>0</v>
      </c>
      <c r="CB76" s="91">
        <f>'KWh (Cumulative) NLI'!BV86</f>
        <v>0</v>
      </c>
      <c r="CC76" s="69">
        <f t="shared" si="335"/>
        <v>0</v>
      </c>
      <c r="CD76" s="69">
        <f t="shared" si="335"/>
        <v>0</v>
      </c>
      <c r="CE76" s="69">
        <f t="shared" si="335"/>
        <v>0</v>
      </c>
      <c r="CF76" s="69">
        <f t="shared" si="335"/>
        <v>0</v>
      </c>
      <c r="CG76" s="69">
        <f t="shared" si="335"/>
        <v>0</v>
      </c>
      <c r="CH76" s="69">
        <f t="shared" si="335"/>
        <v>0</v>
      </c>
      <c r="CI76" s="69">
        <f t="shared" si="335"/>
        <v>0</v>
      </c>
      <c r="CJ76" s="69">
        <f t="shared" si="335"/>
        <v>0</v>
      </c>
      <c r="CK76" s="69">
        <f t="shared" si="284"/>
        <v>0</v>
      </c>
      <c r="CL76" s="69">
        <f t="shared" si="285"/>
        <v>0</v>
      </c>
      <c r="CM76" s="69">
        <f t="shared" si="286"/>
        <v>0</v>
      </c>
      <c r="CN76" s="69">
        <f t="shared" si="287"/>
        <v>0</v>
      </c>
      <c r="CO76" s="69">
        <f t="shared" si="288"/>
        <v>0</v>
      </c>
      <c r="CP76" s="69">
        <f t="shared" si="289"/>
        <v>0</v>
      </c>
      <c r="CQ76" s="69">
        <f t="shared" si="290"/>
        <v>0</v>
      </c>
      <c r="CR76" s="69">
        <f t="shared" si="291"/>
        <v>0</v>
      </c>
      <c r="CS76" s="69">
        <f t="shared" si="292"/>
        <v>0</v>
      </c>
      <c r="CT76" s="69">
        <f t="shared" si="293"/>
        <v>0</v>
      </c>
      <c r="CU76" s="69">
        <f t="shared" si="294"/>
        <v>0</v>
      </c>
      <c r="CV76" s="69">
        <f t="shared" si="295"/>
        <v>0</v>
      </c>
      <c r="CW76" s="69">
        <f t="shared" si="296"/>
        <v>0</v>
      </c>
      <c r="CX76" s="69">
        <f t="shared" si="297"/>
        <v>0</v>
      </c>
      <c r="CY76" s="69">
        <f t="shared" si="298"/>
        <v>0</v>
      </c>
      <c r="CZ76" s="69">
        <f t="shared" si="299"/>
        <v>0</v>
      </c>
      <c r="DA76" s="69">
        <f t="shared" si="300"/>
        <v>0</v>
      </c>
      <c r="DB76" s="69">
        <f t="shared" si="301"/>
        <v>0</v>
      </c>
      <c r="DC76" s="69">
        <f t="shared" si="302"/>
        <v>0</v>
      </c>
      <c r="DD76" s="69">
        <f t="shared" si="303"/>
        <v>0</v>
      </c>
      <c r="DE76" s="69">
        <f t="shared" si="304"/>
        <v>0</v>
      </c>
      <c r="DF76" s="69">
        <f t="shared" si="305"/>
        <v>0</v>
      </c>
      <c r="DG76" s="69">
        <f t="shared" si="306"/>
        <v>0</v>
      </c>
      <c r="DH76" s="69">
        <f t="shared" si="307"/>
        <v>0</v>
      </c>
      <c r="DI76" s="69">
        <f t="shared" si="308"/>
        <v>0</v>
      </c>
      <c r="DJ76" s="69">
        <f t="shared" si="309"/>
        <v>0</v>
      </c>
      <c r="DK76" s="69">
        <f t="shared" si="310"/>
        <v>0</v>
      </c>
      <c r="DL76" s="69">
        <f t="shared" si="311"/>
        <v>0</v>
      </c>
      <c r="DM76" s="69">
        <f t="shared" si="312"/>
        <v>0</v>
      </c>
      <c r="DN76" s="69">
        <f t="shared" si="313"/>
        <v>0</v>
      </c>
      <c r="DO76" s="69">
        <f t="shared" si="314"/>
        <v>0</v>
      </c>
      <c r="DP76" s="69">
        <f t="shared" si="315"/>
        <v>0</v>
      </c>
      <c r="DQ76" s="69">
        <f t="shared" si="316"/>
        <v>0</v>
      </c>
      <c r="DR76" s="69">
        <f t="shared" si="317"/>
        <v>0</v>
      </c>
    </row>
    <row r="77" spans="1:122" x14ac:dyDescent="0.25">
      <c r="A77" s="162"/>
      <c r="B77" s="45" t="s">
        <v>13</v>
      </c>
      <c r="C77" s="69">
        <v>0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91">
        <f>'KWh (Cumulative) NLI'!N87</f>
        <v>0</v>
      </c>
      <c r="U77" s="69">
        <f t="shared" ref="U77:AQ77" si="336">T77</f>
        <v>0</v>
      </c>
      <c r="V77" s="69">
        <f t="shared" si="336"/>
        <v>0</v>
      </c>
      <c r="W77" s="69">
        <f t="shared" si="336"/>
        <v>0</v>
      </c>
      <c r="X77" s="69">
        <f t="shared" si="336"/>
        <v>0</v>
      </c>
      <c r="Y77" s="69">
        <f t="shared" si="336"/>
        <v>0</v>
      </c>
      <c r="Z77" s="69">
        <f t="shared" si="336"/>
        <v>0</v>
      </c>
      <c r="AA77" s="69">
        <f t="shared" si="336"/>
        <v>0</v>
      </c>
      <c r="AB77" s="69">
        <f t="shared" si="336"/>
        <v>0</v>
      </c>
      <c r="AC77" s="69">
        <f t="shared" si="336"/>
        <v>0</v>
      </c>
      <c r="AD77" s="69">
        <f t="shared" si="336"/>
        <v>0</v>
      </c>
      <c r="AE77" s="69">
        <f t="shared" si="281"/>
        <v>0</v>
      </c>
      <c r="AF77" s="91">
        <f>'KWh (Cumulative) NLI'!Z87</f>
        <v>0</v>
      </c>
      <c r="AG77" s="69">
        <f t="shared" si="336"/>
        <v>0</v>
      </c>
      <c r="AH77" s="69">
        <f t="shared" si="336"/>
        <v>0</v>
      </c>
      <c r="AI77" s="69">
        <f t="shared" si="336"/>
        <v>0</v>
      </c>
      <c r="AJ77" s="69">
        <f t="shared" si="336"/>
        <v>0</v>
      </c>
      <c r="AK77" s="69">
        <f t="shared" si="336"/>
        <v>0</v>
      </c>
      <c r="AL77" s="69">
        <f t="shared" si="336"/>
        <v>0</v>
      </c>
      <c r="AM77" s="69">
        <f t="shared" si="336"/>
        <v>0</v>
      </c>
      <c r="AN77" s="69">
        <f t="shared" si="336"/>
        <v>0</v>
      </c>
      <c r="AO77" s="69">
        <f t="shared" si="336"/>
        <v>0</v>
      </c>
      <c r="AP77" s="69">
        <f t="shared" si="336"/>
        <v>0</v>
      </c>
      <c r="AQ77" s="69">
        <f t="shared" si="336"/>
        <v>0</v>
      </c>
      <c r="AR77" s="91">
        <f>'KWh (Cumulative) NLI'!AL87</f>
        <v>0</v>
      </c>
      <c r="AS77" s="69">
        <f t="shared" ref="AS77:BO77" si="337">AR77</f>
        <v>0</v>
      </c>
      <c r="AT77" s="69">
        <f t="shared" si="337"/>
        <v>0</v>
      </c>
      <c r="AU77" s="69">
        <f t="shared" si="337"/>
        <v>0</v>
      </c>
      <c r="AV77" s="69">
        <f t="shared" si="337"/>
        <v>0</v>
      </c>
      <c r="AW77" s="69">
        <f t="shared" si="337"/>
        <v>0</v>
      </c>
      <c r="AX77" s="69">
        <f t="shared" si="337"/>
        <v>0</v>
      </c>
      <c r="AY77" s="69">
        <f t="shared" si="337"/>
        <v>0</v>
      </c>
      <c r="AZ77" s="69">
        <f t="shared" si="337"/>
        <v>0</v>
      </c>
      <c r="BA77" s="69">
        <f t="shared" si="337"/>
        <v>0</v>
      </c>
      <c r="BB77" s="69">
        <f t="shared" si="337"/>
        <v>0</v>
      </c>
      <c r="BC77" s="69">
        <f t="shared" si="337"/>
        <v>0</v>
      </c>
      <c r="BD77" s="91">
        <f>'KWh (Cumulative) NLI'!AX87</f>
        <v>0</v>
      </c>
      <c r="BE77" s="69">
        <f t="shared" si="337"/>
        <v>0</v>
      </c>
      <c r="BF77" s="69">
        <f t="shared" si="337"/>
        <v>0</v>
      </c>
      <c r="BG77" s="69">
        <f t="shared" si="337"/>
        <v>0</v>
      </c>
      <c r="BH77" s="69">
        <f t="shared" si="337"/>
        <v>0</v>
      </c>
      <c r="BI77" s="69">
        <f t="shared" si="337"/>
        <v>0</v>
      </c>
      <c r="BJ77" s="69">
        <f t="shared" si="337"/>
        <v>0</v>
      </c>
      <c r="BK77" s="69">
        <f t="shared" si="337"/>
        <v>0</v>
      </c>
      <c r="BL77" s="69">
        <f t="shared" si="337"/>
        <v>0</v>
      </c>
      <c r="BM77" s="69">
        <f t="shared" si="337"/>
        <v>0</v>
      </c>
      <c r="BN77" s="69">
        <f t="shared" si="337"/>
        <v>0</v>
      </c>
      <c r="BO77" s="69">
        <f t="shared" si="337"/>
        <v>0</v>
      </c>
      <c r="BP77" s="91">
        <f>'KWh (Cumulative) NLI'!BJ87</f>
        <v>0</v>
      </c>
      <c r="BQ77" s="69">
        <f t="shared" ref="BQ77:CJ77" si="338">BP77</f>
        <v>0</v>
      </c>
      <c r="BR77" s="69">
        <f t="shared" si="338"/>
        <v>0</v>
      </c>
      <c r="BS77" s="69">
        <f t="shared" si="338"/>
        <v>0</v>
      </c>
      <c r="BT77" s="69">
        <f t="shared" si="338"/>
        <v>0</v>
      </c>
      <c r="BU77" s="69">
        <f t="shared" si="338"/>
        <v>0</v>
      </c>
      <c r="BV77" s="69">
        <f t="shared" si="338"/>
        <v>0</v>
      </c>
      <c r="BW77" s="69">
        <f t="shared" si="338"/>
        <v>0</v>
      </c>
      <c r="BX77" s="69">
        <f t="shared" si="338"/>
        <v>0</v>
      </c>
      <c r="BY77" s="69">
        <f t="shared" si="338"/>
        <v>0</v>
      </c>
      <c r="BZ77" s="69">
        <f t="shared" si="338"/>
        <v>0</v>
      </c>
      <c r="CA77" s="69">
        <f t="shared" si="338"/>
        <v>0</v>
      </c>
      <c r="CB77" s="91">
        <f>'KWh (Cumulative) NLI'!BV87</f>
        <v>0</v>
      </c>
      <c r="CC77" s="69">
        <f t="shared" si="338"/>
        <v>0</v>
      </c>
      <c r="CD77" s="69">
        <f t="shared" si="338"/>
        <v>0</v>
      </c>
      <c r="CE77" s="69">
        <f t="shared" si="338"/>
        <v>0</v>
      </c>
      <c r="CF77" s="69">
        <f t="shared" si="338"/>
        <v>0</v>
      </c>
      <c r="CG77" s="69">
        <f t="shared" si="338"/>
        <v>0</v>
      </c>
      <c r="CH77" s="69">
        <f t="shared" si="338"/>
        <v>0</v>
      </c>
      <c r="CI77" s="69">
        <f t="shared" si="338"/>
        <v>0</v>
      </c>
      <c r="CJ77" s="69">
        <f t="shared" si="338"/>
        <v>0</v>
      </c>
      <c r="CK77" s="69">
        <f t="shared" si="284"/>
        <v>0</v>
      </c>
      <c r="CL77" s="69">
        <f t="shared" si="285"/>
        <v>0</v>
      </c>
      <c r="CM77" s="69">
        <f t="shared" si="286"/>
        <v>0</v>
      </c>
      <c r="CN77" s="69">
        <f t="shared" si="287"/>
        <v>0</v>
      </c>
      <c r="CO77" s="69">
        <f t="shared" si="288"/>
        <v>0</v>
      </c>
      <c r="CP77" s="69">
        <f t="shared" si="289"/>
        <v>0</v>
      </c>
      <c r="CQ77" s="69">
        <f t="shared" si="290"/>
        <v>0</v>
      </c>
      <c r="CR77" s="69">
        <f t="shared" si="291"/>
        <v>0</v>
      </c>
      <c r="CS77" s="69">
        <f t="shared" si="292"/>
        <v>0</v>
      </c>
      <c r="CT77" s="69">
        <f t="shared" si="293"/>
        <v>0</v>
      </c>
      <c r="CU77" s="69">
        <f t="shared" si="294"/>
        <v>0</v>
      </c>
      <c r="CV77" s="69">
        <f t="shared" si="295"/>
        <v>0</v>
      </c>
      <c r="CW77" s="69">
        <f t="shared" si="296"/>
        <v>0</v>
      </c>
      <c r="CX77" s="69">
        <f t="shared" si="297"/>
        <v>0</v>
      </c>
      <c r="CY77" s="69">
        <f t="shared" si="298"/>
        <v>0</v>
      </c>
      <c r="CZ77" s="69">
        <f t="shared" si="299"/>
        <v>0</v>
      </c>
      <c r="DA77" s="69">
        <f t="shared" si="300"/>
        <v>0</v>
      </c>
      <c r="DB77" s="69">
        <f t="shared" si="301"/>
        <v>0</v>
      </c>
      <c r="DC77" s="69">
        <f t="shared" si="302"/>
        <v>0</v>
      </c>
      <c r="DD77" s="69">
        <f t="shared" si="303"/>
        <v>0</v>
      </c>
      <c r="DE77" s="69">
        <f t="shared" si="304"/>
        <v>0</v>
      </c>
      <c r="DF77" s="69">
        <f t="shared" si="305"/>
        <v>0</v>
      </c>
      <c r="DG77" s="69">
        <f t="shared" si="306"/>
        <v>0</v>
      </c>
      <c r="DH77" s="69">
        <f t="shared" si="307"/>
        <v>0</v>
      </c>
      <c r="DI77" s="69">
        <f t="shared" si="308"/>
        <v>0</v>
      </c>
      <c r="DJ77" s="69">
        <f t="shared" si="309"/>
        <v>0</v>
      </c>
      <c r="DK77" s="69">
        <f t="shared" si="310"/>
        <v>0</v>
      </c>
      <c r="DL77" s="69">
        <f t="shared" si="311"/>
        <v>0</v>
      </c>
      <c r="DM77" s="69">
        <f t="shared" si="312"/>
        <v>0</v>
      </c>
      <c r="DN77" s="69">
        <f t="shared" si="313"/>
        <v>0</v>
      </c>
      <c r="DO77" s="69">
        <f t="shared" si="314"/>
        <v>0</v>
      </c>
      <c r="DP77" s="69">
        <f t="shared" si="315"/>
        <v>0</v>
      </c>
      <c r="DQ77" s="69">
        <f t="shared" si="316"/>
        <v>0</v>
      </c>
      <c r="DR77" s="69">
        <f t="shared" si="317"/>
        <v>0</v>
      </c>
    </row>
    <row r="78" spans="1:122" x14ac:dyDescent="0.25">
      <c r="A78" s="162"/>
      <c r="B78" s="45" t="s">
        <v>4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91">
        <f>'KWh (Cumulative) NLI'!N88</f>
        <v>0</v>
      </c>
      <c r="U78" s="69">
        <f t="shared" ref="U78:AQ78" si="339">T78</f>
        <v>0</v>
      </c>
      <c r="V78" s="69">
        <f t="shared" si="339"/>
        <v>0</v>
      </c>
      <c r="W78" s="69">
        <f t="shared" si="339"/>
        <v>0</v>
      </c>
      <c r="X78" s="69">
        <f t="shared" si="339"/>
        <v>0</v>
      </c>
      <c r="Y78" s="69">
        <f t="shared" si="339"/>
        <v>0</v>
      </c>
      <c r="Z78" s="69">
        <f t="shared" si="339"/>
        <v>0</v>
      </c>
      <c r="AA78" s="69">
        <f t="shared" si="339"/>
        <v>0</v>
      </c>
      <c r="AB78" s="69">
        <f t="shared" si="339"/>
        <v>0</v>
      </c>
      <c r="AC78" s="69">
        <f t="shared" si="339"/>
        <v>0</v>
      </c>
      <c r="AD78" s="69">
        <f t="shared" si="339"/>
        <v>0</v>
      </c>
      <c r="AE78" s="69">
        <f t="shared" si="281"/>
        <v>0</v>
      </c>
      <c r="AF78" s="91">
        <f>'KWh (Cumulative) NLI'!Z88</f>
        <v>0</v>
      </c>
      <c r="AG78" s="69">
        <f t="shared" si="339"/>
        <v>0</v>
      </c>
      <c r="AH78" s="69">
        <f t="shared" si="339"/>
        <v>0</v>
      </c>
      <c r="AI78" s="69">
        <f t="shared" si="339"/>
        <v>0</v>
      </c>
      <c r="AJ78" s="69">
        <f t="shared" si="339"/>
        <v>0</v>
      </c>
      <c r="AK78" s="69">
        <f t="shared" si="339"/>
        <v>0</v>
      </c>
      <c r="AL78" s="69">
        <f t="shared" si="339"/>
        <v>0</v>
      </c>
      <c r="AM78" s="69">
        <f t="shared" si="339"/>
        <v>0</v>
      </c>
      <c r="AN78" s="69">
        <f t="shared" si="339"/>
        <v>0</v>
      </c>
      <c r="AO78" s="69">
        <f t="shared" si="339"/>
        <v>0</v>
      </c>
      <c r="AP78" s="69">
        <f t="shared" si="339"/>
        <v>0</v>
      </c>
      <c r="AQ78" s="69">
        <f t="shared" si="339"/>
        <v>0</v>
      </c>
      <c r="AR78" s="91">
        <f>'KWh (Cumulative) NLI'!AL88</f>
        <v>0</v>
      </c>
      <c r="AS78" s="69">
        <f t="shared" ref="AS78:BO78" si="340">AR78</f>
        <v>0</v>
      </c>
      <c r="AT78" s="69">
        <f t="shared" si="340"/>
        <v>0</v>
      </c>
      <c r="AU78" s="69">
        <f t="shared" si="340"/>
        <v>0</v>
      </c>
      <c r="AV78" s="69">
        <f t="shared" si="340"/>
        <v>0</v>
      </c>
      <c r="AW78" s="69">
        <f t="shared" si="340"/>
        <v>0</v>
      </c>
      <c r="AX78" s="69">
        <f t="shared" si="340"/>
        <v>0</v>
      </c>
      <c r="AY78" s="69">
        <f t="shared" si="340"/>
        <v>0</v>
      </c>
      <c r="AZ78" s="69">
        <f t="shared" si="340"/>
        <v>0</v>
      </c>
      <c r="BA78" s="69">
        <f t="shared" si="340"/>
        <v>0</v>
      </c>
      <c r="BB78" s="69">
        <f t="shared" si="340"/>
        <v>0</v>
      </c>
      <c r="BC78" s="69">
        <f t="shared" si="340"/>
        <v>0</v>
      </c>
      <c r="BD78" s="91">
        <f>'KWh (Cumulative) NLI'!AX88</f>
        <v>0</v>
      </c>
      <c r="BE78" s="69">
        <f t="shared" si="340"/>
        <v>0</v>
      </c>
      <c r="BF78" s="69">
        <f t="shared" si="340"/>
        <v>0</v>
      </c>
      <c r="BG78" s="69">
        <f t="shared" si="340"/>
        <v>0</v>
      </c>
      <c r="BH78" s="69">
        <f t="shared" si="340"/>
        <v>0</v>
      </c>
      <c r="BI78" s="69">
        <f t="shared" si="340"/>
        <v>0</v>
      </c>
      <c r="BJ78" s="69">
        <f t="shared" si="340"/>
        <v>0</v>
      </c>
      <c r="BK78" s="69">
        <f t="shared" si="340"/>
        <v>0</v>
      </c>
      <c r="BL78" s="69">
        <f t="shared" si="340"/>
        <v>0</v>
      </c>
      <c r="BM78" s="69">
        <f t="shared" si="340"/>
        <v>0</v>
      </c>
      <c r="BN78" s="69">
        <f t="shared" si="340"/>
        <v>0</v>
      </c>
      <c r="BO78" s="69">
        <f t="shared" si="340"/>
        <v>0</v>
      </c>
      <c r="BP78" s="91">
        <f>'KWh (Cumulative) NLI'!BJ88</f>
        <v>0</v>
      </c>
      <c r="BQ78" s="69">
        <f t="shared" ref="BQ78:CJ78" si="341">BP78</f>
        <v>0</v>
      </c>
      <c r="BR78" s="69">
        <f t="shared" si="341"/>
        <v>0</v>
      </c>
      <c r="BS78" s="69">
        <f t="shared" si="341"/>
        <v>0</v>
      </c>
      <c r="BT78" s="69">
        <f t="shared" si="341"/>
        <v>0</v>
      </c>
      <c r="BU78" s="69">
        <f t="shared" si="341"/>
        <v>0</v>
      </c>
      <c r="BV78" s="69">
        <f t="shared" si="341"/>
        <v>0</v>
      </c>
      <c r="BW78" s="69">
        <f t="shared" si="341"/>
        <v>0</v>
      </c>
      <c r="BX78" s="69">
        <f t="shared" si="341"/>
        <v>0</v>
      </c>
      <c r="BY78" s="69">
        <f t="shared" si="341"/>
        <v>0</v>
      </c>
      <c r="BZ78" s="69">
        <f t="shared" si="341"/>
        <v>0</v>
      </c>
      <c r="CA78" s="69">
        <f t="shared" si="341"/>
        <v>0</v>
      </c>
      <c r="CB78" s="91">
        <f>'KWh (Cumulative) NLI'!BV88</f>
        <v>0</v>
      </c>
      <c r="CC78" s="69">
        <f t="shared" si="341"/>
        <v>0</v>
      </c>
      <c r="CD78" s="69">
        <f t="shared" si="341"/>
        <v>0</v>
      </c>
      <c r="CE78" s="69">
        <f t="shared" si="341"/>
        <v>0</v>
      </c>
      <c r="CF78" s="69">
        <f t="shared" si="341"/>
        <v>0</v>
      </c>
      <c r="CG78" s="69">
        <f t="shared" si="341"/>
        <v>0</v>
      </c>
      <c r="CH78" s="69">
        <f t="shared" si="341"/>
        <v>0</v>
      </c>
      <c r="CI78" s="69">
        <f t="shared" si="341"/>
        <v>0</v>
      </c>
      <c r="CJ78" s="69">
        <f t="shared" si="341"/>
        <v>0</v>
      </c>
      <c r="CK78" s="69">
        <f t="shared" si="284"/>
        <v>0</v>
      </c>
      <c r="CL78" s="69">
        <f t="shared" si="285"/>
        <v>0</v>
      </c>
      <c r="CM78" s="69">
        <f t="shared" si="286"/>
        <v>0</v>
      </c>
      <c r="CN78" s="69">
        <f t="shared" si="287"/>
        <v>0</v>
      </c>
      <c r="CO78" s="69">
        <f t="shared" si="288"/>
        <v>0</v>
      </c>
      <c r="CP78" s="69">
        <f t="shared" si="289"/>
        <v>0</v>
      </c>
      <c r="CQ78" s="69">
        <f t="shared" si="290"/>
        <v>0</v>
      </c>
      <c r="CR78" s="69">
        <f t="shared" si="291"/>
        <v>0</v>
      </c>
      <c r="CS78" s="69">
        <f t="shared" si="292"/>
        <v>0</v>
      </c>
      <c r="CT78" s="69">
        <f t="shared" si="293"/>
        <v>0</v>
      </c>
      <c r="CU78" s="69">
        <f t="shared" si="294"/>
        <v>0</v>
      </c>
      <c r="CV78" s="69">
        <f t="shared" si="295"/>
        <v>0</v>
      </c>
      <c r="CW78" s="69">
        <f t="shared" si="296"/>
        <v>0</v>
      </c>
      <c r="CX78" s="69">
        <f t="shared" si="297"/>
        <v>0</v>
      </c>
      <c r="CY78" s="69">
        <f t="shared" si="298"/>
        <v>0</v>
      </c>
      <c r="CZ78" s="69">
        <f t="shared" si="299"/>
        <v>0</v>
      </c>
      <c r="DA78" s="69">
        <f t="shared" si="300"/>
        <v>0</v>
      </c>
      <c r="DB78" s="69">
        <f t="shared" si="301"/>
        <v>0</v>
      </c>
      <c r="DC78" s="69">
        <f t="shared" si="302"/>
        <v>0</v>
      </c>
      <c r="DD78" s="69">
        <f t="shared" si="303"/>
        <v>0</v>
      </c>
      <c r="DE78" s="69">
        <f t="shared" si="304"/>
        <v>0</v>
      </c>
      <c r="DF78" s="69">
        <f t="shared" si="305"/>
        <v>0</v>
      </c>
      <c r="DG78" s="69">
        <f t="shared" si="306"/>
        <v>0</v>
      </c>
      <c r="DH78" s="69">
        <f t="shared" si="307"/>
        <v>0</v>
      </c>
      <c r="DI78" s="69">
        <f t="shared" si="308"/>
        <v>0</v>
      </c>
      <c r="DJ78" s="69">
        <f t="shared" si="309"/>
        <v>0</v>
      </c>
      <c r="DK78" s="69">
        <f t="shared" si="310"/>
        <v>0</v>
      </c>
      <c r="DL78" s="69">
        <f t="shared" si="311"/>
        <v>0</v>
      </c>
      <c r="DM78" s="69">
        <f t="shared" si="312"/>
        <v>0</v>
      </c>
      <c r="DN78" s="69">
        <f t="shared" si="313"/>
        <v>0</v>
      </c>
      <c r="DO78" s="69">
        <f t="shared" si="314"/>
        <v>0</v>
      </c>
      <c r="DP78" s="69">
        <f t="shared" si="315"/>
        <v>0</v>
      </c>
      <c r="DQ78" s="69">
        <f t="shared" si="316"/>
        <v>0</v>
      </c>
      <c r="DR78" s="69">
        <f t="shared" si="317"/>
        <v>0</v>
      </c>
    </row>
    <row r="79" spans="1:122" x14ac:dyDescent="0.25">
      <c r="A79" s="163"/>
      <c r="B79" s="45" t="s">
        <v>14</v>
      </c>
      <c r="C79" s="69">
        <v>0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91">
        <f>'KWh (Cumulative) NLI'!N89</f>
        <v>0</v>
      </c>
      <c r="U79" s="69">
        <f t="shared" ref="U79:AQ79" si="342">T79</f>
        <v>0</v>
      </c>
      <c r="V79" s="69">
        <f t="shared" si="342"/>
        <v>0</v>
      </c>
      <c r="W79" s="69">
        <f t="shared" si="342"/>
        <v>0</v>
      </c>
      <c r="X79" s="69">
        <f t="shared" si="342"/>
        <v>0</v>
      </c>
      <c r="Y79" s="69">
        <f t="shared" si="342"/>
        <v>0</v>
      </c>
      <c r="Z79" s="69">
        <f t="shared" si="342"/>
        <v>0</v>
      </c>
      <c r="AA79" s="69">
        <f t="shared" si="342"/>
        <v>0</v>
      </c>
      <c r="AB79" s="69">
        <f t="shared" si="342"/>
        <v>0</v>
      </c>
      <c r="AC79" s="69">
        <f t="shared" si="342"/>
        <v>0</v>
      </c>
      <c r="AD79" s="69">
        <f t="shared" si="342"/>
        <v>0</v>
      </c>
      <c r="AE79" s="69">
        <f t="shared" si="281"/>
        <v>0</v>
      </c>
      <c r="AF79" s="91">
        <f>'KWh (Cumulative) NLI'!Z89</f>
        <v>0</v>
      </c>
      <c r="AG79" s="69">
        <f t="shared" si="342"/>
        <v>0</v>
      </c>
      <c r="AH79" s="69">
        <f t="shared" si="342"/>
        <v>0</v>
      </c>
      <c r="AI79" s="69">
        <f t="shared" si="342"/>
        <v>0</v>
      </c>
      <c r="AJ79" s="69">
        <f t="shared" si="342"/>
        <v>0</v>
      </c>
      <c r="AK79" s="69">
        <f t="shared" si="342"/>
        <v>0</v>
      </c>
      <c r="AL79" s="69">
        <f t="shared" si="342"/>
        <v>0</v>
      </c>
      <c r="AM79" s="69">
        <f t="shared" si="342"/>
        <v>0</v>
      </c>
      <c r="AN79" s="69">
        <f t="shared" si="342"/>
        <v>0</v>
      </c>
      <c r="AO79" s="69">
        <f t="shared" si="342"/>
        <v>0</v>
      </c>
      <c r="AP79" s="69">
        <f t="shared" si="342"/>
        <v>0</v>
      </c>
      <c r="AQ79" s="69">
        <f t="shared" si="342"/>
        <v>0</v>
      </c>
      <c r="AR79" s="91">
        <f>'KWh (Cumulative) NLI'!AL89</f>
        <v>0</v>
      </c>
      <c r="AS79" s="69">
        <f t="shared" ref="AS79:BO79" si="343">AR79</f>
        <v>0</v>
      </c>
      <c r="AT79" s="69">
        <f t="shared" si="343"/>
        <v>0</v>
      </c>
      <c r="AU79" s="69">
        <f t="shared" si="343"/>
        <v>0</v>
      </c>
      <c r="AV79" s="69">
        <f t="shared" si="343"/>
        <v>0</v>
      </c>
      <c r="AW79" s="69">
        <f t="shared" si="343"/>
        <v>0</v>
      </c>
      <c r="AX79" s="69">
        <f t="shared" si="343"/>
        <v>0</v>
      </c>
      <c r="AY79" s="69">
        <f t="shared" si="343"/>
        <v>0</v>
      </c>
      <c r="AZ79" s="69">
        <f t="shared" si="343"/>
        <v>0</v>
      </c>
      <c r="BA79" s="69">
        <f t="shared" si="343"/>
        <v>0</v>
      </c>
      <c r="BB79" s="69">
        <f t="shared" si="343"/>
        <v>0</v>
      </c>
      <c r="BC79" s="69">
        <f t="shared" si="343"/>
        <v>0</v>
      </c>
      <c r="BD79" s="91">
        <f>'KWh (Cumulative) NLI'!AX89</f>
        <v>0</v>
      </c>
      <c r="BE79" s="69">
        <f t="shared" si="343"/>
        <v>0</v>
      </c>
      <c r="BF79" s="69">
        <f t="shared" si="343"/>
        <v>0</v>
      </c>
      <c r="BG79" s="69">
        <f t="shared" si="343"/>
        <v>0</v>
      </c>
      <c r="BH79" s="69">
        <f t="shared" si="343"/>
        <v>0</v>
      </c>
      <c r="BI79" s="69">
        <f t="shared" si="343"/>
        <v>0</v>
      </c>
      <c r="BJ79" s="69">
        <f t="shared" si="343"/>
        <v>0</v>
      </c>
      <c r="BK79" s="69">
        <f t="shared" si="343"/>
        <v>0</v>
      </c>
      <c r="BL79" s="69">
        <f t="shared" si="343"/>
        <v>0</v>
      </c>
      <c r="BM79" s="69">
        <f t="shared" si="343"/>
        <v>0</v>
      </c>
      <c r="BN79" s="69">
        <f t="shared" si="343"/>
        <v>0</v>
      </c>
      <c r="BO79" s="69">
        <f t="shared" si="343"/>
        <v>0</v>
      </c>
      <c r="BP79" s="91">
        <f>'KWh (Cumulative) NLI'!BJ89</f>
        <v>0</v>
      </c>
      <c r="BQ79" s="69">
        <f t="shared" ref="BQ79:CJ79" si="344">BP79</f>
        <v>0</v>
      </c>
      <c r="BR79" s="69">
        <f t="shared" si="344"/>
        <v>0</v>
      </c>
      <c r="BS79" s="69">
        <f t="shared" si="344"/>
        <v>0</v>
      </c>
      <c r="BT79" s="69">
        <f t="shared" si="344"/>
        <v>0</v>
      </c>
      <c r="BU79" s="69">
        <f t="shared" si="344"/>
        <v>0</v>
      </c>
      <c r="BV79" s="69">
        <f t="shared" si="344"/>
        <v>0</v>
      </c>
      <c r="BW79" s="69">
        <f t="shared" si="344"/>
        <v>0</v>
      </c>
      <c r="BX79" s="69">
        <f t="shared" si="344"/>
        <v>0</v>
      </c>
      <c r="BY79" s="69">
        <f t="shared" si="344"/>
        <v>0</v>
      </c>
      <c r="BZ79" s="69">
        <f t="shared" si="344"/>
        <v>0</v>
      </c>
      <c r="CA79" s="69">
        <f t="shared" si="344"/>
        <v>0</v>
      </c>
      <c r="CB79" s="91">
        <f>'KWh (Cumulative) NLI'!BV89</f>
        <v>0</v>
      </c>
      <c r="CC79" s="69">
        <f t="shared" si="344"/>
        <v>0</v>
      </c>
      <c r="CD79" s="69">
        <f t="shared" si="344"/>
        <v>0</v>
      </c>
      <c r="CE79" s="69">
        <f t="shared" si="344"/>
        <v>0</v>
      </c>
      <c r="CF79" s="69">
        <f t="shared" si="344"/>
        <v>0</v>
      </c>
      <c r="CG79" s="69">
        <f t="shared" si="344"/>
        <v>0</v>
      </c>
      <c r="CH79" s="69">
        <f t="shared" si="344"/>
        <v>0</v>
      </c>
      <c r="CI79" s="69">
        <f t="shared" si="344"/>
        <v>0</v>
      </c>
      <c r="CJ79" s="69">
        <f t="shared" si="344"/>
        <v>0</v>
      </c>
      <c r="CK79" s="69">
        <f t="shared" si="284"/>
        <v>0</v>
      </c>
      <c r="CL79" s="69">
        <f t="shared" si="285"/>
        <v>0</v>
      </c>
      <c r="CM79" s="69">
        <f t="shared" si="286"/>
        <v>0</v>
      </c>
      <c r="CN79" s="69">
        <f t="shared" si="287"/>
        <v>0</v>
      </c>
      <c r="CO79" s="69">
        <f t="shared" si="288"/>
        <v>0</v>
      </c>
      <c r="CP79" s="69">
        <f t="shared" si="289"/>
        <v>0</v>
      </c>
      <c r="CQ79" s="69">
        <f t="shared" si="290"/>
        <v>0</v>
      </c>
      <c r="CR79" s="69">
        <f t="shared" si="291"/>
        <v>0</v>
      </c>
      <c r="CS79" s="69">
        <f t="shared" si="292"/>
        <v>0</v>
      </c>
      <c r="CT79" s="69">
        <f t="shared" si="293"/>
        <v>0</v>
      </c>
      <c r="CU79" s="69">
        <f t="shared" si="294"/>
        <v>0</v>
      </c>
      <c r="CV79" s="69">
        <f t="shared" si="295"/>
        <v>0</v>
      </c>
      <c r="CW79" s="69">
        <f t="shared" si="296"/>
        <v>0</v>
      </c>
      <c r="CX79" s="69">
        <f t="shared" si="297"/>
        <v>0</v>
      </c>
      <c r="CY79" s="69">
        <f t="shared" si="298"/>
        <v>0</v>
      </c>
      <c r="CZ79" s="69">
        <f t="shared" si="299"/>
        <v>0</v>
      </c>
      <c r="DA79" s="69">
        <f t="shared" si="300"/>
        <v>0</v>
      </c>
      <c r="DB79" s="69">
        <f t="shared" si="301"/>
        <v>0</v>
      </c>
      <c r="DC79" s="69">
        <f t="shared" si="302"/>
        <v>0</v>
      </c>
      <c r="DD79" s="69">
        <f t="shared" si="303"/>
        <v>0</v>
      </c>
      <c r="DE79" s="69">
        <f t="shared" si="304"/>
        <v>0</v>
      </c>
      <c r="DF79" s="69">
        <f t="shared" si="305"/>
        <v>0</v>
      </c>
      <c r="DG79" s="69">
        <f t="shared" si="306"/>
        <v>0</v>
      </c>
      <c r="DH79" s="69">
        <f t="shared" si="307"/>
        <v>0</v>
      </c>
      <c r="DI79" s="69">
        <f t="shared" si="308"/>
        <v>0</v>
      </c>
      <c r="DJ79" s="69">
        <f t="shared" si="309"/>
        <v>0</v>
      </c>
      <c r="DK79" s="69">
        <f t="shared" si="310"/>
        <v>0</v>
      </c>
      <c r="DL79" s="69">
        <f t="shared" si="311"/>
        <v>0</v>
      </c>
      <c r="DM79" s="69">
        <f t="shared" si="312"/>
        <v>0</v>
      </c>
      <c r="DN79" s="69">
        <f t="shared" si="313"/>
        <v>0</v>
      </c>
      <c r="DO79" s="69">
        <f t="shared" si="314"/>
        <v>0</v>
      </c>
      <c r="DP79" s="69">
        <f t="shared" si="315"/>
        <v>0</v>
      </c>
      <c r="DQ79" s="69">
        <f t="shared" si="316"/>
        <v>0</v>
      </c>
      <c r="DR79" s="69">
        <f t="shared" si="317"/>
        <v>0</v>
      </c>
    </row>
    <row r="80" spans="1:122" x14ac:dyDescent="0.25">
      <c r="A80" s="163"/>
      <c r="B80" s="45" t="s">
        <v>15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91">
        <f>'KWh (Cumulative) NLI'!N90</f>
        <v>0</v>
      </c>
      <c r="U80" s="69">
        <f t="shared" ref="U80:AQ80" si="345">T80</f>
        <v>0</v>
      </c>
      <c r="V80" s="69">
        <f t="shared" si="345"/>
        <v>0</v>
      </c>
      <c r="W80" s="69">
        <f t="shared" si="345"/>
        <v>0</v>
      </c>
      <c r="X80" s="69">
        <f t="shared" si="345"/>
        <v>0</v>
      </c>
      <c r="Y80" s="69">
        <f t="shared" si="345"/>
        <v>0</v>
      </c>
      <c r="Z80" s="69">
        <f t="shared" si="345"/>
        <v>0</v>
      </c>
      <c r="AA80" s="69">
        <f t="shared" si="345"/>
        <v>0</v>
      </c>
      <c r="AB80" s="69">
        <f t="shared" si="345"/>
        <v>0</v>
      </c>
      <c r="AC80" s="69">
        <f t="shared" si="345"/>
        <v>0</v>
      </c>
      <c r="AD80" s="69">
        <f t="shared" si="345"/>
        <v>0</v>
      </c>
      <c r="AE80" s="69">
        <f t="shared" si="281"/>
        <v>0</v>
      </c>
      <c r="AF80" s="91">
        <f>'KWh (Cumulative) NLI'!Z90</f>
        <v>0</v>
      </c>
      <c r="AG80" s="69">
        <f t="shared" si="345"/>
        <v>0</v>
      </c>
      <c r="AH80" s="69">
        <f t="shared" si="345"/>
        <v>0</v>
      </c>
      <c r="AI80" s="69">
        <f t="shared" si="345"/>
        <v>0</v>
      </c>
      <c r="AJ80" s="69">
        <f t="shared" si="345"/>
        <v>0</v>
      </c>
      <c r="AK80" s="69">
        <f t="shared" si="345"/>
        <v>0</v>
      </c>
      <c r="AL80" s="69">
        <f t="shared" si="345"/>
        <v>0</v>
      </c>
      <c r="AM80" s="69">
        <f t="shared" si="345"/>
        <v>0</v>
      </c>
      <c r="AN80" s="69">
        <f t="shared" si="345"/>
        <v>0</v>
      </c>
      <c r="AO80" s="69">
        <f t="shared" si="345"/>
        <v>0</v>
      </c>
      <c r="AP80" s="69">
        <f t="shared" si="345"/>
        <v>0</v>
      </c>
      <c r="AQ80" s="69">
        <f t="shared" si="345"/>
        <v>0</v>
      </c>
      <c r="AR80" s="91">
        <f>'KWh (Cumulative) NLI'!AL90</f>
        <v>0</v>
      </c>
      <c r="AS80" s="69">
        <f t="shared" ref="AS80:BO80" si="346">AR80</f>
        <v>0</v>
      </c>
      <c r="AT80" s="69">
        <f t="shared" si="346"/>
        <v>0</v>
      </c>
      <c r="AU80" s="69">
        <f t="shared" si="346"/>
        <v>0</v>
      </c>
      <c r="AV80" s="69">
        <f t="shared" si="346"/>
        <v>0</v>
      </c>
      <c r="AW80" s="69">
        <f t="shared" si="346"/>
        <v>0</v>
      </c>
      <c r="AX80" s="69">
        <f t="shared" si="346"/>
        <v>0</v>
      </c>
      <c r="AY80" s="69">
        <f t="shared" si="346"/>
        <v>0</v>
      </c>
      <c r="AZ80" s="69">
        <f t="shared" si="346"/>
        <v>0</v>
      </c>
      <c r="BA80" s="69">
        <f t="shared" si="346"/>
        <v>0</v>
      </c>
      <c r="BB80" s="69">
        <f t="shared" si="346"/>
        <v>0</v>
      </c>
      <c r="BC80" s="69">
        <f t="shared" si="346"/>
        <v>0</v>
      </c>
      <c r="BD80" s="91">
        <f>'KWh (Cumulative) NLI'!AX90</f>
        <v>0</v>
      </c>
      <c r="BE80" s="69">
        <f t="shared" si="346"/>
        <v>0</v>
      </c>
      <c r="BF80" s="69">
        <f t="shared" si="346"/>
        <v>0</v>
      </c>
      <c r="BG80" s="69">
        <f t="shared" si="346"/>
        <v>0</v>
      </c>
      <c r="BH80" s="69">
        <f t="shared" si="346"/>
        <v>0</v>
      </c>
      <c r="BI80" s="69">
        <f t="shared" si="346"/>
        <v>0</v>
      </c>
      <c r="BJ80" s="69">
        <f t="shared" si="346"/>
        <v>0</v>
      </c>
      <c r="BK80" s="69">
        <f t="shared" si="346"/>
        <v>0</v>
      </c>
      <c r="BL80" s="69">
        <f t="shared" si="346"/>
        <v>0</v>
      </c>
      <c r="BM80" s="69">
        <f t="shared" si="346"/>
        <v>0</v>
      </c>
      <c r="BN80" s="69">
        <f t="shared" si="346"/>
        <v>0</v>
      </c>
      <c r="BO80" s="69">
        <f t="shared" si="346"/>
        <v>0</v>
      </c>
      <c r="BP80" s="91">
        <f>'KWh (Cumulative) NLI'!BJ90</f>
        <v>0</v>
      </c>
      <c r="BQ80" s="69">
        <f t="shared" ref="BQ80:CJ80" si="347">BP80</f>
        <v>0</v>
      </c>
      <c r="BR80" s="69">
        <f t="shared" si="347"/>
        <v>0</v>
      </c>
      <c r="BS80" s="69">
        <f t="shared" si="347"/>
        <v>0</v>
      </c>
      <c r="BT80" s="69">
        <f t="shared" si="347"/>
        <v>0</v>
      </c>
      <c r="BU80" s="69">
        <f t="shared" si="347"/>
        <v>0</v>
      </c>
      <c r="BV80" s="69">
        <f t="shared" si="347"/>
        <v>0</v>
      </c>
      <c r="BW80" s="69">
        <f t="shared" si="347"/>
        <v>0</v>
      </c>
      <c r="BX80" s="69">
        <f t="shared" si="347"/>
        <v>0</v>
      </c>
      <c r="BY80" s="69">
        <f t="shared" si="347"/>
        <v>0</v>
      </c>
      <c r="BZ80" s="69">
        <f t="shared" si="347"/>
        <v>0</v>
      </c>
      <c r="CA80" s="69">
        <f t="shared" si="347"/>
        <v>0</v>
      </c>
      <c r="CB80" s="91">
        <f>'KWh (Cumulative) NLI'!BV90</f>
        <v>0</v>
      </c>
      <c r="CC80" s="69">
        <f t="shared" si="347"/>
        <v>0</v>
      </c>
      <c r="CD80" s="69">
        <f t="shared" si="347"/>
        <v>0</v>
      </c>
      <c r="CE80" s="69">
        <f t="shared" si="347"/>
        <v>0</v>
      </c>
      <c r="CF80" s="69">
        <f t="shared" si="347"/>
        <v>0</v>
      </c>
      <c r="CG80" s="69">
        <f t="shared" si="347"/>
        <v>0</v>
      </c>
      <c r="CH80" s="69">
        <f t="shared" si="347"/>
        <v>0</v>
      </c>
      <c r="CI80" s="69">
        <f t="shared" si="347"/>
        <v>0</v>
      </c>
      <c r="CJ80" s="69">
        <f t="shared" si="347"/>
        <v>0</v>
      </c>
      <c r="CK80" s="69">
        <f t="shared" si="284"/>
        <v>0</v>
      </c>
      <c r="CL80" s="69">
        <f t="shared" si="285"/>
        <v>0</v>
      </c>
      <c r="CM80" s="69">
        <f t="shared" si="286"/>
        <v>0</v>
      </c>
      <c r="CN80" s="69">
        <f t="shared" si="287"/>
        <v>0</v>
      </c>
      <c r="CO80" s="69">
        <f t="shared" si="288"/>
        <v>0</v>
      </c>
      <c r="CP80" s="69">
        <f t="shared" si="289"/>
        <v>0</v>
      </c>
      <c r="CQ80" s="69">
        <f t="shared" si="290"/>
        <v>0</v>
      </c>
      <c r="CR80" s="69">
        <f t="shared" si="291"/>
        <v>0</v>
      </c>
      <c r="CS80" s="69">
        <f t="shared" si="292"/>
        <v>0</v>
      </c>
      <c r="CT80" s="69">
        <f t="shared" si="293"/>
        <v>0</v>
      </c>
      <c r="CU80" s="69">
        <f t="shared" si="294"/>
        <v>0</v>
      </c>
      <c r="CV80" s="69">
        <f t="shared" si="295"/>
        <v>0</v>
      </c>
      <c r="CW80" s="69">
        <f t="shared" si="296"/>
        <v>0</v>
      </c>
      <c r="CX80" s="69">
        <f t="shared" si="297"/>
        <v>0</v>
      </c>
      <c r="CY80" s="69">
        <f t="shared" si="298"/>
        <v>0</v>
      </c>
      <c r="CZ80" s="69">
        <f t="shared" si="299"/>
        <v>0</v>
      </c>
      <c r="DA80" s="69">
        <f t="shared" si="300"/>
        <v>0</v>
      </c>
      <c r="DB80" s="69">
        <f t="shared" si="301"/>
        <v>0</v>
      </c>
      <c r="DC80" s="69">
        <f t="shared" si="302"/>
        <v>0</v>
      </c>
      <c r="DD80" s="69">
        <f t="shared" si="303"/>
        <v>0</v>
      </c>
      <c r="DE80" s="69">
        <f t="shared" si="304"/>
        <v>0</v>
      </c>
      <c r="DF80" s="69">
        <f t="shared" si="305"/>
        <v>0</v>
      </c>
      <c r="DG80" s="69">
        <f t="shared" si="306"/>
        <v>0</v>
      </c>
      <c r="DH80" s="69">
        <f t="shared" si="307"/>
        <v>0</v>
      </c>
      <c r="DI80" s="69">
        <f t="shared" si="308"/>
        <v>0</v>
      </c>
      <c r="DJ80" s="69">
        <f t="shared" si="309"/>
        <v>0</v>
      </c>
      <c r="DK80" s="69">
        <f t="shared" si="310"/>
        <v>0</v>
      </c>
      <c r="DL80" s="69">
        <f t="shared" si="311"/>
        <v>0</v>
      </c>
      <c r="DM80" s="69">
        <f t="shared" si="312"/>
        <v>0</v>
      </c>
      <c r="DN80" s="69">
        <f t="shared" si="313"/>
        <v>0</v>
      </c>
      <c r="DO80" s="69">
        <f t="shared" si="314"/>
        <v>0</v>
      </c>
      <c r="DP80" s="69">
        <f t="shared" si="315"/>
        <v>0</v>
      </c>
      <c r="DQ80" s="69">
        <f t="shared" si="316"/>
        <v>0</v>
      </c>
      <c r="DR80" s="69">
        <f t="shared" si="317"/>
        <v>0</v>
      </c>
    </row>
    <row r="81" spans="1:122" x14ac:dyDescent="0.25">
      <c r="A81" s="163"/>
      <c r="B81" s="45" t="s">
        <v>7</v>
      </c>
      <c r="C81" s="69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91">
        <f>'KWh (Cumulative) NLI'!N91</f>
        <v>0</v>
      </c>
      <c r="U81" s="69">
        <f t="shared" ref="U81:AQ81" si="348">T81</f>
        <v>0</v>
      </c>
      <c r="V81" s="69">
        <f t="shared" si="348"/>
        <v>0</v>
      </c>
      <c r="W81" s="69">
        <f t="shared" si="348"/>
        <v>0</v>
      </c>
      <c r="X81" s="69">
        <f t="shared" si="348"/>
        <v>0</v>
      </c>
      <c r="Y81" s="69">
        <f t="shared" si="348"/>
        <v>0</v>
      </c>
      <c r="Z81" s="69">
        <f t="shared" si="348"/>
        <v>0</v>
      </c>
      <c r="AA81" s="69">
        <f t="shared" si="348"/>
        <v>0</v>
      </c>
      <c r="AB81" s="69">
        <f t="shared" si="348"/>
        <v>0</v>
      </c>
      <c r="AC81" s="69">
        <f t="shared" si="348"/>
        <v>0</v>
      </c>
      <c r="AD81" s="69">
        <f t="shared" si="348"/>
        <v>0</v>
      </c>
      <c r="AE81" s="69">
        <f t="shared" si="281"/>
        <v>0</v>
      </c>
      <c r="AF81" s="91">
        <f>'KWh (Cumulative) NLI'!Z91</f>
        <v>0</v>
      </c>
      <c r="AG81" s="69">
        <f t="shared" si="348"/>
        <v>0</v>
      </c>
      <c r="AH81" s="69">
        <f t="shared" si="348"/>
        <v>0</v>
      </c>
      <c r="AI81" s="69">
        <f t="shared" si="348"/>
        <v>0</v>
      </c>
      <c r="AJ81" s="69">
        <f t="shared" si="348"/>
        <v>0</v>
      </c>
      <c r="AK81" s="69">
        <f t="shared" si="348"/>
        <v>0</v>
      </c>
      <c r="AL81" s="69">
        <f t="shared" si="348"/>
        <v>0</v>
      </c>
      <c r="AM81" s="69">
        <f t="shared" si="348"/>
        <v>0</v>
      </c>
      <c r="AN81" s="69">
        <f t="shared" si="348"/>
        <v>0</v>
      </c>
      <c r="AO81" s="69">
        <f t="shared" si="348"/>
        <v>0</v>
      </c>
      <c r="AP81" s="69">
        <f t="shared" si="348"/>
        <v>0</v>
      </c>
      <c r="AQ81" s="69">
        <f t="shared" si="348"/>
        <v>0</v>
      </c>
      <c r="AR81" s="91">
        <f>'KWh (Cumulative) NLI'!AL91</f>
        <v>0</v>
      </c>
      <c r="AS81" s="69">
        <f t="shared" ref="AS81:BO81" si="349">AR81</f>
        <v>0</v>
      </c>
      <c r="AT81" s="69">
        <f t="shared" si="349"/>
        <v>0</v>
      </c>
      <c r="AU81" s="69">
        <f t="shared" si="349"/>
        <v>0</v>
      </c>
      <c r="AV81" s="69">
        <f t="shared" si="349"/>
        <v>0</v>
      </c>
      <c r="AW81" s="69">
        <f t="shared" si="349"/>
        <v>0</v>
      </c>
      <c r="AX81" s="69">
        <f t="shared" si="349"/>
        <v>0</v>
      </c>
      <c r="AY81" s="69">
        <f t="shared" si="349"/>
        <v>0</v>
      </c>
      <c r="AZ81" s="69">
        <f t="shared" si="349"/>
        <v>0</v>
      </c>
      <c r="BA81" s="69">
        <f t="shared" si="349"/>
        <v>0</v>
      </c>
      <c r="BB81" s="69">
        <f t="shared" si="349"/>
        <v>0</v>
      </c>
      <c r="BC81" s="69">
        <f t="shared" si="349"/>
        <v>0</v>
      </c>
      <c r="BD81" s="91">
        <f>'KWh (Cumulative) NLI'!AX91</f>
        <v>0</v>
      </c>
      <c r="BE81" s="69">
        <f t="shared" si="349"/>
        <v>0</v>
      </c>
      <c r="BF81" s="69">
        <f t="shared" si="349"/>
        <v>0</v>
      </c>
      <c r="BG81" s="69">
        <f t="shared" si="349"/>
        <v>0</v>
      </c>
      <c r="BH81" s="69">
        <f t="shared" si="349"/>
        <v>0</v>
      </c>
      <c r="BI81" s="69">
        <f t="shared" si="349"/>
        <v>0</v>
      </c>
      <c r="BJ81" s="69">
        <f t="shared" si="349"/>
        <v>0</v>
      </c>
      <c r="BK81" s="69">
        <f t="shared" si="349"/>
        <v>0</v>
      </c>
      <c r="BL81" s="69">
        <f t="shared" si="349"/>
        <v>0</v>
      </c>
      <c r="BM81" s="69">
        <f t="shared" si="349"/>
        <v>0</v>
      </c>
      <c r="BN81" s="69">
        <f t="shared" si="349"/>
        <v>0</v>
      </c>
      <c r="BO81" s="69">
        <f t="shared" si="349"/>
        <v>0</v>
      </c>
      <c r="BP81" s="91">
        <f>'KWh (Cumulative) NLI'!BJ91</f>
        <v>0</v>
      </c>
      <c r="BQ81" s="69">
        <f t="shared" ref="BQ81:CJ81" si="350">BP81</f>
        <v>0</v>
      </c>
      <c r="BR81" s="69">
        <f t="shared" si="350"/>
        <v>0</v>
      </c>
      <c r="BS81" s="69">
        <f t="shared" si="350"/>
        <v>0</v>
      </c>
      <c r="BT81" s="69">
        <f t="shared" si="350"/>
        <v>0</v>
      </c>
      <c r="BU81" s="69">
        <f t="shared" si="350"/>
        <v>0</v>
      </c>
      <c r="BV81" s="69">
        <f t="shared" si="350"/>
        <v>0</v>
      </c>
      <c r="BW81" s="69">
        <f t="shared" si="350"/>
        <v>0</v>
      </c>
      <c r="BX81" s="69">
        <f t="shared" si="350"/>
        <v>0</v>
      </c>
      <c r="BY81" s="69">
        <f t="shared" si="350"/>
        <v>0</v>
      </c>
      <c r="BZ81" s="69">
        <f t="shared" si="350"/>
        <v>0</v>
      </c>
      <c r="CA81" s="69">
        <f t="shared" si="350"/>
        <v>0</v>
      </c>
      <c r="CB81" s="91">
        <f>'KWh (Cumulative) NLI'!BV91</f>
        <v>0</v>
      </c>
      <c r="CC81" s="69">
        <f t="shared" si="350"/>
        <v>0</v>
      </c>
      <c r="CD81" s="69">
        <f t="shared" si="350"/>
        <v>0</v>
      </c>
      <c r="CE81" s="69">
        <f t="shared" si="350"/>
        <v>0</v>
      </c>
      <c r="CF81" s="69">
        <f t="shared" si="350"/>
        <v>0</v>
      </c>
      <c r="CG81" s="69">
        <f t="shared" si="350"/>
        <v>0</v>
      </c>
      <c r="CH81" s="69">
        <f t="shared" si="350"/>
        <v>0</v>
      </c>
      <c r="CI81" s="69">
        <f t="shared" si="350"/>
        <v>0</v>
      </c>
      <c r="CJ81" s="69">
        <f t="shared" si="350"/>
        <v>0</v>
      </c>
      <c r="CK81" s="69">
        <f t="shared" si="284"/>
        <v>0</v>
      </c>
      <c r="CL81" s="69">
        <f t="shared" si="285"/>
        <v>0</v>
      </c>
      <c r="CM81" s="69">
        <f t="shared" si="286"/>
        <v>0</v>
      </c>
      <c r="CN81" s="69">
        <f t="shared" si="287"/>
        <v>0</v>
      </c>
      <c r="CO81" s="69">
        <f t="shared" si="288"/>
        <v>0</v>
      </c>
      <c r="CP81" s="69">
        <f t="shared" si="289"/>
        <v>0</v>
      </c>
      <c r="CQ81" s="69">
        <f t="shared" si="290"/>
        <v>0</v>
      </c>
      <c r="CR81" s="69">
        <f t="shared" si="291"/>
        <v>0</v>
      </c>
      <c r="CS81" s="69">
        <f t="shared" si="292"/>
        <v>0</v>
      </c>
      <c r="CT81" s="69">
        <f t="shared" si="293"/>
        <v>0</v>
      </c>
      <c r="CU81" s="69">
        <f t="shared" si="294"/>
        <v>0</v>
      </c>
      <c r="CV81" s="69">
        <f t="shared" si="295"/>
        <v>0</v>
      </c>
      <c r="CW81" s="69">
        <f t="shared" si="296"/>
        <v>0</v>
      </c>
      <c r="CX81" s="69">
        <f t="shared" si="297"/>
        <v>0</v>
      </c>
      <c r="CY81" s="69">
        <f t="shared" si="298"/>
        <v>0</v>
      </c>
      <c r="CZ81" s="69">
        <f t="shared" si="299"/>
        <v>0</v>
      </c>
      <c r="DA81" s="69">
        <f t="shared" si="300"/>
        <v>0</v>
      </c>
      <c r="DB81" s="69">
        <f t="shared" si="301"/>
        <v>0</v>
      </c>
      <c r="DC81" s="69">
        <f t="shared" si="302"/>
        <v>0</v>
      </c>
      <c r="DD81" s="69">
        <f t="shared" si="303"/>
        <v>0</v>
      </c>
      <c r="DE81" s="69">
        <f t="shared" si="304"/>
        <v>0</v>
      </c>
      <c r="DF81" s="69">
        <f t="shared" si="305"/>
        <v>0</v>
      </c>
      <c r="DG81" s="69">
        <f t="shared" si="306"/>
        <v>0</v>
      </c>
      <c r="DH81" s="69">
        <f t="shared" si="307"/>
        <v>0</v>
      </c>
      <c r="DI81" s="69">
        <f t="shared" si="308"/>
        <v>0</v>
      </c>
      <c r="DJ81" s="69">
        <f t="shared" si="309"/>
        <v>0</v>
      </c>
      <c r="DK81" s="69">
        <f t="shared" si="310"/>
        <v>0</v>
      </c>
      <c r="DL81" s="69">
        <f t="shared" si="311"/>
        <v>0</v>
      </c>
      <c r="DM81" s="69">
        <f t="shared" si="312"/>
        <v>0</v>
      </c>
      <c r="DN81" s="69">
        <f t="shared" si="313"/>
        <v>0</v>
      </c>
      <c r="DO81" s="69">
        <f t="shared" si="314"/>
        <v>0</v>
      </c>
      <c r="DP81" s="69">
        <f t="shared" si="315"/>
        <v>0</v>
      </c>
      <c r="DQ81" s="69">
        <f t="shared" si="316"/>
        <v>0</v>
      </c>
      <c r="DR81" s="69">
        <f t="shared" si="317"/>
        <v>0</v>
      </c>
    </row>
    <row r="82" spans="1:122" ht="15.75" thickBot="1" x14ac:dyDescent="0.3">
      <c r="A82" s="164"/>
      <c r="B82" s="45" t="s">
        <v>8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91">
        <f>'KWh (Cumulative) NLI'!N92</f>
        <v>0</v>
      </c>
      <c r="U82" s="69">
        <f t="shared" ref="U82:AQ82" si="351">T82</f>
        <v>0</v>
      </c>
      <c r="V82" s="69">
        <f t="shared" si="351"/>
        <v>0</v>
      </c>
      <c r="W82" s="69">
        <f t="shared" si="351"/>
        <v>0</v>
      </c>
      <c r="X82" s="69">
        <f t="shared" si="351"/>
        <v>0</v>
      </c>
      <c r="Y82" s="69">
        <f t="shared" si="351"/>
        <v>0</v>
      </c>
      <c r="Z82" s="69">
        <f t="shared" si="351"/>
        <v>0</v>
      </c>
      <c r="AA82" s="69">
        <f t="shared" si="351"/>
        <v>0</v>
      </c>
      <c r="AB82" s="69">
        <f t="shared" si="351"/>
        <v>0</v>
      </c>
      <c r="AC82" s="69">
        <f t="shared" si="351"/>
        <v>0</v>
      </c>
      <c r="AD82" s="69">
        <f t="shared" si="351"/>
        <v>0</v>
      </c>
      <c r="AE82" s="69">
        <f t="shared" si="281"/>
        <v>0</v>
      </c>
      <c r="AF82" s="91">
        <f>'KWh (Cumulative) NLI'!Z92</f>
        <v>0</v>
      </c>
      <c r="AG82" s="69">
        <f t="shared" si="351"/>
        <v>0</v>
      </c>
      <c r="AH82" s="69">
        <f t="shared" si="351"/>
        <v>0</v>
      </c>
      <c r="AI82" s="69">
        <f t="shared" si="351"/>
        <v>0</v>
      </c>
      <c r="AJ82" s="69">
        <f t="shared" si="351"/>
        <v>0</v>
      </c>
      <c r="AK82" s="69">
        <f t="shared" si="351"/>
        <v>0</v>
      </c>
      <c r="AL82" s="69">
        <f t="shared" si="351"/>
        <v>0</v>
      </c>
      <c r="AM82" s="69">
        <f t="shared" si="351"/>
        <v>0</v>
      </c>
      <c r="AN82" s="69">
        <f t="shared" si="351"/>
        <v>0</v>
      </c>
      <c r="AO82" s="69">
        <f t="shared" si="351"/>
        <v>0</v>
      </c>
      <c r="AP82" s="69">
        <f t="shared" si="351"/>
        <v>0</v>
      </c>
      <c r="AQ82" s="69">
        <f t="shared" si="351"/>
        <v>0</v>
      </c>
      <c r="AR82" s="91">
        <f>'KWh (Cumulative) NLI'!AL92</f>
        <v>0</v>
      </c>
      <c r="AS82" s="69">
        <f t="shared" ref="AS82:BO82" si="352">AR82</f>
        <v>0</v>
      </c>
      <c r="AT82" s="69">
        <f t="shared" si="352"/>
        <v>0</v>
      </c>
      <c r="AU82" s="69">
        <f t="shared" si="352"/>
        <v>0</v>
      </c>
      <c r="AV82" s="69">
        <f t="shared" si="352"/>
        <v>0</v>
      </c>
      <c r="AW82" s="69">
        <f t="shared" si="352"/>
        <v>0</v>
      </c>
      <c r="AX82" s="69">
        <f t="shared" si="352"/>
        <v>0</v>
      </c>
      <c r="AY82" s="69">
        <f t="shared" si="352"/>
        <v>0</v>
      </c>
      <c r="AZ82" s="69">
        <f t="shared" si="352"/>
        <v>0</v>
      </c>
      <c r="BA82" s="69">
        <f t="shared" si="352"/>
        <v>0</v>
      </c>
      <c r="BB82" s="69">
        <f t="shared" si="352"/>
        <v>0</v>
      </c>
      <c r="BC82" s="69">
        <f t="shared" si="352"/>
        <v>0</v>
      </c>
      <c r="BD82" s="91">
        <f>'KWh (Cumulative) NLI'!AX92</f>
        <v>0</v>
      </c>
      <c r="BE82" s="69">
        <f t="shared" si="352"/>
        <v>0</v>
      </c>
      <c r="BF82" s="69">
        <f t="shared" si="352"/>
        <v>0</v>
      </c>
      <c r="BG82" s="69">
        <f t="shared" si="352"/>
        <v>0</v>
      </c>
      <c r="BH82" s="69">
        <f t="shared" si="352"/>
        <v>0</v>
      </c>
      <c r="BI82" s="69">
        <f t="shared" si="352"/>
        <v>0</v>
      </c>
      <c r="BJ82" s="69">
        <f t="shared" si="352"/>
        <v>0</v>
      </c>
      <c r="BK82" s="69">
        <f t="shared" si="352"/>
        <v>0</v>
      </c>
      <c r="BL82" s="69">
        <f t="shared" si="352"/>
        <v>0</v>
      </c>
      <c r="BM82" s="69">
        <f t="shared" si="352"/>
        <v>0</v>
      </c>
      <c r="BN82" s="69">
        <f t="shared" si="352"/>
        <v>0</v>
      </c>
      <c r="BO82" s="69">
        <f t="shared" si="352"/>
        <v>0</v>
      </c>
      <c r="BP82" s="91">
        <f>'KWh (Cumulative) NLI'!BJ92</f>
        <v>0</v>
      </c>
      <c r="BQ82" s="69">
        <f t="shared" ref="BQ82:CJ82" si="353">BP82</f>
        <v>0</v>
      </c>
      <c r="BR82" s="69">
        <f t="shared" si="353"/>
        <v>0</v>
      </c>
      <c r="BS82" s="69">
        <f t="shared" si="353"/>
        <v>0</v>
      </c>
      <c r="BT82" s="69">
        <f t="shared" si="353"/>
        <v>0</v>
      </c>
      <c r="BU82" s="69">
        <f t="shared" si="353"/>
        <v>0</v>
      </c>
      <c r="BV82" s="69">
        <f t="shared" si="353"/>
        <v>0</v>
      </c>
      <c r="BW82" s="69">
        <f t="shared" si="353"/>
        <v>0</v>
      </c>
      <c r="BX82" s="69">
        <f t="shared" si="353"/>
        <v>0</v>
      </c>
      <c r="BY82" s="69">
        <f t="shared" si="353"/>
        <v>0</v>
      </c>
      <c r="BZ82" s="69">
        <f t="shared" si="353"/>
        <v>0</v>
      </c>
      <c r="CA82" s="69">
        <f t="shared" si="353"/>
        <v>0</v>
      </c>
      <c r="CB82" s="91">
        <f>'KWh (Cumulative) NLI'!BV92</f>
        <v>0</v>
      </c>
      <c r="CC82" s="69">
        <f t="shared" si="353"/>
        <v>0</v>
      </c>
      <c r="CD82" s="69">
        <f t="shared" si="353"/>
        <v>0</v>
      </c>
      <c r="CE82" s="69">
        <f t="shared" si="353"/>
        <v>0</v>
      </c>
      <c r="CF82" s="69">
        <f t="shared" si="353"/>
        <v>0</v>
      </c>
      <c r="CG82" s="69">
        <f t="shared" si="353"/>
        <v>0</v>
      </c>
      <c r="CH82" s="69">
        <f t="shared" si="353"/>
        <v>0</v>
      </c>
      <c r="CI82" s="69">
        <f t="shared" si="353"/>
        <v>0</v>
      </c>
      <c r="CJ82" s="69">
        <f t="shared" si="353"/>
        <v>0</v>
      </c>
      <c r="CK82" s="69">
        <f t="shared" si="284"/>
        <v>0</v>
      </c>
      <c r="CL82" s="69">
        <f t="shared" si="285"/>
        <v>0</v>
      </c>
      <c r="CM82" s="69">
        <f t="shared" si="286"/>
        <v>0</v>
      </c>
      <c r="CN82" s="69">
        <f t="shared" si="287"/>
        <v>0</v>
      </c>
      <c r="CO82" s="69">
        <f t="shared" si="288"/>
        <v>0</v>
      </c>
      <c r="CP82" s="69">
        <f t="shared" si="289"/>
        <v>0</v>
      </c>
      <c r="CQ82" s="69">
        <f t="shared" si="290"/>
        <v>0</v>
      </c>
      <c r="CR82" s="69">
        <f t="shared" si="291"/>
        <v>0</v>
      </c>
      <c r="CS82" s="69">
        <f t="shared" si="292"/>
        <v>0</v>
      </c>
      <c r="CT82" s="69">
        <f t="shared" si="293"/>
        <v>0</v>
      </c>
      <c r="CU82" s="69">
        <f t="shared" si="294"/>
        <v>0</v>
      </c>
      <c r="CV82" s="69">
        <f t="shared" si="295"/>
        <v>0</v>
      </c>
      <c r="CW82" s="69">
        <f t="shared" si="296"/>
        <v>0</v>
      </c>
      <c r="CX82" s="69">
        <f t="shared" si="297"/>
        <v>0</v>
      </c>
      <c r="CY82" s="69">
        <f t="shared" si="298"/>
        <v>0</v>
      </c>
      <c r="CZ82" s="69">
        <f t="shared" si="299"/>
        <v>0</v>
      </c>
      <c r="DA82" s="69">
        <f t="shared" si="300"/>
        <v>0</v>
      </c>
      <c r="DB82" s="69">
        <f t="shared" si="301"/>
        <v>0</v>
      </c>
      <c r="DC82" s="69">
        <f t="shared" si="302"/>
        <v>0</v>
      </c>
      <c r="DD82" s="69">
        <f t="shared" si="303"/>
        <v>0</v>
      </c>
      <c r="DE82" s="69">
        <f t="shared" si="304"/>
        <v>0</v>
      </c>
      <c r="DF82" s="69">
        <f t="shared" si="305"/>
        <v>0</v>
      </c>
      <c r="DG82" s="69">
        <f t="shared" si="306"/>
        <v>0</v>
      </c>
      <c r="DH82" s="69">
        <f t="shared" si="307"/>
        <v>0</v>
      </c>
      <c r="DI82" s="69">
        <f t="shared" si="308"/>
        <v>0</v>
      </c>
      <c r="DJ82" s="69">
        <f t="shared" si="309"/>
        <v>0</v>
      </c>
      <c r="DK82" s="69">
        <f t="shared" si="310"/>
        <v>0</v>
      </c>
      <c r="DL82" s="69">
        <f t="shared" si="311"/>
        <v>0</v>
      </c>
      <c r="DM82" s="69">
        <f t="shared" si="312"/>
        <v>0</v>
      </c>
      <c r="DN82" s="69">
        <f t="shared" si="313"/>
        <v>0</v>
      </c>
      <c r="DO82" s="69">
        <f t="shared" si="314"/>
        <v>0</v>
      </c>
      <c r="DP82" s="69">
        <f t="shared" si="315"/>
        <v>0</v>
      </c>
      <c r="DQ82" s="69">
        <f t="shared" si="316"/>
        <v>0</v>
      </c>
      <c r="DR82" s="69">
        <f t="shared" si="317"/>
        <v>0</v>
      </c>
    </row>
    <row r="85" spans="1:122" ht="15" customHeight="1" x14ac:dyDescent="0.25">
      <c r="B85" s="90" t="s">
        <v>71</v>
      </c>
    </row>
    <row r="86" spans="1:122" x14ac:dyDescent="0.25">
      <c r="B86" s="89">
        <v>123</v>
      </c>
    </row>
    <row r="97" ht="15" customHeight="1" x14ac:dyDescent="0.2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4"/>
  <sheetViews>
    <sheetView zoomScaleNormal="100" workbookViewId="0">
      <selection activeCell="C50" sqref="C50:K50"/>
    </sheetView>
  </sheetViews>
  <sheetFormatPr defaultRowHeight="15" x14ac:dyDescent="0.25"/>
  <cols>
    <col min="1" max="1" width="4.28515625" style="6" customWidth="1"/>
    <col min="2" max="2" width="24.7109375" style="6" customWidth="1"/>
    <col min="3" max="86" width="13.7109375" style="6" customWidth="1"/>
    <col min="87" max="88" width="10.5703125" style="6" bestFit="1" customWidth="1"/>
    <col min="89" max="16384" width="9.140625" style="6"/>
  </cols>
  <sheetData>
    <row r="1" spans="1:88" x14ac:dyDescent="0.25">
      <c r="B1" s="85" t="s">
        <v>69</v>
      </c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</row>
    <row r="2" spans="1:88" s="41" customFormat="1" x14ac:dyDescent="0.25">
      <c r="B2" s="42" t="s">
        <v>49</v>
      </c>
      <c r="C2" s="40">
        <f>SUM(C5:N5)</f>
        <v>0</v>
      </c>
      <c r="D2" s="40">
        <f>SUM(O5:Z5)</f>
        <v>0</v>
      </c>
      <c r="E2" s="40">
        <f>SUM(AA5:AL5)</f>
        <v>0</v>
      </c>
      <c r="F2" s="40">
        <f>SUM(AM5:AX5)</f>
        <v>0</v>
      </c>
      <c r="G2" s="40">
        <f>SUM(AY5:BJ5)</f>
        <v>0</v>
      </c>
      <c r="H2" s="40">
        <f>SUM(BK5:BV5)</f>
        <v>0</v>
      </c>
      <c r="I2" s="40">
        <f>SUM(BW5:CH5)</f>
        <v>0</v>
      </c>
    </row>
    <row r="3" spans="1:88" x14ac:dyDescent="0.25">
      <c r="C3" s="13"/>
    </row>
    <row r="4" spans="1:88" x14ac:dyDescent="0.25">
      <c r="B4" s="85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9" customFormat="1" x14ac:dyDescent="0.25">
      <c r="B5" s="40" t="s">
        <v>50</v>
      </c>
      <c r="C5" s="40">
        <f>SUM(C23:C32,C35:C47,C50:C62,C65:C77,C80:C92)</f>
        <v>0</v>
      </c>
      <c r="D5" s="40">
        <f t="shared" ref="D5:BO5" si="0">SUM(D23:D32,D35:D47,D50:D62,D65:D77,D80:D92)</f>
        <v>0</v>
      </c>
      <c r="E5" s="40">
        <f t="shared" si="0"/>
        <v>0</v>
      </c>
      <c r="F5" s="40">
        <f t="shared" si="0"/>
        <v>0</v>
      </c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0</v>
      </c>
      <c r="K5" s="40">
        <f t="shared" si="0"/>
        <v>0</v>
      </c>
      <c r="L5" s="40">
        <f t="shared" si="0"/>
        <v>0</v>
      </c>
      <c r="M5" s="40">
        <f t="shared" si="0"/>
        <v>0</v>
      </c>
      <c r="N5" s="40">
        <f t="shared" si="0"/>
        <v>0</v>
      </c>
      <c r="O5" s="40">
        <f t="shared" si="0"/>
        <v>0</v>
      </c>
      <c r="P5" s="40">
        <f t="shared" si="0"/>
        <v>0</v>
      </c>
      <c r="Q5" s="40">
        <f t="shared" si="0"/>
        <v>0</v>
      </c>
      <c r="R5" s="40">
        <f t="shared" si="0"/>
        <v>0</v>
      </c>
      <c r="S5" s="40">
        <f t="shared" si="0"/>
        <v>0</v>
      </c>
      <c r="T5" s="40">
        <f t="shared" si="0"/>
        <v>0</v>
      </c>
      <c r="U5" s="40">
        <f t="shared" si="0"/>
        <v>0</v>
      </c>
      <c r="V5" s="40">
        <f t="shared" si="0"/>
        <v>0</v>
      </c>
      <c r="W5" s="40">
        <f t="shared" si="0"/>
        <v>0</v>
      </c>
      <c r="X5" s="40">
        <f t="shared" si="0"/>
        <v>0</v>
      </c>
      <c r="Y5" s="40">
        <f t="shared" si="0"/>
        <v>0</v>
      </c>
      <c r="Z5" s="40">
        <f t="shared" si="0"/>
        <v>0</v>
      </c>
      <c r="AA5" s="40">
        <f t="shared" si="0"/>
        <v>0</v>
      </c>
      <c r="AB5" s="40">
        <f t="shared" si="0"/>
        <v>0</v>
      </c>
      <c r="AC5" s="40">
        <f t="shared" si="0"/>
        <v>0</v>
      </c>
      <c r="AD5" s="40">
        <f t="shared" si="0"/>
        <v>0</v>
      </c>
      <c r="AE5" s="40">
        <f t="shared" si="0"/>
        <v>0</v>
      </c>
      <c r="AF5" s="40">
        <f t="shared" si="0"/>
        <v>0</v>
      </c>
      <c r="AG5" s="40">
        <f t="shared" si="0"/>
        <v>0</v>
      </c>
      <c r="AH5" s="40">
        <f t="shared" si="0"/>
        <v>0</v>
      </c>
      <c r="AI5" s="40">
        <f t="shared" si="0"/>
        <v>0</v>
      </c>
      <c r="AJ5" s="40">
        <f t="shared" si="0"/>
        <v>0</v>
      </c>
      <c r="AK5" s="40">
        <f t="shared" si="0"/>
        <v>0</v>
      </c>
      <c r="AL5" s="40">
        <f t="shared" si="0"/>
        <v>0</v>
      </c>
      <c r="AM5" s="40">
        <f t="shared" si="0"/>
        <v>0</v>
      </c>
      <c r="AN5" s="40">
        <f t="shared" si="0"/>
        <v>0</v>
      </c>
      <c r="AO5" s="40">
        <f t="shared" si="0"/>
        <v>0</v>
      </c>
      <c r="AP5" s="40">
        <f t="shared" si="0"/>
        <v>0</v>
      </c>
      <c r="AQ5" s="40">
        <f t="shared" si="0"/>
        <v>0</v>
      </c>
      <c r="AR5" s="40">
        <f t="shared" si="0"/>
        <v>0</v>
      </c>
      <c r="AS5" s="40">
        <f t="shared" si="0"/>
        <v>0</v>
      </c>
      <c r="AT5" s="40">
        <f t="shared" si="0"/>
        <v>0</v>
      </c>
      <c r="AU5" s="40">
        <f t="shared" si="0"/>
        <v>0</v>
      </c>
      <c r="AV5" s="40">
        <f t="shared" si="0"/>
        <v>0</v>
      </c>
      <c r="AW5" s="40">
        <f t="shared" si="0"/>
        <v>0</v>
      </c>
      <c r="AX5" s="40">
        <f t="shared" si="0"/>
        <v>0</v>
      </c>
      <c r="AY5" s="40">
        <f t="shared" si="0"/>
        <v>0</v>
      </c>
      <c r="AZ5" s="40">
        <f t="shared" si="0"/>
        <v>0</v>
      </c>
      <c r="BA5" s="40">
        <f t="shared" si="0"/>
        <v>0</v>
      </c>
      <c r="BB5" s="40">
        <f t="shared" si="0"/>
        <v>0</v>
      </c>
      <c r="BC5" s="40">
        <f t="shared" si="0"/>
        <v>0</v>
      </c>
      <c r="BD5" s="40">
        <f t="shared" si="0"/>
        <v>0</v>
      </c>
      <c r="BE5" s="40">
        <f t="shared" si="0"/>
        <v>0</v>
      </c>
      <c r="BF5" s="40">
        <f t="shared" si="0"/>
        <v>0</v>
      </c>
      <c r="BG5" s="40">
        <f t="shared" si="0"/>
        <v>0</v>
      </c>
      <c r="BH5" s="40">
        <f t="shared" si="0"/>
        <v>0</v>
      </c>
      <c r="BI5" s="40">
        <f t="shared" si="0"/>
        <v>0</v>
      </c>
      <c r="BJ5" s="40">
        <f t="shared" si="0"/>
        <v>0</v>
      </c>
      <c r="BK5" s="40">
        <f t="shared" si="0"/>
        <v>0</v>
      </c>
      <c r="BL5" s="40">
        <f t="shared" si="0"/>
        <v>0</v>
      </c>
      <c r="BM5" s="40">
        <f t="shared" si="0"/>
        <v>0</v>
      </c>
      <c r="BN5" s="40">
        <f t="shared" si="0"/>
        <v>0</v>
      </c>
      <c r="BO5" s="40">
        <f t="shared" si="0"/>
        <v>0</v>
      </c>
      <c r="BP5" s="40">
        <f t="shared" ref="BP5:CH5" si="1">SUM(BP23:BP32,BP35:BP47,BP50:BP62,BP65:BP77,BP80:BP92)</f>
        <v>0</v>
      </c>
      <c r="BQ5" s="40">
        <f t="shared" si="1"/>
        <v>0</v>
      </c>
      <c r="BR5" s="40">
        <f t="shared" si="1"/>
        <v>0</v>
      </c>
      <c r="BS5" s="40">
        <f t="shared" si="1"/>
        <v>0</v>
      </c>
      <c r="BT5" s="40">
        <f t="shared" si="1"/>
        <v>0</v>
      </c>
      <c r="BU5" s="40">
        <f t="shared" si="1"/>
        <v>0</v>
      </c>
      <c r="BV5" s="40">
        <f t="shared" si="1"/>
        <v>0</v>
      </c>
      <c r="BW5" s="40">
        <f t="shared" si="1"/>
        <v>0</v>
      </c>
      <c r="BX5" s="40">
        <f t="shared" si="1"/>
        <v>0</v>
      </c>
      <c r="BY5" s="40">
        <f t="shared" si="1"/>
        <v>0</v>
      </c>
      <c r="BZ5" s="40">
        <f t="shared" si="1"/>
        <v>0</v>
      </c>
      <c r="CA5" s="40">
        <f t="shared" si="1"/>
        <v>0</v>
      </c>
      <c r="CB5" s="40">
        <f t="shared" si="1"/>
        <v>0</v>
      </c>
      <c r="CC5" s="40">
        <f t="shared" si="1"/>
        <v>0</v>
      </c>
      <c r="CD5" s="40">
        <f t="shared" si="1"/>
        <v>0</v>
      </c>
      <c r="CE5" s="40">
        <f t="shared" si="1"/>
        <v>0</v>
      </c>
      <c r="CF5" s="40">
        <f t="shared" si="1"/>
        <v>0</v>
      </c>
      <c r="CG5" s="40">
        <f t="shared" si="1"/>
        <v>0</v>
      </c>
      <c r="CH5" s="40">
        <f t="shared" si="1"/>
        <v>0</v>
      </c>
      <c r="CI5" s="40">
        <f>SUM(CI23:CI32,CI35:CI47,CI50:CI62,CI65:CI77,CI80:CI92)</f>
        <v>0</v>
      </c>
      <c r="CJ5" s="40">
        <f>SUM(CJ23:CJ32,CJ35:CJ47,CJ50:CJ62,CJ65:CJ77,CJ80:CJ92)</f>
        <v>0</v>
      </c>
    </row>
    <row r="6" spans="1:88" s="8" customFormat="1" x14ac:dyDescent="0.25">
      <c r="B6" s="10" t="s">
        <v>51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0</v>
      </c>
      <c r="K6" s="10">
        <f t="shared" si="2"/>
        <v>0</v>
      </c>
      <c r="L6" s="10">
        <f t="shared" si="2"/>
        <v>0</v>
      </c>
      <c r="M6" s="10">
        <f t="shared" si="2"/>
        <v>0</v>
      </c>
      <c r="N6" s="10">
        <f t="shared" si="2"/>
        <v>0</v>
      </c>
      <c r="O6" s="10">
        <f t="shared" si="2"/>
        <v>0</v>
      </c>
      <c r="P6" s="10">
        <f t="shared" si="2"/>
        <v>0</v>
      </c>
      <c r="Q6" s="10">
        <f t="shared" si="2"/>
        <v>0</v>
      </c>
      <c r="R6" s="10">
        <f t="shared" si="2"/>
        <v>0</v>
      </c>
      <c r="S6" s="10">
        <f t="shared" si="2"/>
        <v>0</v>
      </c>
      <c r="T6" s="10">
        <f t="shared" si="2"/>
        <v>0</v>
      </c>
      <c r="U6" s="10">
        <f t="shared" si="2"/>
        <v>0</v>
      </c>
      <c r="V6" s="10">
        <f t="shared" si="2"/>
        <v>0</v>
      </c>
      <c r="W6" s="10">
        <f t="shared" si="2"/>
        <v>0</v>
      </c>
      <c r="X6" s="10">
        <f t="shared" si="2"/>
        <v>0</v>
      </c>
      <c r="Y6" s="10">
        <f t="shared" si="2"/>
        <v>0</v>
      </c>
      <c r="Z6" s="10">
        <f t="shared" si="2"/>
        <v>0</v>
      </c>
      <c r="AA6" s="10">
        <f t="shared" si="2"/>
        <v>0</v>
      </c>
      <c r="AB6" s="10">
        <f t="shared" si="2"/>
        <v>0</v>
      </c>
      <c r="AC6" s="10">
        <f t="shared" si="2"/>
        <v>0</v>
      </c>
      <c r="AD6" s="10">
        <f t="shared" si="2"/>
        <v>0</v>
      </c>
      <c r="AE6" s="10">
        <f t="shared" si="2"/>
        <v>0</v>
      </c>
      <c r="AF6" s="10">
        <f t="shared" si="2"/>
        <v>0</v>
      </c>
      <c r="AG6" s="10">
        <f t="shared" si="2"/>
        <v>0</v>
      </c>
      <c r="AH6" s="10">
        <f t="shared" si="2"/>
        <v>0</v>
      </c>
      <c r="AI6" s="10">
        <f t="shared" si="2"/>
        <v>0</v>
      </c>
      <c r="AJ6" s="10">
        <f t="shared" si="2"/>
        <v>0</v>
      </c>
      <c r="AK6" s="10">
        <f t="shared" si="2"/>
        <v>0</v>
      </c>
      <c r="AL6" s="10">
        <f t="shared" si="2"/>
        <v>0</v>
      </c>
      <c r="AM6" s="10">
        <f t="shared" si="2"/>
        <v>0</v>
      </c>
      <c r="AN6" s="10">
        <f t="shared" si="2"/>
        <v>0</v>
      </c>
      <c r="AO6" s="10">
        <f t="shared" si="2"/>
        <v>0</v>
      </c>
      <c r="AP6" s="10">
        <f t="shared" si="2"/>
        <v>0</v>
      </c>
      <c r="AQ6" s="10">
        <f t="shared" si="2"/>
        <v>0</v>
      </c>
      <c r="AR6" s="10">
        <f t="shared" si="2"/>
        <v>0</v>
      </c>
      <c r="AS6" s="10">
        <f t="shared" si="2"/>
        <v>0</v>
      </c>
      <c r="AT6" s="10">
        <f t="shared" si="2"/>
        <v>0</v>
      </c>
      <c r="AU6" s="10">
        <f t="shared" si="2"/>
        <v>0</v>
      </c>
      <c r="AV6" s="10">
        <f t="shared" si="2"/>
        <v>0</v>
      </c>
      <c r="AW6" s="10">
        <f t="shared" si="2"/>
        <v>0</v>
      </c>
      <c r="AX6" s="10">
        <f t="shared" si="2"/>
        <v>0</v>
      </c>
      <c r="AY6" s="10">
        <f t="shared" si="2"/>
        <v>0</v>
      </c>
      <c r="AZ6" s="10">
        <f t="shared" si="2"/>
        <v>0</v>
      </c>
      <c r="BA6" s="10">
        <f t="shared" si="2"/>
        <v>0</v>
      </c>
      <c r="BB6" s="10">
        <f t="shared" si="2"/>
        <v>0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25">
      <c r="B7" s="10" t="s">
        <v>52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0</v>
      </c>
      <c r="K7" s="10">
        <f t="shared" si="4"/>
        <v>0</v>
      </c>
      <c r="L7" s="10">
        <f t="shared" si="4"/>
        <v>0</v>
      </c>
      <c r="M7" s="10">
        <f t="shared" si="4"/>
        <v>0</v>
      </c>
      <c r="N7" s="10">
        <f t="shared" si="4"/>
        <v>0</v>
      </c>
      <c r="O7" s="10">
        <f t="shared" si="4"/>
        <v>0</v>
      </c>
      <c r="P7" s="10">
        <f t="shared" si="4"/>
        <v>0</v>
      </c>
      <c r="Q7" s="10">
        <f t="shared" si="4"/>
        <v>0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0</v>
      </c>
      <c r="W7" s="10">
        <f t="shared" si="4"/>
        <v>0</v>
      </c>
      <c r="X7" s="10">
        <f t="shared" si="4"/>
        <v>0</v>
      </c>
      <c r="Y7" s="10">
        <f t="shared" si="4"/>
        <v>0</v>
      </c>
      <c r="Z7" s="10">
        <f t="shared" si="4"/>
        <v>0</v>
      </c>
      <c r="AA7" s="10">
        <f t="shared" si="4"/>
        <v>0</v>
      </c>
      <c r="AB7" s="10">
        <f t="shared" si="4"/>
        <v>0</v>
      </c>
      <c r="AC7" s="10">
        <f t="shared" si="4"/>
        <v>0</v>
      </c>
      <c r="AD7" s="10">
        <f t="shared" si="4"/>
        <v>0</v>
      </c>
      <c r="AE7" s="10">
        <f t="shared" si="4"/>
        <v>0</v>
      </c>
      <c r="AF7" s="10">
        <f t="shared" si="4"/>
        <v>0</v>
      </c>
      <c r="AG7" s="10">
        <f t="shared" si="4"/>
        <v>0</v>
      </c>
      <c r="AH7" s="10">
        <f t="shared" si="4"/>
        <v>0</v>
      </c>
      <c r="AI7" s="10">
        <f t="shared" si="4"/>
        <v>0</v>
      </c>
      <c r="AJ7" s="10">
        <f t="shared" si="4"/>
        <v>0</v>
      </c>
      <c r="AK7" s="10">
        <f t="shared" si="4"/>
        <v>0</v>
      </c>
      <c r="AL7" s="10">
        <f t="shared" si="4"/>
        <v>0</v>
      </c>
      <c r="AM7" s="10">
        <f t="shared" si="4"/>
        <v>0</v>
      </c>
      <c r="AN7" s="10">
        <f t="shared" si="4"/>
        <v>0</v>
      </c>
      <c r="AO7" s="10">
        <f t="shared" si="4"/>
        <v>0</v>
      </c>
      <c r="AP7" s="10">
        <f t="shared" si="4"/>
        <v>0</v>
      </c>
      <c r="AQ7" s="10">
        <f t="shared" si="4"/>
        <v>0</v>
      </c>
      <c r="AR7" s="10">
        <f t="shared" si="4"/>
        <v>0</v>
      </c>
      <c r="AS7" s="10">
        <f t="shared" si="4"/>
        <v>0</v>
      </c>
      <c r="AT7" s="10">
        <f t="shared" si="4"/>
        <v>0</v>
      </c>
      <c r="AU7" s="10">
        <f t="shared" si="4"/>
        <v>0</v>
      </c>
      <c r="AV7" s="10">
        <f t="shared" si="4"/>
        <v>0</v>
      </c>
      <c r="AW7" s="10">
        <f t="shared" si="4"/>
        <v>0</v>
      </c>
      <c r="AX7" s="10">
        <f t="shared" si="4"/>
        <v>0</v>
      </c>
      <c r="AY7" s="10">
        <f t="shared" si="4"/>
        <v>0</v>
      </c>
      <c r="AZ7" s="10">
        <f t="shared" si="4"/>
        <v>0</v>
      </c>
      <c r="BA7" s="10">
        <f t="shared" si="4"/>
        <v>0</v>
      </c>
      <c r="BB7" s="10">
        <f t="shared" si="4"/>
        <v>0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.75" thickBot="1" x14ac:dyDescent="0.3"/>
    <row r="9" spans="1:88" s="54" customFormat="1" x14ac:dyDescent="0.25">
      <c r="A9" s="165" t="s">
        <v>58</v>
      </c>
      <c r="B9" s="77" t="s">
        <v>62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166"/>
      <c r="B10" s="18" t="s">
        <v>37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0</v>
      </c>
      <c r="K10" s="48">
        <f t="shared" si="6"/>
        <v>0</v>
      </c>
      <c r="L10" s="48">
        <f t="shared" si="6"/>
        <v>0</v>
      </c>
      <c r="M10" s="48">
        <f t="shared" si="6"/>
        <v>0</v>
      </c>
      <c r="N10" s="48">
        <f t="shared" si="6"/>
        <v>0</v>
      </c>
      <c r="O10" s="48">
        <f t="shared" si="6"/>
        <v>0</v>
      </c>
      <c r="P10" s="48">
        <f t="shared" si="6"/>
        <v>0</v>
      </c>
      <c r="Q10" s="48">
        <f t="shared" si="6"/>
        <v>0</v>
      </c>
      <c r="R10" s="48">
        <f t="shared" si="6"/>
        <v>0</v>
      </c>
      <c r="S10" s="48">
        <f t="shared" si="6"/>
        <v>0</v>
      </c>
      <c r="T10" s="48">
        <f t="shared" si="6"/>
        <v>0</v>
      </c>
      <c r="U10" s="48">
        <f t="shared" si="6"/>
        <v>0</v>
      </c>
      <c r="V10" s="48">
        <f t="shared" si="6"/>
        <v>0</v>
      </c>
      <c r="W10" s="48">
        <f t="shared" si="6"/>
        <v>0</v>
      </c>
      <c r="X10" s="48">
        <f t="shared" si="6"/>
        <v>0</v>
      </c>
      <c r="Y10" s="48">
        <f t="shared" si="6"/>
        <v>0</v>
      </c>
      <c r="Z10" s="48">
        <f t="shared" si="6"/>
        <v>0</v>
      </c>
      <c r="AA10" s="48">
        <f t="shared" si="6"/>
        <v>0</v>
      </c>
      <c r="AB10" s="48">
        <f t="shared" si="6"/>
        <v>0</v>
      </c>
      <c r="AC10" s="48">
        <f t="shared" si="6"/>
        <v>0</v>
      </c>
      <c r="AD10" s="48">
        <f t="shared" si="6"/>
        <v>0</v>
      </c>
      <c r="AE10" s="48">
        <f t="shared" si="6"/>
        <v>0</v>
      </c>
      <c r="AF10" s="48">
        <f t="shared" si="6"/>
        <v>0</v>
      </c>
      <c r="AG10" s="48">
        <f t="shared" si="6"/>
        <v>0</v>
      </c>
      <c r="AH10" s="48">
        <f t="shared" si="6"/>
        <v>0</v>
      </c>
      <c r="AI10" s="48">
        <f t="shared" si="6"/>
        <v>0</v>
      </c>
      <c r="AJ10" s="48">
        <f t="shared" si="6"/>
        <v>0</v>
      </c>
      <c r="AK10" s="48">
        <f t="shared" si="6"/>
        <v>0</v>
      </c>
      <c r="AL10" s="48">
        <f t="shared" ref="AL10:BQ10" si="7">SUM(AL23:AL32)</f>
        <v>0</v>
      </c>
      <c r="AM10" s="48">
        <f t="shared" si="7"/>
        <v>0</v>
      </c>
      <c r="AN10" s="48">
        <f t="shared" si="7"/>
        <v>0</v>
      </c>
      <c r="AO10" s="48">
        <f t="shared" si="7"/>
        <v>0</v>
      </c>
      <c r="AP10" s="48">
        <f t="shared" si="7"/>
        <v>0</v>
      </c>
      <c r="AQ10" s="48">
        <f t="shared" si="7"/>
        <v>0</v>
      </c>
      <c r="AR10" s="48">
        <f t="shared" si="7"/>
        <v>0</v>
      </c>
      <c r="AS10" s="48">
        <f t="shared" si="7"/>
        <v>0</v>
      </c>
      <c r="AT10" s="48">
        <f t="shared" si="7"/>
        <v>0</v>
      </c>
      <c r="AU10" s="48">
        <f t="shared" si="7"/>
        <v>0</v>
      </c>
      <c r="AV10" s="48">
        <f t="shared" si="7"/>
        <v>0</v>
      </c>
      <c r="AW10" s="48">
        <f t="shared" si="7"/>
        <v>0</v>
      </c>
      <c r="AX10" s="48">
        <f t="shared" si="7"/>
        <v>0</v>
      </c>
      <c r="AY10" s="48">
        <f t="shared" si="7"/>
        <v>0</v>
      </c>
      <c r="AZ10" s="48">
        <f t="shared" si="7"/>
        <v>0</v>
      </c>
      <c r="BA10" s="48">
        <f t="shared" si="7"/>
        <v>0</v>
      </c>
      <c r="BB10" s="48">
        <f t="shared" si="7"/>
        <v>0</v>
      </c>
      <c r="BC10" s="48">
        <f t="shared" si="7"/>
        <v>0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166"/>
      <c r="B11" s="18" t="s">
        <v>38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0</v>
      </c>
      <c r="W11" s="48">
        <f t="shared" si="9"/>
        <v>0</v>
      </c>
      <c r="X11" s="48">
        <f t="shared" si="9"/>
        <v>0</v>
      </c>
      <c r="Y11" s="48">
        <f t="shared" si="9"/>
        <v>0</v>
      </c>
      <c r="Z11" s="48">
        <f t="shared" si="9"/>
        <v>0</v>
      </c>
      <c r="AA11" s="48">
        <f t="shared" si="9"/>
        <v>0</v>
      </c>
      <c r="AB11" s="48">
        <f t="shared" si="9"/>
        <v>0</v>
      </c>
      <c r="AC11" s="48">
        <f t="shared" si="9"/>
        <v>0</v>
      </c>
      <c r="AD11" s="48">
        <f t="shared" si="9"/>
        <v>0</v>
      </c>
      <c r="AE11" s="48">
        <f t="shared" si="9"/>
        <v>0</v>
      </c>
      <c r="AF11" s="48">
        <f t="shared" si="9"/>
        <v>0</v>
      </c>
      <c r="AG11" s="48">
        <f t="shared" si="9"/>
        <v>0</v>
      </c>
      <c r="AH11" s="48">
        <f t="shared" si="9"/>
        <v>0</v>
      </c>
      <c r="AI11" s="48">
        <f t="shared" si="9"/>
        <v>0</v>
      </c>
      <c r="AJ11" s="48">
        <f t="shared" si="9"/>
        <v>0</v>
      </c>
      <c r="AK11" s="48">
        <f t="shared" si="9"/>
        <v>0</v>
      </c>
      <c r="AL11" s="48">
        <f t="shared" ref="AL11:BQ11" si="10">SUM(AL35:AL47)</f>
        <v>0</v>
      </c>
      <c r="AM11" s="48">
        <f t="shared" si="10"/>
        <v>0</v>
      </c>
      <c r="AN11" s="48">
        <f t="shared" si="10"/>
        <v>0</v>
      </c>
      <c r="AO11" s="48">
        <f t="shared" si="10"/>
        <v>0</v>
      </c>
      <c r="AP11" s="48">
        <f t="shared" si="10"/>
        <v>0</v>
      </c>
      <c r="AQ11" s="48">
        <f t="shared" si="10"/>
        <v>0</v>
      </c>
      <c r="AR11" s="48">
        <f t="shared" si="10"/>
        <v>0</v>
      </c>
      <c r="AS11" s="48">
        <f t="shared" si="10"/>
        <v>0</v>
      </c>
      <c r="AT11" s="48">
        <f t="shared" si="10"/>
        <v>0</v>
      </c>
      <c r="AU11" s="48">
        <f t="shared" si="10"/>
        <v>0</v>
      </c>
      <c r="AV11" s="48">
        <f t="shared" si="10"/>
        <v>0</v>
      </c>
      <c r="AW11" s="48">
        <f t="shared" si="10"/>
        <v>0</v>
      </c>
      <c r="AX11" s="48">
        <f t="shared" si="10"/>
        <v>0</v>
      </c>
      <c r="AY11" s="48">
        <f t="shared" si="10"/>
        <v>0</v>
      </c>
      <c r="AZ11" s="48">
        <f t="shared" si="10"/>
        <v>0</v>
      </c>
      <c r="BA11" s="48">
        <f t="shared" si="10"/>
        <v>0</v>
      </c>
      <c r="BB11" s="48">
        <f t="shared" si="10"/>
        <v>0</v>
      </c>
      <c r="BC11" s="48">
        <f t="shared" si="10"/>
        <v>0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166"/>
      <c r="B12" s="18" t="s">
        <v>39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0</v>
      </c>
      <c r="K12" s="48">
        <f t="shared" si="12"/>
        <v>0</v>
      </c>
      <c r="L12" s="48">
        <f t="shared" si="12"/>
        <v>0</v>
      </c>
      <c r="M12" s="48">
        <f t="shared" si="12"/>
        <v>0</v>
      </c>
      <c r="N12" s="48">
        <f t="shared" si="12"/>
        <v>0</v>
      </c>
      <c r="O12" s="48">
        <f t="shared" si="12"/>
        <v>0</v>
      </c>
      <c r="P12" s="48">
        <f t="shared" si="12"/>
        <v>0</v>
      </c>
      <c r="Q12" s="48">
        <f t="shared" si="12"/>
        <v>0</v>
      </c>
      <c r="R12" s="48">
        <f t="shared" si="12"/>
        <v>0</v>
      </c>
      <c r="S12" s="48">
        <f t="shared" si="12"/>
        <v>0</v>
      </c>
      <c r="T12" s="48">
        <f t="shared" si="12"/>
        <v>0</v>
      </c>
      <c r="U12" s="48">
        <f t="shared" si="12"/>
        <v>0</v>
      </c>
      <c r="V12" s="48">
        <f t="shared" si="12"/>
        <v>0</v>
      </c>
      <c r="W12" s="48">
        <f t="shared" si="12"/>
        <v>0</v>
      </c>
      <c r="X12" s="48">
        <f t="shared" si="12"/>
        <v>0</v>
      </c>
      <c r="Y12" s="48">
        <f t="shared" si="12"/>
        <v>0</v>
      </c>
      <c r="Z12" s="48">
        <f t="shared" si="12"/>
        <v>0</v>
      </c>
      <c r="AA12" s="48">
        <f t="shared" si="12"/>
        <v>0</v>
      </c>
      <c r="AB12" s="48">
        <f t="shared" si="12"/>
        <v>0</v>
      </c>
      <c r="AC12" s="48">
        <f t="shared" si="12"/>
        <v>0</v>
      </c>
      <c r="AD12" s="48">
        <f t="shared" si="12"/>
        <v>0</v>
      </c>
      <c r="AE12" s="48">
        <f t="shared" si="12"/>
        <v>0</v>
      </c>
      <c r="AF12" s="48">
        <f t="shared" si="12"/>
        <v>0</v>
      </c>
      <c r="AG12" s="48">
        <f t="shared" si="12"/>
        <v>0</v>
      </c>
      <c r="AH12" s="48">
        <f t="shared" si="12"/>
        <v>0</v>
      </c>
      <c r="AI12" s="48">
        <f t="shared" si="12"/>
        <v>0</v>
      </c>
      <c r="AJ12" s="48">
        <f t="shared" si="12"/>
        <v>0</v>
      </c>
      <c r="AK12" s="48">
        <f t="shared" si="12"/>
        <v>0</v>
      </c>
      <c r="AL12" s="48">
        <f t="shared" ref="AL12:BQ12" si="13">SUM(AL50:AL62)</f>
        <v>0</v>
      </c>
      <c r="AM12" s="48">
        <f t="shared" si="13"/>
        <v>0</v>
      </c>
      <c r="AN12" s="48">
        <f t="shared" si="13"/>
        <v>0</v>
      </c>
      <c r="AO12" s="48">
        <f t="shared" si="13"/>
        <v>0</v>
      </c>
      <c r="AP12" s="48">
        <f t="shared" si="13"/>
        <v>0</v>
      </c>
      <c r="AQ12" s="48">
        <f t="shared" si="13"/>
        <v>0</v>
      </c>
      <c r="AR12" s="48">
        <f t="shared" si="13"/>
        <v>0</v>
      </c>
      <c r="AS12" s="48">
        <f t="shared" si="13"/>
        <v>0</v>
      </c>
      <c r="AT12" s="48">
        <f t="shared" si="13"/>
        <v>0</v>
      </c>
      <c r="AU12" s="48">
        <f t="shared" si="13"/>
        <v>0</v>
      </c>
      <c r="AV12" s="48">
        <f t="shared" si="13"/>
        <v>0</v>
      </c>
      <c r="AW12" s="48">
        <f t="shared" si="13"/>
        <v>0</v>
      </c>
      <c r="AX12" s="48">
        <f t="shared" si="13"/>
        <v>0</v>
      </c>
      <c r="AY12" s="48">
        <f t="shared" si="13"/>
        <v>0</v>
      </c>
      <c r="AZ12" s="48">
        <f t="shared" si="13"/>
        <v>0</v>
      </c>
      <c r="BA12" s="48">
        <f t="shared" si="13"/>
        <v>0</v>
      </c>
      <c r="BB12" s="48">
        <f t="shared" si="13"/>
        <v>0</v>
      </c>
      <c r="BC12" s="48">
        <f t="shared" si="13"/>
        <v>0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166"/>
      <c r="B13" s="18" t="s">
        <v>40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0</v>
      </c>
      <c r="AB13" s="48">
        <f t="shared" si="15"/>
        <v>0</v>
      </c>
      <c r="AC13" s="48">
        <f t="shared" si="15"/>
        <v>0</v>
      </c>
      <c r="AD13" s="48">
        <f t="shared" si="15"/>
        <v>0</v>
      </c>
      <c r="AE13" s="48">
        <f t="shared" si="15"/>
        <v>0</v>
      </c>
      <c r="AF13" s="48">
        <f t="shared" si="15"/>
        <v>0</v>
      </c>
      <c r="AG13" s="48">
        <f t="shared" si="15"/>
        <v>0</v>
      </c>
      <c r="AH13" s="48">
        <f t="shared" si="15"/>
        <v>0</v>
      </c>
      <c r="AI13" s="48">
        <f t="shared" si="15"/>
        <v>0</v>
      </c>
      <c r="AJ13" s="48">
        <f t="shared" si="15"/>
        <v>0</v>
      </c>
      <c r="AK13" s="48">
        <f t="shared" si="15"/>
        <v>0</v>
      </c>
      <c r="AL13" s="48">
        <f t="shared" ref="AL13:BQ13" si="16">SUM(AL65:AL77)</f>
        <v>0</v>
      </c>
      <c r="AM13" s="48">
        <f t="shared" si="16"/>
        <v>0</v>
      </c>
      <c r="AN13" s="48">
        <f t="shared" si="16"/>
        <v>0</v>
      </c>
      <c r="AO13" s="48">
        <f t="shared" si="16"/>
        <v>0</v>
      </c>
      <c r="AP13" s="48">
        <f t="shared" si="16"/>
        <v>0</v>
      </c>
      <c r="AQ13" s="48">
        <f t="shared" si="16"/>
        <v>0</v>
      </c>
      <c r="AR13" s="48">
        <f t="shared" si="16"/>
        <v>0</v>
      </c>
      <c r="AS13" s="48">
        <f t="shared" si="16"/>
        <v>0</v>
      </c>
      <c r="AT13" s="48">
        <f t="shared" si="16"/>
        <v>0</v>
      </c>
      <c r="AU13" s="48">
        <f t="shared" si="16"/>
        <v>0</v>
      </c>
      <c r="AV13" s="48">
        <f t="shared" si="16"/>
        <v>0</v>
      </c>
      <c r="AW13" s="48">
        <f t="shared" si="16"/>
        <v>0</v>
      </c>
      <c r="AX13" s="48">
        <f t="shared" si="16"/>
        <v>0</v>
      </c>
      <c r="AY13" s="48">
        <f t="shared" si="16"/>
        <v>0</v>
      </c>
      <c r="AZ13" s="48">
        <f t="shared" si="16"/>
        <v>0</v>
      </c>
      <c r="BA13" s="48">
        <f t="shared" si="16"/>
        <v>0</v>
      </c>
      <c r="BB13" s="48">
        <f t="shared" si="16"/>
        <v>0</v>
      </c>
      <c r="BC13" s="48">
        <f t="shared" si="16"/>
        <v>0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166"/>
      <c r="B14" s="18" t="s">
        <v>41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167"/>
      <c r="B15" s="78" t="s">
        <v>56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0</v>
      </c>
      <c r="K15" s="48">
        <f t="shared" si="21"/>
        <v>0</v>
      </c>
      <c r="L15" s="48">
        <f t="shared" si="21"/>
        <v>0</v>
      </c>
      <c r="M15" s="48">
        <f t="shared" si="21"/>
        <v>0</v>
      </c>
      <c r="N15" s="48">
        <f t="shared" si="21"/>
        <v>0</v>
      </c>
      <c r="O15" s="48">
        <f t="shared" si="21"/>
        <v>0</v>
      </c>
      <c r="P15" s="48">
        <f t="shared" si="21"/>
        <v>0</v>
      </c>
      <c r="Q15" s="48">
        <f t="shared" si="21"/>
        <v>0</v>
      </c>
      <c r="R15" s="48">
        <f t="shared" si="21"/>
        <v>0</v>
      </c>
      <c r="S15" s="48">
        <f t="shared" si="21"/>
        <v>0</v>
      </c>
      <c r="T15" s="48">
        <f t="shared" si="21"/>
        <v>0</v>
      </c>
      <c r="U15" s="48">
        <f t="shared" si="21"/>
        <v>0</v>
      </c>
      <c r="V15" s="48">
        <f t="shared" si="21"/>
        <v>0</v>
      </c>
      <c r="W15" s="48">
        <f t="shared" si="21"/>
        <v>0</v>
      </c>
      <c r="X15" s="48">
        <f t="shared" si="21"/>
        <v>0</v>
      </c>
      <c r="Y15" s="48">
        <f t="shared" si="21"/>
        <v>0</v>
      </c>
      <c r="Z15" s="48">
        <f t="shared" si="21"/>
        <v>0</v>
      </c>
      <c r="AA15" s="48">
        <f t="shared" si="21"/>
        <v>0</v>
      </c>
      <c r="AB15" s="48">
        <f t="shared" si="21"/>
        <v>0</v>
      </c>
      <c r="AC15" s="48">
        <f t="shared" si="21"/>
        <v>0</v>
      </c>
      <c r="AD15" s="48">
        <f t="shared" si="21"/>
        <v>0</v>
      </c>
      <c r="AE15" s="48">
        <f t="shared" si="21"/>
        <v>0</v>
      </c>
      <c r="AF15" s="48">
        <f t="shared" si="21"/>
        <v>0</v>
      </c>
      <c r="AG15" s="48">
        <f t="shared" si="21"/>
        <v>0</v>
      </c>
      <c r="AH15" s="48">
        <f t="shared" si="21"/>
        <v>0</v>
      </c>
      <c r="AI15" s="48">
        <f t="shared" si="21"/>
        <v>0</v>
      </c>
      <c r="AJ15" s="48">
        <f t="shared" si="21"/>
        <v>0</v>
      </c>
      <c r="AK15" s="48">
        <f t="shared" si="21"/>
        <v>0</v>
      </c>
      <c r="AL15" s="48">
        <f t="shared" si="21"/>
        <v>0</v>
      </c>
      <c r="AM15" s="48">
        <f t="shared" si="21"/>
        <v>0</v>
      </c>
      <c r="AN15" s="48">
        <f t="shared" si="21"/>
        <v>0</v>
      </c>
      <c r="AO15" s="48">
        <f t="shared" si="21"/>
        <v>0</v>
      </c>
      <c r="AP15" s="48">
        <f t="shared" si="21"/>
        <v>0</v>
      </c>
      <c r="AQ15" s="48">
        <f t="shared" si="21"/>
        <v>0</v>
      </c>
      <c r="AR15" s="48">
        <f t="shared" si="21"/>
        <v>0</v>
      </c>
      <c r="AS15" s="48">
        <f t="shared" si="21"/>
        <v>0</v>
      </c>
      <c r="AT15" s="48">
        <f t="shared" si="21"/>
        <v>0</v>
      </c>
      <c r="AU15" s="48">
        <f t="shared" si="21"/>
        <v>0</v>
      </c>
      <c r="AV15" s="48">
        <f t="shared" si="21"/>
        <v>0</v>
      </c>
      <c r="AW15" s="48">
        <f t="shared" si="21"/>
        <v>0</v>
      </c>
      <c r="AX15" s="48">
        <f t="shared" si="21"/>
        <v>0</v>
      </c>
      <c r="AY15" s="48">
        <f t="shared" si="21"/>
        <v>0</v>
      </c>
      <c r="AZ15" s="48">
        <f t="shared" si="21"/>
        <v>0</v>
      </c>
      <c r="BA15" s="48">
        <f t="shared" si="21"/>
        <v>0</v>
      </c>
      <c r="BB15" s="48">
        <f t="shared" si="21"/>
        <v>0</v>
      </c>
      <c r="BC15" s="48">
        <f t="shared" si="21"/>
        <v>0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Match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54" customFormat="1" x14ac:dyDescent="0.25"/>
    <row r="18" spans="1:88" s="54" customFormat="1" x14ac:dyDescent="0.25"/>
    <row r="21" spans="1:88" ht="24" thickBot="1" x14ac:dyDescent="0.4">
      <c r="A21" s="71"/>
      <c r="B21" s="71"/>
      <c r="C21" s="183" t="s">
        <v>67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88" ht="15.75" x14ac:dyDescent="0.25">
      <c r="A22" s="20"/>
      <c r="B22" s="76" t="s">
        <v>31</v>
      </c>
      <c r="C22" s="94">
        <v>42370</v>
      </c>
      <c r="D22" s="94">
        <v>42401</v>
      </c>
      <c r="E22" s="95">
        <v>42430</v>
      </c>
      <c r="F22" s="95">
        <v>42461</v>
      </c>
      <c r="G22" s="95">
        <v>42491</v>
      </c>
      <c r="H22" s="95">
        <v>42522</v>
      </c>
      <c r="I22" s="95">
        <v>42552</v>
      </c>
      <c r="J22" s="95">
        <v>42583</v>
      </c>
      <c r="K22" s="95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168" t="s">
        <v>28</v>
      </c>
      <c r="B23" s="45" t="s">
        <v>6</v>
      </c>
      <c r="C23" s="96"/>
      <c r="D23" s="96"/>
      <c r="E23" s="96"/>
      <c r="F23" s="96"/>
      <c r="G23" s="96"/>
      <c r="H23" s="96"/>
      <c r="I23" s="96"/>
      <c r="J23" s="96"/>
      <c r="K23" s="96"/>
      <c r="L23" s="69"/>
      <c r="M23" s="69"/>
      <c r="N23" s="69"/>
      <c r="O23" s="69"/>
      <c r="P23" s="48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25">
      <c r="A24" s="168"/>
      <c r="B24" s="45" t="s">
        <v>1</v>
      </c>
      <c r="C24" s="96"/>
      <c r="D24" s="96"/>
      <c r="E24" s="96"/>
      <c r="F24" s="96"/>
      <c r="G24" s="96"/>
      <c r="H24" s="96"/>
      <c r="I24" s="96"/>
      <c r="J24" s="96"/>
      <c r="K24" s="96"/>
      <c r="L24" s="69"/>
      <c r="M24" s="69"/>
      <c r="N24" s="69"/>
      <c r="O24" s="6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25">
      <c r="A25" s="168"/>
      <c r="B25" s="45" t="s">
        <v>2</v>
      </c>
      <c r="C25" s="96"/>
      <c r="D25" s="96"/>
      <c r="E25" s="96"/>
      <c r="F25" s="96"/>
      <c r="G25" s="96"/>
      <c r="H25" s="96"/>
      <c r="I25" s="96"/>
      <c r="J25" s="96"/>
      <c r="K25" s="96"/>
      <c r="L25" s="69"/>
      <c r="M25" s="69"/>
      <c r="N25" s="69"/>
      <c r="O25" s="69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25">
      <c r="A26" s="168"/>
      <c r="B26" s="45" t="s">
        <v>3</v>
      </c>
      <c r="C26" s="96"/>
      <c r="D26" s="96"/>
      <c r="E26" s="96"/>
      <c r="F26" s="96"/>
      <c r="G26" s="96"/>
      <c r="H26" s="96"/>
      <c r="I26" s="96"/>
      <c r="J26" s="96"/>
      <c r="K26" s="96"/>
      <c r="L26" s="69"/>
      <c r="M26" s="69"/>
      <c r="N26" s="69"/>
      <c r="O26" s="69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25">
      <c r="A27" s="168"/>
      <c r="B27" s="45" t="s">
        <v>13</v>
      </c>
      <c r="C27" s="96"/>
      <c r="D27" s="96"/>
      <c r="E27" s="96"/>
      <c r="F27" s="96"/>
      <c r="G27" s="96"/>
      <c r="H27" s="96"/>
      <c r="I27" s="96"/>
      <c r="J27" s="96"/>
      <c r="K27" s="96"/>
      <c r="L27" s="69"/>
      <c r="M27" s="69"/>
      <c r="N27" s="69"/>
      <c r="O27" s="69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25">
      <c r="A28" s="168"/>
      <c r="B28" s="45" t="s">
        <v>4</v>
      </c>
      <c r="C28" s="96"/>
      <c r="D28" s="96"/>
      <c r="E28" s="96"/>
      <c r="F28" s="96"/>
      <c r="G28" s="96"/>
      <c r="H28" s="96"/>
      <c r="I28" s="96"/>
      <c r="J28" s="96"/>
      <c r="K28" s="96"/>
      <c r="L28" s="69"/>
      <c r="M28" s="69"/>
      <c r="N28" s="69"/>
      <c r="O28" s="69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25">
      <c r="A29" s="168"/>
      <c r="B29" s="45" t="s">
        <v>5</v>
      </c>
      <c r="C29" s="96"/>
      <c r="D29" s="96"/>
      <c r="E29" s="96"/>
      <c r="F29" s="96"/>
      <c r="G29" s="96"/>
      <c r="H29" s="96"/>
      <c r="I29" s="96"/>
      <c r="J29" s="96"/>
      <c r="K29" s="96"/>
      <c r="L29" s="69"/>
      <c r="M29" s="69"/>
      <c r="N29" s="69"/>
      <c r="O29" s="6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25">
      <c r="A30" s="168"/>
      <c r="B30" s="45" t="s">
        <v>7</v>
      </c>
      <c r="C30" s="96"/>
      <c r="D30" s="96"/>
      <c r="E30" s="96"/>
      <c r="F30" s="96"/>
      <c r="G30" s="96"/>
      <c r="H30" s="96"/>
      <c r="I30" s="96"/>
      <c r="J30" s="96"/>
      <c r="K30" s="96"/>
      <c r="L30" s="69"/>
      <c r="M30" s="69"/>
      <c r="N30" s="69"/>
      <c r="O30" s="69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25">
      <c r="A31" s="168"/>
      <c r="B31" s="45" t="s">
        <v>8</v>
      </c>
      <c r="C31" s="96"/>
      <c r="D31" s="96"/>
      <c r="E31" s="96"/>
      <c r="F31" s="96"/>
      <c r="G31" s="96"/>
      <c r="H31" s="96"/>
      <c r="I31" s="96"/>
      <c r="J31" s="96"/>
      <c r="K31" s="96"/>
      <c r="L31" s="69"/>
      <c r="M31" s="69"/>
      <c r="N31" s="69"/>
      <c r="O31" s="69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.75" thickBot="1" x14ac:dyDescent="0.3">
      <c r="A32" s="87"/>
      <c r="B32" s="75"/>
      <c r="C32" s="96"/>
      <c r="D32" s="96"/>
      <c r="E32" s="96"/>
      <c r="F32" s="96"/>
      <c r="G32" s="96"/>
      <c r="H32" s="96"/>
      <c r="I32" s="96"/>
      <c r="J32" s="96"/>
      <c r="K32" s="96"/>
      <c r="L32" s="48"/>
      <c r="M32" s="48"/>
      <c r="N32" s="48"/>
      <c r="O32" s="48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75" thickBot="1" x14ac:dyDescent="0.3">
      <c r="A33" s="54"/>
      <c r="B33" s="54"/>
      <c r="C33" s="12"/>
      <c r="D33" s="12"/>
      <c r="E33" s="12"/>
      <c r="F33" s="12"/>
      <c r="G33" s="12"/>
      <c r="H33" s="12"/>
      <c r="I33" s="12"/>
      <c r="J33" s="12"/>
      <c r="K33" s="12"/>
      <c r="L33" s="54"/>
      <c r="M33" s="54"/>
      <c r="N33" s="54"/>
      <c r="O33" s="54"/>
    </row>
    <row r="34" spans="1:88" ht="15.75" x14ac:dyDescent="0.25">
      <c r="A34" s="19"/>
      <c r="B34" s="76" t="s">
        <v>30</v>
      </c>
      <c r="C34" s="94">
        <v>42370</v>
      </c>
      <c r="D34" s="94">
        <v>42401</v>
      </c>
      <c r="E34" s="95">
        <v>42430</v>
      </c>
      <c r="F34" s="95">
        <v>42461</v>
      </c>
      <c r="G34" s="95">
        <v>42491</v>
      </c>
      <c r="H34" s="95">
        <v>42522</v>
      </c>
      <c r="I34" s="95">
        <v>42552</v>
      </c>
      <c r="J34" s="95">
        <v>42583</v>
      </c>
      <c r="K34" s="95">
        <v>42614</v>
      </c>
      <c r="L34" s="49">
        <v>42659</v>
      </c>
      <c r="M34" s="49">
        <v>42675</v>
      </c>
      <c r="N34" s="49">
        <v>42705</v>
      </c>
      <c r="O34" s="49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162" t="s">
        <v>29</v>
      </c>
      <c r="B35" s="45" t="s">
        <v>9</v>
      </c>
      <c r="C35" s="96"/>
      <c r="D35" s="96"/>
      <c r="E35" s="96"/>
      <c r="F35" s="96"/>
      <c r="G35" s="96"/>
      <c r="H35" s="96"/>
      <c r="I35" s="96"/>
      <c r="J35" s="96"/>
      <c r="K35" s="96"/>
      <c r="L35" s="69"/>
      <c r="M35" s="69"/>
      <c r="N35" s="69"/>
      <c r="O35" s="6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25">
      <c r="A36" s="162"/>
      <c r="B36" s="45" t="s">
        <v>6</v>
      </c>
      <c r="C36" s="96"/>
      <c r="D36" s="96"/>
      <c r="E36" s="96"/>
      <c r="F36" s="96"/>
      <c r="G36" s="96"/>
      <c r="H36" s="96"/>
      <c r="I36" s="96"/>
      <c r="J36" s="96"/>
      <c r="K36" s="96"/>
      <c r="L36" s="69"/>
      <c r="M36" s="69"/>
      <c r="N36" s="69"/>
      <c r="O36" s="69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25">
      <c r="A37" s="162"/>
      <c r="B37" s="45" t="s">
        <v>10</v>
      </c>
      <c r="C37" s="96"/>
      <c r="D37" s="96"/>
      <c r="E37" s="96"/>
      <c r="F37" s="96"/>
      <c r="G37" s="96"/>
      <c r="H37" s="96"/>
      <c r="I37" s="96"/>
      <c r="J37" s="96"/>
      <c r="K37" s="96"/>
      <c r="L37" s="69"/>
      <c r="M37" s="69"/>
      <c r="N37" s="69"/>
      <c r="O37" s="6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25">
      <c r="A38" s="162"/>
      <c r="B38" s="45" t="s">
        <v>1</v>
      </c>
      <c r="C38" s="96"/>
      <c r="D38" s="96"/>
      <c r="E38" s="96"/>
      <c r="F38" s="96"/>
      <c r="G38" s="96"/>
      <c r="H38" s="96"/>
      <c r="I38" s="96"/>
      <c r="J38" s="96"/>
      <c r="K38" s="96"/>
      <c r="L38" s="69"/>
      <c r="M38" s="69"/>
      <c r="N38" s="69"/>
      <c r="O38" s="69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25">
      <c r="A39" s="162"/>
      <c r="B39" s="45" t="s">
        <v>11</v>
      </c>
      <c r="C39" s="96"/>
      <c r="D39" s="96"/>
      <c r="E39" s="96"/>
      <c r="F39" s="96"/>
      <c r="G39" s="96"/>
      <c r="H39" s="96"/>
      <c r="I39" s="96"/>
      <c r="J39" s="96"/>
      <c r="K39" s="96"/>
      <c r="L39" s="69"/>
      <c r="M39" s="69"/>
      <c r="N39" s="69"/>
      <c r="O39" s="69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25">
      <c r="A40" s="162"/>
      <c r="B40" s="45" t="s">
        <v>12</v>
      </c>
      <c r="C40" s="96"/>
      <c r="D40" s="96"/>
      <c r="E40" s="96"/>
      <c r="F40" s="96"/>
      <c r="G40" s="96"/>
      <c r="H40" s="96"/>
      <c r="I40" s="96"/>
      <c r="J40" s="96"/>
      <c r="K40" s="96"/>
      <c r="L40" s="69"/>
      <c r="M40" s="69"/>
      <c r="N40" s="69"/>
      <c r="O40" s="69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25">
      <c r="A41" s="162"/>
      <c r="B41" s="45" t="s">
        <v>3</v>
      </c>
      <c r="C41" s="96"/>
      <c r="D41" s="96"/>
      <c r="E41" s="96"/>
      <c r="F41" s="96"/>
      <c r="G41" s="96"/>
      <c r="H41" s="96"/>
      <c r="I41" s="96"/>
      <c r="J41" s="96"/>
      <c r="K41" s="96"/>
      <c r="L41" s="69"/>
      <c r="M41" s="69"/>
      <c r="N41" s="69"/>
      <c r="O41" s="69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25">
      <c r="A42" s="162"/>
      <c r="B42" s="45" t="s">
        <v>13</v>
      </c>
      <c r="C42" s="96"/>
      <c r="D42" s="96"/>
      <c r="E42" s="96"/>
      <c r="F42" s="96"/>
      <c r="G42" s="96"/>
      <c r="H42" s="96"/>
      <c r="I42" s="96"/>
      <c r="J42" s="96"/>
      <c r="K42" s="96"/>
      <c r="L42" s="69"/>
      <c r="M42" s="69"/>
      <c r="N42" s="69"/>
      <c r="O42" s="69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25">
      <c r="A43" s="162"/>
      <c r="B43" s="45" t="s">
        <v>4</v>
      </c>
      <c r="C43" s="96"/>
      <c r="D43" s="96"/>
      <c r="E43" s="96"/>
      <c r="F43" s="96"/>
      <c r="G43" s="96"/>
      <c r="H43" s="96"/>
      <c r="I43" s="96"/>
      <c r="J43" s="96"/>
      <c r="K43" s="96"/>
      <c r="L43" s="69"/>
      <c r="M43" s="69"/>
      <c r="N43" s="69"/>
      <c r="O43" s="6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25">
      <c r="A44" s="163"/>
      <c r="B44" s="45" t="s">
        <v>14</v>
      </c>
      <c r="C44" s="96"/>
      <c r="D44" s="96"/>
      <c r="E44" s="96"/>
      <c r="F44" s="96"/>
      <c r="G44" s="96"/>
      <c r="H44" s="96"/>
      <c r="I44" s="96"/>
      <c r="J44" s="96"/>
      <c r="K44" s="96"/>
      <c r="L44" s="69"/>
      <c r="M44" s="69"/>
      <c r="N44" s="69"/>
      <c r="O44" s="6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25">
      <c r="A45" s="163"/>
      <c r="B45" s="45" t="s">
        <v>15</v>
      </c>
      <c r="C45" s="96"/>
      <c r="D45" s="96"/>
      <c r="E45" s="96"/>
      <c r="F45" s="96"/>
      <c r="G45" s="96"/>
      <c r="H45" s="96"/>
      <c r="I45" s="96"/>
      <c r="J45" s="96"/>
      <c r="K45" s="96"/>
      <c r="L45" s="69"/>
      <c r="M45" s="69"/>
      <c r="N45" s="69"/>
      <c r="O45" s="6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25">
      <c r="A46" s="163"/>
      <c r="B46" s="45" t="s">
        <v>7</v>
      </c>
      <c r="C46" s="96"/>
      <c r="D46" s="96"/>
      <c r="E46" s="96"/>
      <c r="F46" s="96"/>
      <c r="G46" s="96"/>
      <c r="H46" s="96"/>
      <c r="I46" s="96"/>
      <c r="J46" s="96"/>
      <c r="K46" s="96"/>
      <c r="L46" s="69"/>
      <c r="M46" s="69"/>
      <c r="N46" s="69"/>
      <c r="O46" s="6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75" thickBot="1" x14ac:dyDescent="0.3">
      <c r="A47" s="164"/>
      <c r="B47" s="45" t="s">
        <v>8</v>
      </c>
      <c r="C47" s="96"/>
      <c r="D47" s="96"/>
      <c r="E47" s="96"/>
      <c r="F47" s="96"/>
      <c r="G47" s="96"/>
      <c r="H47" s="96"/>
      <c r="I47" s="96"/>
      <c r="J47" s="96"/>
      <c r="K47" s="96"/>
      <c r="L47" s="69"/>
      <c r="M47" s="69"/>
      <c r="N47" s="69"/>
      <c r="O47" s="69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.75" thickBot="1" x14ac:dyDescent="0.3">
      <c r="A48" s="54"/>
      <c r="B48" s="54"/>
      <c r="C48" s="12"/>
      <c r="D48" s="12"/>
      <c r="E48" s="12"/>
      <c r="F48" s="12"/>
      <c r="G48" s="12"/>
      <c r="H48" s="12"/>
      <c r="I48" s="12"/>
      <c r="J48" s="12"/>
      <c r="K48" s="12"/>
      <c r="L48" s="54"/>
      <c r="M48" s="54"/>
      <c r="N48" s="54"/>
      <c r="O48" s="54"/>
    </row>
    <row r="49" spans="1:88" ht="15.75" x14ac:dyDescent="0.25">
      <c r="A49" s="19"/>
      <c r="B49" s="76" t="s">
        <v>32</v>
      </c>
      <c r="C49" s="94">
        <v>42370</v>
      </c>
      <c r="D49" s="94">
        <v>42401</v>
      </c>
      <c r="E49" s="95">
        <v>42430</v>
      </c>
      <c r="F49" s="95">
        <v>42461</v>
      </c>
      <c r="G49" s="95">
        <v>42491</v>
      </c>
      <c r="H49" s="95">
        <v>42522</v>
      </c>
      <c r="I49" s="95">
        <v>42552</v>
      </c>
      <c r="J49" s="95">
        <v>42583</v>
      </c>
      <c r="K49" s="95">
        <v>42614</v>
      </c>
      <c r="L49" s="49">
        <v>42659</v>
      </c>
      <c r="M49" s="49">
        <v>42675</v>
      </c>
      <c r="N49" s="49">
        <v>42705</v>
      </c>
      <c r="O49" s="49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162" t="s">
        <v>29</v>
      </c>
      <c r="B50" s="45" t="s">
        <v>9</v>
      </c>
      <c r="C50" s="96">
        <v>0</v>
      </c>
      <c r="D50" s="96">
        <v>0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>
        <v>0</v>
      </c>
      <c r="L50" s="48"/>
      <c r="M50" s="48">
        <v>0</v>
      </c>
      <c r="N50" s="48">
        <v>0</v>
      </c>
      <c r="O50" s="48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25">
      <c r="A51" s="162"/>
      <c r="B51" s="45" t="s">
        <v>6</v>
      </c>
      <c r="C51" s="96">
        <v>0</v>
      </c>
      <c r="D51" s="96">
        <v>0</v>
      </c>
      <c r="E51" s="96">
        <v>0</v>
      </c>
      <c r="F51" s="96">
        <v>0</v>
      </c>
      <c r="G51" s="96">
        <v>0</v>
      </c>
      <c r="H51" s="96">
        <v>0</v>
      </c>
      <c r="I51" s="96">
        <v>0</v>
      </c>
      <c r="J51" s="96">
        <v>0</v>
      </c>
      <c r="K51" s="96">
        <v>0</v>
      </c>
      <c r="L51" s="48"/>
      <c r="M51" s="48">
        <v>0</v>
      </c>
      <c r="N51" s="48">
        <v>0</v>
      </c>
      <c r="O51" s="48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25">
      <c r="A52" s="162"/>
      <c r="B52" s="45" t="s">
        <v>10</v>
      </c>
      <c r="C52" s="96">
        <v>0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48"/>
      <c r="M52" s="48">
        <v>0</v>
      </c>
      <c r="N52" s="48">
        <v>0</v>
      </c>
      <c r="O52" s="48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25">
      <c r="A53" s="162"/>
      <c r="B53" s="45" t="s">
        <v>1</v>
      </c>
      <c r="C53" s="96">
        <v>0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48"/>
      <c r="M53" s="48">
        <v>0</v>
      </c>
      <c r="N53" s="48">
        <v>0</v>
      </c>
      <c r="O53" s="48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25">
      <c r="A54" s="162"/>
      <c r="B54" s="45" t="s">
        <v>11</v>
      </c>
      <c r="C54" s="96">
        <v>0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48"/>
      <c r="M54" s="48">
        <v>0</v>
      </c>
      <c r="N54" s="48">
        <v>0</v>
      </c>
      <c r="O54" s="48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25">
      <c r="A55" s="162"/>
      <c r="B55" s="45" t="s">
        <v>12</v>
      </c>
      <c r="C55" s="96">
        <v>0</v>
      </c>
      <c r="D55" s="96">
        <v>0</v>
      </c>
      <c r="E55" s="96">
        <v>0</v>
      </c>
      <c r="F55" s="96">
        <v>0</v>
      </c>
      <c r="G55" s="96">
        <v>0</v>
      </c>
      <c r="H55" s="96">
        <v>0</v>
      </c>
      <c r="I55" s="96">
        <v>0</v>
      </c>
      <c r="J55" s="96">
        <v>0</v>
      </c>
      <c r="K55" s="96">
        <v>0</v>
      </c>
      <c r="L55" s="48"/>
      <c r="M55" s="48">
        <v>0</v>
      </c>
      <c r="N55" s="48">
        <v>0</v>
      </c>
      <c r="O55" s="48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25">
      <c r="A56" s="162"/>
      <c r="B56" s="45" t="s">
        <v>3</v>
      </c>
      <c r="C56" s="96">
        <v>0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48"/>
      <c r="M56" s="48">
        <v>0</v>
      </c>
      <c r="N56" s="48">
        <v>0</v>
      </c>
      <c r="O56" s="48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25">
      <c r="A57" s="162"/>
      <c r="B57" s="45" t="s">
        <v>13</v>
      </c>
      <c r="C57" s="96">
        <v>0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48"/>
      <c r="M57" s="48">
        <v>0</v>
      </c>
      <c r="N57" s="48">
        <v>0</v>
      </c>
      <c r="O57" s="48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25">
      <c r="A58" s="162"/>
      <c r="B58" s="45" t="s">
        <v>4</v>
      </c>
      <c r="C58" s="96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48"/>
      <c r="M58" s="48">
        <v>0</v>
      </c>
      <c r="N58" s="48">
        <v>0</v>
      </c>
      <c r="O58" s="48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25">
      <c r="A59" s="163"/>
      <c r="B59" s="45" t="s">
        <v>14</v>
      </c>
      <c r="C59" s="96">
        <v>0</v>
      </c>
      <c r="D59" s="96">
        <v>0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48"/>
      <c r="M59" s="48">
        <v>0</v>
      </c>
      <c r="N59" s="48">
        <v>0</v>
      </c>
      <c r="O59" s="48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25">
      <c r="A60" s="163"/>
      <c r="B60" s="45" t="s">
        <v>15</v>
      </c>
      <c r="C60" s="96">
        <v>0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48"/>
      <c r="M60" s="48">
        <v>0</v>
      </c>
      <c r="N60" s="48">
        <v>0</v>
      </c>
      <c r="O60" s="48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25">
      <c r="A61" s="163"/>
      <c r="B61" s="45" t="s">
        <v>7</v>
      </c>
      <c r="C61" s="96">
        <v>0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>
        <v>0</v>
      </c>
      <c r="L61" s="48"/>
      <c r="M61" s="48">
        <v>0</v>
      </c>
      <c r="N61" s="48">
        <v>0</v>
      </c>
      <c r="O61" s="48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.75" thickBot="1" x14ac:dyDescent="0.3">
      <c r="A62" s="164"/>
      <c r="B62" s="45" t="s">
        <v>8</v>
      </c>
      <c r="C62" s="96">
        <v>0</v>
      </c>
      <c r="D62" s="96">
        <v>0</v>
      </c>
      <c r="E62" s="96">
        <v>0</v>
      </c>
      <c r="F62" s="96">
        <v>0</v>
      </c>
      <c r="G62" s="96">
        <v>0</v>
      </c>
      <c r="H62" s="96">
        <v>0</v>
      </c>
      <c r="I62" s="96">
        <v>0</v>
      </c>
      <c r="J62" s="96">
        <v>0</v>
      </c>
      <c r="K62" s="96">
        <v>0</v>
      </c>
      <c r="L62" s="48"/>
      <c r="M62" s="48">
        <v>0</v>
      </c>
      <c r="N62" s="48">
        <v>0</v>
      </c>
      <c r="O62" s="48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.75" thickBot="1" x14ac:dyDescent="0.3">
      <c r="A63" s="54"/>
      <c r="B63" s="54"/>
      <c r="C63" s="12"/>
      <c r="D63" s="12"/>
      <c r="E63" s="12"/>
      <c r="F63" s="12"/>
      <c r="G63" s="12"/>
      <c r="H63" s="12"/>
      <c r="I63" s="12"/>
      <c r="J63" s="12"/>
      <c r="K63" s="12"/>
      <c r="L63" s="54"/>
      <c r="M63" s="54"/>
      <c r="N63" s="54"/>
      <c r="O63" s="54"/>
    </row>
    <row r="64" spans="1:88" ht="15.75" x14ac:dyDescent="0.25">
      <c r="A64" s="19"/>
      <c r="B64" s="76" t="s">
        <v>33</v>
      </c>
      <c r="C64" s="94">
        <v>42370</v>
      </c>
      <c r="D64" s="94">
        <v>42401</v>
      </c>
      <c r="E64" s="95">
        <v>42430</v>
      </c>
      <c r="F64" s="95">
        <v>42461</v>
      </c>
      <c r="G64" s="95">
        <v>42491</v>
      </c>
      <c r="H64" s="95">
        <v>42522</v>
      </c>
      <c r="I64" s="95">
        <v>42552</v>
      </c>
      <c r="J64" s="95">
        <v>42583</v>
      </c>
      <c r="K64" s="95">
        <v>42614</v>
      </c>
      <c r="L64" s="49">
        <v>42659</v>
      </c>
      <c r="M64" s="49">
        <v>42675</v>
      </c>
      <c r="N64" s="49">
        <v>42705</v>
      </c>
      <c r="O64" s="49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162" t="s">
        <v>29</v>
      </c>
      <c r="B65" s="45" t="s">
        <v>9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0</v>
      </c>
      <c r="K65" s="96">
        <v>0</v>
      </c>
      <c r="L65" s="48"/>
      <c r="M65" s="48">
        <v>0</v>
      </c>
      <c r="N65" s="48">
        <v>0</v>
      </c>
      <c r="O65" s="48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25">
      <c r="A66" s="162"/>
      <c r="B66" s="45" t="s">
        <v>6</v>
      </c>
      <c r="C66" s="96">
        <v>0</v>
      </c>
      <c r="D66" s="96">
        <v>0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48"/>
      <c r="M66" s="48">
        <v>0</v>
      </c>
      <c r="N66" s="48">
        <v>0</v>
      </c>
      <c r="O66" s="48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25">
      <c r="A67" s="162"/>
      <c r="B67" s="45" t="s">
        <v>10</v>
      </c>
      <c r="C67" s="96">
        <v>0</v>
      </c>
      <c r="D67" s="96">
        <v>0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48"/>
      <c r="M67" s="48">
        <v>0</v>
      </c>
      <c r="N67" s="48">
        <v>0</v>
      </c>
      <c r="O67" s="48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25">
      <c r="A68" s="162"/>
      <c r="B68" s="45" t="s">
        <v>1</v>
      </c>
      <c r="C68" s="96">
        <v>0</v>
      </c>
      <c r="D68" s="96">
        <v>0</v>
      </c>
      <c r="E68" s="96">
        <v>0</v>
      </c>
      <c r="F68" s="96">
        <v>0</v>
      </c>
      <c r="G68" s="96">
        <v>0</v>
      </c>
      <c r="H68" s="96">
        <v>0</v>
      </c>
      <c r="I68" s="96">
        <v>0</v>
      </c>
      <c r="J68" s="96">
        <v>0</v>
      </c>
      <c r="K68" s="96">
        <v>0</v>
      </c>
      <c r="L68" s="48"/>
      <c r="M68" s="48">
        <v>0</v>
      </c>
      <c r="N68" s="48">
        <v>0</v>
      </c>
      <c r="O68" s="48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25">
      <c r="A69" s="162"/>
      <c r="B69" s="45" t="s">
        <v>11</v>
      </c>
      <c r="C69" s="96">
        <v>0</v>
      </c>
      <c r="D69" s="96">
        <v>0</v>
      </c>
      <c r="E69" s="96"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48"/>
      <c r="M69" s="48">
        <v>0</v>
      </c>
      <c r="N69" s="48">
        <v>0</v>
      </c>
      <c r="O69" s="48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25">
      <c r="A70" s="162"/>
      <c r="B70" s="45" t="s">
        <v>12</v>
      </c>
      <c r="C70" s="96">
        <v>0</v>
      </c>
      <c r="D70" s="96">
        <v>0</v>
      </c>
      <c r="E70" s="96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48"/>
      <c r="M70" s="48">
        <v>0</v>
      </c>
      <c r="N70" s="48">
        <v>0</v>
      </c>
      <c r="O70" s="48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25">
      <c r="A71" s="162"/>
      <c r="B71" s="45" t="s">
        <v>3</v>
      </c>
      <c r="C71" s="96">
        <v>0</v>
      </c>
      <c r="D71" s="96">
        <v>0</v>
      </c>
      <c r="E71" s="96">
        <v>0</v>
      </c>
      <c r="F71" s="96">
        <v>0</v>
      </c>
      <c r="G71" s="96">
        <v>0</v>
      </c>
      <c r="H71" s="96">
        <v>0</v>
      </c>
      <c r="I71" s="96">
        <v>0</v>
      </c>
      <c r="J71" s="96">
        <v>0</v>
      </c>
      <c r="K71" s="96">
        <v>0</v>
      </c>
      <c r="L71" s="48"/>
      <c r="M71" s="48">
        <v>0</v>
      </c>
      <c r="N71" s="48">
        <v>0</v>
      </c>
      <c r="O71" s="48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25">
      <c r="A72" s="162"/>
      <c r="B72" s="45" t="s">
        <v>13</v>
      </c>
      <c r="C72" s="96">
        <v>0</v>
      </c>
      <c r="D72" s="96">
        <v>0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48"/>
      <c r="M72" s="48">
        <v>0</v>
      </c>
      <c r="N72" s="48">
        <v>0</v>
      </c>
      <c r="O72" s="48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25">
      <c r="A73" s="162"/>
      <c r="B73" s="45" t="s">
        <v>4</v>
      </c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48"/>
      <c r="M73" s="48">
        <v>0</v>
      </c>
      <c r="N73" s="48">
        <v>0</v>
      </c>
      <c r="O73" s="48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25">
      <c r="A74" s="163"/>
      <c r="B74" s="45" t="s">
        <v>14</v>
      </c>
      <c r="C74" s="96">
        <v>0</v>
      </c>
      <c r="D74" s="96">
        <v>0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48"/>
      <c r="M74" s="48">
        <v>0</v>
      </c>
      <c r="N74" s="48">
        <v>0</v>
      </c>
      <c r="O74" s="48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25">
      <c r="A75" s="163"/>
      <c r="B75" s="45" t="s">
        <v>15</v>
      </c>
      <c r="C75" s="96">
        <v>0</v>
      </c>
      <c r="D75" s="96">
        <v>0</v>
      </c>
      <c r="E75" s="96">
        <v>0</v>
      </c>
      <c r="F75" s="96">
        <v>0</v>
      </c>
      <c r="G75" s="96">
        <v>0</v>
      </c>
      <c r="H75" s="96">
        <v>0</v>
      </c>
      <c r="I75" s="96">
        <v>0</v>
      </c>
      <c r="J75" s="96">
        <v>0</v>
      </c>
      <c r="K75" s="96">
        <v>0</v>
      </c>
      <c r="L75" s="48"/>
      <c r="M75" s="48">
        <v>0</v>
      </c>
      <c r="N75" s="48">
        <v>0</v>
      </c>
      <c r="O75" s="48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25">
      <c r="A76" s="163"/>
      <c r="B76" s="45" t="s">
        <v>7</v>
      </c>
      <c r="C76" s="96">
        <v>0</v>
      </c>
      <c r="D76" s="96">
        <v>0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48"/>
      <c r="M76" s="48">
        <v>0</v>
      </c>
      <c r="N76" s="48">
        <v>0</v>
      </c>
      <c r="O76" s="48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.75" thickBot="1" x14ac:dyDescent="0.3">
      <c r="A77" s="164"/>
      <c r="B77" s="45" t="s">
        <v>8</v>
      </c>
      <c r="C77" s="96">
        <v>0</v>
      </c>
      <c r="D77" s="96">
        <v>0</v>
      </c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48"/>
      <c r="M77" s="48">
        <v>0</v>
      </c>
      <c r="N77" s="48">
        <v>0</v>
      </c>
      <c r="O77" s="48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.75" thickBot="1" x14ac:dyDescent="0.3">
      <c r="A78" s="54"/>
      <c r="B78" s="54"/>
      <c r="C78" s="12"/>
      <c r="D78" s="12"/>
      <c r="E78" s="12"/>
      <c r="F78" s="12"/>
      <c r="G78" s="12"/>
      <c r="H78" s="12"/>
      <c r="I78" s="12"/>
      <c r="J78" s="12"/>
      <c r="K78" s="12"/>
      <c r="L78" s="54"/>
      <c r="M78" s="54"/>
      <c r="N78" s="54"/>
      <c r="O78" s="54"/>
    </row>
    <row r="79" spans="1:88" ht="15.75" x14ac:dyDescent="0.25">
      <c r="A79" s="19"/>
      <c r="B79" s="76" t="s">
        <v>35</v>
      </c>
      <c r="C79" s="94">
        <v>42370</v>
      </c>
      <c r="D79" s="94">
        <v>42401</v>
      </c>
      <c r="E79" s="95">
        <v>42430</v>
      </c>
      <c r="F79" s="95">
        <v>42461</v>
      </c>
      <c r="G79" s="95">
        <v>42491</v>
      </c>
      <c r="H79" s="95">
        <v>42522</v>
      </c>
      <c r="I79" s="95">
        <v>42552</v>
      </c>
      <c r="J79" s="95">
        <v>42583</v>
      </c>
      <c r="K79" s="95">
        <v>42614</v>
      </c>
      <c r="L79" s="49">
        <v>42659</v>
      </c>
      <c r="M79" s="49">
        <v>42675</v>
      </c>
      <c r="N79" s="49">
        <v>42705</v>
      </c>
      <c r="O79" s="49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25">
      <c r="A80" s="162" t="s">
        <v>29</v>
      </c>
      <c r="B80" s="45" t="s">
        <v>9</v>
      </c>
      <c r="C80" s="96">
        <v>0</v>
      </c>
      <c r="D80" s="96">
        <v>0</v>
      </c>
      <c r="E80" s="96">
        <v>0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48"/>
      <c r="M80" s="48">
        <v>0</v>
      </c>
      <c r="N80" s="48">
        <v>0</v>
      </c>
      <c r="O80" s="48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25">
      <c r="A81" s="162"/>
      <c r="B81" s="45" t="s">
        <v>6</v>
      </c>
      <c r="C81" s="96">
        <v>0</v>
      </c>
      <c r="D81" s="96">
        <v>0</v>
      </c>
      <c r="E81" s="96">
        <v>0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48"/>
      <c r="M81" s="48">
        <v>0</v>
      </c>
      <c r="N81" s="48">
        <v>0</v>
      </c>
      <c r="O81" s="48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25">
      <c r="A82" s="162"/>
      <c r="B82" s="45" t="s">
        <v>10</v>
      </c>
      <c r="C82" s="96">
        <v>0</v>
      </c>
      <c r="D82" s="96">
        <v>0</v>
      </c>
      <c r="E82" s="96"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48"/>
      <c r="M82" s="48">
        <v>0</v>
      </c>
      <c r="N82" s="48">
        <v>0</v>
      </c>
      <c r="O82" s="48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25">
      <c r="A83" s="162"/>
      <c r="B83" s="45" t="s">
        <v>1</v>
      </c>
      <c r="C83" s="96">
        <v>0</v>
      </c>
      <c r="D83" s="96">
        <v>0</v>
      </c>
      <c r="E83" s="96">
        <v>0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48"/>
      <c r="M83" s="48">
        <v>0</v>
      </c>
      <c r="N83" s="48">
        <v>0</v>
      </c>
      <c r="O83" s="48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25">
      <c r="A84" s="162"/>
      <c r="B84" s="45" t="s">
        <v>11</v>
      </c>
      <c r="C84" s="96">
        <v>0</v>
      </c>
      <c r="D84" s="96">
        <v>0</v>
      </c>
      <c r="E84" s="96">
        <v>0</v>
      </c>
      <c r="F84" s="96">
        <v>0</v>
      </c>
      <c r="G84" s="96">
        <v>0</v>
      </c>
      <c r="H84" s="96">
        <v>0</v>
      </c>
      <c r="I84" s="96">
        <v>0</v>
      </c>
      <c r="J84" s="96">
        <v>0</v>
      </c>
      <c r="K84" s="96">
        <v>0</v>
      </c>
      <c r="L84" s="48"/>
      <c r="M84" s="48">
        <v>0</v>
      </c>
      <c r="N84" s="48">
        <v>0</v>
      </c>
      <c r="O84" s="48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25">
      <c r="A85" s="162"/>
      <c r="B85" s="45" t="s">
        <v>12</v>
      </c>
      <c r="C85" s="96">
        <v>0</v>
      </c>
      <c r="D85" s="96">
        <v>0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48"/>
      <c r="M85" s="48">
        <v>0</v>
      </c>
      <c r="N85" s="48">
        <v>0</v>
      </c>
      <c r="O85" s="48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25">
      <c r="A86" s="162"/>
      <c r="B86" s="45" t="s">
        <v>3</v>
      </c>
      <c r="C86" s="96">
        <v>0</v>
      </c>
      <c r="D86" s="96">
        <v>0</v>
      </c>
      <c r="E86" s="96">
        <v>0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48"/>
      <c r="M86" s="48">
        <v>0</v>
      </c>
      <c r="N86" s="48">
        <v>0</v>
      </c>
      <c r="O86" s="48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25">
      <c r="A87" s="162"/>
      <c r="B87" s="45" t="s">
        <v>13</v>
      </c>
      <c r="C87" s="96">
        <v>0</v>
      </c>
      <c r="D87" s="96">
        <v>0</v>
      </c>
      <c r="E87" s="96">
        <v>0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48"/>
      <c r="M87" s="48">
        <v>0</v>
      </c>
      <c r="N87" s="48">
        <v>0</v>
      </c>
      <c r="O87" s="48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25">
      <c r="A88" s="162"/>
      <c r="B88" s="45" t="s">
        <v>4</v>
      </c>
      <c r="C88" s="96">
        <v>0</v>
      </c>
      <c r="D88" s="96">
        <v>0</v>
      </c>
      <c r="E88" s="96">
        <v>0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48"/>
      <c r="M88" s="48">
        <v>0</v>
      </c>
      <c r="N88" s="48">
        <v>0</v>
      </c>
      <c r="O88" s="48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25">
      <c r="A89" s="163"/>
      <c r="B89" s="45" t="s">
        <v>14</v>
      </c>
      <c r="C89" s="96">
        <v>0</v>
      </c>
      <c r="D89" s="96">
        <v>0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48"/>
      <c r="M89" s="48">
        <v>0</v>
      </c>
      <c r="N89" s="48">
        <v>0</v>
      </c>
      <c r="O89" s="48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25">
      <c r="A90" s="163"/>
      <c r="B90" s="45" t="s">
        <v>15</v>
      </c>
      <c r="C90" s="96">
        <v>0</v>
      </c>
      <c r="D90" s="96">
        <v>0</v>
      </c>
      <c r="E90" s="96">
        <v>0</v>
      </c>
      <c r="F90" s="96">
        <v>0</v>
      </c>
      <c r="G90" s="96">
        <v>0</v>
      </c>
      <c r="H90" s="96">
        <v>0</v>
      </c>
      <c r="I90" s="96">
        <v>0</v>
      </c>
      <c r="J90" s="96">
        <v>0</v>
      </c>
      <c r="K90" s="96">
        <v>0</v>
      </c>
      <c r="L90" s="48"/>
      <c r="M90" s="48">
        <v>0</v>
      </c>
      <c r="N90" s="48">
        <v>0</v>
      </c>
      <c r="O90" s="48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25">
      <c r="A91" s="163"/>
      <c r="B91" s="45" t="s">
        <v>7</v>
      </c>
      <c r="C91" s="96">
        <v>0</v>
      </c>
      <c r="D91" s="96">
        <v>0</v>
      </c>
      <c r="E91" s="96">
        <v>0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48"/>
      <c r="M91" s="48">
        <v>0</v>
      </c>
      <c r="N91" s="48">
        <v>0</v>
      </c>
      <c r="O91" s="48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.75" thickBot="1" x14ac:dyDescent="0.3">
      <c r="A92" s="164"/>
      <c r="B92" s="45" t="s">
        <v>8</v>
      </c>
      <c r="C92" s="96">
        <v>0</v>
      </c>
      <c r="D92" s="96">
        <v>0</v>
      </c>
      <c r="E92" s="96"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48"/>
      <c r="M92" s="48">
        <v>0</v>
      </c>
      <c r="N92" s="48">
        <v>0</v>
      </c>
      <c r="O92" s="48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25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5"/>
  <sheetViews>
    <sheetView zoomScale="70" zoomScaleNormal="70" workbookViewId="0">
      <selection activeCell="AO35" sqref="AO35:CJ47"/>
    </sheetView>
  </sheetViews>
  <sheetFormatPr defaultRowHeight="15" x14ac:dyDescent="0.25"/>
  <cols>
    <col min="1" max="1" width="4.28515625" customWidth="1"/>
    <col min="2" max="2" width="27.140625" bestFit="1" customWidth="1"/>
    <col min="3" max="88" width="15.7109375" customWidth="1"/>
  </cols>
  <sheetData>
    <row r="1" spans="1:88" s="6" customFormat="1" x14ac:dyDescent="0.25"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44"/>
    </row>
    <row r="2" spans="1:88" s="6" customFormat="1" x14ac:dyDescent="0.25">
      <c r="B2" s="43"/>
      <c r="C2" s="43"/>
      <c r="D2" s="43"/>
      <c r="E2" s="43"/>
      <c r="F2" s="43"/>
      <c r="G2" s="43"/>
      <c r="H2" s="43"/>
      <c r="I2" s="1"/>
      <c r="J2" s="1"/>
      <c r="K2" s="1"/>
      <c r="L2" s="1"/>
    </row>
    <row r="3" spans="1:88" s="6" customFormat="1" x14ac:dyDescent="0.25"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88" s="6" customFormat="1" x14ac:dyDescent="0.25">
      <c r="B4" s="85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39" customFormat="1" x14ac:dyDescent="0.25">
      <c r="B5" s="53" t="s">
        <v>53</v>
      </c>
      <c r="C5" s="40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0</v>
      </c>
      <c r="G5" s="53">
        <f t="shared" ref="G5:BR5" si="0">SUM(G23:G32,G35:G47,G50:G62,G65:G77,G80:G92)</f>
        <v>0</v>
      </c>
      <c r="H5" s="53">
        <f t="shared" si="0"/>
        <v>0</v>
      </c>
      <c r="I5" s="53">
        <f t="shared" si="0"/>
        <v>0</v>
      </c>
      <c r="J5" s="53">
        <f t="shared" si="0"/>
        <v>0</v>
      </c>
      <c r="K5" s="53">
        <f t="shared" si="0"/>
        <v>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</row>
    <row r="6" spans="1:88" s="8" customFormat="1" x14ac:dyDescent="0.25">
      <c r="B6" s="48" t="s">
        <v>54</v>
      </c>
      <c r="C6" s="10">
        <f>SUM(C23:C32)</f>
        <v>0</v>
      </c>
      <c r="D6" s="48">
        <f>SUM(D23:D32)</f>
        <v>0</v>
      </c>
      <c r="E6" s="48">
        <f>SUM(E23:E32)</f>
        <v>0</v>
      </c>
      <c r="F6" s="48">
        <f>SUM(F23:F32)</f>
        <v>0</v>
      </c>
      <c r="G6" s="48">
        <f t="shared" ref="G6:BR6" si="2">SUM(G23:G32)</f>
        <v>0</v>
      </c>
      <c r="H6" s="48">
        <f t="shared" si="2"/>
        <v>0</v>
      </c>
      <c r="I6" s="48">
        <f t="shared" si="2"/>
        <v>0</v>
      </c>
      <c r="J6" s="48">
        <f t="shared" si="2"/>
        <v>0</v>
      </c>
      <c r="K6" s="48">
        <f t="shared" si="2"/>
        <v>0</v>
      </c>
      <c r="L6" s="48">
        <f t="shared" si="2"/>
        <v>0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 t="shared" si="2"/>
        <v>0</v>
      </c>
      <c r="Q6" s="48">
        <f t="shared" si="2"/>
        <v>0</v>
      </c>
      <c r="R6" s="48">
        <f t="shared" si="2"/>
        <v>0</v>
      </c>
      <c r="S6" s="48">
        <f t="shared" si="2"/>
        <v>0</v>
      </c>
      <c r="T6" s="48">
        <f t="shared" si="2"/>
        <v>0</v>
      </c>
      <c r="U6" s="48">
        <f t="shared" si="2"/>
        <v>0</v>
      </c>
      <c r="V6" s="48">
        <f t="shared" si="2"/>
        <v>0</v>
      </c>
      <c r="W6" s="48">
        <f t="shared" si="2"/>
        <v>0</v>
      </c>
      <c r="X6" s="48">
        <f t="shared" si="2"/>
        <v>0</v>
      </c>
      <c r="Y6" s="48">
        <f t="shared" si="2"/>
        <v>0</v>
      </c>
      <c r="Z6" s="48">
        <f t="shared" si="2"/>
        <v>0</v>
      </c>
      <c r="AA6" s="48">
        <f t="shared" si="2"/>
        <v>0</v>
      </c>
      <c r="AB6" s="48">
        <f t="shared" si="2"/>
        <v>0</v>
      </c>
      <c r="AC6" s="48">
        <f t="shared" si="2"/>
        <v>0</v>
      </c>
      <c r="AD6" s="48">
        <f t="shared" si="2"/>
        <v>0</v>
      </c>
      <c r="AE6" s="48">
        <f t="shared" si="2"/>
        <v>0</v>
      </c>
      <c r="AF6" s="48">
        <f t="shared" si="2"/>
        <v>0</v>
      </c>
      <c r="AG6" s="48">
        <f t="shared" si="2"/>
        <v>0</v>
      </c>
      <c r="AH6" s="48">
        <f t="shared" si="2"/>
        <v>0</v>
      </c>
      <c r="AI6" s="48">
        <f t="shared" si="2"/>
        <v>0</v>
      </c>
      <c r="AJ6" s="48">
        <f t="shared" si="2"/>
        <v>0</v>
      </c>
      <c r="AK6" s="48">
        <f t="shared" si="2"/>
        <v>0</v>
      </c>
      <c r="AL6" s="48">
        <f t="shared" si="2"/>
        <v>0</v>
      </c>
      <c r="AM6" s="48">
        <f t="shared" si="2"/>
        <v>0</v>
      </c>
      <c r="AN6" s="48">
        <f t="shared" si="2"/>
        <v>0</v>
      </c>
      <c r="AO6" s="48">
        <f t="shared" si="2"/>
        <v>0</v>
      </c>
      <c r="AP6" s="48">
        <f t="shared" si="2"/>
        <v>0</v>
      </c>
      <c r="AQ6" s="48">
        <f t="shared" si="2"/>
        <v>0</v>
      </c>
      <c r="AR6" s="48">
        <f t="shared" si="2"/>
        <v>0</v>
      </c>
      <c r="AS6" s="48">
        <f t="shared" si="2"/>
        <v>0</v>
      </c>
      <c r="AT6" s="48">
        <f t="shared" si="2"/>
        <v>0</v>
      </c>
      <c r="AU6" s="48">
        <f t="shared" si="2"/>
        <v>0</v>
      </c>
      <c r="AV6" s="48">
        <f t="shared" si="2"/>
        <v>0</v>
      </c>
      <c r="AW6" s="48">
        <f t="shared" si="2"/>
        <v>0</v>
      </c>
      <c r="AX6" s="48">
        <f t="shared" si="2"/>
        <v>0</v>
      </c>
      <c r="AY6" s="48">
        <f t="shared" si="2"/>
        <v>0</v>
      </c>
      <c r="AZ6" s="48">
        <f t="shared" si="2"/>
        <v>0</v>
      </c>
      <c r="BA6" s="48">
        <f t="shared" si="2"/>
        <v>0</v>
      </c>
      <c r="BB6" s="48">
        <f t="shared" si="2"/>
        <v>0</v>
      </c>
      <c r="BC6" s="48">
        <f t="shared" si="2"/>
        <v>0</v>
      </c>
      <c r="BD6" s="48">
        <f t="shared" si="2"/>
        <v>0</v>
      </c>
      <c r="BE6" s="48">
        <f t="shared" si="2"/>
        <v>0</v>
      </c>
      <c r="BF6" s="48">
        <f t="shared" si="2"/>
        <v>0</v>
      </c>
      <c r="BG6" s="48">
        <f t="shared" si="2"/>
        <v>0</v>
      </c>
      <c r="BH6" s="48">
        <f t="shared" si="2"/>
        <v>0</v>
      </c>
      <c r="BI6" s="48">
        <f t="shared" si="2"/>
        <v>0</v>
      </c>
      <c r="BJ6" s="48">
        <f t="shared" si="2"/>
        <v>0</v>
      </c>
      <c r="BK6" s="48">
        <f t="shared" si="2"/>
        <v>0</v>
      </c>
      <c r="BL6" s="48">
        <f t="shared" si="2"/>
        <v>0</v>
      </c>
      <c r="BM6" s="48">
        <f t="shared" si="2"/>
        <v>0</v>
      </c>
      <c r="BN6" s="48">
        <f t="shared" si="2"/>
        <v>0</v>
      </c>
      <c r="BO6" s="48">
        <f t="shared" si="2"/>
        <v>0</v>
      </c>
      <c r="BP6" s="48">
        <f t="shared" si="2"/>
        <v>0</v>
      </c>
      <c r="BQ6" s="48">
        <f t="shared" si="2"/>
        <v>0</v>
      </c>
      <c r="BR6" s="48">
        <f t="shared" si="2"/>
        <v>0</v>
      </c>
      <c r="BS6" s="48">
        <f t="shared" ref="BS6:CJ6" si="3">SUM(BS23:BS32)</f>
        <v>0</v>
      </c>
      <c r="BT6" s="48">
        <f t="shared" si="3"/>
        <v>0</v>
      </c>
      <c r="BU6" s="48">
        <f t="shared" si="3"/>
        <v>0</v>
      </c>
      <c r="BV6" s="48">
        <f t="shared" si="3"/>
        <v>0</v>
      </c>
      <c r="BW6" s="48">
        <f t="shared" si="3"/>
        <v>0</v>
      </c>
      <c r="BX6" s="48">
        <f t="shared" si="3"/>
        <v>0</v>
      </c>
      <c r="BY6" s="48">
        <f t="shared" si="3"/>
        <v>0</v>
      </c>
      <c r="BZ6" s="48">
        <f t="shared" si="3"/>
        <v>0</v>
      </c>
      <c r="CA6" s="48">
        <f t="shared" si="3"/>
        <v>0</v>
      </c>
      <c r="CB6" s="48">
        <f t="shared" si="3"/>
        <v>0</v>
      </c>
      <c r="CC6" s="48">
        <f t="shared" si="3"/>
        <v>0</v>
      </c>
      <c r="CD6" s="48">
        <f t="shared" si="3"/>
        <v>0</v>
      </c>
      <c r="CE6" s="48">
        <f t="shared" si="3"/>
        <v>0</v>
      </c>
      <c r="CF6" s="48">
        <f t="shared" si="3"/>
        <v>0</v>
      </c>
      <c r="CG6" s="48">
        <f t="shared" si="3"/>
        <v>0</v>
      </c>
      <c r="CH6" s="48">
        <f t="shared" si="3"/>
        <v>0</v>
      </c>
      <c r="CI6" s="48">
        <f t="shared" si="3"/>
        <v>0</v>
      </c>
      <c r="CJ6" s="48">
        <f t="shared" si="3"/>
        <v>0</v>
      </c>
    </row>
    <row r="7" spans="1:88" s="8" customFormat="1" x14ac:dyDescent="0.25">
      <c r="B7" s="48" t="s">
        <v>55</v>
      </c>
      <c r="C7" s="10">
        <f>SUM(C35:C47,C50:C62,C65:C77,C80:C92)</f>
        <v>0</v>
      </c>
      <c r="D7" s="48">
        <f>SUM(D35:D47,D50:D62,D65:D77,D80:D92)</f>
        <v>0</v>
      </c>
      <c r="E7" s="48">
        <f>SUM(E35:E47,E50:E62,E65:E77,E80:E92)</f>
        <v>0</v>
      </c>
      <c r="F7" s="48">
        <f>SUM(F35:F47,F50:F62,F65:F77,F80:F92)</f>
        <v>0</v>
      </c>
      <c r="G7" s="48">
        <f t="shared" ref="G7:BR7" si="4">SUM(G35:G47,G50:G62,G65:G77,G80:G92)</f>
        <v>0</v>
      </c>
      <c r="H7" s="48">
        <f t="shared" si="4"/>
        <v>0</v>
      </c>
      <c r="I7" s="48">
        <f t="shared" si="4"/>
        <v>0</v>
      </c>
      <c r="J7" s="48">
        <f t="shared" si="4"/>
        <v>0</v>
      </c>
      <c r="K7" s="48">
        <f t="shared" si="4"/>
        <v>0</v>
      </c>
      <c r="L7" s="48">
        <f t="shared" si="4"/>
        <v>0</v>
      </c>
      <c r="M7" s="48">
        <f t="shared" si="4"/>
        <v>0</v>
      </c>
      <c r="N7" s="48">
        <f t="shared" si="4"/>
        <v>0</v>
      </c>
      <c r="O7" s="48">
        <f t="shared" si="4"/>
        <v>0</v>
      </c>
      <c r="P7" s="48">
        <f t="shared" si="4"/>
        <v>0</v>
      </c>
      <c r="Q7" s="48">
        <f t="shared" si="4"/>
        <v>0</v>
      </c>
      <c r="R7" s="48">
        <f t="shared" si="4"/>
        <v>0</v>
      </c>
      <c r="S7" s="48">
        <f t="shared" si="4"/>
        <v>0</v>
      </c>
      <c r="T7" s="48">
        <f t="shared" si="4"/>
        <v>0</v>
      </c>
      <c r="U7" s="48">
        <f t="shared" si="4"/>
        <v>0</v>
      </c>
      <c r="V7" s="48">
        <f t="shared" si="4"/>
        <v>0</v>
      </c>
      <c r="W7" s="48">
        <f t="shared" si="4"/>
        <v>0</v>
      </c>
      <c r="X7" s="48">
        <f t="shared" si="4"/>
        <v>0</v>
      </c>
      <c r="Y7" s="48">
        <f t="shared" si="4"/>
        <v>0</v>
      </c>
      <c r="Z7" s="48">
        <f t="shared" si="4"/>
        <v>0</v>
      </c>
      <c r="AA7" s="48">
        <f t="shared" si="4"/>
        <v>0</v>
      </c>
      <c r="AB7" s="48">
        <f t="shared" si="4"/>
        <v>0</v>
      </c>
      <c r="AC7" s="48">
        <f t="shared" si="4"/>
        <v>0</v>
      </c>
      <c r="AD7" s="48">
        <f t="shared" si="4"/>
        <v>0</v>
      </c>
      <c r="AE7" s="48">
        <f t="shared" si="4"/>
        <v>0</v>
      </c>
      <c r="AF7" s="48">
        <f t="shared" si="4"/>
        <v>0</v>
      </c>
      <c r="AG7" s="48">
        <f t="shared" si="4"/>
        <v>0</v>
      </c>
      <c r="AH7" s="48">
        <f t="shared" si="4"/>
        <v>0</v>
      </c>
      <c r="AI7" s="48">
        <f t="shared" si="4"/>
        <v>0</v>
      </c>
      <c r="AJ7" s="48">
        <f t="shared" si="4"/>
        <v>0</v>
      </c>
      <c r="AK7" s="48">
        <f t="shared" si="4"/>
        <v>0</v>
      </c>
      <c r="AL7" s="48">
        <f t="shared" si="4"/>
        <v>0</v>
      </c>
      <c r="AM7" s="48">
        <f t="shared" si="4"/>
        <v>0</v>
      </c>
      <c r="AN7" s="48">
        <f t="shared" si="4"/>
        <v>0</v>
      </c>
      <c r="AO7" s="48">
        <f t="shared" si="4"/>
        <v>0</v>
      </c>
      <c r="AP7" s="48">
        <f t="shared" si="4"/>
        <v>0</v>
      </c>
      <c r="AQ7" s="48">
        <f t="shared" si="4"/>
        <v>0</v>
      </c>
      <c r="AR7" s="48">
        <f t="shared" si="4"/>
        <v>0</v>
      </c>
      <c r="AS7" s="48">
        <f t="shared" si="4"/>
        <v>0</v>
      </c>
      <c r="AT7" s="48">
        <f t="shared" si="4"/>
        <v>0</v>
      </c>
      <c r="AU7" s="48">
        <f t="shared" si="4"/>
        <v>0</v>
      </c>
      <c r="AV7" s="48">
        <f t="shared" si="4"/>
        <v>0</v>
      </c>
      <c r="AW7" s="48">
        <f t="shared" si="4"/>
        <v>0</v>
      </c>
      <c r="AX7" s="48">
        <f t="shared" si="4"/>
        <v>0</v>
      </c>
      <c r="AY7" s="48">
        <f t="shared" si="4"/>
        <v>0</v>
      </c>
      <c r="AZ7" s="48">
        <f t="shared" si="4"/>
        <v>0</v>
      </c>
      <c r="BA7" s="48">
        <f t="shared" si="4"/>
        <v>0</v>
      </c>
      <c r="BB7" s="48">
        <f t="shared" si="4"/>
        <v>0</v>
      </c>
      <c r="BC7" s="48">
        <f t="shared" si="4"/>
        <v>0</v>
      </c>
      <c r="BD7" s="48">
        <f t="shared" si="4"/>
        <v>0</v>
      </c>
      <c r="BE7" s="48">
        <f t="shared" si="4"/>
        <v>0</v>
      </c>
      <c r="BF7" s="48">
        <f t="shared" si="4"/>
        <v>0</v>
      </c>
      <c r="BG7" s="48">
        <f t="shared" si="4"/>
        <v>0</v>
      </c>
      <c r="BH7" s="48">
        <f t="shared" si="4"/>
        <v>0</v>
      </c>
      <c r="BI7" s="48">
        <f t="shared" si="4"/>
        <v>0</v>
      </c>
      <c r="BJ7" s="48">
        <f t="shared" si="4"/>
        <v>0</v>
      </c>
      <c r="BK7" s="48">
        <f t="shared" si="4"/>
        <v>0</v>
      </c>
      <c r="BL7" s="48">
        <f t="shared" si="4"/>
        <v>0</v>
      </c>
      <c r="BM7" s="48">
        <f t="shared" si="4"/>
        <v>0</v>
      </c>
      <c r="BN7" s="48">
        <f t="shared" si="4"/>
        <v>0</v>
      </c>
      <c r="BO7" s="48">
        <f t="shared" si="4"/>
        <v>0</v>
      </c>
      <c r="BP7" s="48">
        <f t="shared" si="4"/>
        <v>0</v>
      </c>
      <c r="BQ7" s="48">
        <f t="shared" si="4"/>
        <v>0</v>
      </c>
      <c r="BR7" s="48">
        <f t="shared" si="4"/>
        <v>0</v>
      </c>
      <c r="BS7" s="48">
        <f t="shared" ref="BS7:CJ7" si="5">SUM(BS35:BS47,BS50:BS62,BS65:BS77,BS80:BS92)</f>
        <v>0</v>
      </c>
      <c r="BT7" s="48">
        <f t="shared" si="5"/>
        <v>0</v>
      </c>
      <c r="BU7" s="48">
        <f t="shared" si="5"/>
        <v>0</v>
      </c>
      <c r="BV7" s="48">
        <f t="shared" si="5"/>
        <v>0</v>
      </c>
      <c r="BW7" s="48">
        <f t="shared" si="5"/>
        <v>0</v>
      </c>
      <c r="BX7" s="48">
        <f t="shared" si="5"/>
        <v>0</v>
      </c>
      <c r="BY7" s="48">
        <f t="shared" si="5"/>
        <v>0</v>
      </c>
      <c r="BZ7" s="48">
        <f t="shared" si="5"/>
        <v>0</v>
      </c>
      <c r="CA7" s="48">
        <f t="shared" si="5"/>
        <v>0</v>
      </c>
      <c r="CB7" s="48">
        <f t="shared" si="5"/>
        <v>0</v>
      </c>
      <c r="CC7" s="48">
        <f t="shared" si="5"/>
        <v>0</v>
      </c>
      <c r="CD7" s="48">
        <f t="shared" si="5"/>
        <v>0</v>
      </c>
      <c r="CE7" s="48">
        <f t="shared" si="5"/>
        <v>0</v>
      </c>
      <c r="CF7" s="48">
        <f t="shared" si="5"/>
        <v>0</v>
      </c>
      <c r="CG7" s="48">
        <f t="shared" si="5"/>
        <v>0</v>
      </c>
      <c r="CH7" s="48">
        <f t="shared" si="5"/>
        <v>0</v>
      </c>
      <c r="CI7" s="48">
        <f t="shared" si="5"/>
        <v>0</v>
      </c>
      <c r="CJ7" s="48">
        <f t="shared" si="5"/>
        <v>0</v>
      </c>
    </row>
    <row r="8" spans="1:88" s="6" customFormat="1" ht="15.75" thickBot="1" x14ac:dyDescent="0.3"/>
    <row r="9" spans="1:88" s="54" customFormat="1" x14ac:dyDescent="0.25">
      <c r="A9" s="165" t="s">
        <v>57</v>
      </c>
      <c r="B9" s="77" t="s">
        <v>62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166"/>
      <c r="B10" s="18" t="s">
        <v>37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0</v>
      </c>
      <c r="K10" s="48">
        <f t="shared" si="6"/>
        <v>0</v>
      </c>
      <c r="L10" s="48">
        <f t="shared" si="6"/>
        <v>0</v>
      </c>
      <c r="M10" s="48">
        <f t="shared" si="6"/>
        <v>0</v>
      </c>
      <c r="N10" s="48">
        <f t="shared" si="6"/>
        <v>0</v>
      </c>
      <c r="O10" s="48">
        <f t="shared" si="6"/>
        <v>0</v>
      </c>
      <c r="P10" s="48">
        <f t="shared" si="6"/>
        <v>0</v>
      </c>
      <c r="Q10" s="48">
        <f t="shared" si="6"/>
        <v>0</v>
      </c>
      <c r="R10" s="48">
        <f t="shared" si="6"/>
        <v>0</v>
      </c>
      <c r="S10" s="48">
        <f t="shared" si="6"/>
        <v>0</v>
      </c>
      <c r="T10" s="48">
        <f t="shared" si="6"/>
        <v>0</v>
      </c>
      <c r="U10" s="48">
        <f t="shared" si="6"/>
        <v>0</v>
      </c>
      <c r="V10" s="48">
        <f t="shared" si="6"/>
        <v>0</v>
      </c>
      <c r="W10" s="48">
        <f t="shared" si="6"/>
        <v>0</v>
      </c>
      <c r="X10" s="48">
        <f t="shared" si="6"/>
        <v>0</v>
      </c>
      <c r="Y10" s="48">
        <f t="shared" si="6"/>
        <v>0</v>
      </c>
      <c r="Z10" s="48">
        <f t="shared" si="6"/>
        <v>0</v>
      </c>
      <c r="AA10" s="48">
        <f t="shared" si="6"/>
        <v>0</v>
      </c>
      <c r="AB10" s="48">
        <f t="shared" si="6"/>
        <v>0</v>
      </c>
      <c r="AC10" s="48">
        <f t="shared" si="6"/>
        <v>0</v>
      </c>
      <c r="AD10" s="48">
        <f t="shared" si="6"/>
        <v>0</v>
      </c>
      <c r="AE10" s="48">
        <f t="shared" si="6"/>
        <v>0</v>
      </c>
      <c r="AF10" s="48">
        <f t="shared" si="6"/>
        <v>0</v>
      </c>
      <c r="AG10" s="48">
        <f t="shared" si="6"/>
        <v>0</v>
      </c>
      <c r="AH10" s="48">
        <f t="shared" si="6"/>
        <v>0</v>
      </c>
      <c r="AI10" s="48">
        <f t="shared" si="6"/>
        <v>0</v>
      </c>
      <c r="AJ10" s="48">
        <f t="shared" si="6"/>
        <v>0</v>
      </c>
      <c r="AK10" s="48">
        <f t="shared" si="6"/>
        <v>0</v>
      </c>
      <c r="AL10" s="48">
        <f t="shared" ref="AL10:BQ10" si="7">SUM(AL23:AL32)</f>
        <v>0</v>
      </c>
      <c r="AM10" s="48">
        <f t="shared" si="7"/>
        <v>0</v>
      </c>
      <c r="AN10" s="48">
        <f t="shared" si="7"/>
        <v>0</v>
      </c>
      <c r="AO10" s="48">
        <f t="shared" si="7"/>
        <v>0</v>
      </c>
      <c r="AP10" s="48">
        <f t="shared" si="7"/>
        <v>0</v>
      </c>
      <c r="AQ10" s="48">
        <f t="shared" si="7"/>
        <v>0</v>
      </c>
      <c r="AR10" s="48">
        <f t="shared" si="7"/>
        <v>0</v>
      </c>
      <c r="AS10" s="48">
        <f t="shared" si="7"/>
        <v>0</v>
      </c>
      <c r="AT10" s="48">
        <f t="shared" si="7"/>
        <v>0</v>
      </c>
      <c r="AU10" s="48">
        <f t="shared" si="7"/>
        <v>0</v>
      </c>
      <c r="AV10" s="48">
        <f t="shared" si="7"/>
        <v>0</v>
      </c>
      <c r="AW10" s="48">
        <f t="shared" si="7"/>
        <v>0</v>
      </c>
      <c r="AX10" s="48">
        <f t="shared" si="7"/>
        <v>0</v>
      </c>
      <c r="AY10" s="48">
        <f t="shared" si="7"/>
        <v>0</v>
      </c>
      <c r="AZ10" s="48">
        <f t="shared" si="7"/>
        <v>0</v>
      </c>
      <c r="BA10" s="48">
        <f t="shared" si="7"/>
        <v>0</v>
      </c>
      <c r="BB10" s="48">
        <f t="shared" si="7"/>
        <v>0</v>
      </c>
      <c r="BC10" s="48">
        <f t="shared" si="7"/>
        <v>0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166"/>
      <c r="B11" s="18" t="s">
        <v>38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0</v>
      </c>
      <c r="W11" s="48">
        <f t="shared" si="9"/>
        <v>0</v>
      </c>
      <c r="X11" s="48">
        <f t="shared" si="9"/>
        <v>0</v>
      </c>
      <c r="Y11" s="48">
        <f t="shared" si="9"/>
        <v>0</v>
      </c>
      <c r="Z11" s="48">
        <f t="shared" si="9"/>
        <v>0</v>
      </c>
      <c r="AA11" s="48">
        <f t="shared" si="9"/>
        <v>0</v>
      </c>
      <c r="AB11" s="48">
        <f t="shared" si="9"/>
        <v>0</v>
      </c>
      <c r="AC11" s="48">
        <f t="shared" si="9"/>
        <v>0</v>
      </c>
      <c r="AD11" s="48">
        <f t="shared" si="9"/>
        <v>0</v>
      </c>
      <c r="AE11" s="48">
        <f t="shared" si="9"/>
        <v>0</v>
      </c>
      <c r="AF11" s="48">
        <f t="shared" si="9"/>
        <v>0</v>
      </c>
      <c r="AG11" s="48">
        <f t="shared" si="9"/>
        <v>0</v>
      </c>
      <c r="AH11" s="48">
        <f t="shared" si="9"/>
        <v>0</v>
      </c>
      <c r="AI11" s="48">
        <f t="shared" si="9"/>
        <v>0</v>
      </c>
      <c r="AJ11" s="48">
        <f t="shared" si="9"/>
        <v>0</v>
      </c>
      <c r="AK11" s="48">
        <f t="shared" si="9"/>
        <v>0</v>
      </c>
      <c r="AL11" s="48">
        <f t="shared" ref="AL11:BQ11" si="10">SUM(AL35:AL47)</f>
        <v>0</v>
      </c>
      <c r="AM11" s="48">
        <f t="shared" si="10"/>
        <v>0</v>
      </c>
      <c r="AN11" s="48">
        <f t="shared" si="10"/>
        <v>0</v>
      </c>
      <c r="AO11" s="48">
        <f t="shared" si="10"/>
        <v>0</v>
      </c>
      <c r="AP11" s="48">
        <f t="shared" si="10"/>
        <v>0</v>
      </c>
      <c r="AQ11" s="48">
        <f t="shared" si="10"/>
        <v>0</v>
      </c>
      <c r="AR11" s="48">
        <f t="shared" si="10"/>
        <v>0</v>
      </c>
      <c r="AS11" s="48">
        <f t="shared" si="10"/>
        <v>0</v>
      </c>
      <c r="AT11" s="48">
        <f t="shared" si="10"/>
        <v>0</v>
      </c>
      <c r="AU11" s="48">
        <f t="shared" si="10"/>
        <v>0</v>
      </c>
      <c r="AV11" s="48">
        <f t="shared" si="10"/>
        <v>0</v>
      </c>
      <c r="AW11" s="48">
        <f t="shared" si="10"/>
        <v>0</v>
      </c>
      <c r="AX11" s="48">
        <f t="shared" si="10"/>
        <v>0</v>
      </c>
      <c r="AY11" s="48">
        <f t="shared" si="10"/>
        <v>0</v>
      </c>
      <c r="AZ11" s="48">
        <f t="shared" si="10"/>
        <v>0</v>
      </c>
      <c r="BA11" s="48">
        <f t="shared" si="10"/>
        <v>0</v>
      </c>
      <c r="BB11" s="48">
        <f t="shared" si="10"/>
        <v>0</v>
      </c>
      <c r="BC11" s="48">
        <f t="shared" si="10"/>
        <v>0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166"/>
      <c r="B12" s="18" t="s">
        <v>39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0</v>
      </c>
      <c r="K12" s="48">
        <f t="shared" si="12"/>
        <v>0</v>
      </c>
      <c r="L12" s="48">
        <f t="shared" si="12"/>
        <v>0</v>
      </c>
      <c r="M12" s="48">
        <f t="shared" si="12"/>
        <v>0</v>
      </c>
      <c r="N12" s="48">
        <f t="shared" si="12"/>
        <v>0</v>
      </c>
      <c r="O12" s="48">
        <f t="shared" si="12"/>
        <v>0</v>
      </c>
      <c r="P12" s="48">
        <f t="shared" si="12"/>
        <v>0</v>
      </c>
      <c r="Q12" s="48">
        <f t="shared" si="12"/>
        <v>0</v>
      </c>
      <c r="R12" s="48">
        <f t="shared" si="12"/>
        <v>0</v>
      </c>
      <c r="S12" s="48">
        <f t="shared" si="12"/>
        <v>0</v>
      </c>
      <c r="T12" s="48">
        <f t="shared" si="12"/>
        <v>0</v>
      </c>
      <c r="U12" s="48">
        <f t="shared" si="12"/>
        <v>0</v>
      </c>
      <c r="V12" s="48">
        <f t="shared" si="12"/>
        <v>0</v>
      </c>
      <c r="W12" s="48">
        <f t="shared" si="12"/>
        <v>0</v>
      </c>
      <c r="X12" s="48">
        <f t="shared" si="12"/>
        <v>0</v>
      </c>
      <c r="Y12" s="48">
        <f t="shared" si="12"/>
        <v>0</v>
      </c>
      <c r="Z12" s="48">
        <f t="shared" si="12"/>
        <v>0</v>
      </c>
      <c r="AA12" s="48">
        <f t="shared" si="12"/>
        <v>0</v>
      </c>
      <c r="AB12" s="48">
        <f t="shared" si="12"/>
        <v>0</v>
      </c>
      <c r="AC12" s="48">
        <f t="shared" si="12"/>
        <v>0</v>
      </c>
      <c r="AD12" s="48">
        <f t="shared" si="12"/>
        <v>0</v>
      </c>
      <c r="AE12" s="48">
        <f t="shared" si="12"/>
        <v>0</v>
      </c>
      <c r="AF12" s="48">
        <f t="shared" si="12"/>
        <v>0</v>
      </c>
      <c r="AG12" s="48">
        <f t="shared" si="12"/>
        <v>0</v>
      </c>
      <c r="AH12" s="48">
        <f t="shared" si="12"/>
        <v>0</v>
      </c>
      <c r="AI12" s="48">
        <f t="shared" si="12"/>
        <v>0</v>
      </c>
      <c r="AJ12" s="48">
        <f t="shared" si="12"/>
        <v>0</v>
      </c>
      <c r="AK12" s="48">
        <f t="shared" si="12"/>
        <v>0</v>
      </c>
      <c r="AL12" s="48">
        <f t="shared" ref="AL12:BQ12" si="13">SUM(AL50:AL62)</f>
        <v>0</v>
      </c>
      <c r="AM12" s="48">
        <f t="shared" si="13"/>
        <v>0</v>
      </c>
      <c r="AN12" s="48">
        <f t="shared" si="13"/>
        <v>0</v>
      </c>
      <c r="AO12" s="48">
        <f t="shared" si="13"/>
        <v>0</v>
      </c>
      <c r="AP12" s="48">
        <f t="shared" si="13"/>
        <v>0</v>
      </c>
      <c r="AQ12" s="48">
        <f t="shared" si="13"/>
        <v>0</v>
      </c>
      <c r="AR12" s="48">
        <f t="shared" si="13"/>
        <v>0</v>
      </c>
      <c r="AS12" s="48">
        <f t="shared" si="13"/>
        <v>0</v>
      </c>
      <c r="AT12" s="48">
        <f t="shared" si="13"/>
        <v>0</v>
      </c>
      <c r="AU12" s="48">
        <f t="shared" si="13"/>
        <v>0</v>
      </c>
      <c r="AV12" s="48">
        <f t="shared" si="13"/>
        <v>0</v>
      </c>
      <c r="AW12" s="48">
        <f t="shared" si="13"/>
        <v>0</v>
      </c>
      <c r="AX12" s="48">
        <f t="shared" si="13"/>
        <v>0</v>
      </c>
      <c r="AY12" s="48">
        <f t="shared" si="13"/>
        <v>0</v>
      </c>
      <c r="AZ12" s="48">
        <f t="shared" si="13"/>
        <v>0</v>
      </c>
      <c r="BA12" s="48">
        <f t="shared" si="13"/>
        <v>0</v>
      </c>
      <c r="BB12" s="48">
        <f t="shared" si="13"/>
        <v>0</v>
      </c>
      <c r="BC12" s="48">
        <f t="shared" si="13"/>
        <v>0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166"/>
      <c r="B13" s="18" t="s">
        <v>40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0</v>
      </c>
      <c r="AB13" s="48">
        <f t="shared" si="15"/>
        <v>0</v>
      </c>
      <c r="AC13" s="48">
        <f t="shared" si="15"/>
        <v>0</v>
      </c>
      <c r="AD13" s="48">
        <f t="shared" si="15"/>
        <v>0</v>
      </c>
      <c r="AE13" s="48">
        <f t="shared" si="15"/>
        <v>0</v>
      </c>
      <c r="AF13" s="48">
        <f t="shared" si="15"/>
        <v>0</v>
      </c>
      <c r="AG13" s="48">
        <f t="shared" si="15"/>
        <v>0</v>
      </c>
      <c r="AH13" s="48">
        <f t="shared" si="15"/>
        <v>0</v>
      </c>
      <c r="AI13" s="48">
        <f t="shared" si="15"/>
        <v>0</v>
      </c>
      <c r="AJ13" s="48">
        <f t="shared" si="15"/>
        <v>0</v>
      </c>
      <c r="AK13" s="48">
        <f t="shared" si="15"/>
        <v>0</v>
      </c>
      <c r="AL13" s="48">
        <f t="shared" ref="AL13:BQ13" si="16">SUM(AL65:AL77)</f>
        <v>0</v>
      </c>
      <c r="AM13" s="48">
        <f t="shared" si="16"/>
        <v>0</v>
      </c>
      <c r="AN13" s="48">
        <f t="shared" si="16"/>
        <v>0</v>
      </c>
      <c r="AO13" s="48">
        <f t="shared" si="16"/>
        <v>0</v>
      </c>
      <c r="AP13" s="48">
        <f t="shared" si="16"/>
        <v>0</v>
      </c>
      <c r="AQ13" s="48">
        <f t="shared" si="16"/>
        <v>0</v>
      </c>
      <c r="AR13" s="48">
        <f t="shared" si="16"/>
        <v>0</v>
      </c>
      <c r="AS13" s="48">
        <f t="shared" si="16"/>
        <v>0</v>
      </c>
      <c r="AT13" s="48">
        <f t="shared" si="16"/>
        <v>0</v>
      </c>
      <c r="AU13" s="48">
        <f t="shared" si="16"/>
        <v>0</v>
      </c>
      <c r="AV13" s="48">
        <f t="shared" si="16"/>
        <v>0</v>
      </c>
      <c r="AW13" s="48">
        <f t="shared" si="16"/>
        <v>0</v>
      </c>
      <c r="AX13" s="48">
        <f t="shared" si="16"/>
        <v>0</v>
      </c>
      <c r="AY13" s="48">
        <f t="shared" si="16"/>
        <v>0</v>
      </c>
      <c r="AZ13" s="48">
        <f t="shared" si="16"/>
        <v>0</v>
      </c>
      <c r="BA13" s="48">
        <f t="shared" si="16"/>
        <v>0</v>
      </c>
      <c r="BB13" s="48">
        <f t="shared" si="16"/>
        <v>0</v>
      </c>
      <c r="BC13" s="48">
        <f t="shared" si="16"/>
        <v>0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166"/>
      <c r="B14" s="18" t="s">
        <v>41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167"/>
      <c r="B15" s="78" t="s">
        <v>56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0</v>
      </c>
      <c r="K15" s="48">
        <f t="shared" si="21"/>
        <v>0</v>
      </c>
      <c r="L15" s="48">
        <f t="shared" si="21"/>
        <v>0</v>
      </c>
      <c r="M15" s="48">
        <f t="shared" si="21"/>
        <v>0</v>
      </c>
      <c r="N15" s="48">
        <f t="shared" si="21"/>
        <v>0</v>
      </c>
      <c r="O15" s="48">
        <f t="shared" si="21"/>
        <v>0</v>
      </c>
      <c r="P15" s="48">
        <f t="shared" si="21"/>
        <v>0</v>
      </c>
      <c r="Q15" s="48">
        <f t="shared" si="21"/>
        <v>0</v>
      </c>
      <c r="R15" s="48">
        <f t="shared" si="21"/>
        <v>0</v>
      </c>
      <c r="S15" s="48">
        <f t="shared" si="21"/>
        <v>0</v>
      </c>
      <c r="T15" s="48">
        <f t="shared" si="21"/>
        <v>0</v>
      </c>
      <c r="U15" s="48">
        <f t="shared" si="21"/>
        <v>0</v>
      </c>
      <c r="V15" s="48">
        <f t="shared" si="21"/>
        <v>0</v>
      </c>
      <c r="W15" s="48">
        <f t="shared" si="21"/>
        <v>0</v>
      </c>
      <c r="X15" s="48">
        <f t="shared" si="21"/>
        <v>0</v>
      </c>
      <c r="Y15" s="48">
        <f t="shared" si="21"/>
        <v>0</v>
      </c>
      <c r="Z15" s="48">
        <f t="shared" si="21"/>
        <v>0</v>
      </c>
      <c r="AA15" s="48">
        <f t="shared" si="21"/>
        <v>0</v>
      </c>
      <c r="AB15" s="48">
        <f t="shared" si="21"/>
        <v>0</v>
      </c>
      <c r="AC15" s="48">
        <f t="shared" si="21"/>
        <v>0</v>
      </c>
      <c r="AD15" s="48">
        <f t="shared" si="21"/>
        <v>0</v>
      </c>
      <c r="AE15" s="48">
        <f t="shared" si="21"/>
        <v>0</v>
      </c>
      <c r="AF15" s="48">
        <f t="shared" si="21"/>
        <v>0</v>
      </c>
      <c r="AG15" s="48">
        <f t="shared" si="21"/>
        <v>0</v>
      </c>
      <c r="AH15" s="48">
        <f t="shared" si="21"/>
        <v>0</v>
      </c>
      <c r="AI15" s="48">
        <f t="shared" si="21"/>
        <v>0</v>
      </c>
      <c r="AJ15" s="48">
        <f t="shared" si="21"/>
        <v>0</v>
      </c>
      <c r="AK15" s="48">
        <f t="shared" si="21"/>
        <v>0</v>
      </c>
      <c r="AL15" s="48">
        <f t="shared" si="21"/>
        <v>0</v>
      </c>
      <c r="AM15" s="48">
        <f t="shared" si="21"/>
        <v>0</v>
      </c>
      <c r="AN15" s="48">
        <f t="shared" si="21"/>
        <v>0</v>
      </c>
      <c r="AO15" s="48">
        <f t="shared" si="21"/>
        <v>0</v>
      </c>
      <c r="AP15" s="48">
        <f t="shared" si="21"/>
        <v>0</v>
      </c>
      <c r="AQ15" s="48">
        <f t="shared" si="21"/>
        <v>0</v>
      </c>
      <c r="AR15" s="48">
        <f t="shared" si="21"/>
        <v>0</v>
      </c>
      <c r="AS15" s="48">
        <f t="shared" si="21"/>
        <v>0</v>
      </c>
      <c r="AT15" s="48">
        <f t="shared" si="21"/>
        <v>0</v>
      </c>
      <c r="AU15" s="48">
        <f t="shared" si="21"/>
        <v>0</v>
      </c>
      <c r="AV15" s="48">
        <f t="shared" si="21"/>
        <v>0</v>
      </c>
      <c r="AW15" s="48">
        <f t="shared" si="21"/>
        <v>0</v>
      </c>
      <c r="AX15" s="48">
        <f t="shared" si="21"/>
        <v>0</v>
      </c>
      <c r="AY15" s="48">
        <f t="shared" si="21"/>
        <v>0</v>
      </c>
      <c r="AZ15" s="48">
        <f t="shared" si="21"/>
        <v>0</v>
      </c>
      <c r="BA15" s="48">
        <f t="shared" si="21"/>
        <v>0</v>
      </c>
      <c r="BB15" s="48">
        <f t="shared" si="21"/>
        <v>0</v>
      </c>
      <c r="BC15" s="48">
        <f t="shared" si="21"/>
        <v>0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Match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6" customFormat="1" x14ac:dyDescent="0.25"/>
    <row r="18" spans="1:88" s="54" customFormat="1" x14ac:dyDescent="0.25"/>
    <row r="19" spans="1:88" s="54" customFormat="1" x14ac:dyDescent="0.25"/>
    <row r="20" spans="1:88" s="6" customFormat="1" x14ac:dyDescent="0.25"/>
    <row r="21" spans="1:88" s="6" customFormat="1" ht="24" customHeight="1" thickBot="1" x14ac:dyDescent="0.4">
      <c r="A21" s="71"/>
      <c r="B21" s="71"/>
      <c r="C21" s="183" t="s">
        <v>67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88" ht="15.75" x14ac:dyDescent="0.25">
      <c r="A22" s="20"/>
      <c r="B22" s="76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49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49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88" ht="15" customHeight="1" x14ac:dyDescent="0.25">
      <c r="A23" s="168" t="s">
        <v>28</v>
      </c>
      <c r="B23" s="45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8">
        <f>IF('KWh (Monthly) ENTRY LI'!E$5=0,0,D23+'KWh (Monthly) ENTRY LI'!E23)</f>
        <v>0</v>
      </c>
      <c r="F23" s="48">
        <f>IF('KWh (Monthly) ENTRY LI'!F$5=0,0,E23+'KWh (Monthly) ENTRY LI'!F23)</f>
        <v>0</v>
      </c>
      <c r="G23" s="48">
        <f>IF('KWh (Monthly) ENTRY LI'!G$5=0,0,F23+'KWh (Monthly) ENTRY LI'!G23)</f>
        <v>0</v>
      </c>
      <c r="H23" s="48">
        <f>IF('KWh (Monthly) ENTRY LI'!H$5=0,0,G23+'KWh (Monthly) ENTRY LI'!H23)</f>
        <v>0</v>
      </c>
      <c r="I23" s="48">
        <f>IF('KWh (Monthly) ENTRY LI'!I$5=0,0,H23+'KWh (Monthly) ENTRY LI'!I23)</f>
        <v>0</v>
      </c>
      <c r="J23" s="48">
        <f>IF('KWh (Monthly) ENTRY LI'!J$5=0,0,I23+'KWh (Monthly) ENTRY LI'!J23)</f>
        <v>0</v>
      </c>
      <c r="K23" s="48">
        <f>IF('KWh (Monthly) ENTRY LI'!K$5=0,0,J23+'KWh (Monthly) ENTRY LI'!K23)</f>
        <v>0</v>
      </c>
      <c r="L23" s="48">
        <f>IF('KWh (Monthly) ENTRY LI'!L$5=0,0,K23+'KWh (Monthly) ENTRY LI'!L23)</f>
        <v>0</v>
      </c>
      <c r="M23" s="48">
        <f>IF('KWh (Monthly) ENTRY LI'!M$5=0,0,L23+'KWh (Monthly) ENTRY LI'!M23)</f>
        <v>0</v>
      </c>
      <c r="N23" s="48">
        <f>IF('KWh (Monthly) ENTRY LI'!N$5=0,0,M23+'KWh (Monthly) ENTRY LI'!N23)</f>
        <v>0</v>
      </c>
      <c r="O23" s="48">
        <f>IF('KWh (Monthly) ENTRY LI'!O$5=0,0,N23+'KWh (Monthly) ENTRY LI'!O23)</f>
        <v>0</v>
      </c>
      <c r="P23" s="48">
        <f>IF('KWh (Monthly) ENTRY LI'!P$5=0,0,O23+'KWh (Monthly) ENTRY LI'!P23)</f>
        <v>0</v>
      </c>
      <c r="Q23" s="48">
        <f>IF('KWh (Monthly) ENTRY LI'!Q$5=0,0,P23+'KWh (Monthly) ENTRY LI'!Q23)</f>
        <v>0</v>
      </c>
      <c r="R23" s="48">
        <f>IF('KWh (Monthly) ENTRY LI'!R$5=0,0,Q23+'KWh (Monthly) ENTRY LI'!R23)</f>
        <v>0</v>
      </c>
      <c r="S23" s="48">
        <f>IF('KWh (Monthly) ENTRY LI'!S$5=0,0,R23+'KWh (Monthly) ENTRY LI'!S23)</f>
        <v>0</v>
      </c>
      <c r="T23" s="48">
        <f>IF('KWh (Monthly) ENTRY LI'!T$5=0,0,S23+'KWh (Monthly) ENTRY LI'!T23)</f>
        <v>0</v>
      </c>
      <c r="U23" s="48">
        <f>IF('KWh (Monthly) ENTRY LI'!U$5=0,0,T23+'KWh (Monthly) ENTRY LI'!U23)</f>
        <v>0</v>
      </c>
      <c r="V23" s="48">
        <f>IF('KWh (Monthly) ENTRY LI'!V$5=0,0,U23+'KWh (Monthly) ENTRY LI'!V23)</f>
        <v>0</v>
      </c>
      <c r="W23" s="48">
        <f>IF('KWh (Monthly) ENTRY LI'!W$5=0,0,V23+'KWh (Monthly) ENTRY LI'!W23)</f>
        <v>0</v>
      </c>
      <c r="X23" s="48">
        <f>IF('KWh (Monthly) ENTRY LI'!X$5=0,0,W23+'KWh (Monthly) ENTRY LI'!X23)</f>
        <v>0</v>
      </c>
      <c r="Y23" s="48">
        <f>IF('KWh (Monthly) ENTRY LI'!Y$5=0,0,X23+'KWh (Monthly) ENTRY LI'!Y23)</f>
        <v>0</v>
      </c>
      <c r="Z23" s="48">
        <f>IF('KWh (Monthly) ENTRY LI'!Z$5=0,0,Y23+'KWh (Monthly) ENTRY LI'!Z23)</f>
        <v>0</v>
      </c>
      <c r="AA23" s="48">
        <f>IF('KWh (Monthly) ENTRY LI'!AA$5=0,0,Z23+'KWh (Monthly) ENTRY LI'!AA23)</f>
        <v>0</v>
      </c>
      <c r="AB23" s="48">
        <f>IF('KWh (Monthly) ENTRY LI'!AB$5=0,0,AA23+'KWh (Monthly) ENTRY LI'!AB23)</f>
        <v>0</v>
      </c>
      <c r="AC23" s="48">
        <f>IF('KWh (Monthly) ENTRY LI'!AC$5=0,0,AB23+'KWh (Monthly) ENTRY LI'!AC23)</f>
        <v>0</v>
      </c>
      <c r="AD23" s="48">
        <f>IF('KWh (Monthly) ENTRY LI'!AD$5=0,0,AC23+'KWh (Monthly) ENTRY LI'!AD23)</f>
        <v>0</v>
      </c>
      <c r="AE23" s="48">
        <f>IF('KWh (Monthly) ENTRY LI'!AE$5=0,0,AD23+'KWh (Monthly) ENTRY LI'!AE23)</f>
        <v>0</v>
      </c>
      <c r="AF23" s="48">
        <f>IF('KWh (Monthly) ENTRY LI'!AF$5=0,0,AE23+'KWh (Monthly) ENTRY LI'!AF23)</f>
        <v>0</v>
      </c>
      <c r="AG23" s="48">
        <f>IF('KWh (Monthly) ENTRY LI'!AG$5=0,0,AF23+'KWh (Monthly) ENTRY LI'!AG23)</f>
        <v>0</v>
      </c>
      <c r="AH23" s="48">
        <f>IF('KWh (Monthly) ENTRY LI'!AH$5=0,0,AG23+'KWh (Monthly) ENTRY LI'!AH23)</f>
        <v>0</v>
      </c>
      <c r="AI23" s="48">
        <f>IF('KWh (Monthly) ENTRY LI'!AI$5=0,0,AH23+'KWh (Monthly) ENTRY LI'!AI23)</f>
        <v>0</v>
      </c>
      <c r="AJ23" s="48">
        <f>IF('KWh (Monthly) ENTRY LI'!AJ$5=0,0,AI23+'KWh (Monthly) ENTRY LI'!AJ23)</f>
        <v>0</v>
      </c>
      <c r="AK23" s="48">
        <f>IF('KWh (Monthly) ENTRY LI'!AK$5=0,0,AJ23+'KWh (Monthly) ENTRY LI'!AK23)</f>
        <v>0</v>
      </c>
      <c r="AL23" s="48">
        <f>IF('KWh (Monthly) ENTRY LI'!AL$5=0,0,AK23+'KWh (Monthly) ENTRY LI'!AL23)</f>
        <v>0</v>
      </c>
      <c r="AM23" s="48">
        <f>IF('KWh (Monthly) ENTRY LI'!AM$5=0,0,AL23+'KWh (Monthly) ENTRY LI'!AM23)</f>
        <v>0</v>
      </c>
      <c r="AN23" s="48">
        <f>IF('KWh (Monthly) ENTRY LI'!AN$5=0,0,AM23+'KWh (Monthly) ENTRY LI'!AN23)</f>
        <v>0</v>
      </c>
      <c r="AO23" s="48">
        <f>IF('KWh (Monthly) ENTRY LI'!AO$5=-1,0,AN23+'KWh (Monthly) ENTRY LI'!AO23)</f>
        <v>0</v>
      </c>
      <c r="AP23" s="48">
        <f>IF('KWh (Monthly) ENTRY LI'!AP$5=-1,0,AO23+'KWh (Monthly) ENTRY LI'!AP23)</f>
        <v>0</v>
      </c>
      <c r="AQ23" s="48">
        <f>IF('KWh (Monthly) ENTRY LI'!AQ$5=-1,0,AP23+'KWh (Monthly) ENTRY LI'!AQ23)</f>
        <v>0</v>
      </c>
      <c r="AR23" s="48">
        <f>IF('KWh (Monthly) ENTRY LI'!AR$5=-1,0,AQ23+'KWh (Monthly) ENTRY LI'!AR23)</f>
        <v>0</v>
      </c>
      <c r="AS23" s="48">
        <f>IF('KWh (Monthly) ENTRY LI'!AS$5=-1,0,AR23+'KWh (Monthly) ENTRY LI'!AS23)</f>
        <v>0</v>
      </c>
      <c r="AT23" s="48">
        <f>IF('KWh (Monthly) ENTRY LI'!AT$5=-1,0,AS23+'KWh (Monthly) ENTRY LI'!AT23)</f>
        <v>0</v>
      </c>
      <c r="AU23" s="48">
        <f>IF('KWh (Monthly) ENTRY LI'!AU$5=-1,0,AT23+'KWh (Monthly) ENTRY LI'!AU23)</f>
        <v>0</v>
      </c>
      <c r="AV23" s="48">
        <f>IF('KWh (Monthly) ENTRY LI'!AV$5=-1,0,AU23+'KWh (Monthly) ENTRY LI'!AV23)</f>
        <v>0</v>
      </c>
      <c r="AW23" s="48">
        <f>IF('KWh (Monthly) ENTRY LI'!AW$5=-1,0,AV23+'KWh (Monthly) ENTRY LI'!AW23)</f>
        <v>0</v>
      </c>
      <c r="AX23" s="48">
        <f>IF('KWh (Monthly) ENTRY LI'!AX$5=-1,0,AW23+'KWh (Monthly) ENTRY LI'!AX23)</f>
        <v>0</v>
      </c>
      <c r="AY23" s="48">
        <f>IF('KWh (Monthly) ENTRY LI'!AY$5=-1,0,AX23+'KWh (Monthly) ENTRY LI'!AY23)</f>
        <v>0</v>
      </c>
      <c r="AZ23" s="48">
        <f>IF('KWh (Monthly) ENTRY LI'!AZ$5=-1,0,AY23+'KWh (Monthly) ENTRY LI'!AZ23)</f>
        <v>0</v>
      </c>
      <c r="BA23" s="48">
        <f>IF('KWh (Monthly) ENTRY LI'!BA$5=-1,0,AZ23+'KWh (Monthly) ENTRY LI'!BA23)</f>
        <v>0</v>
      </c>
      <c r="BB23" s="48">
        <f>IF('KWh (Monthly) ENTRY LI'!BB$5=-1,0,BA23+'KWh (Monthly) ENTRY LI'!BB23)</f>
        <v>0</v>
      </c>
      <c r="BC23" s="48">
        <f>IF('KWh (Monthly) ENTRY LI'!BC$5=-1,0,BB23+'KWh (Monthly) ENTRY LI'!BC23)</f>
        <v>0</v>
      </c>
      <c r="BD23" s="48">
        <f>IF('KWh (Monthly) ENTRY LI'!BD$5=-1,0,BC23+'KWh (Monthly) ENTRY LI'!BD23)</f>
        <v>0</v>
      </c>
      <c r="BE23" s="48">
        <f>IF('KWh (Monthly) ENTRY LI'!BE$5=-1,0,BD23+'KWh (Monthly) ENTRY LI'!BE23)</f>
        <v>0</v>
      </c>
      <c r="BF23" s="48">
        <f>IF('KWh (Monthly) ENTRY LI'!BF$5=-1,0,BE23+'KWh (Monthly) ENTRY LI'!BF23)</f>
        <v>0</v>
      </c>
      <c r="BG23" s="48">
        <f>IF('KWh (Monthly) ENTRY LI'!BG$5=-1,0,BF23+'KWh (Monthly) ENTRY LI'!BG23)</f>
        <v>0</v>
      </c>
      <c r="BH23" s="48">
        <f>IF('KWh (Monthly) ENTRY LI'!BH$5=-1,0,BG23+'KWh (Monthly) ENTRY LI'!BH23)</f>
        <v>0</v>
      </c>
      <c r="BI23" s="48">
        <f>IF('KWh (Monthly) ENTRY LI'!BI$5=-1,0,BH23+'KWh (Monthly) ENTRY LI'!BI23)</f>
        <v>0</v>
      </c>
      <c r="BJ23" s="48">
        <f>IF('KWh (Monthly) ENTRY LI'!BJ$5=-1,0,BI23+'KWh (Monthly) ENTRY LI'!BJ23)</f>
        <v>0</v>
      </c>
      <c r="BK23" s="48">
        <f>IF('KWh (Monthly) ENTRY LI'!BK$5=-1,0,BJ23+'KWh (Monthly) ENTRY LI'!BK23)</f>
        <v>0</v>
      </c>
      <c r="BL23" s="48">
        <f>IF('KWh (Monthly) ENTRY LI'!BL$5=-1,0,BK23+'KWh (Monthly) ENTRY LI'!BL23)</f>
        <v>0</v>
      </c>
      <c r="BM23" s="48">
        <f>IF('KWh (Monthly) ENTRY LI'!BM$5=-1,0,BL23+'KWh (Monthly) ENTRY LI'!BM23)</f>
        <v>0</v>
      </c>
      <c r="BN23" s="48">
        <f>IF('KWh (Monthly) ENTRY LI'!BN$5=-1,0,BM23+'KWh (Monthly) ENTRY LI'!BN23)</f>
        <v>0</v>
      </c>
      <c r="BO23" s="48">
        <f>IF('KWh (Monthly) ENTRY LI'!BO$5=-1,0,BN23+'KWh (Monthly) ENTRY LI'!BO23)</f>
        <v>0</v>
      </c>
      <c r="BP23" s="48">
        <f>IF('KWh (Monthly) ENTRY LI'!BP$5=-1,0,BO23+'KWh (Monthly) ENTRY LI'!BP23)</f>
        <v>0</v>
      </c>
      <c r="BQ23" s="48">
        <f>IF('KWh (Monthly) ENTRY LI'!BQ$5=-1,0,BP23+'KWh (Monthly) ENTRY LI'!BQ23)</f>
        <v>0</v>
      </c>
      <c r="BR23" s="48">
        <f>IF('KWh (Monthly) ENTRY LI'!BR$5=-1,0,BQ23+'KWh (Monthly) ENTRY LI'!BR23)</f>
        <v>0</v>
      </c>
      <c r="BS23" s="48">
        <f>IF('KWh (Monthly) ENTRY LI'!BS$5=-1,0,BR23+'KWh (Monthly) ENTRY LI'!BS23)</f>
        <v>0</v>
      </c>
      <c r="BT23" s="48">
        <f>IF('KWh (Monthly) ENTRY LI'!BT$5=-1,0,BS23+'KWh (Monthly) ENTRY LI'!BT23)</f>
        <v>0</v>
      </c>
      <c r="BU23" s="48">
        <f>IF('KWh (Monthly) ENTRY LI'!BU$5=-1,0,BT23+'KWh (Monthly) ENTRY LI'!BU23)</f>
        <v>0</v>
      </c>
      <c r="BV23" s="48">
        <f>IF('KWh (Monthly) ENTRY LI'!BV$5=-1,0,BU23+'KWh (Monthly) ENTRY LI'!BV23)</f>
        <v>0</v>
      </c>
      <c r="BW23" s="48">
        <f>IF('KWh (Monthly) ENTRY LI'!BW$5=-1,0,BV23+'KWh (Monthly) ENTRY LI'!BW23)</f>
        <v>0</v>
      </c>
      <c r="BX23" s="48">
        <f>IF('KWh (Monthly) ENTRY LI'!BX$5=-1,0,BW23+'KWh (Monthly) ENTRY LI'!BX23)</f>
        <v>0</v>
      </c>
      <c r="BY23" s="48">
        <f>IF('KWh (Monthly) ENTRY LI'!BY$5=-1,0,BX23+'KWh (Monthly) ENTRY LI'!BY23)</f>
        <v>0</v>
      </c>
      <c r="BZ23" s="48">
        <f>IF('KWh (Monthly) ENTRY LI'!BZ$5=-1,0,BY23+'KWh (Monthly) ENTRY LI'!BZ23)</f>
        <v>0</v>
      </c>
      <c r="CA23" s="48">
        <f>IF('KWh (Monthly) ENTRY LI'!CA$5=-1,0,BZ23+'KWh (Monthly) ENTRY LI'!CA23)</f>
        <v>0</v>
      </c>
      <c r="CB23" s="48">
        <f>IF('KWh (Monthly) ENTRY LI'!CB$5=-1,0,CA23+'KWh (Monthly) ENTRY LI'!CB23)</f>
        <v>0</v>
      </c>
      <c r="CC23" s="48">
        <f>IF('KWh (Monthly) ENTRY LI'!CC$5=-1,0,CB23+'KWh (Monthly) ENTRY LI'!CC23)</f>
        <v>0</v>
      </c>
      <c r="CD23" s="48">
        <f>IF('KWh (Monthly) ENTRY LI'!CD$5=-1,0,CC23+'KWh (Monthly) ENTRY LI'!CD23)</f>
        <v>0</v>
      </c>
      <c r="CE23" s="48">
        <f>IF('KWh (Monthly) ENTRY LI'!CE$5=-1,0,CD23+'KWh (Monthly) ENTRY LI'!CE23)</f>
        <v>0</v>
      </c>
      <c r="CF23" s="48">
        <f>IF('KWh (Monthly) ENTRY LI'!CF$5=-1,0,CE23+'KWh (Monthly) ENTRY LI'!CF23)</f>
        <v>0</v>
      </c>
      <c r="CG23" s="48">
        <f>IF('KWh (Monthly) ENTRY LI'!CG$5=-1,0,CF23+'KWh (Monthly) ENTRY LI'!CG23)</f>
        <v>0</v>
      </c>
      <c r="CH23" s="48">
        <f>IF('KWh (Monthly) ENTRY LI'!CH$5=-1,0,CG23+'KWh (Monthly) ENTRY LI'!CH23)</f>
        <v>0</v>
      </c>
      <c r="CI23" s="48">
        <f>IF('KWh (Monthly) ENTRY LI'!CI$5=-1,0,CH23+'KWh (Monthly) ENTRY LI'!CI23)</f>
        <v>0</v>
      </c>
      <c r="CJ23" s="48">
        <f>IF('KWh (Monthly) ENTRY LI'!CJ$5=-1,0,CI23+'KWh (Monthly) ENTRY LI'!CJ23)</f>
        <v>0</v>
      </c>
    </row>
    <row r="24" spans="1:88" x14ac:dyDescent="0.25">
      <c r="A24" s="168"/>
      <c r="B24" s="45" t="s">
        <v>1</v>
      </c>
      <c r="C24" s="48">
        <f>IF('KWh (Monthly) ENTRY LI'!C$5=0,0,'KWh (Monthly) ENTRY LI'!C24)</f>
        <v>0</v>
      </c>
      <c r="D24" s="48">
        <f>IF('KWh (Monthly) ENTRY LI'!D$5=0,0,C24+'KWh (Monthly) ENTRY LI'!D24)</f>
        <v>0</v>
      </c>
      <c r="E24" s="48">
        <f>IF('KWh (Monthly) ENTRY LI'!E$5=0,0,D24+'KWh (Monthly) ENTRY LI'!E24)</f>
        <v>0</v>
      </c>
      <c r="F24" s="48">
        <f>IF('KWh (Monthly) ENTRY LI'!F$5=0,0,E24+'KWh (Monthly) ENTRY LI'!F24)</f>
        <v>0</v>
      </c>
      <c r="G24" s="48">
        <f>IF('KWh (Monthly) ENTRY LI'!G$5=0,0,F24+'KWh (Monthly) ENTRY LI'!G24)</f>
        <v>0</v>
      </c>
      <c r="H24" s="48">
        <f>IF('KWh (Monthly) ENTRY LI'!H$5=0,0,G24+'KWh (Monthly) ENTRY LI'!H24)</f>
        <v>0</v>
      </c>
      <c r="I24" s="48">
        <f>IF('KWh (Monthly) ENTRY LI'!I$5=0,0,H24+'KWh (Monthly) ENTRY LI'!I24)</f>
        <v>0</v>
      </c>
      <c r="J24" s="48">
        <f>IF('KWh (Monthly) ENTRY LI'!J$5=0,0,I24+'KWh (Monthly) ENTRY LI'!J24)</f>
        <v>0</v>
      </c>
      <c r="K24" s="48">
        <f>IF('KWh (Monthly) ENTRY LI'!K$5=0,0,J24+'KWh (Monthly) ENTRY LI'!K24)</f>
        <v>0</v>
      </c>
      <c r="L24" s="48">
        <f>IF('KWh (Monthly) ENTRY LI'!L$5=0,0,K24+'KWh (Monthly) ENTRY LI'!L24)</f>
        <v>0</v>
      </c>
      <c r="M24" s="48">
        <f>IF('KWh (Monthly) ENTRY LI'!M$5=0,0,L24+'KWh (Monthly) ENTRY LI'!M24)</f>
        <v>0</v>
      </c>
      <c r="N24" s="48">
        <f>IF('KWh (Monthly) ENTRY LI'!N$5=0,0,M24+'KWh (Monthly) ENTRY LI'!N24)</f>
        <v>0</v>
      </c>
      <c r="O24" s="48">
        <f>IF('KWh (Monthly) ENTRY LI'!O$5=0,0,N24+'KWh (Monthly) ENTRY LI'!O24)</f>
        <v>0</v>
      </c>
      <c r="P24" s="48">
        <f>IF('KWh (Monthly) ENTRY LI'!P$5=0,0,O24+'KWh (Monthly) ENTRY LI'!P24)</f>
        <v>0</v>
      </c>
      <c r="Q24" s="48">
        <f>IF('KWh (Monthly) ENTRY LI'!Q$5=0,0,P24+'KWh (Monthly) ENTRY LI'!Q24)</f>
        <v>0</v>
      </c>
      <c r="R24" s="48">
        <f>IF('KWh (Monthly) ENTRY LI'!R$5=0,0,Q24+'KWh (Monthly) ENTRY LI'!R24)</f>
        <v>0</v>
      </c>
      <c r="S24" s="48">
        <f>IF('KWh (Monthly) ENTRY LI'!S$5=0,0,R24+'KWh (Monthly) ENTRY LI'!S24)</f>
        <v>0</v>
      </c>
      <c r="T24" s="48">
        <f>IF('KWh (Monthly) ENTRY LI'!T$5=0,0,S24+'KWh (Monthly) ENTRY LI'!T24)</f>
        <v>0</v>
      </c>
      <c r="U24" s="48">
        <f>IF('KWh (Monthly) ENTRY LI'!U$5=0,0,T24+'KWh (Monthly) ENTRY LI'!U24)</f>
        <v>0</v>
      </c>
      <c r="V24" s="48">
        <f>IF('KWh (Monthly) ENTRY LI'!V$5=0,0,U24+'KWh (Monthly) ENTRY LI'!V24)</f>
        <v>0</v>
      </c>
      <c r="W24" s="48">
        <f>IF('KWh (Monthly) ENTRY LI'!W$5=0,0,V24+'KWh (Monthly) ENTRY LI'!W24)</f>
        <v>0</v>
      </c>
      <c r="X24" s="48">
        <f>IF('KWh (Monthly) ENTRY LI'!X$5=0,0,W24+'KWh (Monthly) ENTRY LI'!X24)</f>
        <v>0</v>
      </c>
      <c r="Y24" s="48">
        <f>IF('KWh (Monthly) ENTRY LI'!Y$5=0,0,X24+'KWh (Monthly) ENTRY LI'!Y24)</f>
        <v>0</v>
      </c>
      <c r="Z24" s="48">
        <f>IF('KWh (Monthly) ENTRY LI'!Z$5=0,0,Y24+'KWh (Monthly) ENTRY LI'!Z24)</f>
        <v>0</v>
      </c>
      <c r="AA24" s="48">
        <f>IF('KWh (Monthly) ENTRY LI'!AA$5=0,0,Z24+'KWh (Monthly) ENTRY LI'!AA24)</f>
        <v>0</v>
      </c>
      <c r="AB24" s="48">
        <f>IF('KWh (Monthly) ENTRY LI'!AB$5=0,0,AA24+'KWh (Monthly) ENTRY LI'!AB24)</f>
        <v>0</v>
      </c>
      <c r="AC24" s="48">
        <f>IF('KWh (Monthly) ENTRY LI'!AC$5=0,0,AB24+'KWh (Monthly) ENTRY LI'!AC24)</f>
        <v>0</v>
      </c>
      <c r="AD24" s="48">
        <f>IF('KWh (Monthly) ENTRY LI'!AD$5=0,0,AC24+'KWh (Monthly) ENTRY LI'!AD24)</f>
        <v>0</v>
      </c>
      <c r="AE24" s="48">
        <f>IF('KWh (Monthly) ENTRY LI'!AE$5=0,0,AD24+'KWh (Monthly) ENTRY LI'!AE24)</f>
        <v>0</v>
      </c>
      <c r="AF24" s="48">
        <f>IF('KWh (Monthly) ENTRY LI'!AF$5=0,0,AE24+'KWh (Monthly) ENTRY LI'!AF24)</f>
        <v>0</v>
      </c>
      <c r="AG24" s="48">
        <f>IF('KWh (Monthly) ENTRY LI'!AG$5=0,0,AF24+'KWh (Monthly) ENTRY LI'!AG24)</f>
        <v>0</v>
      </c>
      <c r="AH24" s="48">
        <f>IF('KWh (Monthly) ENTRY LI'!AH$5=0,0,AG24+'KWh (Monthly) ENTRY LI'!AH24)</f>
        <v>0</v>
      </c>
      <c r="AI24" s="48">
        <f>IF('KWh (Monthly) ENTRY LI'!AI$5=0,0,AH24+'KWh (Monthly) ENTRY LI'!AI24)</f>
        <v>0</v>
      </c>
      <c r="AJ24" s="48">
        <f>IF('KWh (Monthly) ENTRY LI'!AJ$5=0,0,AI24+'KWh (Monthly) ENTRY LI'!AJ24)</f>
        <v>0</v>
      </c>
      <c r="AK24" s="48">
        <f>IF('KWh (Monthly) ENTRY LI'!AK$5=0,0,AJ24+'KWh (Monthly) ENTRY LI'!AK24)</f>
        <v>0</v>
      </c>
      <c r="AL24" s="48">
        <f>IF('KWh (Monthly) ENTRY LI'!AL$5=0,0,AK24+'KWh (Monthly) ENTRY LI'!AL24)</f>
        <v>0</v>
      </c>
      <c r="AM24" s="48">
        <f>IF('KWh (Monthly) ENTRY LI'!AM$5=0,0,AL24+'KWh (Monthly) ENTRY LI'!AM24)</f>
        <v>0</v>
      </c>
      <c r="AN24" s="48">
        <f>IF('KWh (Monthly) ENTRY LI'!AN$5=0,0,AM24+'KWh (Monthly) ENTRY LI'!AN24)</f>
        <v>0</v>
      </c>
      <c r="AO24" s="48">
        <f>IF('KWh (Monthly) ENTRY LI'!AO$5=-1,0,AN24+'KWh (Monthly) ENTRY LI'!AO24)</f>
        <v>0</v>
      </c>
      <c r="AP24" s="48">
        <f>IF('KWh (Monthly) ENTRY LI'!AP$5=-1,0,AO24+'KWh (Monthly) ENTRY LI'!AP24)</f>
        <v>0</v>
      </c>
      <c r="AQ24" s="48">
        <f>IF('KWh (Monthly) ENTRY LI'!AQ$5=-1,0,AP24+'KWh (Monthly) ENTRY LI'!AQ24)</f>
        <v>0</v>
      </c>
      <c r="AR24" s="48">
        <f>IF('KWh (Monthly) ENTRY LI'!AR$5=-1,0,AQ24+'KWh (Monthly) ENTRY LI'!AR24)</f>
        <v>0</v>
      </c>
      <c r="AS24" s="48">
        <f>IF('KWh (Monthly) ENTRY LI'!AS$5=-1,0,AR24+'KWh (Monthly) ENTRY LI'!AS24)</f>
        <v>0</v>
      </c>
      <c r="AT24" s="48">
        <f>IF('KWh (Monthly) ENTRY LI'!AT$5=-1,0,AS24+'KWh (Monthly) ENTRY LI'!AT24)</f>
        <v>0</v>
      </c>
      <c r="AU24" s="48">
        <f>IF('KWh (Monthly) ENTRY LI'!AU$5=-1,0,AT24+'KWh (Monthly) ENTRY LI'!AU24)</f>
        <v>0</v>
      </c>
      <c r="AV24" s="48">
        <f>IF('KWh (Monthly) ENTRY LI'!AV$5=-1,0,AU24+'KWh (Monthly) ENTRY LI'!AV24)</f>
        <v>0</v>
      </c>
      <c r="AW24" s="48">
        <f>IF('KWh (Monthly) ENTRY LI'!AW$5=-1,0,AV24+'KWh (Monthly) ENTRY LI'!AW24)</f>
        <v>0</v>
      </c>
      <c r="AX24" s="48">
        <f>IF('KWh (Monthly) ENTRY LI'!AX$5=-1,0,AW24+'KWh (Monthly) ENTRY LI'!AX24)</f>
        <v>0</v>
      </c>
      <c r="AY24" s="48">
        <f>IF('KWh (Monthly) ENTRY LI'!AY$5=-1,0,AX24+'KWh (Monthly) ENTRY LI'!AY24)</f>
        <v>0</v>
      </c>
      <c r="AZ24" s="48">
        <f>IF('KWh (Monthly) ENTRY LI'!AZ$5=-1,0,AY24+'KWh (Monthly) ENTRY LI'!AZ24)</f>
        <v>0</v>
      </c>
      <c r="BA24" s="48">
        <f>IF('KWh (Monthly) ENTRY LI'!BA$5=-1,0,AZ24+'KWh (Monthly) ENTRY LI'!BA24)</f>
        <v>0</v>
      </c>
      <c r="BB24" s="48">
        <f>IF('KWh (Monthly) ENTRY LI'!BB$5=-1,0,BA24+'KWh (Monthly) ENTRY LI'!BB24)</f>
        <v>0</v>
      </c>
      <c r="BC24" s="48">
        <f>IF('KWh (Monthly) ENTRY LI'!BC$5=-1,0,BB24+'KWh (Monthly) ENTRY LI'!BC24)</f>
        <v>0</v>
      </c>
      <c r="BD24" s="48">
        <f>IF('KWh (Monthly) ENTRY LI'!BD$5=-1,0,BC24+'KWh (Monthly) ENTRY LI'!BD24)</f>
        <v>0</v>
      </c>
      <c r="BE24" s="48">
        <f>IF('KWh (Monthly) ENTRY LI'!BE$5=-1,0,BD24+'KWh (Monthly) ENTRY LI'!BE24)</f>
        <v>0</v>
      </c>
      <c r="BF24" s="48">
        <f>IF('KWh (Monthly) ENTRY LI'!BF$5=-1,0,BE24+'KWh (Monthly) ENTRY LI'!BF24)</f>
        <v>0</v>
      </c>
      <c r="BG24" s="48">
        <f>IF('KWh (Monthly) ENTRY LI'!BG$5=-1,0,BF24+'KWh (Monthly) ENTRY LI'!BG24)</f>
        <v>0</v>
      </c>
      <c r="BH24" s="48">
        <f>IF('KWh (Monthly) ENTRY LI'!BH$5=-1,0,BG24+'KWh (Monthly) ENTRY LI'!BH24)</f>
        <v>0</v>
      </c>
      <c r="BI24" s="48">
        <f>IF('KWh (Monthly) ENTRY LI'!BI$5=-1,0,BH24+'KWh (Monthly) ENTRY LI'!BI24)</f>
        <v>0</v>
      </c>
      <c r="BJ24" s="48">
        <f>IF('KWh (Monthly) ENTRY LI'!BJ$5=-1,0,BI24+'KWh (Monthly) ENTRY LI'!BJ24)</f>
        <v>0</v>
      </c>
      <c r="BK24" s="48">
        <f>IF('KWh (Monthly) ENTRY LI'!BK$5=-1,0,BJ24+'KWh (Monthly) ENTRY LI'!BK24)</f>
        <v>0</v>
      </c>
      <c r="BL24" s="48">
        <f>IF('KWh (Monthly) ENTRY LI'!BL$5=-1,0,BK24+'KWh (Monthly) ENTRY LI'!BL24)</f>
        <v>0</v>
      </c>
      <c r="BM24" s="48">
        <f>IF('KWh (Monthly) ENTRY LI'!BM$5=-1,0,BL24+'KWh (Monthly) ENTRY LI'!BM24)</f>
        <v>0</v>
      </c>
      <c r="BN24" s="48">
        <f>IF('KWh (Monthly) ENTRY LI'!BN$5=-1,0,BM24+'KWh (Monthly) ENTRY LI'!BN24)</f>
        <v>0</v>
      </c>
      <c r="BO24" s="48">
        <f>IF('KWh (Monthly) ENTRY LI'!BO$5=-1,0,BN24+'KWh (Monthly) ENTRY LI'!BO24)</f>
        <v>0</v>
      </c>
      <c r="BP24" s="48">
        <f>IF('KWh (Monthly) ENTRY LI'!BP$5=-1,0,BO24+'KWh (Monthly) ENTRY LI'!BP24)</f>
        <v>0</v>
      </c>
      <c r="BQ24" s="48">
        <f>IF('KWh (Monthly) ENTRY LI'!BQ$5=-1,0,BP24+'KWh (Monthly) ENTRY LI'!BQ24)</f>
        <v>0</v>
      </c>
      <c r="BR24" s="48">
        <f>IF('KWh (Monthly) ENTRY LI'!BR$5=-1,0,BQ24+'KWh (Monthly) ENTRY LI'!BR24)</f>
        <v>0</v>
      </c>
      <c r="BS24" s="48">
        <f>IF('KWh (Monthly) ENTRY LI'!BS$5=-1,0,BR24+'KWh (Monthly) ENTRY LI'!BS24)</f>
        <v>0</v>
      </c>
      <c r="BT24" s="48">
        <f>IF('KWh (Monthly) ENTRY LI'!BT$5=-1,0,BS24+'KWh (Monthly) ENTRY LI'!BT24)</f>
        <v>0</v>
      </c>
      <c r="BU24" s="48">
        <f>IF('KWh (Monthly) ENTRY LI'!BU$5=-1,0,BT24+'KWh (Monthly) ENTRY LI'!BU24)</f>
        <v>0</v>
      </c>
      <c r="BV24" s="48">
        <f>IF('KWh (Monthly) ENTRY LI'!BV$5=-1,0,BU24+'KWh (Monthly) ENTRY LI'!BV24)</f>
        <v>0</v>
      </c>
      <c r="BW24" s="48">
        <f>IF('KWh (Monthly) ENTRY LI'!BW$5=-1,0,BV24+'KWh (Monthly) ENTRY LI'!BW24)</f>
        <v>0</v>
      </c>
      <c r="BX24" s="48">
        <f>IF('KWh (Monthly) ENTRY LI'!BX$5=-1,0,BW24+'KWh (Monthly) ENTRY LI'!BX24)</f>
        <v>0</v>
      </c>
      <c r="BY24" s="48">
        <f>IF('KWh (Monthly) ENTRY LI'!BY$5=-1,0,BX24+'KWh (Monthly) ENTRY LI'!BY24)</f>
        <v>0</v>
      </c>
      <c r="BZ24" s="48">
        <f>IF('KWh (Monthly) ENTRY LI'!BZ$5=-1,0,BY24+'KWh (Monthly) ENTRY LI'!BZ24)</f>
        <v>0</v>
      </c>
      <c r="CA24" s="48">
        <f>IF('KWh (Monthly) ENTRY LI'!CA$5=-1,0,BZ24+'KWh (Monthly) ENTRY LI'!CA24)</f>
        <v>0</v>
      </c>
      <c r="CB24" s="48">
        <f>IF('KWh (Monthly) ENTRY LI'!CB$5=-1,0,CA24+'KWh (Monthly) ENTRY LI'!CB24)</f>
        <v>0</v>
      </c>
      <c r="CC24" s="48">
        <f>IF('KWh (Monthly) ENTRY LI'!CC$5=-1,0,CB24+'KWh (Monthly) ENTRY LI'!CC24)</f>
        <v>0</v>
      </c>
      <c r="CD24" s="48">
        <f>IF('KWh (Monthly) ENTRY LI'!CD$5=-1,0,CC24+'KWh (Monthly) ENTRY LI'!CD24)</f>
        <v>0</v>
      </c>
      <c r="CE24" s="48">
        <f>IF('KWh (Monthly) ENTRY LI'!CE$5=-1,0,CD24+'KWh (Monthly) ENTRY LI'!CE24)</f>
        <v>0</v>
      </c>
      <c r="CF24" s="48">
        <f>IF('KWh (Monthly) ENTRY LI'!CF$5=-1,0,CE24+'KWh (Monthly) ENTRY LI'!CF24)</f>
        <v>0</v>
      </c>
      <c r="CG24" s="48">
        <f>IF('KWh (Monthly) ENTRY LI'!CG$5=-1,0,CF24+'KWh (Monthly) ENTRY LI'!CG24)</f>
        <v>0</v>
      </c>
      <c r="CH24" s="48">
        <f>IF('KWh (Monthly) ENTRY LI'!CH$5=-1,0,CG24+'KWh (Monthly) ENTRY LI'!CH24)</f>
        <v>0</v>
      </c>
      <c r="CI24" s="48">
        <f>IF('KWh (Monthly) ENTRY LI'!CI$5=-1,0,CH24+'KWh (Monthly) ENTRY LI'!CI24)</f>
        <v>0</v>
      </c>
      <c r="CJ24" s="48">
        <f>IF('KWh (Monthly) ENTRY LI'!CJ$5=-1,0,CI24+'KWh (Monthly) ENTRY LI'!CJ24)</f>
        <v>0</v>
      </c>
    </row>
    <row r="25" spans="1:88" x14ac:dyDescent="0.25">
      <c r="A25" s="168"/>
      <c r="B25" s="45" t="s">
        <v>2</v>
      </c>
      <c r="C25" s="48">
        <f>IF('KWh (Monthly) ENTRY LI'!C$5=0,0,'KWh (Monthly) ENTRY LI'!C25)</f>
        <v>0</v>
      </c>
      <c r="D25" s="48">
        <f>IF('KWh (Monthly) ENTRY LI'!D$5=0,0,C25+'KWh (Monthly) ENTRY LI'!D25)</f>
        <v>0</v>
      </c>
      <c r="E25" s="48">
        <f>IF('KWh (Monthly) ENTRY LI'!E$5=0,0,D25+'KWh (Monthly) ENTRY LI'!E25)</f>
        <v>0</v>
      </c>
      <c r="F25" s="48">
        <f>IF('KWh (Monthly) ENTRY LI'!F$5=0,0,E25+'KWh (Monthly) ENTRY LI'!F25)</f>
        <v>0</v>
      </c>
      <c r="G25" s="48">
        <f>IF('KWh (Monthly) ENTRY LI'!G$5=0,0,F25+'KWh (Monthly) ENTRY LI'!G25)</f>
        <v>0</v>
      </c>
      <c r="H25" s="48">
        <f>IF('KWh (Monthly) ENTRY LI'!H$5=0,0,G25+'KWh (Monthly) ENTRY LI'!H25)</f>
        <v>0</v>
      </c>
      <c r="I25" s="48">
        <f>IF('KWh (Monthly) ENTRY LI'!I$5=0,0,H25+'KWh (Monthly) ENTRY LI'!I25)</f>
        <v>0</v>
      </c>
      <c r="J25" s="48">
        <f>IF('KWh (Monthly) ENTRY LI'!J$5=0,0,I25+'KWh (Monthly) ENTRY LI'!J25)</f>
        <v>0</v>
      </c>
      <c r="K25" s="48">
        <f>IF('KWh (Monthly) ENTRY LI'!K$5=0,0,J25+'KWh (Monthly) ENTRY LI'!K25)</f>
        <v>0</v>
      </c>
      <c r="L25" s="48">
        <f>IF('KWh (Monthly) ENTRY LI'!L$5=0,0,K25+'KWh (Monthly) ENTRY LI'!L25)</f>
        <v>0</v>
      </c>
      <c r="M25" s="48">
        <f>IF('KWh (Monthly) ENTRY LI'!M$5=0,0,L25+'KWh (Monthly) ENTRY LI'!M25)</f>
        <v>0</v>
      </c>
      <c r="N25" s="48">
        <f>IF('KWh (Monthly) ENTRY LI'!N$5=0,0,M25+'KWh (Monthly) ENTRY LI'!N25)</f>
        <v>0</v>
      </c>
      <c r="O25" s="48">
        <f>IF('KWh (Monthly) ENTRY LI'!O$5=0,0,N25+'KWh (Monthly) ENTRY LI'!O25)</f>
        <v>0</v>
      </c>
      <c r="P25" s="48">
        <f>IF('KWh (Monthly) ENTRY LI'!P$5=0,0,O25+'KWh (Monthly) ENTRY LI'!P25)</f>
        <v>0</v>
      </c>
      <c r="Q25" s="48">
        <f>IF('KWh (Monthly) ENTRY LI'!Q$5=0,0,P25+'KWh (Monthly) ENTRY LI'!Q25)</f>
        <v>0</v>
      </c>
      <c r="R25" s="48">
        <f>IF('KWh (Monthly) ENTRY LI'!R$5=0,0,Q25+'KWh (Monthly) ENTRY LI'!R25)</f>
        <v>0</v>
      </c>
      <c r="S25" s="48">
        <f>IF('KWh (Monthly) ENTRY LI'!S$5=0,0,R25+'KWh (Monthly) ENTRY LI'!S25)</f>
        <v>0</v>
      </c>
      <c r="T25" s="48">
        <f>IF('KWh (Monthly) ENTRY LI'!T$5=0,0,S25+'KWh (Monthly) ENTRY LI'!T25)</f>
        <v>0</v>
      </c>
      <c r="U25" s="48">
        <f>IF('KWh (Monthly) ENTRY LI'!U$5=0,0,T25+'KWh (Monthly) ENTRY LI'!U25)</f>
        <v>0</v>
      </c>
      <c r="V25" s="48">
        <f>IF('KWh (Monthly) ENTRY LI'!V$5=0,0,U25+'KWh (Monthly) ENTRY LI'!V25)</f>
        <v>0</v>
      </c>
      <c r="W25" s="48">
        <f>IF('KWh (Monthly) ENTRY LI'!W$5=0,0,V25+'KWh (Monthly) ENTRY LI'!W25)</f>
        <v>0</v>
      </c>
      <c r="X25" s="48">
        <f>IF('KWh (Monthly) ENTRY LI'!X$5=0,0,W25+'KWh (Monthly) ENTRY LI'!X25)</f>
        <v>0</v>
      </c>
      <c r="Y25" s="48">
        <f>IF('KWh (Monthly) ENTRY LI'!Y$5=0,0,X25+'KWh (Monthly) ENTRY LI'!Y25)</f>
        <v>0</v>
      </c>
      <c r="Z25" s="48">
        <f>IF('KWh (Monthly) ENTRY LI'!Z$5=0,0,Y25+'KWh (Monthly) ENTRY LI'!Z25)</f>
        <v>0</v>
      </c>
      <c r="AA25" s="48">
        <f>IF('KWh (Monthly) ENTRY LI'!AA$5=0,0,Z25+'KWh (Monthly) ENTRY LI'!AA25)</f>
        <v>0</v>
      </c>
      <c r="AB25" s="48">
        <f>IF('KWh (Monthly) ENTRY LI'!AB$5=0,0,AA25+'KWh (Monthly) ENTRY LI'!AB25)</f>
        <v>0</v>
      </c>
      <c r="AC25" s="48">
        <f>IF('KWh (Monthly) ENTRY LI'!AC$5=0,0,AB25+'KWh (Monthly) ENTRY LI'!AC25)</f>
        <v>0</v>
      </c>
      <c r="AD25" s="48">
        <f>IF('KWh (Monthly) ENTRY LI'!AD$5=0,0,AC25+'KWh (Monthly) ENTRY LI'!AD25)</f>
        <v>0</v>
      </c>
      <c r="AE25" s="48">
        <f>IF('KWh (Monthly) ENTRY LI'!AE$5=0,0,AD25+'KWh (Monthly) ENTRY LI'!AE25)</f>
        <v>0</v>
      </c>
      <c r="AF25" s="48">
        <f>IF('KWh (Monthly) ENTRY LI'!AF$5=0,0,AE25+'KWh (Monthly) ENTRY LI'!AF25)</f>
        <v>0</v>
      </c>
      <c r="AG25" s="48">
        <f>IF('KWh (Monthly) ENTRY LI'!AG$5=0,0,AF25+'KWh (Monthly) ENTRY LI'!AG25)</f>
        <v>0</v>
      </c>
      <c r="AH25" s="48">
        <f>IF('KWh (Monthly) ENTRY LI'!AH$5=0,0,AG25+'KWh (Monthly) ENTRY LI'!AH25)</f>
        <v>0</v>
      </c>
      <c r="AI25" s="48">
        <f>IF('KWh (Monthly) ENTRY LI'!AI$5=0,0,AH25+'KWh (Monthly) ENTRY LI'!AI25)</f>
        <v>0</v>
      </c>
      <c r="AJ25" s="48">
        <f>IF('KWh (Monthly) ENTRY LI'!AJ$5=0,0,AI25+'KWh (Monthly) ENTRY LI'!AJ25)</f>
        <v>0</v>
      </c>
      <c r="AK25" s="48">
        <f>IF('KWh (Monthly) ENTRY LI'!AK$5=0,0,AJ25+'KWh (Monthly) ENTRY LI'!AK25)</f>
        <v>0</v>
      </c>
      <c r="AL25" s="48">
        <f>IF('KWh (Monthly) ENTRY LI'!AL$5=0,0,AK25+'KWh (Monthly) ENTRY LI'!AL25)</f>
        <v>0</v>
      </c>
      <c r="AM25" s="48">
        <f>IF('KWh (Monthly) ENTRY LI'!AM$5=0,0,AL25+'KWh (Monthly) ENTRY LI'!AM25)</f>
        <v>0</v>
      </c>
      <c r="AN25" s="48">
        <f>IF('KWh (Monthly) ENTRY LI'!AN$5=0,0,AM25+'KWh (Monthly) ENTRY LI'!AN25)</f>
        <v>0</v>
      </c>
      <c r="AO25" s="48">
        <f>IF('KWh (Monthly) ENTRY LI'!AO$5=-1,0,AN25+'KWh (Monthly) ENTRY LI'!AO25)</f>
        <v>0</v>
      </c>
      <c r="AP25" s="48">
        <f>IF('KWh (Monthly) ENTRY LI'!AP$5=-1,0,AO25+'KWh (Monthly) ENTRY LI'!AP25)</f>
        <v>0</v>
      </c>
      <c r="AQ25" s="48">
        <f>IF('KWh (Monthly) ENTRY LI'!AQ$5=-1,0,AP25+'KWh (Monthly) ENTRY LI'!AQ25)</f>
        <v>0</v>
      </c>
      <c r="AR25" s="48">
        <f>IF('KWh (Monthly) ENTRY LI'!AR$5=-1,0,AQ25+'KWh (Monthly) ENTRY LI'!AR25)</f>
        <v>0</v>
      </c>
      <c r="AS25" s="48">
        <f>IF('KWh (Monthly) ENTRY LI'!AS$5=-1,0,AR25+'KWh (Monthly) ENTRY LI'!AS25)</f>
        <v>0</v>
      </c>
      <c r="AT25" s="48">
        <f>IF('KWh (Monthly) ENTRY LI'!AT$5=-1,0,AS25+'KWh (Monthly) ENTRY LI'!AT25)</f>
        <v>0</v>
      </c>
      <c r="AU25" s="48">
        <f>IF('KWh (Monthly) ENTRY LI'!AU$5=-1,0,AT25+'KWh (Monthly) ENTRY LI'!AU25)</f>
        <v>0</v>
      </c>
      <c r="AV25" s="48">
        <f>IF('KWh (Monthly) ENTRY LI'!AV$5=-1,0,AU25+'KWh (Monthly) ENTRY LI'!AV25)</f>
        <v>0</v>
      </c>
      <c r="AW25" s="48">
        <f>IF('KWh (Monthly) ENTRY LI'!AW$5=-1,0,AV25+'KWh (Monthly) ENTRY LI'!AW25)</f>
        <v>0</v>
      </c>
      <c r="AX25" s="48">
        <f>IF('KWh (Monthly) ENTRY LI'!AX$5=-1,0,AW25+'KWh (Monthly) ENTRY LI'!AX25)</f>
        <v>0</v>
      </c>
      <c r="AY25" s="48">
        <f>IF('KWh (Monthly) ENTRY LI'!AY$5=-1,0,AX25+'KWh (Monthly) ENTRY LI'!AY25)</f>
        <v>0</v>
      </c>
      <c r="AZ25" s="48">
        <f>IF('KWh (Monthly) ENTRY LI'!AZ$5=-1,0,AY25+'KWh (Monthly) ENTRY LI'!AZ25)</f>
        <v>0</v>
      </c>
      <c r="BA25" s="48">
        <f>IF('KWh (Monthly) ENTRY LI'!BA$5=-1,0,AZ25+'KWh (Monthly) ENTRY LI'!BA25)</f>
        <v>0</v>
      </c>
      <c r="BB25" s="48">
        <f>IF('KWh (Monthly) ENTRY LI'!BB$5=-1,0,BA25+'KWh (Monthly) ENTRY LI'!BB25)</f>
        <v>0</v>
      </c>
      <c r="BC25" s="48">
        <f>IF('KWh (Monthly) ENTRY LI'!BC$5=-1,0,BB25+'KWh (Monthly) ENTRY LI'!BC25)</f>
        <v>0</v>
      </c>
      <c r="BD25" s="48">
        <f>IF('KWh (Monthly) ENTRY LI'!BD$5=-1,0,BC25+'KWh (Monthly) ENTRY LI'!BD25)</f>
        <v>0</v>
      </c>
      <c r="BE25" s="48">
        <f>IF('KWh (Monthly) ENTRY LI'!BE$5=-1,0,BD25+'KWh (Monthly) ENTRY LI'!BE25)</f>
        <v>0</v>
      </c>
      <c r="BF25" s="48">
        <f>IF('KWh (Monthly) ENTRY LI'!BF$5=-1,0,BE25+'KWh (Monthly) ENTRY LI'!BF25)</f>
        <v>0</v>
      </c>
      <c r="BG25" s="48">
        <f>IF('KWh (Monthly) ENTRY LI'!BG$5=-1,0,BF25+'KWh (Monthly) ENTRY LI'!BG25)</f>
        <v>0</v>
      </c>
      <c r="BH25" s="48">
        <f>IF('KWh (Monthly) ENTRY LI'!BH$5=-1,0,BG25+'KWh (Monthly) ENTRY LI'!BH25)</f>
        <v>0</v>
      </c>
      <c r="BI25" s="48">
        <f>IF('KWh (Monthly) ENTRY LI'!BI$5=-1,0,BH25+'KWh (Monthly) ENTRY LI'!BI25)</f>
        <v>0</v>
      </c>
      <c r="BJ25" s="48">
        <f>IF('KWh (Monthly) ENTRY LI'!BJ$5=-1,0,BI25+'KWh (Monthly) ENTRY LI'!BJ25)</f>
        <v>0</v>
      </c>
      <c r="BK25" s="48">
        <f>IF('KWh (Monthly) ENTRY LI'!BK$5=-1,0,BJ25+'KWh (Monthly) ENTRY LI'!BK25)</f>
        <v>0</v>
      </c>
      <c r="BL25" s="48">
        <f>IF('KWh (Monthly) ENTRY LI'!BL$5=-1,0,BK25+'KWh (Monthly) ENTRY LI'!BL25)</f>
        <v>0</v>
      </c>
      <c r="BM25" s="48">
        <f>IF('KWh (Monthly) ENTRY LI'!BM$5=-1,0,BL25+'KWh (Monthly) ENTRY LI'!BM25)</f>
        <v>0</v>
      </c>
      <c r="BN25" s="48">
        <f>IF('KWh (Monthly) ENTRY LI'!BN$5=-1,0,BM25+'KWh (Monthly) ENTRY LI'!BN25)</f>
        <v>0</v>
      </c>
      <c r="BO25" s="48">
        <f>IF('KWh (Monthly) ENTRY LI'!BO$5=-1,0,BN25+'KWh (Monthly) ENTRY LI'!BO25)</f>
        <v>0</v>
      </c>
      <c r="BP25" s="48">
        <f>IF('KWh (Monthly) ENTRY LI'!BP$5=-1,0,BO25+'KWh (Monthly) ENTRY LI'!BP25)</f>
        <v>0</v>
      </c>
      <c r="BQ25" s="48">
        <f>IF('KWh (Monthly) ENTRY LI'!BQ$5=-1,0,BP25+'KWh (Monthly) ENTRY LI'!BQ25)</f>
        <v>0</v>
      </c>
      <c r="BR25" s="48">
        <f>IF('KWh (Monthly) ENTRY LI'!BR$5=-1,0,BQ25+'KWh (Monthly) ENTRY LI'!BR25)</f>
        <v>0</v>
      </c>
      <c r="BS25" s="48">
        <f>IF('KWh (Monthly) ENTRY LI'!BS$5=-1,0,BR25+'KWh (Monthly) ENTRY LI'!BS25)</f>
        <v>0</v>
      </c>
      <c r="BT25" s="48">
        <f>IF('KWh (Monthly) ENTRY LI'!BT$5=-1,0,BS25+'KWh (Monthly) ENTRY LI'!BT25)</f>
        <v>0</v>
      </c>
      <c r="BU25" s="48">
        <f>IF('KWh (Monthly) ENTRY LI'!BU$5=-1,0,BT25+'KWh (Monthly) ENTRY LI'!BU25)</f>
        <v>0</v>
      </c>
      <c r="BV25" s="48">
        <f>IF('KWh (Monthly) ENTRY LI'!BV$5=-1,0,BU25+'KWh (Monthly) ENTRY LI'!BV25)</f>
        <v>0</v>
      </c>
      <c r="BW25" s="48">
        <f>IF('KWh (Monthly) ENTRY LI'!BW$5=-1,0,BV25+'KWh (Monthly) ENTRY LI'!BW25)</f>
        <v>0</v>
      </c>
      <c r="BX25" s="48">
        <f>IF('KWh (Monthly) ENTRY LI'!BX$5=-1,0,BW25+'KWh (Monthly) ENTRY LI'!BX25)</f>
        <v>0</v>
      </c>
      <c r="BY25" s="48">
        <f>IF('KWh (Monthly) ENTRY LI'!BY$5=-1,0,BX25+'KWh (Monthly) ENTRY LI'!BY25)</f>
        <v>0</v>
      </c>
      <c r="BZ25" s="48">
        <f>IF('KWh (Monthly) ENTRY LI'!BZ$5=-1,0,BY25+'KWh (Monthly) ENTRY LI'!BZ25)</f>
        <v>0</v>
      </c>
      <c r="CA25" s="48">
        <f>IF('KWh (Monthly) ENTRY LI'!CA$5=-1,0,BZ25+'KWh (Monthly) ENTRY LI'!CA25)</f>
        <v>0</v>
      </c>
      <c r="CB25" s="48">
        <f>IF('KWh (Monthly) ENTRY LI'!CB$5=-1,0,CA25+'KWh (Monthly) ENTRY LI'!CB25)</f>
        <v>0</v>
      </c>
      <c r="CC25" s="48">
        <f>IF('KWh (Monthly) ENTRY LI'!CC$5=-1,0,CB25+'KWh (Monthly) ENTRY LI'!CC25)</f>
        <v>0</v>
      </c>
      <c r="CD25" s="48">
        <f>IF('KWh (Monthly) ENTRY LI'!CD$5=-1,0,CC25+'KWh (Monthly) ENTRY LI'!CD25)</f>
        <v>0</v>
      </c>
      <c r="CE25" s="48">
        <f>IF('KWh (Monthly) ENTRY LI'!CE$5=-1,0,CD25+'KWh (Monthly) ENTRY LI'!CE25)</f>
        <v>0</v>
      </c>
      <c r="CF25" s="48">
        <f>IF('KWh (Monthly) ENTRY LI'!CF$5=-1,0,CE25+'KWh (Monthly) ENTRY LI'!CF25)</f>
        <v>0</v>
      </c>
      <c r="CG25" s="48">
        <f>IF('KWh (Monthly) ENTRY LI'!CG$5=-1,0,CF25+'KWh (Monthly) ENTRY LI'!CG25)</f>
        <v>0</v>
      </c>
      <c r="CH25" s="48">
        <f>IF('KWh (Monthly) ENTRY LI'!CH$5=-1,0,CG25+'KWh (Monthly) ENTRY LI'!CH25)</f>
        <v>0</v>
      </c>
      <c r="CI25" s="48">
        <f>IF('KWh (Monthly) ENTRY LI'!CI$5=-1,0,CH25+'KWh (Monthly) ENTRY LI'!CI25)</f>
        <v>0</v>
      </c>
      <c r="CJ25" s="48">
        <f>IF('KWh (Monthly) ENTRY LI'!CJ$5=-1,0,CI25+'KWh (Monthly) ENTRY LI'!CJ25)</f>
        <v>0</v>
      </c>
    </row>
    <row r="26" spans="1:88" x14ac:dyDescent="0.25">
      <c r="A26" s="168"/>
      <c r="B26" s="45" t="s">
        <v>3</v>
      </c>
      <c r="C26" s="48">
        <f>IF('KWh (Monthly) ENTRY LI'!C$5=0,0,'KWh (Monthly) ENTRY LI'!C26)</f>
        <v>0</v>
      </c>
      <c r="D26" s="48">
        <f>IF('KWh (Monthly) ENTRY LI'!D$5=0,0,C26+'KWh (Monthly) ENTRY LI'!D26)</f>
        <v>0</v>
      </c>
      <c r="E26" s="48">
        <f>IF('KWh (Monthly) ENTRY LI'!E$5=0,0,D26+'KWh (Monthly) ENTRY LI'!E26)</f>
        <v>0</v>
      </c>
      <c r="F26" s="48">
        <f>IF('KWh (Monthly) ENTRY LI'!F$5=0,0,E26+'KWh (Monthly) ENTRY LI'!F26)</f>
        <v>0</v>
      </c>
      <c r="G26" s="48">
        <f>IF('KWh (Monthly) ENTRY LI'!G$5=0,0,F26+'KWh (Monthly) ENTRY LI'!G26)</f>
        <v>0</v>
      </c>
      <c r="H26" s="48">
        <f>IF('KWh (Monthly) ENTRY LI'!H$5=0,0,G26+'KWh (Monthly) ENTRY LI'!H26)</f>
        <v>0</v>
      </c>
      <c r="I26" s="48">
        <f>IF('KWh (Monthly) ENTRY LI'!I$5=0,0,H26+'KWh (Monthly) ENTRY LI'!I26)</f>
        <v>0</v>
      </c>
      <c r="J26" s="48">
        <f>IF('KWh (Monthly) ENTRY LI'!J$5=0,0,I26+'KWh (Monthly) ENTRY LI'!J26)</f>
        <v>0</v>
      </c>
      <c r="K26" s="48">
        <f>IF('KWh (Monthly) ENTRY LI'!K$5=0,0,J26+'KWh (Monthly) ENTRY LI'!K26)</f>
        <v>0</v>
      </c>
      <c r="L26" s="48">
        <f>IF('KWh (Monthly) ENTRY LI'!L$5=0,0,K26+'KWh (Monthly) ENTRY LI'!L26)</f>
        <v>0</v>
      </c>
      <c r="M26" s="48">
        <f>IF('KWh (Monthly) ENTRY LI'!M$5=0,0,L26+'KWh (Monthly) ENTRY LI'!M26)</f>
        <v>0</v>
      </c>
      <c r="N26" s="48">
        <f>IF('KWh (Monthly) ENTRY LI'!N$5=0,0,M26+'KWh (Monthly) ENTRY LI'!N26)</f>
        <v>0</v>
      </c>
      <c r="O26" s="48">
        <f>IF('KWh (Monthly) ENTRY LI'!O$5=0,0,N26+'KWh (Monthly) ENTRY LI'!O26)</f>
        <v>0</v>
      </c>
      <c r="P26" s="48">
        <f>IF('KWh (Monthly) ENTRY LI'!P$5=0,0,O26+'KWh (Monthly) ENTRY LI'!P26)</f>
        <v>0</v>
      </c>
      <c r="Q26" s="48">
        <f>IF('KWh (Monthly) ENTRY LI'!Q$5=0,0,P26+'KWh (Monthly) ENTRY LI'!Q26)</f>
        <v>0</v>
      </c>
      <c r="R26" s="48">
        <f>IF('KWh (Monthly) ENTRY LI'!R$5=0,0,Q26+'KWh (Monthly) ENTRY LI'!R26)</f>
        <v>0</v>
      </c>
      <c r="S26" s="48">
        <f>IF('KWh (Monthly) ENTRY LI'!S$5=0,0,R26+'KWh (Monthly) ENTRY LI'!S26)</f>
        <v>0</v>
      </c>
      <c r="T26" s="48">
        <f>IF('KWh (Monthly) ENTRY LI'!T$5=0,0,S26+'KWh (Monthly) ENTRY LI'!T26)</f>
        <v>0</v>
      </c>
      <c r="U26" s="48">
        <f>IF('KWh (Monthly) ENTRY LI'!U$5=0,0,T26+'KWh (Monthly) ENTRY LI'!U26)</f>
        <v>0</v>
      </c>
      <c r="V26" s="48">
        <f>IF('KWh (Monthly) ENTRY LI'!V$5=0,0,U26+'KWh (Monthly) ENTRY LI'!V26)</f>
        <v>0</v>
      </c>
      <c r="W26" s="48">
        <f>IF('KWh (Monthly) ENTRY LI'!W$5=0,0,V26+'KWh (Monthly) ENTRY LI'!W26)</f>
        <v>0</v>
      </c>
      <c r="X26" s="48">
        <f>IF('KWh (Monthly) ENTRY LI'!X$5=0,0,W26+'KWh (Monthly) ENTRY LI'!X26)</f>
        <v>0</v>
      </c>
      <c r="Y26" s="48">
        <f>IF('KWh (Monthly) ENTRY LI'!Y$5=0,0,X26+'KWh (Monthly) ENTRY LI'!Y26)</f>
        <v>0</v>
      </c>
      <c r="Z26" s="48">
        <f>IF('KWh (Monthly) ENTRY LI'!Z$5=0,0,Y26+'KWh (Monthly) ENTRY LI'!Z26)</f>
        <v>0</v>
      </c>
      <c r="AA26" s="48">
        <f>IF('KWh (Monthly) ENTRY LI'!AA$5=0,0,Z26+'KWh (Monthly) ENTRY LI'!AA26)</f>
        <v>0</v>
      </c>
      <c r="AB26" s="48">
        <f>IF('KWh (Monthly) ENTRY LI'!AB$5=0,0,AA26+'KWh (Monthly) ENTRY LI'!AB26)</f>
        <v>0</v>
      </c>
      <c r="AC26" s="48">
        <f>IF('KWh (Monthly) ENTRY LI'!AC$5=0,0,AB26+'KWh (Monthly) ENTRY LI'!AC26)</f>
        <v>0</v>
      </c>
      <c r="AD26" s="48">
        <f>IF('KWh (Monthly) ENTRY LI'!AD$5=0,0,AC26+'KWh (Monthly) ENTRY LI'!AD26)</f>
        <v>0</v>
      </c>
      <c r="AE26" s="48">
        <f>IF('KWh (Monthly) ENTRY LI'!AE$5=0,0,AD26+'KWh (Monthly) ENTRY LI'!AE26)</f>
        <v>0</v>
      </c>
      <c r="AF26" s="48">
        <f>IF('KWh (Monthly) ENTRY LI'!AF$5=0,0,AE26+'KWh (Monthly) ENTRY LI'!AF26)</f>
        <v>0</v>
      </c>
      <c r="AG26" s="48">
        <f>IF('KWh (Monthly) ENTRY LI'!AG$5=0,0,AF26+'KWh (Monthly) ENTRY LI'!AG26)</f>
        <v>0</v>
      </c>
      <c r="AH26" s="48">
        <f>IF('KWh (Monthly) ENTRY LI'!AH$5=0,0,AG26+'KWh (Monthly) ENTRY LI'!AH26)</f>
        <v>0</v>
      </c>
      <c r="AI26" s="48">
        <f>IF('KWh (Monthly) ENTRY LI'!AI$5=0,0,AH26+'KWh (Monthly) ENTRY LI'!AI26)</f>
        <v>0</v>
      </c>
      <c r="AJ26" s="48">
        <f>IF('KWh (Monthly) ENTRY LI'!AJ$5=0,0,AI26+'KWh (Monthly) ENTRY LI'!AJ26)</f>
        <v>0</v>
      </c>
      <c r="AK26" s="48">
        <f>IF('KWh (Monthly) ENTRY LI'!AK$5=0,0,AJ26+'KWh (Monthly) ENTRY LI'!AK26)</f>
        <v>0</v>
      </c>
      <c r="AL26" s="48">
        <f>IF('KWh (Monthly) ENTRY LI'!AL$5=0,0,AK26+'KWh (Monthly) ENTRY LI'!AL26)</f>
        <v>0</v>
      </c>
      <c r="AM26" s="48">
        <f>IF('KWh (Monthly) ENTRY LI'!AM$5=0,0,AL26+'KWh (Monthly) ENTRY LI'!AM26)</f>
        <v>0</v>
      </c>
      <c r="AN26" s="48">
        <f>IF('KWh (Monthly) ENTRY LI'!AN$5=0,0,AM26+'KWh (Monthly) ENTRY LI'!AN26)</f>
        <v>0</v>
      </c>
      <c r="AO26" s="48">
        <f>IF('KWh (Monthly) ENTRY LI'!AO$5=-1,0,AN26+'KWh (Monthly) ENTRY LI'!AO26)</f>
        <v>0</v>
      </c>
      <c r="AP26" s="48">
        <f>IF('KWh (Monthly) ENTRY LI'!AP$5=-1,0,AO26+'KWh (Monthly) ENTRY LI'!AP26)</f>
        <v>0</v>
      </c>
      <c r="AQ26" s="48">
        <f>IF('KWh (Monthly) ENTRY LI'!AQ$5=-1,0,AP26+'KWh (Monthly) ENTRY LI'!AQ26)</f>
        <v>0</v>
      </c>
      <c r="AR26" s="48">
        <f>IF('KWh (Monthly) ENTRY LI'!AR$5=-1,0,AQ26+'KWh (Monthly) ENTRY LI'!AR26)</f>
        <v>0</v>
      </c>
      <c r="AS26" s="48">
        <f>IF('KWh (Monthly) ENTRY LI'!AS$5=-1,0,AR26+'KWh (Monthly) ENTRY LI'!AS26)</f>
        <v>0</v>
      </c>
      <c r="AT26" s="48">
        <f>IF('KWh (Monthly) ENTRY LI'!AT$5=-1,0,AS26+'KWh (Monthly) ENTRY LI'!AT26)</f>
        <v>0</v>
      </c>
      <c r="AU26" s="48">
        <f>IF('KWh (Monthly) ENTRY LI'!AU$5=-1,0,AT26+'KWh (Monthly) ENTRY LI'!AU26)</f>
        <v>0</v>
      </c>
      <c r="AV26" s="48">
        <f>IF('KWh (Monthly) ENTRY LI'!AV$5=-1,0,AU26+'KWh (Monthly) ENTRY LI'!AV26)</f>
        <v>0</v>
      </c>
      <c r="AW26" s="48">
        <f>IF('KWh (Monthly) ENTRY LI'!AW$5=-1,0,AV26+'KWh (Monthly) ENTRY LI'!AW26)</f>
        <v>0</v>
      </c>
      <c r="AX26" s="48">
        <f>IF('KWh (Monthly) ENTRY LI'!AX$5=-1,0,AW26+'KWh (Monthly) ENTRY LI'!AX26)</f>
        <v>0</v>
      </c>
      <c r="AY26" s="48">
        <f>IF('KWh (Monthly) ENTRY LI'!AY$5=-1,0,AX26+'KWh (Monthly) ENTRY LI'!AY26)</f>
        <v>0</v>
      </c>
      <c r="AZ26" s="48">
        <f>IF('KWh (Monthly) ENTRY LI'!AZ$5=-1,0,AY26+'KWh (Monthly) ENTRY LI'!AZ26)</f>
        <v>0</v>
      </c>
      <c r="BA26" s="48">
        <f>IF('KWh (Monthly) ENTRY LI'!BA$5=-1,0,AZ26+'KWh (Monthly) ENTRY LI'!BA26)</f>
        <v>0</v>
      </c>
      <c r="BB26" s="48">
        <f>IF('KWh (Monthly) ENTRY LI'!BB$5=-1,0,BA26+'KWh (Monthly) ENTRY LI'!BB26)</f>
        <v>0</v>
      </c>
      <c r="BC26" s="48">
        <f>IF('KWh (Monthly) ENTRY LI'!BC$5=-1,0,BB26+'KWh (Monthly) ENTRY LI'!BC26)</f>
        <v>0</v>
      </c>
      <c r="BD26" s="48">
        <f>IF('KWh (Monthly) ENTRY LI'!BD$5=-1,0,BC26+'KWh (Monthly) ENTRY LI'!BD26)</f>
        <v>0</v>
      </c>
      <c r="BE26" s="48">
        <f>IF('KWh (Monthly) ENTRY LI'!BE$5=-1,0,BD26+'KWh (Monthly) ENTRY LI'!BE26)</f>
        <v>0</v>
      </c>
      <c r="BF26" s="48">
        <f>IF('KWh (Monthly) ENTRY LI'!BF$5=-1,0,BE26+'KWh (Monthly) ENTRY LI'!BF26)</f>
        <v>0</v>
      </c>
      <c r="BG26" s="48">
        <f>IF('KWh (Monthly) ENTRY LI'!BG$5=-1,0,BF26+'KWh (Monthly) ENTRY LI'!BG26)</f>
        <v>0</v>
      </c>
      <c r="BH26" s="48">
        <f>IF('KWh (Monthly) ENTRY LI'!BH$5=-1,0,BG26+'KWh (Monthly) ENTRY LI'!BH26)</f>
        <v>0</v>
      </c>
      <c r="BI26" s="48">
        <f>IF('KWh (Monthly) ENTRY LI'!BI$5=-1,0,BH26+'KWh (Monthly) ENTRY LI'!BI26)</f>
        <v>0</v>
      </c>
      <c r="BJ26" s="48">
        <f>IF('KWh (Monthly) ENTRY LI'!BJ$5=-1,0,BI26+'KWh (Monthly) ENTRY LI'!BJ26)</f>
        <v>0</v>
      </c>
      <c r="BK26" s="48">
        <f>IF('KWh (Monthly) ENTRY LI'!BK$5=-1,0,BJ26+'KWh (Monthly) ENTRY LI'!BK26)</f>
        <v>0</v>
      </c>
      <c r="BL26" s="48">
        <f>IF('KWh (Monthly) ENTRY LI'!BL$5=-1,0,BK26+'KWh (Monthly) ENTRY LI'!BL26)</f>
        <v>0</v>
      </c>
      <c r="BM26" s="48">
        <f>IF('KWh (Monthly) ENTRY LI'!BM$5=-1,0,BL26+'KWh (Monthly) ENTRY LI'!BM26)</f>
        <v>0</v>
      </c>
      <c r="BN26" s="48">
        <f>IF('KWh (Monthly) ENTRY LI'!BN$5=-1,0,BM26+'KWh (Monthly) ENTRY LI'!BN26)</f>
        <v>0</v>
      </c>
      <c r="BO26" s="48">
        <f>IF('KWh (Monthly) ENTRY LI'!BO$5=-1,0,BN26+'KWh (Monthly) ENTRY LI'!BO26)</f>
        <v>0</v>
      </c>
      <c r="BP26" s="48">
        <f>IF('KWh (Monthly) ENTRY LI'!BP$5=-1,0,BO26+'KWh (Monthly) ENTRY LI'!BP26)</f>
        <v>0</v>
      </c>
      <c r="BQ26" s="48">
        <f>IF('KWh (Monthly) ENTRY LI'!BQ$5=-1,0,BP26+'KWh (Monthly) ENTRY LI'!BQ26)</f>
        <v>0</v>
      </c>
      <c r="BR26" s="48">
        <f>IF('KWh (Monthly) ENTRY LI'!BR$5=-1,0,BQ26+'KWh (Monthly) ENTRY LI'!BR26)</f>
        <v>0</v>
      </c>
      <c r="BS26" s="48">
        <f>IF('KWh (Monthly) ENTRY LI'!BS$5=-1,0,BR26+'KWh (Monthly) ENTRY LI'!BS26)</f>
        <v>0</v>
      </c>
      <c r="BT26" s="48">
        <f>IF('KWh (Monthly) ENTRY LI'!BT$5=-1,0,BS26+'KWh (Monthly) ENTRY LI'!BT26)</f>
        <v>0</v>
      </c>
      <c r="BU26" s="48">
        <f>IF('KWh (Monthly) ENTRY LI'!BU$5=-1,0,BT26+'KWh (Monthly) ENTRY LI'!BU26)</f>
        <v>0</v>
      </c>
      <c r="BV26" s="48">
        <f>IF('KWh (Monthly) ENTRY LI'!BV$5=-1,0,BU26+'KWh (Monthly) ENTRY LI'!BV26)</f>
        <v>0</v>
      </c>
      <c r="BW26" s="48">
        <f>IF('KWh (Monthly) ENTRY LI'!BW$5=-1,0,BV26+'KWh (Monthly) ENTRY LI'!BW26)</f>
        <v>0</v>
      </c>
      <c r="BX26" s="48">
        <f>IF('KWh (Monthly) ENTRY LI'!BX$5=-1,0,BW26+'KWh (Monthly) ENTRY LI'!BX26)</f>
        <v>0</v>
      </c>
      <c r="BY26" s="48">
        <f>IF('KWh (Monthly) ENTRY LI'!BY$5=-1,0,BX26+'KWh (Monthly) ENTRY LI'!BY26)</f>
        <v>0</v>
      </c>
      <c r="BZ26" s="48">
        <f>IF('KWh (Monthly) ENTRY LI'!BZ$5=-1,0,BY26+'KWh (Monthly) ENTRY LI'!BZ26)</f>
        <v>0</v>
      </c>
      <c r="CA26" s="48">
        <f>IF('KWh (Monthly) ENTRY LI'!CA$5=-1,0,BZ26+'KWh (Monthly) ENTRY LI'!CA26)</f>
        <v>0</v>
      </c>
      <c r="CB26" s="48">
        <f>IF('KWh (Monthly) ENTRY LI'!CB$5=-1,0,CA26+'KWh (Monthly) ENTRY LI'!CB26)</f>
        <v>0</v>
      </c>
      <c r="CC26" s="48">
        <f>IF('KWh (Monthly) ENTRY LI'!CC$5=-1,0,CB26+'KWh (Monthly) ENTRY LI'!CC26)</f>
        <v>0</v>
      </c>
      <c r="CD26" s="48">
        <f>IF('KWh (Monthly) ENTRY LI'!CD$5=-1,0,CC26+'KWh (Monthly) ENTRY LI'!CD26)</f>
        <v>0</v>
      </c>
      <c r="CE26" s="48">
        <f>IF('KWh (Monthly) ENTRY LI'!CE$5=-1,0,CD26+'KWh (Monthly) ENTRY LI'!CE26)</f>
        <v>0</v>
      </c>
      <c r="CF26" s="48">
        <f>IF('KWh (Monthly) ENTRY LI'!CF$5=-1,0,CE26+'KWh (Monthly) ENTRY LI'!CF26)</f>
        <v>0</v>
      </c>
      <c r="CG26" s="48">
        <f>IF('KWh (Monthly) ENTRY LI'!CG$5=-1,0,CF26+'KWh (Monthly) ENTRY LI'!CG26)</f>
        <v>0</v>
      </c>
      <c r="CH26" s="48">
        <f>IF('KWh (Monthly) ENTRY LI'!CH$5=-1,0,CG26+'KWh (Monthly) ENTRY LI'!CH26)</f>
        <v>0</v>
      </c>
      <c r="CI26" s="48">
        <f>IF('KWh (Monthly) ENTRY LI'!CI$5=-1,0,CH26+'KWh (Monthly) ENTRY LI'!CI26)</f>
        <v>0</v>
      </c>
      <c r="CJ26" s="48">
        <f>IF('KWh (Monthly) ENTRY LI'!CJ$5=-1,0,CI26+'KWh (Monthly) ENTRY LI'!CJ26)</f>
        <v>0</v>
      </c>
    </row>
    <row r="27" spans="1:88" x14ac:dyDescent="0.25">
      <c r="A27" s="168"/>
      <c r="B27" s="45" t="s">
        <v>13</v>
      </c>
      <c r="C27" s="48">
        <f>IF('KWh (Monthly) ENTRY LI'!C$5=0,0,'KWh (Monthly) ENTRY LI'!C27)</f>
        <v>0</v>
      </c>
      <c r="D27" s="48">
        <f>IF('KWh (Monthly) ENTRY LI'!D$5=0,0,C27+'KWh (Monthly) ENTRY LI'!D27)</f>
        <v>0</v>
      </c>
      <c r="E27" s="48">
        <f>IF('KWh (Monthly) ENTRY LI'!E$5=0,0,D27+'KWh (Monthly) ENTRY LI'!E27)</f>
        <v>0</v>
      </c>
      <c r="F27" s="48">
        <f>IF('KWh (Monthly) ENTRY LI'!F$5=0,0,E27+'KWh (Monthly) ENTRY LI'!F27)</f>
        <v>0</v>
      </c>
      <c r="G27" s="48">
        <f>IF('KWh (Monthly) ENTRY LI'!G$5=0,0,F27+'KWh (Monthly) ENTRY LI'!G27)</f>
        <v>0</v>
      </c>
      <c r="H27" s="48">
        <f>IF('KWh (Monthly) ENTRY LI'!H$5=0,0,G27+'KWh (Monthly) ENTRY LI'!H27)</f>
        <v>0</v>
      </c>
      <c r="I27" s="48">
        <f>IF('KWh (Monthly) ENTRY LI'!I$5=0,0,H27+'KWh (Monthly) ENTRY LI'!I27)</f>
        <v>0</v>
      </c>
      <c r="J27" s="48">
        <f>IF('KWh (Monthly) ENTRY LI'!J$5=0,0,I27+'KWh (Monthly) ENTRY LI'!J27)</f>
        <v>0</v>
      </c>
      <c r="K27" s="48">
        <f>IF('KWh (Monthly) ENTRY LI'!K$5=0,0,J27+'KWh (Monthly) ENTRY LI'!K27)</f>
        <v>0</v>
      </c>
      <c r="L27" s="48">
        <f>IF('KWh (Monthly) ENTRY LI'!L$5=0,0,K27+'KWh (Monthly) ENTRY LI'!L27)</f>
        <v>0</v>
      </c>
      <c r="M27" s="48">
        <f>IF('KWh (Monthly) ENTRY LI'!M$5=0,0,L27+'KWh (Monthly) ENTRY LI'!M27)</f>
        <v>0</v>
      </c>
      <c r="N27" s="48">
        <f>IF('KWh (Monthly) ENTRY LI'!N$5=0,0,M27+'KWh (Monthly) ENTRY LI'!N27)</f>
        <v>0</v>
      </c>
      <c r="O27" s="48">
        <f>IF('KWh (Monthly) ENTRY LI'!O$5=0,0,N27+'KWh (Monthly) ENTRY LI'!O27)</f>
        <v>0</v>
      </c>
      <c r="P27" s="48">
        <f>IF('KWh (Monthly) ENTRY LI'!P$5=0,0,O27+'KWh (Monthly) ENTRY LI'!P27)</f>
        <v>0</v>
      </c>
      <c r="Q27" s="48">
        <f>IF('KWh (Monthly) ENTRY LI'!Q$5=0,0,P27+'KWh (Monthly) ENTRY LI'!Q27)</f>
        <v>0</v>
      </c>
      <c r="R27" s="48">
        <f>IF('KWh (Monthly) ENTRY LI'!R$5=0,0,Q27+'KWh (Monthly) ENTRY LI'!R27)</f>
        <v>0</v>
      </c>
      <c r="S27" s="48">
        <f>IF('KWh (Monthly) ENTRY LI'!S$5=0,0,R27+'KWh (Monthly) ENTRY LI'!S27)</f>
        <v>0</v>
      </c>
      <c r="T27" s="48">
        <f>IF('KWh (Monthly) ENTRY LI'!T$5=0,0,S27+'KWh (Monthly) ENTRY LI'!T27)</f>
        <v>0</v>
      </c>
      <c r="U27" s="48">
        <f>IF('KWh (Monthly) ENTRY LI'!U$5=0,0,T27+'KWh (Monthly) ENTRY LI'!U27)</f>
        <v>0</v>
      </c>
      <c r="V27" s="48">
        <f>IF('KWh (Monthly) ENTRY LI'!V$5=0,0,U27+'KWh (Monthly) ENTRY LI'!V27)</f>
        <v>0</v>
      </c>
      <c r="W27" s="48">
        <f>IF('KWh (Monthly) ENTRY LI'!W$5=0,0,V27+'KWh (Monthly) ENTRY LI'!W27)</f>
        <v>0</v>
      </c>
      <c r="X27" s="48">
        <f>IF('KWh (Monthly) ENTRY LI'!X$5=0,0,W27+'KWh (Monthly) ENTRY LI'!X27)</f>
        <v>0</v>
      </c>
      <c r="Y27" s="48">
        <f>IF('KWh (Monthly) ENTRY LI'!Y$5=0,0,X27+'KWh (Monthly) ENTRY LI'!Y27)</f>
        <v>0</v>
      </c>
      <c r="Z27" s="48">
        <f>IF('KWh (Monthly) ENTRY LI'!Z$5=0,0,Y27+'KWh (Monthly) ENTRY LI'!Z27)</f>
        <v>0</v>
      </c>
      <c r="AA27" s="48">
        <f>IF('KWh (Monthly) ENTRY LI'!AA$5=0,0,Z27+'KWh (Monthly) ENTRY LI'!AA27)</f>
        <v>0</v>
      </c>
      <c r="AB27" s="48">
        <f>IF('KWh (Monthly) ENTRY LI'!AB$5=0,0,AA27+'KWh (Monthly) ENTRY LI'!AB27)</f>
        <v>0</v>
      </c>
      <c r="AC27" s="48">
        <f>IF('KWh (Monthly) ENTRY LI'!AC$5=0,0,AB27+'KWh (Monthly) ENTRY LI'!AC27)</f>
        <v>0</v>
      </c>
      <c r="AD27" s="48">
        <f>IF('KWh (Monthly) ENTRY LI'!AD$5=0,0,AC27+'KWh (Monthly) ENTRY LI'!AD27)</f>
        <v>0</v>
      </c>
      <c r="AE27" s="48">
        <f>IF('KWh (Monthly) ENTRY LI'!AE$5=0,0,AD27+'KWh (Monthly) ENTRY LI'!AE27)</f>
        <v>0</v>
      </c>
      <c r="AF27" s="48">
        <f>IF('KWh (Monthly) ENTRY LI'!AF$5=0,0,AE27+'KWh (Monthly) ENTRY LI'!AF27)</f>
        <v>0</v>
      </c>
      <c r="AG27" s="48">
        <f>IF('KWh (Monthly) ENTRY LI'!AG$5=0,0,AF27+'KWh (Monthly) ENTRY LI'!AG27)</f>
        <v>0</v>
      </c>
      <c r="AH27" s="48">
        <f>IF('KWh (Monthly) ENTRY LI'!AH$5=0,0,AG27+'KWh (Monthly) ENTRY LI'!AH27)</f>
        <v>0</v>
      </c>
      <c r="AI27" s="48">
        <f>IF('KWh (Monthly) ENTRY LI'!AI$5=0,0,AH27+'KWh (Monthly) ENTRY LI'!AI27)</f>
        <v>0</v>
      </c>
      <c r="AJ27" s="48">
        <f>IF('KWh (Monthly) ENTRY LI'!AJ$5=0,0,AI27+'KWh (Monthly) ENTRY LI'!AJ27)</f>
        <v>0</v>
      </c>
      <c r="AK27" s="48">
        <f>IF('KWh (Monthly) ENTRY LI'!AK$5=0,0,AJ27+'KWh (Monthly) ENTRY LI'!AK27)</f>
        <v>0</v>
      </c>
      <c r="AL27" s="48">
        <f>IF('KWh (Monthly) ENTRY LI'!AL$5=0,0,AK27+'KWh (Monthly) ENTRY LI'!AL27)</f>
        <v>0</v>
      </c>
      <c r="AM27" s="48">
        <f>IF('KWh (Monthly) ENTRY LI'!AM$5=0,0,AL27+'KWh (Monthly) ENTRY LI'!AM27)</f>
        <v>0</v>
      </c>
      <c r="AN27" s="48">
        <f>IF('KWh (Monthly) ENTRY LI'!AN$5=0,0,AM27+'KWh (Monthly) ENTRY LI'!AN27)</f>
        <v>0</v>
      </c>
      <c r="AO27" s="48">
        <f>IF('KWh (Monthly) ENTRY LI'!AO$5=-1,0,AN27+'KWh (Monthly) ENTRY LI'!AO27)</f>
        <v>0</v>
      </c>
      <c r="AP27" s="48">
        <f>IF('KWh (Monthly) ENTRY LI'!AP$5=-1,0,AO27+'KWh (Monthly) ENTRY LI'!AP27)</f>
        <v>0</v>
      </c>
      <c r="AQ27" s="48">
        <f>IF('KWh (Monthly) ENTRY LI'!AQ$5=-1,0,AP27+'KWh (Monthly) ENTRY LI'!AQ27)</f>
        <v>0</v>
      </c>
      <c r="AR27" s="48">
        <f>IF('KWh (Monthly) ENTRY LI'!AR$5=-1,0,AQ27+'KWh (Monthly) ENTRY LI'!AR27)</f>
        <v>0</v>
      </c>
      <c r="AS27" s="48">
        <f>IF('KWh (Monthly) ENTRY LI'!AS$5=-1,0,AR27+'KWh (Monthly) ENTRY LI'!AS27)</f>
        <v>0</v>
      </c>
      <c r="AT27" s="48">
        <f>IF('KWh (Monthly) ENTRY LI'!AT$5=-1,0,AS27+'KWh (Monthly) ENTRY LI'!AT27)</f>
        <v>0</v>
      </c>
      <c r="AU27" s="48">
        <f>IF('KWh (Monthly) ENTRY LI'!AU$5=-1,0,AT27+'KWh (Monthly) ENTRY LI'!AU27)</f>
        <v>0</v>
      </c>
      <c r="AV27" s="48">
        <f>IF('KWh (Monthly) ENTRY LI'!AV$5=-1,0,AU27+'KWh (Monthly) ENTRY LI'!AV27)</f>
        <v>0</v>
      </c>
      <c r="AW27" s="48">
        <f>IF('KWh (Monthly) ENTRY LI'!AW$5=-1,0,AV27+'KWh (Monthly) ENTRY LI'!AW27)</f>
        <v>0</v>
      </c>
      <c r="AX27" s="48">
        <f>IF('KWh (Monthly) ENTRY LI'!AX$5=-1,0,AW27+'KWh (Monthly) ENTRY LI'!AX27)</f>
        <v>0</v>
      </c>
      <c r="AY27" s="48">
        <f>IF('KWh (Monthly) ENTRY LI'!AY$5=-1,0,AX27+'KWh (Monthly) ENTRY LI'!AY27)</f>
        <v>0</v>
      </c>
      <c r="AZ27" s="48">
        <f>IF('KWh (Monthly) ENTRY LI'!AZ$5=-1,0,AY27+'KWh (Monthly) ENTRY LI'!AZ27)</f>
        <v>0</v>
      </c>
      <c r="BA27" s="48">
        <f>IF('KWh (Monthly) ENTRY LI'!BA$5=-1,0,AZ27+'KWh (Monthly) ENTRY LI'!BA27)</f>
        <v>0</v>
      </c>
      <c r="BB27" s="48">
        <f>IF('KWh (Monthly) ENTRY LI'!BB$5=-1,0,BA27+'KWh (Monthly) ENTRY LI'!BB27)</f>
        <v>0</v>
      </c>
      <c r="BC27" s="48">
        <f>IF('KWh (Monthly) ENTRY LI'!BC$5=-1,0,BB27+'KWh (Monthly) ENTRY LI'!BC27)</f>
        <v>0</v>
      </c>
      <c r="BD27" s="48">
        <f>IF('KWh (Monthly) ENTRY LI'!BD$5=-1,0,BC27+'KWh (Monthly) ENTRY LI'!BD27)</f>
        <v>0</v>
      </c>
      <c r="BE27" s="48">
        <f>IF('KWh (Monthly) ENTRY LI'!BE$5=-1,0,BD27+'KWh (Monthly) ENTRY LI'!BE27)</f>
        <v>0</v>
      </c>
      <c r="BF27" s="48">
        <f>IF('KWh (Monthly) ENTRY LI'!BF$5=-1,0,BE27+'KWh (Monthly) ENTRY LI'!BF27)</f>
        <v>0</v>
      </c>
      <c r="BG27" s="48">
        <f>IF('KWh (Monthly) ENTRY LI'!BG$5=-1,0,BF27+'KWh (Monthly) ENTRY LI'!BG27)</f>
        <v>0</v>
      </c>
      <c r="BH27" s="48">
        <f>IF('KWh (Monthly) ENTRY LI'!BH$5=-1,0,BG27+'KWh (Monthly) ENTRY LI'!BH27)</f>
        <v>0</v>
      </c>
      <c r="BI27" s="48">
        <f>IF('KWh (Monthly) ENTRY LI'!BI$5=-1,0,BH27+'KWh (Monthly) ENTRY LI'!BI27)</f>
        <v>0</v>
      </c>
      <c r="BJ27" s="48">
        <f>IF('KWh (Monthly) ENTRY LI'!BJ$5=-1,0,BI27+'KWh (Monthly) ENTRY LI'!BJ27)</f>
        <v>0</v>
      </c>
      <c r="BK27" s="48">
        <f>IF('KWh (Monthly) ENTRY LI'!BK$5=-1,0,BJ27+'KWh (Monthly) ENTRY LI'!BK27)</f>
        <v>0</v>
      </c>
      <c r="BL27" s="48">
        <f>IF('KWh (Monthly) ENTRY LI'!BL$5=-1,0,BK27+'KWh (Monthly) ENTRY LI'!BL27)</f>
        <v>0</v>
      </c>
      <c r="BM27" s="48">
        <f>IF('KWh (Monthly) ENTRY LI'!BM$5=-1,0,BL27+'KWh (Monthly) ENTRY LI'!BM27)</f>
        <v>0</v>
      </c>
      <c r="BN27" s="48">
        <f>IF('KWh (Monthly) ENTRY LI'!BN$5=-1,0,BM27+'KWh (Monthly) ENTRY LI'!BN27)</f>
        <v>0</v>
      </c>
      <c r="BO27" s="48">
        <f>IF('KWh (Monthly) ENTRY LI'!BO$5=-1,0,BN27+'KWh (Monthly) ENTRY LI'!BO27)</f>
        <v>0</v>
      </c>
      <c r="BP27" s="48">
        <f>IF('KWh (Monthly) ENTRY LI'!BP$5=-1,0,BO27+'KWh (Monthly) ENTRY LI'!BP27)</f>
        <v>0</v>
      </c>
      <c r="BQ27" s="48">
        <f>IF('KWh (Monthly) ENTRY LI'!BQ$5=-1,0,BP27+'KWh (Monthly) ENTRY LI'!BQ27)</f>
        <v>0</v>
      </c>
      <c r="BR27" s="48">
        <f>IF('KWh (Monthly) ENTRY LI'!BR$5=-1,0,BQ27+'KWh (Monthly) ENTRY LI'!BR27)</f>
        <v>0</v>
      </c>
      <c r="BS27" s="48">
        <f>IF('KWh (Monthly) ENTRY LI'!BS$5=-1,0,BR27+'KWh (Monthly) ENTRY LI'!BS27)</f>
        <v>0</v>
      </c>
      <c r="BT27" s="48">
        <f>IF('KWh (Monthly) ENTRY LI'!BT$5=-1,0,BS27+'KWh (Monthly) ENTRY LI'!BT27)</f>
        <v>0</v>
      </c>
      <c r="BU27" s="48">
        <f>IF('KWh (Monthly) ENTRY LI'!BU$5=-1,0,BT27+'KWh (Monthly) ENTRY LI'!BU27)</f>
        <v>0</v>
      </c>
      <c r="BV27" s="48">
        <f>IF('KWh (Monthly) ENTRY LI'!BV$5=-1,0,BU27+'KWh (Monthly) ENTRY LI'!BV27)</f>
        <v>0</v>
      </c>
      <c r="BW27" s="48">
        <f>IF('KWh (Monthly) ENTRY LI'!BW$5=-1,0,BV27+'KWh (Monthly) ENTRY LI'!BW27)</f>
        <v>0</v>
      </c>
      <c r="BX27" s="48">
        <f>IF('KWh (Monthly) ENTRY LI'!BX$5=-1,0,BW27+'KWh (Monthly) ENTRY LI'!BX27)</f>
        <v>0</v>
      </c>
      <c r="BY27" s="48">
        <f>IF('KWh (Monthly) ENTRY LI'!BY$5=-1,0,BX27+'KWh (Monthly) ENTRY LI'!BY27)</f>
        <v>0</v>
      </c>
      <c r="BZ27" s="48">
        <f>IF('KWh (Monthly) ENTRY LI'!BZ$5=-1,0,BY27+'KWh (Monthly) ENTRY LI'!BZ27)</f>
        <v>0</v>
      </c>
      <c r="CA27" s="48">
        <f>IF('KWh (Monthly) ENTRY LI'!CA$5=-1,0,BZ27+'KWh (Monthly) ENTRY LI'!CA27)</f>
        <v>0</v>
      </c>
      <c r="CB27" s="48">
        <f>IF('KWh (Monthly) ENTRY LI'!CB$5=-1,0,CA27+'KWh (Monthly) ENTRY LI'!CB27)</f>
        <v>0</v>
      </c>
      <c r="CC27" s="48">
        <f>IF('KWh (Monthly) ENTRY LI'!CC$5=-1,0,CB27+'KWh (Monthly) ENTRY LI'!CC27)</f>
        <v>0</v>
      </c>
      <c r="CD27" s="48">
        <f>IF('KWh (Monthly) ENTRY LI'!CD$5=-1,0,CC27+'KWh (Monthly) ENTRY LI'!CD27)</f>
        <v>0</v>
      </c>
      <c r="CE27" s="48">
        <f>IF('KWh (Monthly) ENTRY LI'!CE$5=-1,0,CD27+'KWh (Monthly) ENTRY LI'!CE27)</f>
        <v>0</v>
      </c>
      <c r="CF27" s="48">
        <f>IF('KWh (Monthly) ENTRY LI'!CF$5=-1,0,CE27+'KWh (Monthly) ENTRY LI'!CF27)</f>
        <v>0</v>
      </c>
      <c r="CG27" s="48">
        <f>IF('KWh (Monthly) ENTRY LI'!CG$5=-1,0,CF27+'KWh (Monthly) ENTRY LI'!CG27)</f>
        <v>0</v>
      </c>
      <c r="CH27" s="48">
        <f>IF('KWh (Monthly) ENTRY LI'!CH$5=-1,0,CG27+'KWh (Monthly) ENTRY LI'!CH27)</f>
        <v>0</v>
      </c>
      <c r="CI27" s="48">
        <f>IF('KWh (Monthly) ENTRY LI'!CI$5=-1,0,CH27+'KWh (Monthly) ENTRY LI'!CI27)</f>
        <v>0</v>
      </c>
      <c r="CJ27" s="48">
        <f>IF('KWh (Monthly) ENTRY LI'!CJ$5=-1,0,CI27+'KWh (Monthly) ENTRY LI'!CJ27)</f>
        <v>0</v>
      </c>
    </row>
    <row r="28" spans="1:88" x14ac:dyDescent="0.25">
      <c r="A28" s="168"/>
      <c r="B28" s="45" t="s">
        <v>4</v>
      </c>
      <c r="C28" s="48">
        <f>IF('KWh (Monthly) ENTRY LI'!C$5=0,0,'KWh (Monthly) ENTRY LI'!C28)</f>
        <v>0</v>
      </c>
      <c r="D28" s="48">
        <f>IF('KWh (Monthly) ENTRY LI'!D$5=0,0,C28+'KWh (Monthly) ENTRY LI'!D28)</f>
        <v>0</v>
      </c>
      <c r="E28" s="48">
        <f>IF('KWh (Monthly) ENTRY LI'!E$5=0,0,D28+'KWh (Monthly) ENTRY LI'!E28)</f>
        <v>0</v>
      </c>
      <c r="F28" s="48">
        <f>IF('KWh (Monthly) ENTRY LI'!F$5=0,0,E28+'KWh (Monthly) ENTRY LI'!F28)</f>
        <v>0</v>
      </c>
      <c r="G28" s="48">
        <f>IF('KWh (Monthly) ENTRY LI'!G$5=0,0,F28+'KWh (Monthly) ENTRY LI'!G28)</f>
        <v>0</v>
      </c>
      <c r="H28" s="48">
        <f>IF('KWh (Monthly) ENTRY LI'!H$5=0,0,G28+'KWh (Monthly) ENTRY LI'!H28)</f>
        <v>0</v>
      </c>
      <c r="I28" s="48">
        <f>IF('KWh (Monthly) ENTRY LI'!I$5=0,0,H28+'KWh (Monthly) ENTRY LI'!I28)</f>
        <v>0</v>
      </c>
      <c r="J28" s="48">
        <f>IF('KWh (Monthly) ENTRY LI'!J$5=0,0,I28+'KWh (Monthly) ENTRY LI'!J28)</f>
        <v>0</v>
      </c>
      <c r="K28" s="48">
        <f>IF('KWh (Monthly) ENTRY LI'!K$5=0,0,J28+'KWh (Monthly) ENTRY LI'!K28)</f>
        <v>0</v>
      </c>
      <c r="L28" s="48">
        <f>IF('KWh (Monthly) ENTRY LI'!L$5=0,0,K28+'KWh (Monthly) ENTRY LI'!L28)</f>
        <v>0</v>
      </c>
      <c r="M28" s="48">
        <f>IF('KWh (Monthly) ENTRY LI'!M$5=0,0,L28+'KWh (Monthly) ENTRY LI'!M28)</f>
        <v>0</v>
      </c>
      <c r="N28" s="48">
        <f>IF('KWh (Monthly) ENTRY LI'!N$5=0,0,M28+'KWh (Monthly) ENTRY LI'!N28)</f>
        <v>0</v>
      </c>
      <c r="O28" s="48">
        <f>IF('KWh (Monthly) ENTRY LI'!O$5=0,0,N28+'KWh (Monthly) ENTRY LI'!O28)</f>
        <v>0</v>
      </c>
      <c r="P28" s="48">
        <f>IF('KWh (Monthly) ENTRY LI'!P$5=0,0,O28+'KWh (Monthly) ENTRY LI'!P28)</f>
        <v>0</v>
      </c>
      <c r="Q28" s="48">
        <f>IF('KWh (Monthly) ENTRY LI'!Q$5=0,0,P28+'KWh (Monthly) ENTRY LI'!Q28)</f>
        <v>0</v>
      </c>
      <c r="R28" s="48">
        <f>IF('KWh (Monthly) ENTRY LI'!R$5=0,0,Q28+'KWh (Monthly) ENTRY LI'!R28)</f>
        <v>0</v>
      </c>
      <c r="S28" s="48">
        <f>IF('KWh (Monthly) ENTRY LI'!S$5=0,0,R28+'KWh (Monthly) ENTRY LI'!S28)</f>
        <v>0</v>
      </c>
      <c r="T28" s="48">
        <f>IF('KWh (Monthly) ENTRY LI'!T$5=0,0,S28+'KWh (Monthly) ENTRY LI'!T28)</f>
        <v>0</v>
      </c>
      <c r="U28" s="48">
        <f>IF('KWh (Monthly) ENTRY LI'!U$5=0,0,T28+'KWh (Monthly) ENTRY LI'!U28)</f>
        <v>0</v>
      </c>
      <c r="V28" s="48">
        <f>IF('KWh (Monthly) ENTRY LI'!V$5=0,0,U28+'KWh (Monthly) ENTRY LI'!V28)</f>
        <v>0</v>
      </c>
      <c r="W28" s="48">
        <f>IF('KWh (Monthly) ENTRY LI'!W$5=0,0,V28+'KWh (Monthly) ENTRY LI'!W28)</f>
        <v>0</v>
      </c>
      <c r="X28" s="48">
        <f>IF('KWh (Monthly) ENTRY LI'!X$5=0,0,W28+'KWh (Monthly) ENTRY LI'!X28)</f>
        <v>0</v>
      </c>
      <c r="Y28" s="48">
        <f>IF('KWh (Monthly) ENTRY LI'!Y$5=0,0,X28+'KWh (Monthly) ENTRY LI'!Y28)</f>
        <v>0</v>
      </c>
      <c r="Z28" s="48">
        <f>IF('KWh (Monthly) ENTRY LI'!Z$5=0,0,Y28+'KWh (Monthly) ENTRY LI'!Z28)</f>
        <v>0</v>
      </c>
      <c r="AA28" s="48">
        <f>IF('KWh (Monthly) ENTRY LI'!AA$5=0,0,Z28+'KWh (Monthly) ENTRY LI'!AA28)</f>
        <v>0</v>
      </c>
      <c r="AB28" s="48">
        <f>IF('KWh (Monthly) ENTRY LI'!AB$5=0,0,AA28+'KWh (Monthly) ENTRY LI'!AB28)</f>
        <v>0</v>
      </c>
      <c r="AC28" s="48">
        <f>IF('KWh (Monthly) ENTRY LI'!AC$5=0,0,AB28+'KWh (Monthly) ENTRY LI'!AC28)</f>
        <v>0</v>
      </c>
      <c r="AD28" s="48">
        <f>IF('KWh (Monthly) ENTRY LI'!AD$5=0,0,AC28+'KWh (Monthly) ENTRY LI'!AD28)</f>
        <v>0</v>
      </c>
      <c r="AE28" s="48">
        <f>IF('KWh (Monthly) ENTRY LI'!AE$5=0,0,AD28+'KWh (Monthly) ENTRY LI'!AE28)</f>
        <v>0</v>
      </c>
      <c r="AF28" s="48">
        <f>IF('KWh (Monthly) ENTRY LI'!AF$5=0,0,AE28+'KWh (Monthly) ENTRY LI'!AF28)</f>
        <v>0</v>
      </c>
      <c r="AG28" s="48">
        <f>IF('KWh (Monthly) ENTRY LI'!AG$5=0,0,AF28+'KWh (Monthly) ENTRY LI'!AG28)</f>
        <v>0</v>
      </c>
      <c r="AH28" s="48">
        <f>IF('KWh (Monthly) ENTRY LI'!AH$5=0,0,AG28+'KWh (Monthly) ENTRY LI'!AH28)</f>
        <v>0</v>
      </c>
      <c r="AI28" s="48">
        <f>IF('KWh (Monthly) ENTRY LI'!AI$5=0,0,AH28+'KWh (Monthly) ENTRY LI'!AI28)</f>
        <v>0</v>
      </c>
      <c r="AJ28" s="48">
        <f>IF('KWh (Monthly) ENTRY LI'!AJ$5=0,0,AI28+'KWh (Monthly) ENTRY LI'!AJ28)</f>
        <v>0</v>
      </c>
      <c r="AK28" s="48">
        <f>IF('KWh (Monthly) ENTRY LI'!AK$5=0,0,AJ28+'KWh (Monthly) ENTRY LI'!AK28)</f>
        <v>0</v>
      </c>
      <c r="AL28" s="48">
        <f>IF('KWh (Monthly) ENTRY LI'!AL$5=0,0,AK28+'KWh (Monthly) ENTRY LI'!AL28)</f>
        <v>0</v>
      </c>
      <c r="AM28" s="48">
        <f>IF('KWh (Monthly) ENTRY LI'!AM$5=0,0,AL28+'KWh (Monthly) ENTRY LI'!AM28)</f>
        <v>0</v>
      </c>
      <c r="AN28" s="48">
        <f>IF('KWh (Monthly) ENTRY LI'!AN$5=0,0,AM28+'KWh (Monthly) ENTRY LI'!AN28)</f>
        <v>0</v>
      </c>
      <c r="AO28" s="48">
        <f>IF('KWh (Monthly) ENTRY LI'!AO$5=-1,0,AN28+'KWh (Monthly) ENTRY LI'!AO28)</f>
        <v>0</v>
      </c>
      <c r="AP28" s="48">
        <f>IF('KWh (Monthly) ENTRY LI'!AP$5=-1,0,AO28+'KWh (Monthly) ENTRY LI'!AP28)</f>
        <v>0</v>
      </c>
      <c r="AQ28" s="48">
        <f>IF('KWh (Monthly) ENTRY LI'!AQ$5=-1,0,AP28+'KWh (Monthly) ENTRY LI'!AQ28)</f>
        <v>0</v>
      </c>
      <c r="AR28" s="48">
        <f>IF('KWh (Monthly) ENTRY LI'!AR$5=-1,0,AQ28+'KWh (Monthly) ENTRY LI'!AR28)</f>
        <v>0</v>
      </c>
      <c r="AS28" s="48">
        <f>IF('KWh (Monthly) ENTRY LI'!AS$5=-1,0,AR28+'KWh (Monthly) ENTRY LI'!AS28)</f>
        <v>0</v>
      </c>
      <c r="AT28" s="48">
        <f>IF('KWh (Monthly) ENTRY LI'!AT$5=-1,0,AS28+'KWh (Monthly) ENTRY LI'!AT28)</f>
        <v>0</v>
      </c>
      <c r="AU28" s="48">
        <f>IF('KWh (Monthly) ENTRY LI'!AU$5=-1,0,AT28+'KWh (Monthly) ENTRY LI'!AU28)</f>
        <v>0</v>
      </c>
      <c r="AV28" s="48">
        <f>IF('KWh (Monthly) ENTRY LI'!AV$5=-1,0,AU28+'KWh (Monthly) ENTRY LI'!AV28)</f>
        <v>0</v>
      </c>
      <c r="AW28" s="48">
        <f>IF('KWh (Monthly) ENTRY LI'!AW$5=-1,0,AV28+'KWh (Monthly) ENTRY LI'!AW28)</f>
        <v>0</v>
      </c>
      <c r="AX28" s="48">
        <f>IF('KWh (Monthly) ENTRY LI'!AX$5=-1,0,AW28+'KWh (Monthly) ENTRY LI'!AX28)</f>
        <v>0</v>
      </c>
      <c r="AY28" s="48">
        <f>IF('KWh (Monthly) ENTRY LI'!AY$5=-1,0,AX28+'KWh (Monthly) ENTRY LI'!AY28)</f>
        <v>0</v>
      </c>
      <c r="AZ28" s="48">
        <f>IF('KWh (Monthly) ENTRY LI'!AZ$5=-1,0,AY28+'KWh (Monthly) ENTRY LI'!AZ28)</f>
        <v>0</v>
      </c>
      <c r="BA28" s="48">
        <f>IF('KWh (Monthly) ENTRY LI'!BA$5=-1,0,AZ28+'KWh (Monthly) ENTRY LI'!BA28)</f>
        <v>0</v>
      </c>
      <c r="BB28" s="48">
        <f>IF('KWh (Monthly) ENTRY LI'!BB$5=-1,0,BA28+'KWh (Monthly) ENTRY LI'!BB28)</f>
        <v>0</v>
      </c>
      <c r="BC28" s="48">
        <f>IF('KWh (Monthly) ENTRY LI'!BC$5=-1,0,BB28+'KWh (Monthly) ENTRY LI'!BC28)</f>
        <v>0</v>
      </c>
      <c r="BD28" s="48">
        <f>IF('KWh (Monthly) ENTRY LI'!BD$5=-1,0,BC28+'KWh (Monthly) ENTRY LI'!BD28)</f>
        <v>0</v>
      </c>
      <c r="BE28" s="48">
        <f>IF('KWh (Monthly) ENTRY LI'!BE$5=-1,0,BD28+'KWh (Monthly) ENTRY LI'!BE28)</f>
        <v>0</v>
      </c>
      <c r="BF28" s="48">
        <f>IF('KWh (Monthly) ENTRY LI'!BF$5=-1,0,BE28+'KWh (Monthly) ENTRY LI'!BF28)</f>
        <v>0</v>
      </c>
      <c r="BG28" s="48">
        <f>IF('KWh (Monthly) ENTRY LI'!BG$5=-1,0,BF28+'KWh (Monthly) ENTRY LI'!BG28)</f>
        <v>0</v>
      </c>
      <c r="BH28" s="48">
        <f>IF('KWh (Monthly) ENTRY LI'!BH$5=-1,0,BG28+'KWh (Monthly) ENTRY LI'!BH28)</f>
        <v>0</v>
      </c>
      <c r="BI28" s="48">
        <f>IF('KWh (Monthly) ENTRY LI'!BI$5=-1,0,BH28+'KWh (Monthly) ENTRY LI'!BI28)</f>
        <v>0</v>
      </c>
      <c r="BJ28" s="48">
        <f>IF('KWh (Monthly) ENTRY LI'!BJ$5=-1,0,BI28+'KWh (Monthly) ENTRY LI'!BJ28)</f>
        <v>0</v>
      </c>
      <c r="BK28" s="48">
        <f>IF('KWh (Monthly) ENTRY LI'!BK$5=-1,0,BJ28+'KWh (Monthly) ENTRY LI'!BK28)</f>
        <v>0</v>
      </c>
      <c r="BL28" s="48">
        <f>IF('KWh (Monthly) ENTRY LI'!BL$5=-1,0,BK28+'KWh (Monthly) ENTRY LI'!BL28)</f>
        <v>0</v>
      </c>
      <c r="BM28" s="48">
        <f>IF('KWh (Monthly) ENTRY LI'!BM$5=-1,0,BL28+'KWh (Monthly) ENTRY LI'!BM28)</f>
        <v>0</v>
      </c>
      <c r="BN28" s="48">
        <f>IF('KWh (Monthly) ENTRY LI'!BN$5=-1,0,BM28+'KWh (Monthly) ENTRY LI'!BN28)</f>
        <v>0</v>
      </c>
      <c r="BO28" s="48">
        <f>IF('KWh (Monthly) ENTRY LI'!BO$5=-1,0,BN28+'KWh (Monthly) ENTRY LI'!BO28)</f>
        <v>0</v>
      </c>
      <c r="BP28" s="48">
        <f>IF('KWh (Monthly) ENTRY LI'!BP$5=-1,0,BO28+'KWh (Monthly) ENTRY LI'!BP28)</f>
        <v>0</v>
      </c>
      <c r="BQ28" s="48">
        <f>IF('KWh (Monthly) ENTRY LI'!BQ$5=-1,0,BP28+'KWh (Monthly) ENTRY LI'!BQ28)</f>
        <v>0</v>
      </c>
      <c r="BR28" s="48">
        <f>IF('KWh (Monthly) ENTRY LI'!BR$5=-1,0,BQ28+'KWh (Monthly) ENTRY LI'!BR28)</f>
        <v>0</v>
      </c>
      <c r="BS28" s="48">
        <f>IF('KWh (Monthly) ENTRY LI'!BS$5=-1,0,BR28+'KWh (Monthly) ENTRY LI'!BS28)</f>
        <v>0</v>
      </c>
      <c r="BT28" s="48">
        <f>IF('KWh (Monthly) ENTRY LI'!BT$5=-1,0,BS28+'KWh (Monthly) ENTRY LI'!BT28)</f>
        <v>0</v>
      </c>
      <c r="BU28" s="48">
        <f>IF('KWh (Monthly) ENTRY LI'!BU$5=-1,0,BT28+'KWh (Monthly) ENTRY LI'!BU28)</f>
        <v>0</v>
      </c>
      <c r="BV28" s="48">
        <f>IF('KWh (Monthly) ENTRY LI'!BV$5=-1,0,BU28+'KWh (Monthly) ENTRY LI'!BV28)</f>
        <v>0</v>
      </c>
      <c r="BW28" s="48">
        <f>IF('KWh (Monthly) ENTRY LI'!BW$5=-1,0,BV28+'KWh (Monthly) ENTRY LI'!BW28)</f>
        <v>0</v>
      </c>
      <c r="BX28" s="48">
        <f>IF('KWh (Monthly) ENTRY LI'!BX$5=-1,0,BW28+'KWh (Monthly) ENTRY LI'!BX28)</f>
        <v>0</v>
      </c>
      <c r="BY28" s="48">
        <f>IF('KWh (Monthly) ENTRY LI'!BY$5=-1,0,BX28+'KWh (Monthly) ENTRY LI'!BY28)</f>
        <v>0</v>
      </c>
      <c r="BZ28" s="48">
        <f>IF('KWh (Monthly) ENTRY LI'!BZ$5=-1,0,BY28+'KWh (Monthly) ENTRY LI'!BZ28)</f>
        <v>0</v>
      </c>
      <c r="CA28" s="48">
        <f>IF('KWh (Monthly) ENTRY LI'!CA$5=-1,0,BZ28+'KWh (Monthly) ENTRY LI'!CA28)</f>
        <v>0</v>
      </c>
      <c r="CB28" s="48">
        <f>IF('KWh (Monthly) ENTRY LI'!CB$5=-1,0,CA28+'KWh (Monthly) ENTRY LI'!CB28)</f>
        <v>0</v>
      </c>
      <c r="CC28" s="48">
        <f>IF('KWh (Monthly) ENTRY LI'!CC$5=-1,0,CB28+'KWh (Monthly) ENTRY LI'!CC28)</f>
        <v>0</v>
      </c>
      <c r="CD28" s="48">
        <f>IF('KWh (Monthly) ENTRY LI'!CD$5=-1,0,CC28+'KWh (Monthly) ENTRY LI'!CD28)</f>
        <v>0</v>
      </c>
      <c r="CE28" s="48">
        <f>IF('KWh (Monthly) ENTRY LI'!CE$5=-1,0,CD28+'KWh (Monthly) ENTRY LI'!CE28)</f>
        <v>0</v>
      </c>
      <c r="CF28" s="48">
        <f>IF('KWh (Monthly) ENTRY LI'!CF$5=-1,0,CE28+'KWh (Monthly) ENTRY LI'!CF28)</f>
        <v>0</v>
      </c>
      <c r="CG28" s="48">
        <f>IF('KWh (Monthly) ENTRY LI'!CG$5=-1,0,CF28+'KWh (Monthly) ENTRY LI'!CG28)</f>
        <v>0</v>
      </c>
      <c r="CH28" s="48">
        <f>IF('KWh (Monthly) ENTRY LI'!CH$5=-1,0,CG28+'KWh (Monthly) ENTRY LI'!CH28)</f>
        <v>0</v>
      </c>
      <c r="CI28" s="48">
        <f>IF('KWh (Monthly) ENTRY LI'!CI$5=-1,0,CH28+'KWh (Monthly) ENTRY LI'!CI28)</f>
        <v>0</v>
      </c>
      <c r="CJ28" s="48">
        <f>IF('KWh (Monthly) ENTRY LI'!CJ$5=-1,0,CI28+'KWh (Monthly) ENTRY LI'!CJ28)</f>
        <v>0</v>
      </c>
    </row>
    <row r="29" spans="1:88" x14ac:dyDescent="0.25">
      <c r="A29" s="168"/>
      <c r="B29" s="45" t="s">
        <v>5</v>
      </c>
      <c r="C29" s="48">
        <f>IF('KWh (Monthly) ENTRY LI'!C$5=0,0,'KWh (Monthly) ENTRY LI'!C29)</f>
        <v>0</v>
      </c>
      <c r="D29" s="48">
        <f>IF('KWh (Monthly) ENTRY LI'!D$5=0,0,C29+'KWh (Monthly) ENTRY LI'!D29)</f>
        <v>0</v>
      </c>
      <c r="E29" s="48">
        <f>IF('KWh (Monthly) ENTRY LI'!E$5=0,0,D29+'KWh (Monthly) ENTRY LI'!E29)</f>
        <v>0</v>
      </c>
      <c r="F29" s="48">
        <f>IF('KWh (Monthly) ENTRY LI'!F$5=0,0,E29+'KWh (Monthly) ENTRY LI'!F29)</f>
        <v>0</v>
      </c>
      <c r="G29" s="48">
        <f>IF('KWh (Monthly) ENTRY LI'!G$5=0,0,F29+'KWh (Monthly) ENTRY LI'!G29)</f>
        <v>0</v>
      </c>
      <c r="H29" s="48">
        <f>IF('KWh (Monthly) ENTRY LI'!H$5=0,0,G29+'KWh (Monthly) ENTRY LI'!H29)</f>
        <v>0</v>
      </c>
      <c r="I29" s="48">
        <f>IF('KWh (Monthly) ENTRY LI'!I$5=0,0,H29+'KWh (Monthly) ENTRY LI'!I29)</f>
        <v>0</v>
      </c>
      <c r="J29" s="48">
        <f>IF('KWh (Monthly) ENTRY LI'!J$5=0,0,I29+'KWh (Monthly) ENTRY LI'!J29)</f>
        <v>0</v>
      </c>
      <c r="K29" s="48">
        <f>IF('KWh (Monthly) ENTRY LI'!K$5=0,0,J29+'KWh (Monthly) ENTRY LI'!K29)</f>
        <v>0</v>
      </c>
      <c r="L29" s="48">
        <f>IF('KWh (Monthly) ENTRY LI'!L$5=0,0,K29+'KWh (Monthly) ENTRY LI'!L29)</f>
        <v>0</v>
      </c>
      <c r="M29" s="48">
        <f>IF('KWh (Monthly) ENTRY LI'!M$5=0,0,L29+'KWh (Monthly) ENTRY LI'!M29)</f>
        <v>0</v>
      </c>
      <c r="N29" s="48">
        <f>IF('KWh (Monthly) ENTRY LI'!N$5=0,0,M29+'KWh (Monthly) ENTRY LI'!N29)</f>
        <v>0</v>
      </c>
      <c r="O29" s="48">
        <f>IF('KWh (Monthly) ENTRY LI'!O$5=0,0,N29+'KWh (Monthly) ENTRY LI'!O29)</f>
        <v>0</v>
      </c>
      <c r="P29" s="48">
        <f>IF('KWh (Monthly) ENTRY LI'!P$5=0,0,O29+'KWh (Monthly) ENTRY LI'!P29)</f>
        <v>0</v>
      </c>
      <c r="Q29" s="48">
        <f>IF('KWh (Monthly) ENTRY LI'!Q$5=0,0,P29+'KWh (Monthly) ENTRY LI'!Q29)</f>
        <v>0</v>
      </c>
      <c r="R29" s="48">
        <f>IF('KWh (Monthly) ENTRY LI'!R$5=0,0,Q29+'KWh (Monthly) ENTRY LI'!R29)</f>
        <v>0</v>
      </c>
      <c r="S29" s="48">
        <f>IF('KWh (Monthly) ENTRY LI'!S$5=0,0,R29+'KWh (Monthly) ENTRY LI'!S29)</f>
        <v>0</v>
      </c>
      <c r="T29" s="48">
        <f>IF('KWh (Monthly) ENTRY LI'!T$5=0,0,S29+'KWh (Monthly) ENTRY LI'!T29)</f>
        <v>0</v>
      </c>
      <c r="U29" s="48">
        <f>IF('KWh (Monthly) ENTRY LI'!U$5=0,0,T29+'KWh (Monthly) ENTRY LI'!U29)</f>
        <v>0</v>
      </c>
      <c r="V29" s="48">
        <f>IF('KWh (Monthly) ENTRY LI'!V$5=0,0,U29+'KWh (Monthly) ENTRY LI'!V29)</f>
        <v>0</v>
      </c>
      <c r="W29" s="48">
        <f>IF('KWh (Monthly) ENTRY LI'!W$5=0,0,V29+'KWh (Monthly) ENTRY LI'!W29)</f>
        <v>0</v>
      </c>
      <c r="X29" s="48">
        <f>IF('KWh (Monthly) ENTRY LI'!X$5=0,0,W29+'KWh (Monthly) ENTRY LI'!X29)</f>
        <v>0</v>
      </c>
      <c r="Y29" s="48">
        <f>IF('KWh (Monthly) ENTRY LI'!Y$5=0,0,X29+'KWh (Monthly) ENTRY LI'!Y29)</f>
        <v>0</v>
      </c>
      <c r="Z29" s="48">
        <f>IF('KWh (Monthly) ENTRY LI'!Z$5=0,0,Y29+'KWh (Monthly) ENTRY LI'!Z29)</f>
        <v>0</v>
      </c>
      <c r="AA29" s="48">
        <f>IF('KWh (Monthly) ENTRY LI'!AA$5=0,0,Z29+'KWh (Monthly) ENTRY LI'!AA29)</f>
        <v>0</v>
      </c>
      <c r="AB29" s="48">
        <f>IF('KWh (Monthly) ENTRY LI'!AB$5=0,0,AA29+'KWh (Monthly) ENTRY LI'!AB29)</f>
        <v>0</v>
      </c>
      <c r="AC29" s="48">
        <f>IF('KWh (Monthly) ENTRY LI'!AC$5=0,0,AB29+'KWh (Monthly) ENTRY LI'!AC29)</f>
        <v>0</v>
      </c>
      <c r="AD29" s="48">
        <f>IF('KWh (Monthly) ENTRY LI'!AD$5=0,0,AC29+'KWh (Monthly) ENTRY LI'!AD29)</f>
        <v>0</v>
      </c>
      <c r="AE29" s="48">
        <f>IF('KWh (Monthly) ENTRY LI'!AE$5=0,0,AD29+'KWh (Monthly) ENTRY LI'!AE29)</f>
        <v>0</v>
      </c>
      <c r="AF29" s="48">
        <f>IF('KWh (Monthly) ENTRY LI'!AF$5=0,0,AE29+'KWh (Monthly) ENTRY LI'!AF29)</f>
        <v>0</v>
      </c>
      <c r="AG29" s="48">
        <f>IF('KWh (Monthly) ENTRY LI'!AG$5=0,0,AF29+'KWh (Monthly) ENTRY LI'!AG29)</f>
        <v>0</v>
      </c>
      <c r="AH29" s="48">
        <f>IF('KWh (Monthly) ENTRY LI'!AH$5=0,0,AG29+'KWh (Monthly) ENTRY LI'!AH29)</f>
        <v>0</v>
      </c>
      <c r="AI29" s="48">
        <f>IF('KWh (Monthly) ENTRY LI'!AI$5=0,0,AH29+'KWh (Monthly) ENTRY LI'!AI29)</f>
        <v>0</v>
      </c>
      <c r="AJ29" s="48">
        <f>IF('KWh (Monthly) ENTRY LI'!AJ$5=0,0,AI29+'KWh (Monthly) ENTRY LI'!AJ29)</f>
        <v>0</v>
      </c>
      <c r="AK29" s="48">
        <f>IF('KWh (Monthly) ENTRY LI'!AK$5=0,0,AJ29+'KWh (Monthly) ENTRY LI'!AK29)</f>
        <v>0</v>
      </c>
      <c r="AL29" s="48">
        <f>IF('KWh (Monthly) ENTRY LI'!AL$5=0,0,AK29+'KWh (Monthly) ENTRY LI'!AL29)</f>
        <v>0</v>
      </c>
      <c r="AM29" s="48">
        <f>IF('KWh (Monthly) ENTRY LI'!AM$5=0,0,AL29+'KWh (Monthly) ENTRY LI'!AM29)</f>
        <v>0</v>
      </c>
      <c r="AN29" s="48">
        <f>IF('KWh (Monthly) ENTRY LI'!AN$5=0,0,AM29+'KWh (Monthly) ENTRY LI'!AN29)</f>
        <v>0</v>
      </c>
      <c r="AO29" s="48">
        <f>IF('KWh (Monthly) ENTRY LI'!AO$5=-1,0,AN29+'KWh (Monthly) ENTRY LI'!AO29)</f>
        <v>0</v>
      </c>
      <c r="AP29" s="48">
        <f>IF('KWh (Monthly) ENTRY LI'!AP$5=-1,0,AO29+'KWh (Monthly) ENTRY LI'!AP29)</f>
        <v>0</v>
      </c>
      <c r="AQ29" s="48">
        <f>IF('KWh (Monthly) ENTRY LI'!AQ$5=-1,0,AP29+'KWh (Monthly) ENTRY LI'!AQ29)</f>
        <v>0</v>
      </c>
      <c r="AR29" s="48">
        <f>IF('KWh (Monthly) ENTRY LI'!AR$5=-1,0,AQ29+'KWh (Monthly) ENTRY LI'!AR29)</f>
        <v>0</v>
      </c>
      <c r="AS29" s="48">
        <f>IF('KWh (Monthly) ENTRY LI'!AS$5=-1,0,AR29+'KWh (Monthly) ENTRY LI'!AS29)</f>
        <v>0</v>
      </c>
      <c r="AT29" s="48">
        <f>IF('KWh (Monthly) ENTRY LI'!AT$5=-1,0,AS29+'KWh (Monthly) ENTRY LI'!AT29)</f>
        <v>0</v>
      </c>
      <c r="AU29" s="48">
        <f>IF('KWh (Monthly) ENTRY LI'!AU$5=-1,0,AT29+'KWh (Monthly) ENTRY LI'!AU29)</f>
        <v>0</v>
      </c>
      <c r="AV29" s="48">
        <f>IF('KWh (Monthly) ENTRY LI'!AV$5=-1,0,AU29+'KWh (Monthly) ENTRY LI'!AV29)</f>
        <v>0</v>
      </c>
      <c r="AW29" s="48">
        <f>IF('KWh (Monthly) ENTRY LI'!AW$5=-1,0,AV29+'KWh (Monthly) ENTRY LI'!AW29)</f>
        <v>0</v>
      </c>
      <c r="AX29" s="48">
        <f>IF('KWh (Monthly) ENTRY LI'!AX$5=-1,0,AW29+'KWh (Monthly) ENTRY LI'!AX29)</f>
        <v>0</v>
      </c>
      <c r="AY29" s="48">
        <f>IF('KWh (Monthly) ENTRY LI'!AY$5=-1,0,AX29+'KWh (Monthly) ENTRY LI'!AY29)</f>
        <v>0</v>
      </c>
      <c r="AZ29" s="48">
        <f>IF('KWh (Monthly) ENTRY LI'!AZ$5=-1,0,AY29+'KWh (Monthly) ENTRY LI'!AZ29)</f>
        <v>0</v>
      </c>
      <c r="BA29" s="48">
        <f>IF('KWh (Monthly) ENTRY LI'!BA$5=-1,0,AZ29+'KWh (Monthly) ENTRY LI'!BA29)</f>
        <v>0</v>
      </c>
      <c r="BB29" s="48">
        <f>IF('KWh (Monthly) ENTRY LI'!BB$5=-1,0,BA29+'KWh (Monthly) ENTRY LI'!BB29)</f>
        <v>0</v>
      </c>
      <c r="BC29" s="48">
        <f>IF('KWh (Monthly) ENTRY LI'!BC$5=-1,0,BB29+'KWh (Monthly) ENTRY LI'!BC29)</f>
        <v>0</v>
      </c>
      <c r="BD29" s="48">
        <f>IF('KWh (Monthly) ENTRY LI'!BD$5=-1,0,BC29+'KWh (Monthly) ENTRY LI'!BD29)</f>
        <v>0</v>
      </c>
      <c r="BE29" s="48">
        <f>IF('KWh (Monthly) ENTRY LI'!BE$5=-1,0,BD29+'KWh (Monthly) ENTRY LI'!BE29)</f>
        <v>0</v>
      </c>
      <c r="BF29" s="48">
        <f>IF('KWh (Monthly) ENTRY LI'!BF$5=-1,0,BE29+'KWh (Monthly) ENTRY LI'!BF29)</f>
        <v>0</v>
      </c>
      <c r="BG29" s="48">
        <f>IF('KWh (Monthly) ENTRY LI'!BG$5=-1,0,BF29+'KWh (Monthly) ENTRY LI'!BG29)</f>
        <v>0</v>
      </c>
      <c r="BH29" s="48">
        <f>IF('KWh (Monthly) ENTRY LI'!BH$5=-1,0,BG29+'KWh (Monthly) ENTRY LI'!BH29)</f>
        <v>0</v>
      </c>
      <c r="BI29" s="48">
        <f>IF('KWh (Monthly) ENTRY LI'!BI$5=-1,0,BH29+'KWh (Monthly) ENTRY LI'!BI29)</f>
        <v>0</v>
      </c>
      <c r="BJ29" s="48">
        <f>IF('KWh (Monthly) ENTRY LI'!BJ$5=-1,0,BI29+'KWh (Monthly) ENTRY LI'!BJ29)</f>
        <v>0</v>
      </c>
      <c r="BK29" s="48">
        <f>IF('KWh (Monthly) ENTRY LI'!BK$5=-1,0,BJ29+'KWh (Monthly) ENTRY LI'!BK29)</f>
        <v>0</v>
      </c>
      <c r="BL29" s="48">
        <f>IF('KWh (Monthly) ENTRY LI'!BL$5=-1,0,BK29+'KWh (Monthly) ENTRY LI'!BL29)</f>
        <v>0</v>
      </c>
      <c r="BM29" s="48">
        <f>IF('KWh (Monthly) ENTRY LI'!BM$5=-1,0,BL29+'KWh (Monthly) ENTRY LI'!BM29)</f>
        <v>0</v>
      </c>
      <c r="BN29" s="48">
        <f>IF('KWh (Monthly) ENTRY LI'!BN$5=-1,0,BM29+'KWh (Monthly) ENTRY LI'!BN29)</f>
        <v>0</v>
      </c>
      <c r="BO29" s="48">
        <f>IF('KWh (Monthly) ENTRY LI'!BO$5=-1,0,BN29+'KWh (Monthly) ENTRY LI'!BO29)</f>
        <v>0</v>
      </c>
      <c r="BP29" s="48">
        <f>IF('KWh (Monthly) ENTRY LI'!BP$5=-1,0,BO29+'KWh (Monthly) ENTRY LI'!BP29)</f>
        <v>0</v>
      </c>
      <c r="BQ29" s="48">
        <f>IF('KWh (Monthly) ENTRY LI'!BQ$5=-1,0,BP29+'KWh (Monthly) ENTRY LI'!BQ29)</f>
        <v>0</v>
      </c>
      <c r="BR29" s="48">
        <f>IF('KWh (Monthly) ENTRY LI'!BR$5=-1,0,BQ29+'KWh (Monthly) ENTRY LI'!BR29)</f>
        <v>0</v>
      </c>
      <c r="BS29" s="48">
        <f>IF('KWh (Monthly) ENTRY LI'!BS$5=-1,0,BR29+'KWh (Monthly) ENTRY LI'!BS29)</f>
        <v>0</v>
      </c>
      <c r="BT29" s="48">
        <f>IF('KWh (Monthly) ENTRY LI'!BT$5=-1,0,BS29+'KWh (Monthly) ENTRY LI'!BT29)</f>
        <v>0</v>
      </c>
      <c r="BU29" s="48">
        <f>IF('KWh (Monthly) ENTRY LI'!BU$5=-1,0,BT29+'KWh (Monthly) ENTRY LI'!BU29)</f>
        <v>0</v>
      </c>
      <c r="BV29" s="48">
        <f>IF('KWh (Monthly) ENTRY LI'!BV$5=-1,0,BU29+'KWh (Monthly) ENTRY LI'!BV29)</f>
        <v>0</v>
      </c>
      <c r="BW29" s="48">
        <f>IF('KWh (Monthly) ENTRY LI'!BW$5=-1,0,BV29+'KWh (Monthly) ENTRY LI'!BW29)</f>
        <v>0</v>
      </c>
      <c r="BX29" s="48">
        <f>IF('KWh (Monthly) ENTRY LI'!BX$5=-1,0,BW29+'KWh (Monthly) ENTRY LI'!BX29)</f>
        <v>0</v>
      </c>
      <c r="BY29" s="48">
        <f>IF('KWh (Monthly) ENTRY LI'!BY$5=-1,0,BX29+'KWh (Monthly) ENTRY LI'!BY29)</f>
        <v>0</v>
      </c>
      <c r="BZ29" s="48">
        <f>IF('KWh (Monthly) ENTRY LI'!BZ$5=-1,0,BY29+'KWh (Monthly) ENTRY LI'!BZ29)</f>
        <v>0</v>
      </c>
      <c r="CA29" s="48">
        <f>IF('KWh (Monthly) ENTRY LI'!CA$5=-1,0,BZ29+'KWh (Monthly) ENTRY LI'!CA29)</f>
        <v>0</v>
      </c>
      <c r="CB29" s="48">
        <f>IF('KWh (Monthly) ENTRY LI'!CB$5=-1,0,CA29+'KWh (Monthly) ENTRY LI'!CB29)</f>
        <v>0</v>
      </c>
      <c r="CC29" s="48">
        <f>IF('KWh (Monthly) ENTRY LI'!CC$5=-1,0,CB29+'KWh (Monthly) ENTRY LI'!CC29)</f>
        <v>0</v>
      </c>
      <c r="CD29" s="48">
        <f>IF('KWh (Monthly) ENTRY LI'!CD$5=-1,0,CC29+'KWh (Monthly) ENTRY LI'!CD29)</f>
        <v>0</v>
      </c>
      <c r="CE29" s="48">
        <f>IF('KWh (Monthly) ENTRY LI'!CE$5=-1,0,CD29+'KWh (Monthly) ENTRY LI'!CE29)</f>
        <v>0</v>
      </c>
      <c r="CF29" s="48">
        <f>IF('KWh (Monthly) ENTRY LI'!CF$5=-1,0,CE29+'KWh (Monthly) ENTRY LI'!CF29)</f>
        <v>0</v>
      </c>
      <c r="CG29" s="48">
        <f>IF('KWh (Monthly) ENTRY LI'!CG$5=-1,0,CF29+'KWh (Monthly) ENTRY LI'!CG29)</f>
        <v>0</v>
      </c>
      <c r="CH29" s="48">
        <f>IF('KWh (Monthly) ENTRY LI'!CH$5=-1,0,CG29+'KWh (Monthly) ENTRY LI'!CH29)</f>
        <v>0</v>
      </c>
      <c r="CI29" s="48">
        <f>IF('KWh (Monthly) ENTRY LI'!CI$5=-1,0,CH29+'KWh (Monthly) ENTRY LI'!CI29)</f>
        <v>0</v>
      </c>
      <c r="CJ29" s="48">
        <f>IF('KWh (Monthly) ENTRY LI'!CJ$5=-1,0,CI29+'KWh (Monthly) ENTRY LI'!CJ29)</f>
        <v>0</v>
      </c>
    </row>
    <row r="30" spans="1:88" x14ac:dyDescent="0.25">
      <c r="A30" s="168"/>
      <c r="B30" s="45" t="s">
        <v>7</v>
      </c>
      <c r="C30" s="48">
        <f>IF('KWh (Monthly) ENTRY LI'!C$5=0,0,'KWh (Monthly) ENTRY LI'!C30)</f>
        <v>0</v>
      </c>
      <c r="D30" s="48">
        <f>IF('KWh (Monthly) ENTRY LI'!D$5=0,0,C30+'KWh (Monthly) ENTRY LI'!D30)</f>
        <v>0</v>
      </c>
      <c r="E30" s="48">
        <f>IF('KWh (Monthly) ENTRY LI'!E$5=0,0,D30+'KWh (Monthly) ENTRY LI'!E30)</f>
        <v>0</v>
      </c>
      <c r="F30" s="48">
        <f>IF('KWh (Monthly) ENTRY LI'!F$5=0,0,E30+'KWh (Monthly) ENTRY LI'!F30)</f>
        <v>0</v>
      </c>
      <c r="G30" s="48">
        <f>IF('KWh (Monthly) ENTRY LI'!G$5=0,0,F30+'KWh (Monthly) ENTRY LI'!G30)</f>
        <v>0</v>
      </c>
      <c r="H30" s="48">
        <f>IF('KWh (Monthly) ENTRY LI'!H$5=0,0,G30+'KWh (Monthly) ENTRY LI'!H30)</f>
        <v>0</v>
      </c>
      <c r="I30" s="48">
        <f>IF('KWh (Monthly) ENTRY LI'!I$5=0,0,H30+'KWh (Monthly) ENTRY LI'!I30)</f>
        <v>0</v>
      </c>
      <c r="J30" s="48">
        <f>IF('KWh (Monthly) ENTRY LI'!J$5=0,0,I30+'KWh (Monthly) ENTRY LI'!J30)</f>
        <v>0</v>
      </c>
      <c r="K30" s="48">
        <f>IF('KWh (Monthly) ENTRY LI'!K$5=0,0,J30+'KWh (Monthly) ENTRY LI'!K30)</f>
        <v>0</v>
      </c>
      <c r="L30" s="48">
        <f>IF('KWh (Monthly) ENTRY LI'!L$5=0,0,K30+'KWh (Monthly) ENTRY LI'!L30)</f>
        <v>0</v>
      </c>
      <c r="M30" s="48">
        <f>IF('KWh (Monthly) ENTRY LI'!M$5=0,0,L30+'KWh (Monthly) ENTRY LI'!M30)</f>
        <v>0</v>
      </c>
      <c r="N30" s="48">
        <f>IF('KWh (Monthly) ENTRY LI'!N$5=0,0,M30+'KWh (Monthly) ENTRY LI'!N30)</f>
        <v>0</v>
      </c>
      <c r="O30" s="48">
        <f>IF('KWh (Monthly) ENTRY LI'!O$5=0,0,N30+'KWh (Monthly) ENTRY LI'!O30)</f>
        <v>0</v>
      </c>
      <c r="P30" s="48">
        <f>IF('KWh (Monthly) ENTRY LI'!P$5=0,0,O30+'KWh (Monthly) ENTRY LI'!P30)</f>
        <v>0</v>
      </c>
      <c r="Q30" s="48">
        <f>IF('KWh (Monthly) ENTRY LI'!Q$5=0,0,P30+'KWh (Monthly) ENTRY LI'!Q30)</f>
        <v>0</v>
      </c>
      <c r="R30" s="48">
        <f>IF('KWh (Monthly) ENTRY LI'!R$5=0,0,Q30+'KWh (Monthly) ENTRY LI'!R30)</f>
        <v>0</v>
      </c>
      <c r="S30" s="48">
        <f>IF('KWh (Monthly) ENTRY LI'!S$5=0,0,R30+'KWh (Monthly) ENTRY LI'!S30)</f>
        <v>0</v>
      </c>
      <c r="T30" s="48">
        <f>IF('KWh (Monthly) ENTRY LI'!T$5=0,0,S30+'KWh (Monthly) ENTRY LI'!T30)</f>
        <v>0</v>
      </c>
      <c r="U30" s="48">
        <f>IF('KWh (Monthly) ENTRY LI'!U$5=0,0,T30+'KWh (Monthly) ENTRY LI'!U30)</f>
        <v>0</v>
      </c>
      <c r="V30" s="48">
        <f>IF('KWh (Monthly) ENTRY LI'!V$5=0,0,U30+'KWh (Monthly) ENTRY LI'!V30)</f>
        <v>0</v>
      </c>
      <c r="W30" s="48">
        <f>IF('KWh (Monthly) ENTRY LI'!W$5=0,0,V30+'KWh (Monthly) ENTRY LI'!W30)</f>
        <v>0</v>
      </c>
      <c r="X30" s="48">
        <f>IF('KWh (Monthly) ENTRY LI'!X$5=0,0,W30+'KWh (Monthly) ENTRY LI'!X30)</f>
        <v>0</v>
      </c>
      <c r="Y30" s="48">
        <f>IF('KWh (Monthly) ENTRY LI'!Y$5=0,0,X30+'KWh (Monthly) ENTRY LI'!Y30)</f>
        <v>0</v>
      </c>
      <c r="Z30" s="48">
        <f>IF('KWh (Monthly) ENTRY LI'!Z$5=0,0,Y30+'KWh (Monthly) ENTRY LI'!Z30)</f>
        <v>0</v>
      </c>
      <c r="AA30" s="48">
        <f>IF('KWh (Monthly) ENTRY LI'!AA$5=0,0,Z30+'KWh (Monthly) ENTRY LI'!AA30)</f>
        <v>0</v>
      </c>
      <c r="AB30" s="48">
        <f>IF('KWh (Monthly) ENTRY LI'!AB$5=0,0,AA30+'KWh (Monthly) ENTRY LI'!AB30)</f>
        <v>0</v>
      </c>
      <c r="AC30" s="48">
        <f>IF('KWh (Monthly) ENTRY LI'!AC$5=0,0,AB30+'KWh (Monthly) ENTRY LI'!AC30)</f>
        <v>0</v>
      </c>
      <c r="AD30" s="48">
        <f>IF('KWh (Monthly) ENTRY LI'!AD$5=0,0,AC30+'KWh (Monthly) ENTRY LI'!AD30)</f>
        <v>0</v>
      </c>
      <c r="AE30" s="48">
        <f>IF('KWh (Monthly) ENTRY LI'!AE$5=0,0,AD30+'KWh (Monthly) ENTRY LI'!AE30)</f>
        <v>0</v>
      </c>
      <c r="AF30" s="48">
        <f>IF('KWh (Monthly) ENTRY LI'!AF$5=0,0,AE30+'KWh (Monthly) ENTRY LI'!AF30)</f>
        <v>0</v>
      </c>
      <c r="AG30" s="48">
        <f>IF('KWh (Monthly) ENTRY LI'!AG$5=0,0,AF30+'KWh (Monthly) ENTRY LI'!AG30)</f>
        <v>0</v>
      </c>
      <c r="AH30" s="48">
        <f>IF('KWh (Monthly) ENTRY LI'!AH$5=0,0,AG30+'KWh (Monthly) ENTRY LI'!AH30)</f>
        <v>0</v>
      </c>
      <c r="AI30" s="48">
        <f>IF('KWh (Monthly) ENTRY LI'!AI$5=0,0,AH30+'KWh (Monthly) ENTRY LI'!AI30)</f>
        <v>0</v>
      </c>
      <c r="AJ30" s="48">
        <f>IF('KWh (Monthly) ENTRY LI'!AJ$5=0,0,AI30+'KWh (Monthly) ENTRY LI'!AJ30)</f>
        <v>0</v>
      </c>
      <c r="AK30" s="48">
        <f>IF('KWh (Monthly) ENTRY LI'!AK$5=0,0,AJ30+'KWh (Monthly) ENTRY LI'!AK30)</f>
        <v>0</v>
      </c>
      <c r="AL30" s="48">
        <f>IF('KWh (Monthly) ENTRY LI'!AL$5=0,0,AK30+'KWh (Monthly) ENTRY LI'!AL30)</f>
        <v>0</v>
      </c>
      <c r="AM30" s="48">
        <f>IF('KWh (Monthly) ENTRY LI'!AM$5=0,0,AL30+'KWh (Monthly) ENTRY LI'!AM30)</f>
        <v>0</v>
      </c>
      <c r="AN30" s="48">
        <f>IF('KWh (Monthly) ENTRY LI'!AN$5=0,0,AM30+'KWh (Monthly) ENTRY LI'!AN30)</f>
        <v>0</v>
      </c>
      <c r="AO30" s="48">
        <f>IF('KWh (Monthly) ENTRY LI'!AO$5=-1,0,AN30+'KWh (Monthly) ENTRY LI'!AO30)</f>
        <v>0</v>
      </c>
      <c r="AP30" s="48">
        <f>IF('KWh (Monthly) ENTRY LI'!AP$5=-1,0,AO30+'KWh (Monthly) ENTRY LI'!AP30)</f>
        <v>0</v>
      </c>
      <c r="AQ30" s="48">
        <f>IF('KWh (Monthly) ENTRY LI'!AQ$5=-1,0,AP30+'KWh (Monthly) ENTRY LI'!AQ30)</f>
        <v>0</v>
      </c>
      <c r="AR30" s="48">
        <f>IF('KWh (Monthly) ENTRY LI'!AR$5=-1,0,AQ30+'KWh (Monthly) ENTRY LI'!AR30)</f>
        <v>0</v>
      </c>
      <c r="AS30" s="48">
        <f>IF('KWh (Monthly) ENTRY LI'!AS$5=-1,0,AR30+'KWh (Monthly) ENTRY LI'!AS30)</f>
        <v>0</v>
      </c>
      <c r="AT30" s="48">
        <f>IF('KWh (Monthly) ENTRY LI'!AT$5=-1,0,AS30+'KWh (Monthly) ENTRY LI'!AT30)</f>
        <v>0</v>
      </c>
      <c r="AU30" s="48">
        <f>IF('KWh (Monthly) ENTRY LI'!AU$5=-1,0,AT30+'KWh (Monthly) ENTRY LI'!AU30)</f>
        <v>0</v>
      </c>
      <c r="AV30" s="48">
        <f>IF('KWh (Monthly) ENTRY LI'!AV$5=-1,0,AU30+'KWh (Monthly) ENTRY LI'!AV30)</f>
        <v>0</v>
      </c>
      <c r="AW30" s="48">
        <f>IF('KWh (Monthly) ENTRY LI'!AW$5=-1,0,AV30+'KWh (Monthly) ENTRY LI'!AW30)</f>
        <v>0</v>
      </c>
      <c r="AX30" s="48">
        <f>IF('KWh (Monthly) ENTRY LI'!AX$5=-1,0,AW30+'KWh (Monthly) ENTRY LI'!AX30)</f>
        <v>0</v>
      </c>
      <c r="AY30" s="48">
        <f>IF('KWh (Monthly) ENTRY LI'!AY$5=-1,0,AX30+'KWh (Monthly) ENTRY LI'!AY30)</f>
        <v>0</v>
      </c>
      <c r="AZ30" s="48">
        <f>IF('KWh (Monthly) ENTRY LI'!AZ$5=-1,0,AY30+'KWh (Monthly) ENTRY LI'!AZ30)</f>
        <v>0</v>
      </c>
      <c r="BA30" s="48">
        <f>IF('KWh (Monthly) ENTRY LI'!BA$5=-1,0,AZ30+'KWh (Monthly) ENTRY LI'!BA30)</f>
        <v>0</v>
      </c>
      <c r="BB30" s="48">
        <f>IF('KWh (Monthly) ENTRY LI'!BB$5=-1,0,BA30+'KWh (Monthly) ENTRY LI'!BB30)</f>
        <v>0</v>
      </c>
      <c r="BC30" s="48">
        <f>IF('KWh (Monthly) ENTRY LI'!BC$5=-1,0,BB30+'KWh (Monthly) ENTRY LI'!BC30)</f>
        <v>0</v>
      </c>
      <c r="BD30" s="48">
        <f>IF('KWh (Monthly) ENTRY LI'!BD$5=-1,0,BC30+'KWh (Monthly) ENTRY LI'!BD30)</f>
        <v>0</v>
      </c>
      <c r="BE30" s="48">
        <f>IF('KWh (Monthly) ENTRY LI'!BE$5=-1,0,BD30+'KWh (Monthly) ENTRY LI'!BE30)</f>
        <v>0</v>
      </c>
      <c r="BF30" s="48">
        <f>IF('KWh (Monthly) ENTRY LI'!BF$5=-1,0,BE30+'KWh (Monthly) ENTRY LI'!BF30)</f>
        <v>0</v>
      </c>
      <c r="BG30" s="48">
        <f>IF('KWh (Monthly) ENTRY LI'!BG$5=-1,0,BF30+'KWh (Monthly) ENTRY LI'!BG30)</f>
        <v>0</v>
      </c>
      <c r="BH30" s="48">
        <f>IF('KWh (Monthly) ENTRY LI'!BH$5=-1,0,BG30+'KWh (Monthly) ENTRY LI'!BH30)</f>
        <v>0</v>
      </c>
      <c r="BI30" s="48">
        <f>IF('KWh (Monthly) ENTRY LI'!BI$5=-1,0,BH30+'KWh (Monthly) ENTRY LI'!BI30)</f>
        <v>0</v>
      </c>
      <c r="BJ30" s="48">
        <f>IF('KWh (Monthly) ENTRY LI'!BJ$5=-1,0,BI30+'KWh (Monthly) ENTRY LI'!BJ30)</f>
        <v>0</v>
      </c>
      <c r="BK30" s="48">
        <f>IF('KWh (Monthly) ENTRY LI'!BK$5=-1,0,BJ30+'KWh (Monthly) ENTRY LI'!BK30)</f>
        <v>0</v>
      </c>
      <c r="BL30" s="48">
        <f>IF('KWh (Monthly) ENTRY LI'!BL$5=-1,0,BK30+'KWh (Monthly) ENTRY LI'!BL30)</f>
        <v>0</v>
      </c>
      <c r="BM30" s="48">
        <f>IF('KWh (Monthly) ENTRY LI'!BM$5=-1,0,BL30+'KWh (Monthly) ENTRY LI'!BM30)</f>
        <v>0</v>
      </c>
      <c r="BN30" s="48">
        <f>IF('KWh (Monthly) ENTRY LI'!BN$5=-1,0,BM30+'KWh (Monthly) ENTRY LI'!BN30)</f>
        <v>0</v>
      </c>
      <c r="BO30" s="48">
        <f>IF('KWh (Monthly) ENTRY LI'!BO$5=-1,0,BN30+'KWh (Monthly) ENTRY LI'!BO30)</f>
        <v>0</v>
      </c>
      <c r="BP30" s="48">
        <f>IF('KWh (Monthly) ENTRY LI'!BP$5=-1,0,BO30+'KWh (Monthly) ENTRY LI'!BP30)</f>
        <v>0</v>
      </c>
      <c r="BQ30" s="48">
        <f>IF('KWh (Monthly) ENTRY LI'!BQ$5=-1,0,BP30+'KWh (Monthly) ENTRY LI'!BQ30)</f>
        <v>0</v>
      </c>
      <c r="BR30" s="48">
        <f>IF('KWh (Monthly) ENTRY LI'!BR$5=-1,0,BQ30+'KWh (Monthly) ENTRY LI'!BR30)</f>
        <v>0</v>
      </c>
      <c r="BS30" s="48">
        <f>IF('KWh (Monthly) ENTRY LI'!BS$5=-1,0,BR30+'KWh (Monthly) ENTRY LI'!BS30)</f>
        <v>0</v>
      </c>
      <c r="BT30" s="48">
        <f>IF('KWh (Monthly) ENTRY LI'!BT$5=-1,0,BS30+'KWh (Monthly) ENTRY LI'!BT30)</f>
        <v>0</v>
      </c>
      <c r="BU30" s="48">
        <f>IF('KWh (Monthly) ENTRY LI'!BU$5=-1,0,BT30+'KWh (Monthly) ENTRY LI'!BU30)</f>
        <v>0</v>
      </c>
      <c r="BV30" s="48">
        <f>IF('KWh (Monthly) ENTRY LI'!BV$5=-1,0,BU30+'KWh (Monthly) ENTRY LI'!BV30)</f>
        <v>0</v>
      </c>
      <c r="BW30" s="48">
        <f>IF('KWh (Monthly) ENTRY LI'!BW$5=-1,0,BV30+'KWh (Monthly) ENTRY LI'!BW30)</f>
        <v>0</v>
      </c>
      <c r="BX30" s="48">
        <f>IF('KWh (Monthly) ENTRY LI'!BX$5=-1,0,BW30+'KWh (Monthly) ENTRY LI'!BX30)</f>
        <v>0</v>
      </c>
      <c r="BY30" s="48">
        <f>IF('KWh (Monthly) ENTRY LI'!BY$5=-1,0,BX30+'KWh (Monthly) ENTRY LI'!BY30)</f>
        <v>0</v>
      </c>
      <c r="BZ30" s="48">
        <f>IF('KWh (Monthly) ENTRY LI'!BZ$5=-1,0,BY30+'KWh (Monthly) ENTRY LI'!BZ30)</f>
        <v>0</v>
      </c>
      <c r="CA30" s="48">
        <f>IF('KWh (Monthly) ENTRY LI'!CA$5=-1,0,BZ30+'KWh (Monthly) ENTRY LI'!CA30)</f>
        <v>0</v>
      </c>
      <c r="CB30" s="48">
        <f>IF('KWh (Monthly) ENTRY LI'!CB$5=-1,0,CA30+'KWh (Monthly) ENTRY LI'!CB30)</f>
        <v>0</v>
      </c>
      <c r="CC30" s="48">
        <f>IF('KWh (Monthly) ENTRY LI'!CC$5=-1,0,CB30+'KWh (Monthly) ENTRY LI'!CC30)</f>
        <v>0</v>
      </c>
      <c r="CD30" s="48">
        <f>IF('KWh (Monthly) ENTRY LI'!CD$5=-1,0,CC30+'KWh (Monthly) ENTRY LI'!CD30)</f>
        <v>0</v>
      </c>
      <c r="CE30" s="48">
        <f>IF('KWh (Monthly) ENTRY LI'!CE$5=-1,0,CD30+'KWh (Monthly) ENTRY LI'!CE30)</f>
        <v>0</v>
      </c>
      <c r="CF30" s="48">
        <f>IF('KWh (Monthly) ENTRY LI'!CF$5=-1,0,CE30+'KWh (Monthly) ENTRY LI'!CF30)</f>
        <v>0</v>
      </c>
      <c r="CG30" s="48">
        <f>IF('KWh (Monthly) ENTRY LI'!CG$5=-1,0,CF30+'KWh (Monthly) ENTRY LI'!CG30)</f>
        <v>0</v>
      </c>
      <c r="CH30" s="48">
        <f>IF('KWh (Monthly) ENTRY LI'!CH$5=-1,0,CG30+'KWh (Monthly) ENTRY LI'!CH30)</f>
        <v>0</v>
      </c>
      <c r="CI30" s="48">
        <f>IF('KWh (Monthly) ENTRY LI'!CI$5=-1,0,CH30+'KWh (Monthly) ENTRY LI'!CI30)</f>
        <v>0</v>
      </c>
      <c r="CJ30" s="48">
        <f>IF('KWh (Monthly) ENTRY LI'!CJ$5=-1,0,CI30+'KWh (Monthly) ENTRY LI'!CJ30)</f>
        <v>0</v>
      </c>
    </row>
    <row r="31" spans="1:88" x14ac:dyDescent="0.25">
      <c r="A31" s="168"/>
      <c r="B31" s="45" t="s">
        <v>8</v>
      </c>
      <c r="C31" s="48">
        <f>IF('KWh (Monthly) ENTRY LI'!C$5=0,0,'KWh (Monthly) ENTRY LI'!C31)</f>
        <v>0</v>
      </c>
      <c r="D31" s="48">
        <f>IF('KWh (Monthly) ENTRY LI'!D$5=0,0,C31+'KWh (Monthly) ENTRY LI'!D31)</f>
        <v>0</v>
      </c>
      <c r="E31" s="48">
        <f>IF('KWh (Monthly) ENTRY LI'!E$5=0,0,D31+'KWh (Monthly) ENTRY LI'!E31)</f>
        <v>0</v>
      </c>
      <c r="F31" s="48">
        <f>IF('KWh (Monthly) ENTRY LI'!F$5=0,0,E31+'KWh (Monthly) ENTRY LI'!F31)</f>
        <v>0</v>
      </c>
      <c r="G31" s="48">
        <f>IF('KWh (Monthly) ENTRY LI'!G$5=0,0,F31+'KWh (Monthly) ENTRY LI'!G31)</f>
        <v>0</v>
      </c>
      <c r="H31" s="48">
        <f>IF('KWh (Monthly) ENTRY LI'!H$5=0,0,G31+'KWh (Monthly) ENTRY LI'!H31)</f>
        <v>0</v>
      </c>
      <c r="I31" s="48">
        <f>IF('KWh (Monthly) ENTRY LI'!I$5=0,0,H31+'KWh (Monthly) ENTRY LI'!I31)</f>
        <v>0</v>
      </c>
      <c r="J31" s="48">
        <f>IF('KWh (Monthly) ENTRY LI'!J$5=0,0,I31+'KWh (Monthly) ENTRY LI'!J31)</f>
        <v>0</v>
      </c>
      <c r="K31" s="48">
        <f>IF('KWh (Monthly) ENTRY LI'!K$5=0,0,J31+'KWh (Monthly) ENTRY LI'!K31)</f>
        <v>0</v>
      </c>
      <c r="L31" s="48">
        <f>IF('KWh (Monthly) ENTRY LI'!L$5=0,0,K31+'KWh (Monthly) ENTRY LI'!L31)</f>
        <v>0</v>
      </c>
      <c r="M31" s="48">
        <f>IF('KWh (Monthly) ENTRY LI'!M$5=0,0,L31+'KWh (Monthly) ENTRY LI'!M31)</f>
        <v>0</v>
      </c>
      <c r="N31" s="48">
        <f>IF('KWh (Monthly) ENTRY LI'!N$5=0,0,M31+'KWh (Monthly) ENTRY LI'!N31)</f>
        <v>0</v>
      </c>
      <c r="O31" s="48">
        <f>IF('KWh (Monthly) ENTRY LI'!O$5=0,0,N31+'KWh (Monthly) ENTRY LI'!O31)</f>
        <v>0</v>
      </c>
      <c r="P31" s="48">
        <f>IF('KWh (Monthly) ENTRY LI'!P$5=0,0,O31+'KWh (Monthly) ENTRY LI'!P31)</f>
        <v>0</v>
      </c>
      <c r="Q31" s="48">
        <f>IF('KWh (Monthly) ENTRY LI'!Q$5=0,0,P31+'KWh (Monthly) ENTRY LI'!Q31)</f>
        <v>0</v>
      </c>
      <c r="R31" s="48">
        <f>IF('KWh (Monthly) ENTRY LI'!R$5=0,0,Q31+'KWh (Monthly) ENTRY LI'!R31)</f>
        <v>0</v>
      </c>
      <c r="S31" s="48">
        <f>IF('KWh (Monthly) ENTRY LI'!S$5=0,0,R31+'KWh (Monthly) ENTRY LI'!S31)</f>
        <v>0</v>
      </c>
      <c r="T31" s="48">
        <f>IF('KWh (Monthly) ENTRY LI'!T$5=0,0,S31+'KWh (Monthly) ENTRY LI'!T31)</f>
        <v>0</v>
      </c>
      <c r="U31" s="48">
        <f>IF('KWh (Monthly) ENTRY LI'!U$5=0,0,T31+'KWh (Monthly) ENTRY LI'!U31)</f>
        <v>0</v>
      </c>
      <c r="V31" s="48">
        <f>IF('KWh (Monthly) ENTRY LI'!V$5=0,0,U31+'KWh (Monthly) ENTRY LI'!V31)</f>
        <v>0</v>
      </c>
      <c r="W31" s="48">
        <f>IF('KWh (Monthly) ENTRY LI'!W$5=0,0,V31+'KWh (Monthly) ENTRY LI'!W31)</f>
        <v>0</v>
      </c>
      <c r="X31" s="48">
        <f>IF('KWh (Monthly) ENTRY LI'!X$5=0,0,W31+'KWh (Monthly) ENTRY LI'!X31)</f>
        <v>0</v>
      </c>
      <c r="Y31" s="48">
        <f>IF('KWh (Monthly) ENTRY LI'!Y$5=0,0,X31+'KWh (Monthly) ENTRY LI'!Y31)</f>
        <v>0</v>
      </c>
      <c r="Z31" s="48">
        <f>IF('KWh (Monthly) ENTRY LI'!Z$5=0,0,Y31+'KWh (Monthly) ENTRY LI'!Z31)</f>
        <v>0</v>
      </c>
      <c r="AA31" s="48">
        <f>IF('KWh (Monthly) ENTRY LI'!AA$5=0,0,Z31+'KWh (Monthly) ENTRY LI'!AA31)</f>
        <v>0</v>
      </c>
      <c r="AB31" s="48">
        <f>IF('KWh (Monthly) ENTRY LI'!AB$5=0,0,AA31+'KWh (Monthly) ENTRY LI'!AB31)</f>
        <v>0</v>
      </c>
      <c r="AC31" s="48">
        <f>IF('KWh (Monthly) ENTRY LI'!AC$5=0,0,AB31+'KWh (Monthly) ENTRY LI'!AC31)</f>
        <v>0</v>
      </c>
      <c r="AD31" s="48">
        <f>IF('KWh (Monthly) ENTRY LI'!AD$5=0,0,AC31+'KWh (Monthly) ENTRY LI'!AD31)</f>
        <v>0</v>
      </c>
      <c r="AE31" s="48">
        <f>IF('KWh (Monthly) ENTRY LI'!AE$5=0,0,AD31+'KWh (Monthly) ENTRY LI'!AE31)</f>
        <v>0</v>
      </c>
      <c r="AF31" s="48">
        <f>IF('KWh (Monthly) ENTRY LI'!AF$5=0,0,AE31+'KWh (Monthly) ENTRY LI'!AF31)</f>
        <v>0</v>
      </c>
      <c r="AG31" s="48">
        <f>IF('KWh (Monthly) ENTRY LI'!AG$5=0,0,AF31+'KWh (Monthly) ENTRY LI'!AG31)</f>
        <v>0</v>
      </c>
      <c r="AH31" s="48">
        <f>IF('KWh (Monthly) ENTRY LI'!AH$5=0,0,AG31+'KWh (Monthly) ENTRY LI'!AH31)</f>
        <v>0</v>
      </c>
      <c r="AI31" s="48">
        <f>IF('KWh (Monthly) ENTRY LI'!AI$5=0,0,AH31+'KWh (Monthly) ENTRY LI'!AI31)</f>
        <v>0</v>
      </c>
      <c r="AJ31" s="48">
        <f>IF('KWh (Monthly) ENTRY LI'!AJ$5=0,0,AI31+'KWh (Monthly) ENTRY LI'!AJ31)</f>
        <v>0</v>
      </c>
      <c r="AK31" s="48">
        <f>IF('KWh (Monthly) ENTRY LI'!AK$5=0,0,AJ31+'KWh (Monthly) ENTRY LI'!AK31)</f>
        <v>0</v>
      </c>
      <c r="AL31" s="48">
        <f>IF('KWh (Monthly) ENTRY LI'!AL$5=0,0,AK31+'KWh (Monthly) ENTRY LI'!AL31)</f>
        <v>0</v>
      </c>
      <c r="AM31" s="48">
        <f>IF('KWh (Monthly) ENTRY LI'!AM$5=0,0,AL31+'KWh (Monthly) ENTRY LI'!AM31)</f>
        <v>0</v>
      </c>
      <c r="AN31" s="48">
        <f>IF('KWh (Monthly) ENTRY LI'!AN$5=0,0,AM31+'KWh (Monthly) ENTRY LI'!AN31)</f>
        <v>0</v>
      </c>
      <c r="AO31" s="48">
        <f>IF('KWh (Monthly) ENTRY LI'!AO$5=-1,0,AN31+'KWh (Monthly) ENTRY LI'!AO31)</f>
        <v>0</v>
      </c>
      <c r="AP31" s="48">
        <f>IF('KWh (Monthly) ENTRY LI'!AP$5=-1,0,AO31+'KWh (Monthly) ENTRY LI'!AP31)</f>
        <v>0</v>
      </c>
      <c r="AQ31" s="48">
        <f>IF('KWh (Monthly) ENTRY LI'!AQ$5=-1,0,AP31+'KWh (Monthly) ENTRY LI'!AQ31)</f>
        <v>0</v>
      </c>
      <c r="AR31" s="48">
        <f>IF('KWh (Monthly) ENTRY LI'!AR$5=-1,0,AQ31+'KWh (Monthly) ENTRY LI'!AR31)</f>
        <v>0</v>
      </c>
      <c r="AS31" s="48">
        <f>IF('KWh (Monthly) ENTRY LI'!AS$5=-1,0,AR31+'KWh (Monthly) ENTRY LI'!AS31)</f>
        <v>0</v>
      </c>
      <c r="AT31" s="48">
        <f>IF('KWh (Monthly) ENTRY LI'!AT$5=-1,0,AS31+'KWh (Monthly) ENTRY LI'!AT31)</f>
        <v>0</v>
      </c>
      <c r="AU31" s="48">
        <f>IF('KWh (Monthly) ENTRY LI'!AU$5=-1,0,AT31+'KWh (Monthly) ENTRY LI'!AU31)</f>
        <v>0</v>
      </c>
      <c r="AV31" s="48">
        <f>IF('KWh (Monthly) ENTRY LI'!AV$5=-1,0,AU31+'KWh (Monthly) ENTRY LI'!AV31)</f>
        <v>0</v>
      </c>
      <c r="AW31" s="48">
        <f>IF('KWh (Monthly) ENTRY LI'!AW$5=-1,0,AV31+'KWh (Monthly) ENTRY LI'!AW31)</f>
        <v>0</v>
      </c>
      <c r="AX31" s="48">
        <f>IF('KWh (Monthly) ENTRY LI'!AX$5=-1,0,AW31+'KWh (Monthly) ENTRY LI'!AX31)</f>
        <v>0</v>
      </c>
      <c r="AY31" s="48">
        <f>IF('KWh (Monthly) ENTRY LI'!AY$5=-1,0,AX31+'KWh (Monthly) ENTRY LI'!AY31)</f>
        <v>0</v>
      </c>
      <c r="AZ31" s="48">
        <f>IF('KWh (Monthly) ENTRY LI'!AZ$5=-1,0,AY31+'KWh (Monthly) ENTRY LI'!AZ31)</f>
        <v>0</v>
      </c>
      <c r="BA31" s="48">
        <f>IF('KWh (Monthly) ENTRY LI'!BA$5=-1,0,AZ31+'KWh (Monthly) ENTRY LI'!BA31)</f>
        <v>0</v>
      </c>
      <c r="BB31" s="48">
        <f>IF('KWh (Monthly) ENTRY LI'!BB$5=-1,0,BA31+'KWh (Monthly) ENTRY LI'!BB31)</f>
        <v>0</v>
      </c>
      <c r="BC31" s="48">
        <f>IF('KWh (Monthly) ENTRY LI'!BC$5=-1,0,BB31+'KWh (Monthly) ENTRY LI'!BC31)</f>
        <v>0</v>
      </c>
      <c r="BD31" s="48">
        <f>IF('KWh (Monthly) ENTRY LI'!BD$5=-1,0,BC31+'KWh (Monthly) ENTRY LI'!BD31)</f>
        <v>0</v>
      </c>
      <c r="BE31" s="48">
        <f>IF('KWh (Monthly) ENTRY LI'!BE$5=-1,0,BD31+'KWh (Monthly) ENTRY LI'!BE31)</f>
        <v>0</v>
      </c>
      <c r="BF31" s="48">
        <f>IF('KWh (Monthly) ENTRY LI'!BF$5=-1,0,BE31+'KWh (Monthly) ENTRY LI'!BF31)</f>
        <v>0</v>
      </c>
      <c r="BG31" s="48">
        <f>IF('KWh (Monthly) ENTRY LI'!BG$5=-1,0,BF31+'KWh (Monthly) ENTRY LI'!BG31)</f>
        <v>0</v>
      </c>
      <c r="BH31" s="48">
        <f>IF('KWh (Monthly) ENTRY LI'!BH$5=-1,0,BG31+'KWh (Monthly) ENTRY LI'!BH31)</f>
        <v>0</v>
      </c>
      <c r="BI31" s="48">
        <f>IF('KWh (Monthly) ENTRY LI'!BI$5=-1,0,BH31+'KWh (Monthly) ENTRY LI'!BI31)</f>
        <v>0</v>
      </c>
      <c r="BJ31" s="48">
        <f>IF('KWh (Monthly) ENTRY LI'!BJ$5=-1,0,BI31+'KWh (Monthly) ENTRY LI'!BJ31)</f>
        <v>0</v>
      </c>
      <c r="BK31" s="48">
        <f>IF('KWh (Monthly) ENTRY LI'!BK$5=-1,0,BJ31+'KWh (Monthly) ENTRY LI'!BK31)</f>
        <v>0</v>
      </c>
      <c r="BL31" s="48">
        <f>IF('KWh (Monthly) ENTRY LI'!BL$5=-1,0,BK31+'KWh (Monthly) ENTRY LI'!BL31)</f>
        <v>0</v>
      </c>
      <c r="BM31" s="48">
        <f>IF('KWh (Monthly) ENTRY LI'!BM$5=-1,0,BL31+'KWh (Monthly) ENTRY LI'!BM31)</f>
        <v>0</v>
      </c>
      <c r="BN31" s="48">
        <f>IF('KWh (Monthly) ENTRY LI'!BN$5=-1,0,BM31+'KWh (Monthly) ENTRY LI'!BN31)</f>
        <v>0</v>
      </c>
      <c r="BO31" s="48">
        <f>IF('KWh (Monthly) ENTRY LI'!BO$5=-1,0,BN31+'KWh (Monthly) ENTRY LI'!BO31)</f>
        <v>0</v>
      </c>
      <c r="BP31" s="48">
        <f>IF('KWh (Monthly) ENTRY LI'!BP$5=-1,0,BO31+'KWh (Monthly) ENTRY LI'!BP31)</f>
        <v>0</v>
      </c>
      <c r="BQ31" s="48">
        <f>IF('KWh (Monthly) ENTRY LI'!BQ$5=-1,0,BP31+'KWh (Monthly) ENTRY LI'!BQ31)</f>
        <v>0</v>
      </c>
      <c r="BR31" s="48">
        <f>IF('KWh (Monthly) ENTRY LI'!BR$5=-1,0,BQ31+'KWh (Monthly) ENTRY LI'!BR31)</f>
        <v>0</v>
      </c>
      <c r="BS31" s="48">
        <f>IF('KWh (Monthly) ENTRY LI'!BS$5=-1,0,BR31+'KWh (Monthly) ENTRY LI'!BS31)</f>
        <v>0</v>
      </c>
      <c r="BT31" s="48">
        <f>IF('KWh (Monthly) ENTRY LI'!BT$5=-1,0,BS31+'KWh (Monthly) ENTRY LI'!BT31)</f>
        <v>0</v>
      </c>
      <c r="BU31" s="48">
        <f>IF('KWh (Monthly) ENTRY LI'!BU$5=-1,0,BT31+'KWh (Monthly) ENTRY LI'!BU31)</f>
        <v>0</v>
      </c>
      <c r="BV31" s="48">
        <f>IF('KWh (Monthly) ENTRY LI'!BV$5=-1,0,BU31+'KWh (Monthly) ENTRY LI'!BV31)</f>
        <v>0</v>
      </c>
      <c r="BW31" s="48">
        <f>IF('KWh (Monthly) ENTRY LI'!BW$5=-1,0,BV31+'KWh (Monthly) ENTRY LI'!BW31)</f>
        <v>0</v>
      </c>
      <c r="BX31" s="48">
        <f>IF('KWh (Monthly) ENTRY LI'!BX$5=-1,0,BW31+'KWh (Monthly) ENTRY LI'!BX31)</f>
        <v>0</v>
      </c>
      <c r="BY31" s="48">
        <f>IF('KWh (Monthly) ENTRY LI'!BY$5=-1,0,BX31+'KWh (Monthly) ENTRY LI'!BY31)</f>
        <v>0</v>
      </c>
      <c r="BZ31" s="48">
        <f>IF('KWh (Monthly) ENTRY LI'!BZ$5=-1,0,BY31+'KWh (Monthly) ENTRY LI'!BZ31)</f>
        <v>0</v>
      </c>
      <c r="CA31" s="48">
        <f>IF('KWh (Monthly) ENTRY LI'!CA$5=-1,0,BZ31+'KWh (Monthly) ENTRY LI'!CA31)</f>
        <v>0</v>
      </c>
      <c r="CB31" s="48">
        <f>IF('KWh (Monthly) ENTRY LI'!CB$5=-1,0,CA31+'KWh (Monthly) ENTRY LI'!CB31)</f>
        <v>0</v>
      </c>
      <c r="CC31" s="48">
        <f>IF('KWh (Monthly) ENTRY LI'!CC$5=-1,0,CB31+'KWh (Monthly) ENTRY LI'!CC31)</f>
        <v>0</v>
      </c>
      <c r="CD31" s="48">
        <f>IF('KWh (Monthly) ENTRY LI'!CD$5=-1,0,CC31+'KWh (Monthly) ENTRY LI'!CD31)</f>
        <v>0</v>
      </c>
      <c r="CE31" s="48">
        <f>IF('KWh (Monthly) ENTRY LI'!CE$5=-1,0,CD31+'KWh (Monthly) ENTRY LI'!CE31)</f>
        <v>0</v>
      </c>
      <c r="CF31" s="48">
        <f>IF('KWh (Monthly) ENTRY LI'!CF$5=-1,0,CE31+'KWh (Monthly) ENTRY LI'!CF31)</f>
        <v>0</v>
      </c>
      <c r="CG31" s="48">
        <f>IF('KWh (Monthly) ENTRY LI'!CG$5=-1,0,CF31+'KWh (Monthly) ENTRY LI'!CG31)</f>
        <v>0</v>
      </c>
      <c r="CH31" s="48">
        <f>IF('KWh (Monthly) ENTRY LI'!CH$5=-1,0,CG31+'KWh (Monthly) ENTRY LI'!CH31)</f>
        <v>0</v>
      </c>
      <c r="CI31" s="48">
        <f>IF('KWh (Monthly) ENTRY LI'!CI$5=-1,0,CH31+'KWh (Monthly) ENTRY LI'!CI31)</f>
        <v>0</v>
      </c>
      <c r="CJ31" s="48">
        <f>IF('KWh (Monthly) ENTRY LI'!CJ$5=-1,0,CI31+'KWh (Monthly) ENTRY LI'!CJ31)</f>
        <v>0</v>
      </c>
    </row>
    <row r="32" spans="1:88" s="6" customFormat="1" ht="15.75" thickBot="1" x14ac:dyDescent="0.3">
      <c r="A32" s="87"/>
      <c r="B32" s="75"/>
      <c r="C32" s="48">
        <f>IF('KWh (Monthly) ENTRY LI'!C$5=0,0,'KWh (Monthly) ENTRY LI'!C32)</f>
        <v>0</v>
      </c>
      <c r="D32" s="48">
        <f>IF('KWh (Monthly) ENTRY LI'!D$5=0,0,C32+'KWh (Monthly) ENTRY LI'!D32)</f>
        <v>0</v>
      </c>
      <c r="E32" s="48">
        <f>IF('KWh (Monthly) ENTRY LI'!E$5=0,0,D32+'KWh (Monthly) ENTRY LI'!E32)</f>
        <v>0</v>
      </c>
      <c r="F32" s="48">
        <f>IF('KWh (Monthly) ENTRY LI'!F$5=0,0,E32+'KWh (Monthly) ENTRY LI'!F32)</f>
        <v>0</v>
      </c>
      <c r="G32" s="48">
        <f>IF('KWh (Monthly) ENTRY LI'!G$5=0,0,F32+'KWh (Monthly) ENTRY LI'!G32)</f>
        <v>0</v>
      </c>
      <c r="H32" s="48">
        <f>IF('KWh (Monthly) ENTRY LI'!H$5=0,0,G32+'KWh (Monthly) ENTRY LI'!H32)</f>
        <v>0</v>
      </c>
      <c r="I32" s="48">
        <f>IF('KWh (Monthly) ENTRY LI'!I$5=0,0,H32+'KWh (Monthly) ENTRY LI'!I32)</f>
        <v>0</v>
      </c>
      <c r="J32" s="48">
        <f>IF('KWh (Monthly) ENTRY LI'!J$5=0,0,I32+'KWh (Monthly) ENTRY LI'!J32)</f>
        <v>0</v>
      </c>
      <c r="K32" s="48">
        <f>IF('KWh (Monthly) ENTRY LI'!K$5=0,0,J32+'KWh (Monthly) ENTRY LI'!K32)</f>
        <v>0</v>
      </c>
      <c r="L32" s="48">
        <f>IF('KWh (Monthly) ENTRY LI'!L$5=0,0,K32+'KWh (Monthly) ENTRY LI'!L32)</f>
        <v>0</v>
      </c>
      <c r="M32" s="48">
        <f>IF('KWh (Monthly) ENTRY LI'!M$5=0,0,L32+'KWh (Monthly) ENTRY LI'!M32)</f>
        <v>0</v>
      </c>
      <c r="N32" s="48">
        <f>IF('KWh (Monthly) ENTRY LI'!N$5=0,0,M32+'KWh (Monthly) ENTRY LI'!N32)</f>
        <v>0</v>
      </c>
      <c r="O32" s="48">
        <f>IF('KWh (Monthly) ENTRY LI'!O$5=0,0,N32+'KWh (Monthly) ENTRY LI'!O32)</f>
        <v>0</v>
      </c>
      <c r="P32" s="48">
        <f>IF('KWh (Monthly) ENTRY LI'!P$5=0,0,O32+'KWh (Monthly) ENTRY LI'!P32)</f>
        <v>0</v>
      </c>
      <c r="Q32" s="48">
        <f>IF('KWh (Monthly) ENTRY LI'!Q$5=0,0,P32+'KWh (Monthly) ENTRY LI'!Q32)</f>
        <v>0</v>
      </c>
      <c r="R32" s="48">
        <f>IF('KWh (Monthly) ENTRY LI'!R$5=0,0,Q32+'KWh (Monthly) ENTRY LI'!R32)</f>
        <v>0</v>
      </c>
      <c r="S32" s="48">
        <f>IF('KWh (Monthly) ENTRY LI'!S$5=0,0,R32+'KWh (Monthly) ENTRY LI'!S32)</f>
        <v>0</v>
      </c>
      <c r="T32" s="48">
        <f>IF('KWh (Monthly) ENTRY LI'!T$5=0,0,S32+'KWh (Monthly) ENTRY LI'!T32)</f>
        <v>0</v>
      </c>
      <c r="U32" s="48">
        <f>IF('KWh (Monthly) ENTRY LI'!U$5=0,0,T32+'KWh (Monthly) ENTRY LI'!U32)</f>
        <v>0</v>
      </c>
      <c r="V32" s="48">
        <f>IF('KWh (Monthly) ENTRY LI'!V$5=0,0,U32+'KWh (Monthly) ENTRY LI'!V32)</f>
        <v>0</v>
      </c>
      <c r="W32" s="48">
        <f>IF('KWh (Monthly) ENTRY LI'!W$5=0,0,V32+'KWh (Monthly) ENTRY LI'!W32)</f>
        <v>0</v>
      </c>
      <c r="X32" s="48">
        <f>IF('KWh (Monthly) ENTRY LI'!X$5=0,0,W32+'KWh (Monthly) ENTRY LI'!X32)</f>
        <v>0</v>
      </c>
      <c r="Y32" s="48">
        <f>IF('KWh (Monthly) ENTRY LI'!Y$5=0,0,X32+'KWh (Monthly) ENTRY LI'!Y32)</f>
        <v>0</v>
      </c>
      <c r="Z32" s="48">
        <f>IF('KWh (Monthly) ENTRY LI'!Z$5=0,0,Y32+'KWh (Monthly) ENTRY LI'!Z32)</f>
        <v>0</v>
      </c>
      <c r="AA32" s="48">
        <f>IF('KWh (Monthly) ENTRY LI'!AA$5=0,0,Z32+'KWh (Monthly) ENTRY LI'!AA32)</f>
        <v>0</v>
      </c>
      <c r="AB32" s="48">
        <f>IF('KWh (Monthly) ENTRY LI'!AB$5=0,0,AA32+'KWh (Monthly) ENTRY LI'!AB32)</f>
        <v>0</v>
      </c>
      <c r="AC32" s="48">
        <f>IF('KWh (Monthly) ENTRY LI'!AC$5=0,0,AB32+'KWh (Monthly) ENTRY LI'!AC32)</f>
        <v>0</v>
      </c>
      <c r="AD32" s="48">
        <f>IF('KWh (Monthly) ENTRY LI'!AD$5=0,0,AC32+'KWh (Monthly) ENTRY LI'!AD32)</f>
        <v>0</v>
      </c>
      <c r="AE32" s="48">
        <f>IF('KWh (Monthly) ENTRY LI'!AE$5=0,0,AD32+'KWh (Monthly) ENTRY LI'!AE32)</f>
        <v>0</v>
      </c>
      <c r="AF32" s="48">
        <f>IF('KWh (Monthly) ENTRY LI'!AF$5=0,0,AE32+'KWh (Monthly) ENTRY LI'!AF32)</f>
        <v>0</v>
      </c>
      <c r="AG32" s="48">
        <f>IF('KWh (Monthly) ENTRY LI'!AG$5=0,0,AF32+'KWh (Monthly) ENTRY LI'!AG32)</f>
        <v>0</v>
      </c>
      <c r="AH32" s="48">
        <f>IF('KWh (Monthly) ENTRY LI'!AH$5=0,0,AG32+'KWh (Monthly) ENTRY LI'!AH32)</f>
        <v>0</v>
      </c>
      <c r="AI32" s="48">
        <f>IF('KWh (Monthly) ENTRY LI'!AI$5=0,0,AH32+'KWh (Monthly) ENTRY LI'!AI32)</f>
        <v>0</v>
      </c>
      <c r="AJ32" s="48">
        <f>IF('KWh (Monthly) ENTRY LI'!AJ$5=0,0,AI32+'KWh (Monthly) ENTRY LI'!AJ32)</f>
        <v>0</v>
      </c>
      <c r="AK32" s="48">
        <f>IF('KWh (Monthly) ENTRY LI'!AK$5=0,0,AJ32+'KWh (Monthly) ENTRY LI'!AK32)</f>
        <v>0</v>
      </c>
      <c r="AL32" s="48">
        <f>IF('KWh (Monthly) ENTRY LI'!AL$5=0,0,AK32+'KWh (Monthly) ENTRY LI'!AL32)</f>
        <v>0</v>
      </c>
      <c r="AM32" s="48">
        <f>IF('KWh (Monthly) ENTRY LI'!AM$5=0,0,AL32+'KWh (Monthly) ENTRY LI'!AM32)</f>
        <v>0</v>
      </c>
      <c r="AN32" s="48">
        <f>IF('KWh (Monthly) ENTRY LI'!AN$5=0,0,AM32+'KWh (Monthly) ENTRY LI'!AN32)</f>
        <v>0</v>
      </c>
      <c r="AO32" s="48">
        <f>IF('KWh (Monthly) ENTRY LI'!AO$5=-1,0,AN32+'KWh (Monthly) ENTRY LI'!AO32)</f>
        <v>0</v>
      </c>
      <c r="AP32" s="48">
        <f>IF('KWh (Monthly) ENTRY LI'!AP$5=-1,0,AO32+'KWh (Monthly) ENTRY LI'!AP32)</f>
        <v>0</v>
      </c>
      <c r="AQ32" s="48">
        <f>IF('KWh (Monthly) ENTRY LI'!AQ$5=-1,0,AP32+'KWh (Monthly) ENTRY LI'!AQ32)</f>
        <v>0</v>
      </c>
      <c r="AR32" s="48">
        <f>IF('KWh (Monthly) ENTRY LI'!AR$5=-1,0,AQ32+'KWh (Monthly) ENTRY LI'!AR32)</f>
        <v>0</v>
      </c>
      <c r="AS32" s="48">
        <f>IF('KWh (Monthly) ENTRY LI'!AS$5=-1,0,AR32+'KWh (Monthly) ENTRY LI'!AS32)</f>
        <v>0</v>
      </c>
      <c r="AT32" s="48">
        <f>IF('KWh (Monthly) ENTRY LI'!AT$5=-1,0,AS32+'KWh (Monthly) ENTRY LI'!AT32)</f>
        <v>0</v>
      </c>
      <c r="AU32" s="48">
        <f>IF('KWh (Monthly) ENTRY LI'!AU$5=-1,0,AT32+'KWh (Monthly) ENTRY LI'!AU32)</f>
        <v>0</v>
      </c>
      <c r="AV32" s="48">
        <f>IF('KWh (Monthly) ENTRY LI'!AV$5=-1,0,AU32+'KWh (Monthly) ENTRY LI'!AV32)</f>
        <v>0</v>
      </c>
      <c r="AW32" s="48">
        <f>IF('KWh (Monthly) ENTRY LI'!AW$5=-1,0,AV32+'KWh (Monthly) ENTRY LI'!AW32)</f>
        <v>0</v>
      </c>
      <c r="AX32" s="48">
        <f>IF('KWh (Monthly) ENTRY LI'!AX$5=-1,0,AW32+'KWh (Monthly) ENTRY LI'!AX32)</f>
        <v>0</v>
      </c>
      <c r="AY32" s="48">
        <f>IF('KWh (Monthly) ENTRY LI'!AY$5=-1,0,AX32+'KWh (Monthly) ENTRY LI'!AY32)</f>
        <v>0</v>
      </c>
      <c r="AZ32" s="48">
        <f>IF('KWh (Monthly) ENTRY LI'!AZ$5=-1,0,AY32+'KWh (Monthly) ENTRY LI'!AZ32)</f>
        <v>0</v>
      </c>
      <c r="BA32" s="48">
        <f>IF('KWh (Monthly) ENTRY LI'!BA$5=-1,0,AZ32+'KWh (Monthly) ENTRY LI'!BA32)</f>
        <v>0</v>
      </c>
      <c r="BB32" s="48">
        <f>IF('KWh (Monthly) ENTRY LI'!BB$5=-1,0,BA32+'KWh (Monthly) ENTRY LI'!BB32)</f>
        <v>0</v>
      </c>
      <c r="BC32" s="48">
        <f>IF('KWh (Monthly) ENTRY LI'!BC$5=-1,0,BB32+'KWh (Monthly) ENTRY LI'!BC32)</f>
        <v>0</v>
      </c>
      <c r="BD32" s="48">
        <f>IF('KWh (Monthly) ENTRY LI'!BD$5=-1,0,BC32+'KWh (Monthly) ENTRY LI'!BD32)</f>
        <v>0</v>
      </c>
      <c r="BE32" s="48">
        <f>IF('KWh (Monthly) ENTRY LI'!BE$5=-1,0,BD32+'KWh (Monthly) ENTRY LI'!BE32)</f>
        <v>0</v>
      </c>
      <c r="BF32" s="48">
        <f>IF('KWh (Monthly) ENTRY LI'!BF$5=-1,0,BE32+'KWh (Monthly) ENTRY LI'!BF32)</f>
        <v>0</v>
      </c>
      <c r="BG32" s="48">
        <f>IF('KWh (Monthly) ENTRY LI'!BG$5=-1,0,BF32+'KWh (Monthly) ENTRY LI'!BG32)</f>
        <v>0</v>
      </c>
      <c r="BH32" s="48">
        <f>IF('KWh (Monthly) ENTRY LI'!BH$5=-1,0,BG32+'KWh (Monthly) ENTRY LI'!BH32)</f>
        <v>0</v>
      </c>
      <c r="BI32" s="48">
        <f>IF('KWh (Monthly) ENTRY LI'!BI$5=-1,0,BH32+'KWh (Monthly) ENTRY LI'!BI32)</f>
        <v>0</v>
      </c>
      <c r="BJ32" s="48">
        <f>IF('KWh (Monthly) ENTRY LI'!BJ$5=-1,0,BI32+'KWh (Monthly) ENTRY LI'!BJ32)</f>
        <v>0</v>
      </c>
      <c r="BK32" s="48">
        <f>IF('KWh (Monthly) ENTRY LI'!BK$5=-1,0,BJ32+'KWh (Monthly) ENTRY LI'!BK32)</f>
        <v>0</v>
      </c>
      <c r="BL32" s="48">
        <f>IF('KWh (Monthly) ENTRY LI'!BL$5=-1,0,BK32+'KWh (Monthly) ENTRY LI'!BL32)</f>
        <v>0</v>
      </c>
      <c r="BM32" s="48">
        <f>IF('KWh (Monthly) ENTRY LI'!BM$5=-1,0,BL32+'KWh (Monthly) ENTRY LI'!BM32)</f>
        <v>0</v>
      </c>
      <c r="BN32" s="48">
        <f>IF('KWh (Monthly) ENTRY LI'!BN$5=-1,0,BM32+'KWh (Monthly) ENTRY LI'!BN32)</f>
        <v>0</v>
      </c>
      <c r="BO32" s="48">
        <f>IF('KWh (Monthly) ENTRY LI'!BO$5=-1,0,BN32+'KWh (Monthly) ENTRY LI'!BO32)</f>
        <v>0</v>
      </c>
      <c r="BP32" s="48">
        <f>IF('KWh (Monthly) ENTRY LI'!BP$5=-1,0,BO32+'KWh (Monthly) ENTRY LI'!BP32)</f>
        <v>0</v>
      </c>
      <c r="BQ32" s="48">
        <f>IF('KWh (Monthly) ENTRY LI'!BQ$5=-1,0,BP32+'KWh (Monthly) ENTRY LI'!BQ32)</f>
        <v>0</v>
      </c>
      <c r="BR32" s="48">
        <f>IF('KWh (Monthly) ENTRY LI'!BR$5=-1,0,BQ32+'KWh (Monthly) ENTRY LI'!BR32)</f>
        <v>0</v>
      </c>
      <c r="BS32" s="48">
        <f>IF('KWh (Monthly) ENTRY LI'!BS$5=-1,0,BR32+'KWh (Monthly) ENTRY LI'!BS32)</f>
        <v>0</v>
      </c>
      <c r="BT32" s="48">
        <f>IF('KWh (Monthly) ENTRY LI'!BT$5=-1,0,BS32+'KWh (Monthly) ENTRY LI'!BT32)</f>
        <v>0</v>
      </c>
      <c r="BU32" s="48">
        <f>IF('KWh (Monthly) ENTRY LI'!BU$5=-1,0,BT32+'KWh (Monthly) ENTRY LI'!BU32)</f>
        <v>0</v>
      </c>
      <c r="BV32" s="48">
        <f>IF('KWh (Monthly) ENTRY LI'!BV$5=-1,0,BU32+'KWh (Monthly) ENTRY LI'!BV32)</f>
        <v>0</v>
      </c>
      <c r="BW32" s="48">
        <f>IF('KWh (Monthly) ENTRY LI'!BW$5=-1,0,BV32+'KWh (Monthly) ENTRY LI'!BW32)</f>
        <v>0</v>
      </c>
      <c r="BX32" s="48">
        <f>IF('KWh (Monthly) ENTRY LI'!BX$5=-1,0,BW32+'KWh (Monthly) ENTRY LI'!BX32)</f>
        <v>0</v>
      </c>
      <c r="BY32" s="48">
        <f>IF('KWh (Monthly) ENTRY LI'!BY$5=-1,0,BX32+'KWh (Monthly) ENTRY LI'!BY32)</f>
        <v>0</v>
      </c>
      <c r="BZ32" s="48">
        <f>IF('KWh (Monthly) ENTRY LI'!BZ$5=-1,0,BY32+'KWh (Monthly) ENTRY LI'!BZ32)</f>
        <v>0</v>
      </c>
      <c r="CA32" s="48">
        <f>IF('KWh (Monthly) ENTRY LI'!CA$5=-1,0,BZ32+'KWh (Monthly) ENTRY LI'!CA32)</f>
        <v>0</v>
      </c>
      <c r="CB32" s="48">
        <f>IF('KWh (Monthly) ENTRY LI'!CB$5=-1,0,CA32+'KWh (Monthly) ENTRY LI'!CB32)</f>
        <v>0</v>
      </c>
      <c r="CC32" s="48">
        <f>IF('KWh (Monthly) ENTRY LI'!CC$5=-1,0,CB32+'KWh (Monthly) ENTRY LI'!CC32)</f>
        <v>0</v>
      </c>
      <c r="CD32" s="48">
        <f>IF('KWh (Monthly) ENTRY LI'!CD$5=-1,0,CC32+'KWh (Monthly) ENTRY LI'!CD32)</f>
        <v>0</v>
      </c>
      <c r="CE32" s="48">
        <f>IF('KWh (Monthly) ENTRY LI'!CE$5=-1,0,CD32+'KWh (Monthly) ENTRY LI'!CE32)</f>
        <v>0</v>
      </c>
      <c r="CF32" s="48">
        <f>IF('KWh (Monthly) ENTRY LI'!CF$5=-1,0,CE32+'KWh (Monthly) ENTRY LI'!CF32)</f>
        <v>0</v>
      </c>
      <c r="CG32" s="48">
        <f>IF('KWh (Monthly) ENTRY LI'!CG$5=-1,0,CF32+'KWh (Monthly) ENTRY LI'!CG32)</f>
        <v>0</v>
      </c>
      <c r="CH32" s="48">
        <f>IF('KWh (Monthly) ENTRY LI'!CH$5=-1,0,CG32+'KWh (Monthly) ENTRY LI'!CH32)</f>
        <v>0</v>
      </c>
      <c r="CI32" s="48">
        <f>IF('KWh (Monthly) ENTRY LI'!CI$5=-1,0,CH32+'KWh (Monthly) ENTRY LI'!CI32)</f>
        <v>0</v>
      </c>
      <c r="CJ32" s="48">
        <f>IF('KWh (Monthly) ENTRY LI'!CJ$5=-1,0,CI32+'KWh (Monthly) ENTRY LI'!CJ32)</f>
        <v>0</v>
      </c>
    </row>
    <row r="33" spans="1:88" ht="15.75" thickBot="1" x14ac:dyDescent="0.3">
      <c r="A33" s="54"/>
      <c r="B33" s="5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75" x14ac:dyDescent="0.25">
      <c r="A34" s="19"/>
      <c r="B34" s="76" t="s">
        <v>30</v>
      </c>
      <c r="C34" s="51">
        <v>42370</v>
      </c>
      <c r="D34" s="51">
        <v>42401</v>
      </c>
      <c r="E34" s="49">
        <v>42430</v>
      </c>
      <c r="F34" s="49">
        <v>42461</v>
      </c>
      <c r="G34" s="49">
        <v>42491</v>
      </c>
      <c r="H34" s="49">
        <v>42522</v>
      </c>
      <c r="I34" s="49">
        <v>42552</v>
      </c>
      <c r="J34" s="49">
        <v>42583</v>
      </c>
      <c r="K34" s="49">
        <v>42614</v>
      </c>
      <c r="L34" s="49">
        <v>42644</v>
      </c>
      <c r="M34" s="49">
        <v>42675</v>
      </c>
      <c r="N34" s="49">
        <v>42705</v>
      </c>
      <c r="O34" s="49">
        <v>42736</v>
      </c>
      <c r="P34" s="49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88" ht="15" customHeight="1" x14ac:dyDescent="0.25">
      <c r="A35" s="162" t="s">
        <v>29</v>
      </c>
      <c r="B35" s="45" t="s">
        <v>9</v>
      </c>
      <c r="C35" s="48">
        <f>IF('KWh (Monthly) ENTRY LI'!C$5=0,0,'KWh (Monthly) ENTRY LI'!C35)</f>
        <v>0</v>
      </c>
      <c r="D35" s="48">
        <f>IF('KWh (Monthly) ENTRY LI'!D$5=0,0,C35+'KWh (Monthly) ENTRY LI'!D35)</f>
        <v>0</v>
      </c>
      <c r="E35" s="48">
        <f>IF('KWh (Monthly) ENTRY LI'!E$5=0,0,D35+'KWh (Monthly) ENTRY LI'!E35)</f>
        <v>0</v>
      </c>
      <c r="F35" s="48">
        <f>IF('KWh (Monthly) ENTRY LI'!F$5=0,0,E35+'KWh (Monthly) ENTRY LI'!F35)</f>
        <v>0</v>
      </c>
      <c r="G35" s="48">
        <f>IF('KWh (Monthly) ENTRY LI'!G$5=0,0,F35+'KWh (Monthly) ENTRY LI'!G35)</f>
        <v>0</v>
      </c>
      <c r="H35" s="48">
        <f>IF('KWh (Monthly) ENTRY LI'!H$5=0,0,G35+'KWh (Monthly) ENTRY LI'!H35)</f>
        <v>0</v>
      </c>
      <c r="I35" s="48">
        <f>IF('KWh (Monthly) ENTRY LI'!I$5=0,0,H35+'KWh (Monthly) ENTRY LI'!I35)</f>
        <v>0</v>
      </c>
      <c r="J35" s="48">
        <f>IF('KWh (Monthly) ENTRY LI'!J$5=0,0,I35+'KWh (Monthly) ENTRY LI'!J35)</f>
        <v>0</v>
      </c>
      <c r="K35" s="48">
        <f>IF('KWh (Monthly) ENTRY LI'!K$5=0,0,J35+'KWh (Monthly) ENTRY LI'!K35)</f>
        <v>0</v>
      </c>
      <c r="L35" s="48">
        <f>IF('KWh (Monthly) ENTRY LI'!L$5=0,0,K35+'KWh (Monthly) ENTRY LI'!L35)</f>
        <v>0</v>
      </c>
      <c r="M35" s="48">
        <f>IF('KWh (Monthly) ENTRY LI'!M$5=0,0,L35+'KWh (Monthly) ENTRY LI'!M35)</f>
        <v>0</v>
      </c>
      <c r="N35" s="48">
        <f>IF('KWh (Monthly) ENTRY LI'!N$5=0,0,M35+'KWh (Monthly) ENTRY LI'!N35)</f>
        <v>0</v>
      </c>
      <c r="O35" s="48">
        <f>IF('KWh (Monthly) ENTRY LI'!O$5=0,0,N35+'KWh (Monthly) ENTRY LI'!O35)</f>
        <v>0</v>
      </c>
      <c r="P35" s="48">
        <f>IF('KWh (Monthly) ENTRY LI'!P$5=0,0,O35+'KWh (Monthly) ENTRY LI'!P35)</f>
        <v>0</v>
      </c>
      <c r="Q35" s="48">
        <f>IF('KWh (Monthly) ENTRY LI'!Q$5=0,0,P35+'KWh (Monthly) ENTRY LI'!Q35)</f>
        <v>0</v>
      </c>
      <c r="R35" s="48">
        <f>IF('KWh (Monthly) ENTRY LI'!R$5=0,0,Q35+'KWh (Monthly) ENTRY LI'!R35)</f>
        <v>0</v>
      </c>
      <c r="S35" s="48">
        <f>IF('KWh (Monthly) ENTRY LI'!S$5=0,0,R35+'KWh (Monthly) ENTRY LI'!S35)</f>
        <v>0</v>
      </c>
      <c r="T35" s="48">
        <f>IF('KWh (Monthly) ENTRY LI'!T$5=0,0,S35+'KWh (Monthly) ENTRY LI'!T35)</f>
        <v>0</v>
      </c>
      <c r="U35" s="48">
        <f>IF('KWh (Monthly) ENTRY LI'!U$5=0,0,T35+'KWh (Monthly) ENTRY LI'!U35)</f>
        <v>0</v>
      </c>
      <c r="V35" s="48">
        <f>IF('KWh (Monthly) ENTRY LI'!V$5=0,0,U35+'KWh (Monthly) ENTRY LI'!V35)</f>
        <v>0</v>
      </c>
      <c r="W35" s="48">
        <f>IF('KWh (Monthly) ENTRY LI'!W$5=0,0,V35+'KWh (Monthly) ENTRY LI'!W35)</f>
        <v>0</v>
      </c>
      <c r="X35" s="48">
        <f>IF('KWh (Monthly) ENTRY LI'!X$5=0,0,W35+'KWh (Monthly) ENTRY LI'!X35)</f>
        <v>0</v>
      </c>
      <c r="Y35" s="48">
        <f>IF('KWh (Monthly) ENTRY LI'!Y$5=0,0,X35+'KWh (Monthly) ENTRY LI'!Y35)</f>
        <v>0</v>
      </c>
      <c r="Z35" s="48">
        <f>IF('KWh (Monthly) ENTRY LI'!Z$5=0,0,Y35+'KWh (Monthly) ENTRY LI'!Z35)</f>
        <v>0</v>
      </c>
      <c r="AA35" s="48">
        <f>IF('KWh (Monthly) ENTRY LI'!AA$5=0,0,Z35+'KWh (Monthly) ENTRY LI'!AA35)</f>
        <v>0</v>
      </c>
      <c r="AB35" s="48">
        <f>IF('KWh (Monthly) ENTRY LI'!AB$5=0,0,AA35+'KWh (Monthly) ENTRY LI'!AB35)</f>
        <v>0</v>
      </c>
      <c r="AC35" s="48">
        <f>IF('KWh (Monthly) ENTRY LI'!AC$5=0,0,AB35+'KWh (Monthly) ENTRY LI'!AC35)</f>
        <v>0</v>
      </c>
      <c r="AD35" s="48">
        <f>IF('KWh (Monthly) ENTRY LI'!AD$5=0,0,AC35+'KWh (Monthly) ENTRY LI'!AD35)</f>
        <v>0</v>
      </c>
      <c r="AE35" s="48">
        <f>IF('KWh (Monthly) ENTRY LI'!AE$5=0,0,AD35+'KWh (Monthly) ENTRY LI'!AE35)</f>
        <v>0</v>
      </c>
      <c r="AF35" s="48">
        <f>IF('KWh (Monthly) ENTRY LI'!AF$5=0,0,AE35+'KWh (Monthly) ENTRY LI'!AF35)</f>
        <v>0</v>
      </c>
      <c r="AG35" s="48">
        <f>IF('KWh (Monthly) ENTRY LI'!AG$5=0,0,AF35+'KWh (Monthly) ENTRY LI'!AG35)</f>
        <v>0</v>
      </c>
      <c r="AH35" s="48">
        <f>IF('KWh (Monthly) ENTRY LI'!AH$5=0,0,AG35+'KWh (Monthly) ENTRY LI'!AH35)</f>
        <v>0</v>
      </c>
      <c r="AI35" s="48">
        <f>IF('KWh (Monthly) ENTRY LI'!AI$5=0,0,AH35+'KWh (Monthly) ENTRY LI'!AI35)</f>
        <v>0</v>
      </c>
      <c r="AJ35" s="48">
        <f>IF('KWh (Monthly) ENTRY LI'!AJ$5=0,0,AI35+'KWh (Monthly) ENTRY LI'!AJ35)</f>
        <v>0</v>
      </c>
      <c r="AK35" s="48">
        <f>IF('KWh (Monthly) ENTRY LI'!AK$5=0,0,AJ35+'KWh (Monthly) ENTRY LI'!AK35)</f>
        <v>0</v>
      </c>
      <c r="AL35" s="48">
        <f>IF('KWh (Monthly) ENTRY LI'!AL$5=0,0,AK35+'KWh (Monthly) ENTRY LI'!AL35)</f>
        <v>0</v>
      </c>
      <c r="AM35" s="48">
        <f>IF('KWh (Monthly) ENTRY LI'!AM$5=0,0,AL35+'KWh (Monthly) ENTRY LI'!AM35)</f>
        <v>0</v>
      </c>
      <c r="AN35" s="48">
        <f>IF('KWh (Monthly) ENTRY LI'!AN$5=-1,0,AM35+'KWh (Monthly) ENTRY LI'!AN35)</f>
        <v>0</v>
      </c>
      <c r="AO35" s="69">
        <f>IF('KWh (Monthly) ENTRY LI'!AO$5=-1,0,AN35+'KWh (Monthly) ENTRY LI'!AO35)</f>
        <v>0</v>
      </c>
      <c r="AP35" s="69">
        <f>IF('KWh (Monthly) ENTRY LI'!AP$5=-1,0,AO35+'KWh (Monthly) ENTRY LI'!AP35)</f>
        <v>0</v>
      </c>
      <c r="AQ35" s="69">
        <f>IF('KWh (Monthly) ENTRY LI'!AQ$5=-1,0,AP35+'KWh (Monthly) ENTRY LI'!AQ35)</f>
        <v>0</v>
      </c>
      <c r="AR35" s="69">
        <f>IF('KWh (Monthly) ENTRY LI'!AR$5=-1,0,AQ35+'KWh (Monthly) ENTRY LI'!AR35)</f>
        <v>0</v>
      </c>
      <c r="AS35" s="69">
        <f>IF('KWh (Monthly) ENTRY LI'!AS$5=-1,0,AR35+'KWh (Monthly) ENTRY LI'!AS35)</f>
        <v>0</v>
      </c>
      <c r="AT35" s="69">
        <f>IF('KWh (Monthly) ENTRY LI'!AT$5=-1,0,AS35+'KWh (Monthly) ENTRY LI'!AT35)</f>
        <v>0</v>
      </c>
      <c r="AU35" s="69">
        <f>IF('KWh (Monthly) ENTRY LI'!AU$5=-1,0,AT35+'KWh (Monthly) ENTRY LI'!AU35)</f>
        <v>0</v>
      </c>
      <c r="AV35" s="69">
        <f>IF('KWh (Monthly) ENTRY LI'!AV$5=-1,0,AU35+'KWh (Monthly) ENTRY LI'!AV35)</f>
        <v>0</v>
      </c>
      <c r="AW35" s="69">
        <f>IF('KWh (Monthly) ENTRY LI'!AW$5=-1,0,AV35+'KWh (Monthly) ENTRY LI'!AW35)</f>
        <v>0</v>
      </c>
      <c r="AX35" s="69">
        <f>IF('KWh (Monthly) ENTRY LI'!AX$5=-1,0,AW35+'KWh (Monthly) ENTRY LI'!AX35)</f>
        <v>0</v>
      </c>
      <c r="AY35" s="69">
        <f>IF('KWh (Monthly) ENTRY LI'!AY$5=-1,0,AX35+'KWh (Monthly) ENTRY LI'!AY35)</f>
        <v>0</v>
      </c>
      <c r="AZ35" s="69">
        <f>IF('KWh (Monthly) ENTRY LI'!AZ$5=-1,0,AY35+'KWh (Monthly) ENTRY LI'!AZ35)</f>
        <v>0</v>
      </c>
      <c r="BA35" s="69">
        <f>IF('KWh (Monthly) ENTRY LI'!BA$5=-1,0,AZ35+'KWh (Monthly) ENTRY LI'!BA35)</f>
        <v>0</v>
      </c>
      <c r="BB35" s="69">
        <f>IF('KWh (Monthly) ENTRY LI'!BB$5=-1,0,BA35+'KWh (Monthly) ENTRY LI'!BB35)</f>
        <v>0</v>
      </c>
      <c r="BC35" s="69">
        <f>IF('KWh (Monthly) ENTRY LI'!BC$5=-1,0,BB35+'KWh (Monthly) ENTRY LI'!BC35)</f>
        <v>0</v>
      </c>
      <c r="BD35" s="69">
        <f>IF('KWh (Monthly) ENTRY LI'!BD$5=-1,0,BC35+'KWh (Monthly) ENTRY LI'!BD35)</f>
        <v>0</v>
      </c>
      <c r="BE35" s="69">
        <f>IF('KWh (Monthly) ENTRY LI'!BE$5=-1,0,BD35+'KWh (Monthly) ENTRY LI'!BE35)</f>
        <v>0</v>
      </c>
      <c r="BF35" s="69">
        <f>IF('KWh (Monthly) ENTRY LI'!BF$5=-1,0,BE35+'KWh (Monthly) ENTRY LI'!BF35)</f>
        <v>0</v>
      </c>
      <c r="BG35" s="69">
        <f>IF('KWh (Monthly) ENTRY LI'!BG$5=-1,0,BF35+'KWh (Monthly) ENTRY LI'!BG35)</f>
        <v>0</v>
      </c>
      <c r="BH35" s="69">
        <f>IF('KWh (Monthly) ENTRY LI'!BH$5=-1,0,BG35+'KWh (Monthly) ENTRY LI'!BH35)</f>
        <v>0</v>
      </c>
      <c r="BI35" s="69">
        <f>IF('KWh (Monthly) ENTRY LI'!BI$5=-1,0,BH35+'KWh (Monthly) ENTRY LI'!BI35)</f>
        <v>0</v>
      </c>
      <c r="BJ35" s="69">
        <f>IF('KWh (Monthly) ENTRY LI'!BJ$5=-1,0,BI35+'KWh (Monthly) ENTRY LI'!BJ35)</f>
        <v>0</v>
      </c>
      <c r="BK35" s="69">
        <f>IF('KWh (Monthly) ENTRY LI'!BK$5=-1,0,BJ35+'KWh (Monthly) ENTRY LI'!BK35)</f>
        <v>0</v>
      </c>
      <c r="BL35" s="69">
        <f>IF('KWh (Monthly) ENTRY LI'!BL$5=-1,0,BK35+'KWh (Monthly) ENTRY LI'!BL35)</f>
        <v>0</v>
      </c>
      <c r="BM35" s="69">
        <f>IF('KWh (Monthly) ENTRY LI'!BM$5=-1,0,BL35+'KWh (Monthly) ENTRY LI'!BM35)</f>
        <v>0</v>
      </c>
      <c r="BN35" s="69">
        <f>IF('KWh (Monthly) ENTRY LI'!BN$5=-1,0,BM35+'KWh (Monthly) ENTRY LI'!BN35)</f>
        <v>0</v>
      </c>
      <c r="BO35" s="69">
        <f>IF('KWh (Monthly) ENTRY LI'!BO$5=-1,0,BN35+'KWh (Monthly) ENTRY LI'!BO35)</f>
        <v>0</v>
      </c>
      <c r="BP35" s="69">
        <f>IF('KWh (Monthly) ENTRY LI'!BP$5=-1,0,BO35+'KWh (Monthly) ENTRY LI'!BP35)</f>
        <v>0</v>
      </c>
      <c r="BQ35" s="69">
        <f>IF('KWh (Monthly) ENTRY LI'!BQ$5=-1,0,BP35+'KWh (Monthly) ENTRY LI'!BQ35)</f>
        <v>0</v>
      </c>
      <c r="BR35" s="69">
        <f>IF('KWh (Monthly) ENTRY LI'!BR$5=-1,0,BQ35+'KWh (Monthly) ENTRY LI'!BR35)</f>
        <v>0</v>
      </c>
      <c r="BS35" s="69">
        <f>IF('KWh (Monthly) ENTRY LI'!BS$5=-1,0,BR35+'KWh (Monthly) ENTRY LI'!BS35)</f>
        <v>0</v>
      </c>
      <c r="BT35" s="69">
        <f>IF('KWh (Monthly) ENTRY LI'!BT$5=-1,0,BS35+'KWh (Monthly) ENTRY LI'!BT35)</f>
        <v>0</v>
      </c>
      <c r="BU35" s="69">
        <f>IF('KWh (Monthly) ENTRY LI'!BU$5=-1,0,BT35+'KWh (Monthly) ENTRY LI'!BU35)</f>
        <v>0</v>
      </c>
      <c r="BV35" s="69">
        <f>IF('KWh (Monthly) ENTRY LI'!BV$5=-1,0,BU35+'KWh (Monthly) ENTRY LI'!BV35)</f>
        <v>0</v>
      </c>
      <c r="BW35" s="69">
        <f>IF('KWh (Monthly) ENTRY LI'!BW$5=-1,0,BV35+'KWh (Monthly) ENTRY LI'!BW35)</f>
        <v>0</v>
      </c>
      <c r="BX35" s="69">
        <f>IF('KWh (Monthly) ENTRY LI'!BX$5=-1,0,BW35+'KWh (Monthly) ENTRY LI'!BX35)</f>
        <v>0</v>
      </c>
      <c r="BY35" s="69">
        <f>IF('KWh (Monthly) ENTRY LI'!BY$5=-1,0,BX35+'KWh (Monthly) ENTRY LI'!BY35)</f>
        <v>0</v>
      </c>
      <c r="BZ35" s="69">
        <f>IF('KWh (Monthly) ENTRY LI'!BZ$5=-1,0,BY35+'KWh (Monthly) ENTRY LI'!BZ35)</f>
        <v>0</v>
      </c>
      <c r="CA35" s="69">
        <f>IF('KWh (Monthly) ENTRY LI'!CA$5=-1,0,BZ35+'KWh (Monthly) ENTRY LI'!CA35)</f>
        <v>0</v>
      </c>
      <c r="CB35" s="69">
        <f>IF('KWh (Monthly) ENTRY LI'!CB$5=-1,0,CA35+'KWh (Monthly) ENTRY LI'!CB35)</f>
        <v>0</v>
      </c>
      <c r="CC35" s="69">
        <f>IF('KWh (Monthly) ENTRY LI'!CC$5=-1,0,CB35+'KWh (Monthly) ENTRY LI'!CC35)</f>
        <v>0</v>
      </c>
      <c r="CD35" s="69">
        <f>IF('KWh (Monthly) ENTRY LI'!CD$5=-1,0,CC35+'KWh (Monthly) ENTRY LI'!CD35)</f>
        <v>0</v>
      </c>
      <c r="CE35" s="69">
        <f>IF('KWh (Monthly) ENTRY LI'!CE$5=-1,0,CD35+'KWh (Monthly) ENTRY LI'!CE35)</f>
        <v>0</v>
      </c>
      <c r="CF35" s="69">
        <f>IF('KWh (Monthly) ENTRY LI'!CF$5=-1,0,CE35+'KWh (Monthly) ENTRY LI'!CF35)</f>
        <v>0</v>
      </c>
      <c r="CG35" s="69">
        <f>IF('KWh (Monthly) ENTRY LI'!CG$5=-1,0,CF35+'KWh (Monthly) ENTRY LI'!CG35)</f>
        <v>0</v>
      </c>
      <c r="CH35" s="69">
        <f>IF('KWh (Monthly) ENTRY LI'!CH$5=-1,0,CG35+'KWh (Monthly) ENTRY LI'!CH35)</f>
        <v>0</v>
      </c>
      <c r="CI35" s="69">
        <f>IF('KWh (Monthly) ENTRY LI'!CI$5=-1,0,CH35+'KWh (Monthly) ENTRY LI'!CI35)</f>
        <v>0</v>
      </c>
      <c r="CJ35" s="69">
        <f>IF('KWh (Monthly) ENTRY LI'!CJ$5=-1,0,CI35+'KWh (Monthly) ENTRY LI'!CJ35)</f>
        <v>0</v>
      </c>
    </row>
    <row r="36" spans="1:88" x14ac:dyDescent="0.25">
      <c r="A36" s="162"/>
      <c r="B36" s="45" t="s">
        <v>6</v>
      </c>
      <c r="C36" s="48">
        <f>IF('KWh (Monthly) ENTRY LI'!C$5=0,0,'KWh (Monthly) ENTRY LI'!C36)</f>
        <v>0</v>
      </c>
      <c r="D36" s="48">
        <f>IF('KWh (Monthly) ENTRY LI'!D$5=0,0,C36+'KWh (Monthly) ENTRY LI'!D36)</f>
        <v>0</v>
      </c>
      <c r="E36" s="48">
        <f>IF('KWh (Monthly) ENTRY LI'!E$5=0,0,D36+'KWh (Monthly) ENTRY LI'!E36)</f>
        <v>0</v>
      </c>
      <c r="F36" s="48">
        <f>IF('KWh (Monthly) ENTRY LI'!F$5=0,0,E36+'KWh (Monthly) ENTRY LI'!F36)</f>
        <v>0</v>
      </c>
      <c r="G36" s="48">
        <f>IF('KWh (Monthly) ENTRY LI'!G$5=0,0,F36+'KWh (Monthly) ENTRY LI'!G36)</f>
        <v>0</v>
      </c>
      <c r="H36" s="48">
        <f>IF('KWh (Monthly) ENTRY LI'!H$5=0,0,G36+'KWh (Monthly) ENTRY LI'!H36)</f>
        <v>0</v>
      </c>
      <c r="I36" s="48">
        <f>IF('KWh (Monthly) ENTRY LI'!I$5=0,0,H36+'KWh (Monthly) ENTRY LI'!I36)</f>
        <v>0</v>
      </c>
      <c r="J36" s="48">
        <f>IF('KWh (Monthly) ENTRY LI'!J$5=0,0,I36+'KWh (Monthly) ENTRY LI'!J36)</f>
        <v>0</v>
      </c>
      <c r="K36" s="48">
        <f>IF('KWh (Monthly) ENTRY LI'!K$5=0,0,J36+'KWh (Monthly) ENTRY LI'!K36)</f>
        <v>0</v>
      </c>
      <c r="L36" s="48">
        <f>IF('KWh (Monthly) ENTRY LI'!L$5=0,0,K36+'KWh (Monthly) ENTRY LI'!L36)</f>
        <v>0</v>
      </c>
      <c r="M36" s="48">
        <f>IF('KWh (Monthly) ENTRY LI'!M$5=0,0,L36+'KWh (Monthly) ENTRY LI'!M36)</f>
        <v>0</v>
      </c>
      <c r="N36" s="48">
        <f>IF('KWh (Monthly) ENTRY LI'!N$5=0,0,M36+'KWh (Monthly) ENTRY LI'!N36)</f>
        <v>0</v>
      </c>
      <c r="O36" s="48">
        <f>IF('KWh (Monthly) ENTRY LI'!O$5=0,0,N36+'KWh (Monthly) ENTRY LI'!O36)</f>
        <v>0</v>
      </c>
      <c r="P36" s="48">
        <f>IF('KWh (Monthly) ENTRY LI'!P$5=0,0,O36+'KWh (Monthly) ENTRY LI'!P36)</f>
        <v>0</v>
      </c>
      <c r="Q36" s="48">
        <f>IF('KWh (Monthly) ENTRY LI'!Q$5=0,0,P36+'KWh (Monthly) ENTRY LI'!Q36)</f>
        <v>0</v>
      </c>
      <c r="R36" s="48">
        <f>IF('KWh (Monthly) ENTRY LI'!R$5=0,0,Q36+'KWh (Monthly) ENTRY LI'!R36)</f>
        <v>0</v>
      </c>
      <c r="S36" s="48">
        <f>IF('KWh (Monthly) ENTRY LI'!S$5=0,0,R36+'KWh (Monthly) ENTRY LI'!S36)</f>
        <v>0</v>
      </c>
      <c r="T36" s="48">
        <f>IF('KWh (Monthly) ENTRY LI'!T$5=0,0,S36+'KWh (Monthly) ENTRY LI'!T36)</f>
        <v>0</v>
      </c>
      <c r="U36" s="48">
        <f>IF('KWh (Monthly) ENTRY LI'!U$5=0,0,T36+'KWh (Monthly) ENTRY LI'!U36)</f>
        <v>0</v>
      </c>
      <c r="V36" s="48">
        <f>IF('KWh (Monthly) ENTRY LI'!V$5=0,0,U36+'KWh (Monthly) ENTRY LI'!V36)</f>
        <v>0</v>
      </c>
      <c r="W36" s="48">
        <f>IF('KWh (Monthly) ENTRY LI'!W$5=0,0,V36+'KWh (Monthly) ENTRY LI'!W36)</f>
        <v>0</v>
      </c>
      <c r="X36" s="48">
        <f>IF('KWh (Monthly) ENTRY LI'!X$5=0,0,W36+'KWh (Monthly) ENTRY LI'!X36)</f>
        <v>0</v>
      </c>
      <c r="Y36" s="48">
        <f>IF('KWh (Monthly) ENTRY LI'!Y$5=0,0,X36+'KWh (Monthly) ENTRY LI'!Y36)</f>
        <v>0</v>
      </c>
      <c r="Z36" s="48">
        <f>IF('KWh (Monthly) ENTRY LI'!Z$5=0,0,Y36+'KWh (Monthly) ENTRY LI'!Z36)</f>
        <v>0</v>
      </c>
      <c r="AA36" s="48">
        <f>IF('KWh (Monthly) ENTRY LI'!AA$5=0,0,Z36+'KWh (Monthly) ENTRY LI'!AA36)</f>
        <v>0</v>
      </c>
      <c r="AB36" s="48">
        <f>IF('KWh (Monthly) ENTRY LI'!AB$5=0,0,AA36+'KWh (Monthly) ENTRY LI'!AB36)</f>
        <v>0</v>
      </c>
      <c r="AC36" s="48">
        <f>IF('KWh (Monthly) ENTRY LI'!AC$5=0,0,AB36+'KWh (Monthly) ENTRY LI'!AC36)</f>
        <v>0</v>
      </c>
      <c r="AD36" s="48">
        <f>IF('KWh (Monthly) ENTRY LI'!AD$5=0,0,AC36+'KWh (Monthly) ENTRY LI'!AD36)</f>
        <v>0</v>
      </c>
      <c r="AE36" s="48">
        <f>IF('KWh (Monthly) ENTRY LI'!AE$5=0,0,AD36+'KWh (Monthly) ENTRY LI'!AE36)</f>
        <v>0</v>
      </c>
      <c r="AF36" s="48">
        <f>IF('KWh (Monthly) ENTRY LI'!AF$5=0,0,AE36+'KWh (Monthly) ENTRY LI'!AF36)</f>
        <v>0</v>
      </c>
      <c r="AG36" s="48">
        <f>IF('KWh (Monthly) ENTRY LI'!AG$5=0,0,AF36+'KWh (Monthly) ENTRY LI'!AG36)</f>
        <v>0</v>
      </c>
      <c r="AH36" s="48">
        <f>IF('KWh (Monthly) ENTRY LI'!AH$5=0,0,AG36+'KWh (Monthly) ENTRY LI'!AH36)</f>
        <v>0</v>
      </c>
      <c r="AI36" s="48">
        <f>IF('KWh (Monthly) ENTRY LI'!AI$5=0,0,AH36+'KWh (Monthly) ENTRY LI'!AI36)</f>
        <v>0</v>
      </c>
      <c r="AJ36" s="48">
        <f>IF('KWh (Monthly) ENTRY LI'!AJ$5=0,0,AI36+'KWh (Monthly) ENTRY LI'!AJ36)</f>
        <v>0</v>
      </c>
      <c r="AK36" s="48">
        <f>IF('KWh (Monthly) ENTRY LI'!AK$5=0,0,AJ36+'KWh (Monthly) ENTRY LI'!AK36)</f>
        <v>0</v>
      </c>
      <c r="AL36" s="48">
        <f>IF('KWh (Monthly) ENTRY LI'!AL$5=0,0,AK36+'KWh (Monthly) ENTRY LI'!AL36)</f>
        <v>0</v>
      </c>
      <c r="AM36" s="48">
        <f>IF('KWh (Monthly) ENTRY LI'!AM$5=0,0,AL36+'KWh (Monthly) ENTRY LI'!AM36)</f>
        <v>0</v>
      </c>
      <c r="AN36" s="69">
        <f>IF('KWh (Monthly) ENTRY LI'!AN$5=-1,0,AM36+'KWh (Monthly) ENTRY LI'!AN36)</f>
        <v>0</v>
      </c>
      <c r="AO36" s="69">
        <f>IF('KWh (Monthly) ENTRY LI'!AO$5=-1,0,AN36+'KWh (Monthly) ENTRY LI'!AO36)</f>
        <v>0</v>
      </c>
      <c r="AP36" s="69">
        <f>IF('KWh (Monthly) ENTRY LI'!AP$5=-1,0,AO36+'KWh (Monthly) ENTRY LI'!AP36)</f>
        <v>0</v>
      </c>
      <c r="AQ36" s="69">
        <f>IF('KWh (Monthly) ENTRY LI'!AQ$5=-1,0,AP36+'KWh (Monthly) ENTRY LI'!AQ36)</f>
        <v>0</v>
      </c>
      <c r="AR36" s="69">
        <f>IF('KWh (Monthly) ENTRY LI'!AR$5=-1,0,AQ36+'KWh (Monthly) ENTRY LI'!AR36)</f>
        <v>0</v>
      </c>
      <c r="AS36" s="69">
        <f>IF('KWh (Monthly) ENTRY LI'!AS$5=-1,0,AR36+'KWh (Monthly) ENTRY LI'!AS36)</f>
        <v>0</v>
      </c>
      <c r="AT36" s="69">
        <f>IF('KWh (Monthly) ENTRY LI'!AT$5=-1,0,AS36+'KWh (Monthly) ENTRY LI'!AT36)</f>
        <v>0</v>
      </c>
      <c r="AU36" s="69">
        <f>IF('KWh (Monthly) ENTRY LI'!AU$5=-1,0,AT36+'KWh (Monthly) ENTRY LI'!AU36)</f>
        <v>0</v>
      </c>
      <c r="AV36" s="69">
        <f>IF('KWh (Monthly) ENTRY LI'!AV$5=-1,0,AU36+'KWh (Monthly) ENTRY LI'!AV36)</f>
        <v>0</v>
      </c>
      <c r="AW36" s="69">
        <f>IF('KWh (Monthly) ENTRY LI'!AW$5=-1,0,AV36+'KWh (Monthly) ENTRY LI'!AW36)</f>
        <v>0</v>
      </c>
      <c r="AX36" s="69">
        <f>IF('KWh (Monthly) ENTRY LI'!AX$5=-1,0,AW36+'KWh (Monthly) ENTRY LI'!AX36)</f>
        <v>0</v>
      </c>
      <c r="AY36" s="69">
        <f>IF('KWh (Monthly) ENTRY LI'!AY$5=-1,0,AX36+'KWh (Monthly) ENTRY LI'!AY36)</f>
        <v>0</v>
      </c>
      <c r="AZ36" s="69">
        <f>IF('KWh (Monthly) ENTRY LI'!AZ$5=-1,0,AY36+'KWh (Monthly) ENTRY LI'!AZ36)</f>
        <v>0</v>
      </c>
      <c r="BA36" s="69">
        <f>IF('KWh (Monthly) ENTRY LI'!BA$5=-1,0,AZ36+'KWh (Monthly) ENTRY LI'!BA36)</f>
        <v>0</v>
      </c>
      <c r="BB36" s="69">
        <f>IF('KWh (Monthly) ENTRY LI'!BB$5=-1,0,BA36+'KWh (Monthly) ENTRY LI'!BB36)</f>
        <v>0</v>
      </c>
      <c r="BC36" s="69">
        <f>IF('KWh (Monthly) ENTRY LI'!BC$5=-1,0,BB36+'KWh (Monthly) ENTRY LI'!BC36)</f>
        <v>0</v>
      </c>
      <c r="BD36" s="69">
        <f>IF('KWh (Monthly) ENTRY LI'!BD$5=-1,0,BC36+'KWh (Monthly) ENTRY LI'!BD36)</f>
        <v>0</v>
      </c>
      <c r="BE36" s="69">
        <f>IF('KWh (Monthly) ENTRY LI'!BE$5=-1,0,BD36+'KWh (Monthly) ENTRY LI'!BE36)</f>
        <v>0</v>
      </c>
      <c r="BF36" s="69">
        <f>IF('KWh (Monthly) ENTRY LI'!BF$5=-1,0,BE36+'KWh (Monthly) ENTRY LI'!BF36)</f>
        <v>0</v>
      </c>
      <c r="BG36" s="69">
        <f>IF('KWh (Monthly) ENTRY LI'!BG$5=-1,0,BF36+'KWh (Monthly) ENTRY LI'!BG36)</f>
        <v>0</v>
      </c>
      <c r="BH36" s="69">
        <f>IF('KWh (Monthly) ENTRY LI'!BH$5=-1,0,BG36+'KWh (Monthly) ENTRY LI'!BH36)</f>
        <v>0</v>
      </c>
      <c r="BI36" s="69">
        <f>IF('KWh (Monthly) ENTRY LI'!BI$5=-1,0,BH36+'KWh (Monthly) ENTRY LI'!BI36)</f>
        <v>0</v>
      </c>
      <c r="BJ36" s="69">
        <f>IF('KWh (Monthly) ENTRY LI'!BJ$5=-1,0,BI36+'KWh (Monthly) ENTRY LI'!BJ36)</f>
        <v>0</v>
      </c>
      <c r="BK36" s="69">
        <f>IF('KWh (Monthly) ENTRY LI'!BK$5=-1,0,BJ36+'KWh (Monthly) ENTRY LI'!BK36)</f>
        <v>0</v>
      </c>
      <c r="BL36" s="69">
        <f>IF('KWh (Monthly) ENTRY LI'!BL$5=-1,0,BK36+'KWh (Monthly) ENTRY LI'!BL36)</f>
        <v>0</v>
      </c>
      <c r="BM36" s="69">
        <f>IF('KWh (Monthly) ENTRY LI'!BM$5=-1,0,BL36+'KWh (Monthly) ENTRY LI'!BM36)</f>
        <v>0</v>
      </c>
      <c r="BN36" s="69">
        <f>IF('KWh (Monthly) ENTRY LI'!BN$5=-1,0,BM36+'KWh (Monthly) ENTRY LI'!BN36)</f>
        <v>0</v>
      </c>
      <c r="BO36" s="69">
        <f>IF('KWh (Monthly) ENTRY LI'!BO$5=-1,0,BN36+'KWh (Monthly) ENTRY LI'!BO36)</f>
        <v>0</v>
      </c>
      <c r="BP36" s="69">
        <f>IF('KWh (Monthly) ENTRY LI'!BP$5=-1,0,BO36+'KWh (Monthly) ENTRY LI'!BP36)</f>
        <v>0</v>
      </c>
      <c r="BQ36" s="69">
        <f>IF('KWh (Monthly) ENTRY LI'!BQ$5=-1,0,BP36+'KWh (Monthly) ENTRY LI'!BQ36)</f>
        <v>0</v>
      </c>
      <c r="BR36" s="69">
        <f>IF('KWh (Monthly) ENTRY LI'!BR$5=-1,0,BQ36+'KWh (Monthly) ENTRY LI'!BR36)</f>
        <v>0</v>
      </c>
      <c r="BS36" s="69">
        <f>IF('KWh (Monthly) ENTRY LI'!BS$5=-1,0,BR36+'KWh (Monthly) ENTRY LI'!BS36)</f>
        <v>0</v>
      </c>
      <c r="BT36" s="69">
        <f>IF('KWh (Monthly) ENTRY LI'!BT$5=-1,0,BS36+'KWh (Monthly) ENTRY LI'!BT36)</f>
        <v>0</v>
      </c>
      <c r="BU36" s="69">
        <f>IF('KWh (Monthly) ENTRY LI'!BU$5=-1,0,BT36+'KWh (Monthly) ENTRY LI'!BU36)</f>
        <v>0</v>
      </c>
      <c r="BV36" s="69">
        <f>IF('KWh (Monthly) ENTRY LI'!BV$5=-1,0,BU36+'KWh (Monthly) ENTRY LI'!BV36)</f>
        <v>0</v>
      </c>
      <c r="BW36" s="69">
        <f>IF('KWh (Monthly) ENTRY LI'!BW$5=-1,0,BV36+'KWh (Monthly) ENTRY LI'!BW36)</f>
        <v>0</v>
      </c>
      <c r="BX36" s="69">
        <f>IF('KWh (Monthly) ENTRY LI'!BX$5=-1,0,BW36+'KWh (Monthly) ENTRY LI'!BX36)</f>
        <v>0</v>
      </c>
      <c r="BY36" s="69">
        <f>IF('KWh (Monthly) ENTRY LI'!BY$5=-1,0,BX36+'KWh (Monthly) ENTRY LI'!BY36)</f>
        <v>0</v>
      </c>
      <c r="BZ36" s="69">
        <f>IF('KWh (Monthly) ENTRY LI'!BZ$5=-1,0,BY36+'KWh (Monthly) ENTRY LI'!BZ36)</f>
        <v>0</v>
      </c>
      <c r="CA36" s="69">
        <f>IF('KWh (Monthly) ENTRY LI'!CA$5=-1,0,BZ36+'KWh (Monthly) ENTRY LI'!CA36)</f>
        <v>0</v>
      </c>
      <c r="CB36" s="69">
        <f>IF('KWh (Monthly) ENTRY LI'!CB$5=-1,0,CA36+'KWh (Monthly) ENTRY LI'!CB36)</f>
        <v>0</v>
      </c>
      <c r="CC36" s="69">
        <f>IF('KWh (Monthly) ENTRY LI'!CC$5=-1,0,CB36+'KWh (Monthly) ENTRY LI'!CC36)</f>
        <v>0</v>
      </c>
      <c r="CD36" s="69">
        <f>IF('KWh (Monthly) ENTRY LI'!CD$5=-1,0,CC36+'KWh (Monthly) ENTRY LI'!CD36)</f>
        <v>0</v>
      </c>
      <c r="CE36" s="69">
        <f>IF('KWh (Monthly) ENTRY LI'!CE$5=-1,0,CD36+'KWh (Monthly) ENTRY LI'!CE36)</f>
        <v>0</v>
      </c>
      <c r="CF36" s="69">
        <f>IF('KWh (Monthly) ENTRY LI'!CF$5=-1,0,CE36+'KWh (Monthly) ENTRY LI'!CF36)</f>
        <v>0</v>
      </c>
      <c r="CG36" s="69">
        <f>IF('KWh (Monthly) ENTRY LI'!CG$5=-1,0,CF36+'KWh (Monthly) ENTRY LI'!CG36)</f>
        <v>0</v>
      </c>
      <c r="CH36" s="69">
        <f>IF('KWh (Monthly) ENTRY LI'!CH$5=-1,0,CG36+'KWh (Monthly) ENTRY LI'!CH36)</f>
        <v>0</v>
      </c>
      <c r="CI36" s="69">
        <f>IF('KWh (Monthly) ENTRY LI'!CI$5=-1,0,CH36+'KWh (Monthly) ENTRY LI'!CI36)</f>
        <v>0</v>
      </c>
      <c r="CJ36" s="69">
        <f>IF('KWh (Monthly) ENTRY LI'!CJ$5=-1,0,CI36+'KWh (Monthly) ENTRY LI'!CJ36)</f>
        <v>0</v>
      </c>
    </row>
    <row r="37" spans="1:88" x14ac:dyDescent="0.25">
      <c r="A37" s="162"/>
      <c r="B37" s="45" t="s">
        <v>10</v>
      </c>
      <c r="C37" s="48">
        <f>IF('KWh (Monthly) ENTRY LI'!C$5=0,0,'KWh (Monthly) ENTRY LI'!C37)</f>
        <v>0</v>
      </c>
      <c r="D37" s="48">
        <f>IF('KWh (Monthly) ENTRY LI'!D$5=0,0,C37+'KWh (Monthly) ENTRY LI'!D37)</f>
        <v>0</v>
      </c>
      <c r="E37" s="48">
        <f>IF('KWh (Monthly) ENTRY LI'!E$5=0,0,D37+'KWh (Monthly) ENTRY LI'!E37)</f>
        <v>0</v>
      </c>
      <c r="F37" s="48">
        <f>IF('KWh (Monthly) ENTRY LI'!F$5=0,0,E37+'KWh (Monthly) ENTRY LI'!F37)</f>
        <v>0</v>
      </c>
      <c r="G37" s="48">
        <f>IF('KWh (Monthly) ENTRY LI'!G$5=0,0,F37+'KWh (Monthly) ENTRY LI'!G37)</f>
        <v>0</v>
      </c>
      <c r="H37" s="48">
        <f>IF('KWh (Monthly) ENTRY LI'!H$5=0,0,G37+'KWh (Monthly) ENTRY LI'!H37)</f>
        <v>0</v>
      </c>
      <c r="I37" s="48">
        <f>IF('KWh (Monthly) ENTRY LI'!I$5=0,0,H37+'KWh (Monthly) ENTRY LI'!I37)</f>
        <v>0</v>
      </c>
      <c r="J37" s="48">
        <f>IF('KWh (Monthly) ENTRY LI'!J$5=0,0,I37+'KWh (Monthly) ENTRY LI'!J37)</f>
        <v>0</v>
      </c>
      <c r="K37" s="48">
        <f>IF('KWh (Monthly) ENTRY LI'!K$5=0,0,J37+'KWh (Monthly) ENTRY LI'!K37)</f>
        <v>0</v>
      </c>
      <c r="L37" s="48">
        <f>IF('KWh (Monthly) ENTRY LI'!L$5=0,0,K37+'KWh (Monthly) ENTRY LI'!L37)</f>
        <v>0</v>
      </c>
      <c r="M37" s="48">
        <f>IF('KWh (Monthly) ENTRY LI'!M$5=0,0,L37+'KWh (Monthly) ENTRY LI'!M37)</f>
        <v>0</v>
      </c>
      <c r="N37" s="48">
        <f>IF('KWh (Monthly) ENTRY LI'!N$5=0,0,M37+'KWh (Monthly) ENTRY LI'!N37)</f>
        <v>0</v>
      </c>
      <c r="O37" s="48">
        <f>IF('KWh (Monthly) ENTRY LI'!O$5=0,0,N37+'KWh (Monthly) ENTRY LI'!O37)</f>
        <v>0</v>
      </c>
      <c r="P37" s="48">
        <f>IF('KWh (Monthly) ENTRY LI'!P$5=0,0,O37+'KWh (Monthly) ENTRY LI'!P37)</f>
        <v>0</v>
      </c>
      <c r="Q37" s="48">
        <f>IF('KWh (Monthly) ENTRY LI'!Q$5=0,0,P37+'KWh (Monthly) ENTRY LI'!Q37)</f>
        <v>0</v>
      </c>
      <c r="R37" s="48">
        <f>IF('KWh (Monthly) ENTRY LI'!R$5=0,0,Q37+'KWh (Monthly) ENTRY LI'!R37)</f>
        <v>0</v>
      </c>
      <c r="S37" s="48">
        <f>IF('KWh (Monthly) ENTRY LI'!S$5=0,0,R37+'KWh (Monthly) ENTRY LI'!S37)</f>
        <v>0</v>
      </c>
      <c r="T37" s="48">
        <f>IF('KWh (Monthly) ENTRY LI'!T$5=0,0,S37+'KWh (Monthly) ENTRY LI'!T37)</f>
        <v>0</v>
      </c>
      <c r="U37" s="48">
        <f>IF('KWh (Monthly) ENTRY LI'!U$5=0,0,T37+'KWh (Monthly) ENTRY LI'!U37)</f>
        <v>0</v>
      </c>
      <c r="V37" s="48">
        <f>IF('KWh (Monthly) ENTRY LI'!V$5=0,0,U37+'KWh (Monthly) ENTRY LI'!V37)</f>
        <v>0</v>
      </c>
      <c r="W37" s="48">
        <f>IF('KWh (Monthly) ENTRY LI'!W$5=0,0,V37+'KWh (Monthly) ENTRY LI'!W37)</f>
        <v>0</v>
      </c>
      <c r="X37" s="48">
        <f>IF('KWh (Monthly) ENTRY LI'!X$5=0,0,W37+'KWh (Monthly) ENTRY LI'!X37)</f>
        <v>0</v>
      </c>
      <c r="Y37" s="48">
        <f>IF('KWh (Monthly) ENTRY LI'!Y$5=0,0,X37+'KWh (Monthly) ENTRY LI'!Y37)</f>
        <v>0</v>
      </c>
      <c r="Z37" s="48">
        <f>IF('KWh (Monthly) ENTRY LI'!Z$5=0,0,Y37+'KWh (Monthly) ENTRY LI'!Z37)</f>
        <v>0</v>
      </c>
      <c r="AA37" s="48">
        <f>IF('KWh (Monthly) ENTRY LI'!AA$5=0,0,Z37+'KWh (Monthly) ENTRY LI'!AA37)</f>
        <v>0</v>
      </c>
      <c r="AB37" s="48">
        <f>IF('KWh (Monthly) ENTRY LI'!AB$5=0,0,AA37+'KWh (Monthly) ENTRY LI'!AB37)</f>
        <v>0</v>
      </c>
      <c r="AC37" s="48">
        <f>IF('KWh (Monthly) ENTRY LI'!AC$5=0,0,AB37+'KWh (Monthly) ENTRY LI'!AC37)</f>
        <v>0</v>
      </c>
      <c r="AD37" s="48">
        <f>IF('KWh (Monthly) ENTRY LI'!AD$5=0,0,AC37+'KWh (Monthly) ENTRY LI'!AD37)</f>
        <v>0</v>
      </c>
      <c r="AE37" s="48">
        <f>IF('KWh (Monthly) ENTRY LI'!AE$5=0,0,AD37+'KWh (Monthly) ENTRY LI'!AE37)</f>
        <v>0</v>
      </c>
      <c r="AF37" s="48">
        <f>IF('KWh (Monthly) ENTRY LI'!AF$5=0,0,AE37+'KWh (Monthly) ENTRY LI'!AF37)</f>
        <v>0</v>
      </c>
      <c r="AG37" s="48">
        <f>IF('KWh (Monthly) ENTRY LI'!AG$5=0,0,AF37+'KWh (Monthly) ENTRY LI'!AG37)</f>
        <v>0</v>
      </c>
      <c r="AH37" s="48">
        <f>IF('KWh (Monthly) ENTRY LI'!AH$5=0,0,AG37+'KWh (Monthly) ENTRY LI'!AH37)</f>
        <v>0</v>
      </c>
      <c r="AI37" s="48">
        <f>IF('KWh (Monthly) ENTRY LI'!AI$5=0,0,AH37+'KWh (Monthly) ENTRY LI'!AI37)</f>
        <v>0</v>
      </c>
      <c r="AJ37" s="48">
        <f>IF('KWh (Monthly) ENTRY LI'!AJ$5=0,0,AI37+'KWh (Monthly) ENTRY LI'!AJ37)</f>
        <v>0</v>
      </c>
      <c r="AK37" s="48">
        <f>IF('KWh (Monthly) ENTRY LI'!AK$5=0,0,AJ37+'KWh (Monthly) ENTRY LI'!AK37)</f>
        <v>0</v>
      </c>
      <c r="AL37" s="48">
        <f>IF('KWh (Monthly) ENTRY LI'!AL$5=0,0,AK37+'KWh (Monthly) ENTRY LI'!AL37)</f>
        <v>0</v>
      </c>
      <c r="AM37" s="48">
        <f>IF('KWh (Monthly) ENTRY LI'!AM$5=0,0,AL37+'KWh (Monthly) ENTRY LI'!AM37)</f>
        <v>0</v>
      </c>
      <c r="AN37" s="69">
        <f>IF('KWh (Monthly) ENTRY LI'!AN$5=-1,0,AM37+'KWh (Monthly) ENTRY LI'!AN37)</f>
        <v>0</v>
      </c>
      <c r="AO37" s="69">
        <f>IF('KWh (Monthly) ENTRY LI'!AO$5=-1,0,AN37+'KWh (Monthly) ENTRY LI'!AO37)</f>
        <v>0</v>
      </c>
      <c r="AP37" s="69">
        <f>IF('KWh (Monthly) ENTRY LI'!AP$5=-1,0,AO37+'KWh (Monthly) ENTRY LI'!AP37)</f>
        <v>0</v>
      </c>
      <c r="AQ37" s="69">
        <f>IF('KWh (Monthly) ENTRY LI'!AQ$5=-1,0,AP37+'KWh (Monthly) ENTRY LI'!AQ37)</f>
        <v>0</v>
      </c>
      <c r="AR37" s="69">
        <f>IF('KWh (Monthly) ENTRY LI'!AR$5=-1,0,AQ37+'KWh (Monthly) ENTRY LI'!AR37)</f>
        <v>0</v>
      </c>
      <c r="AS37" s="69">
        <f>IF('KWh (Monthly) ENTRY LI'!AS$5=-1,0,AR37+'KWh (Monthly) ENTRY LI'!AS37)</f>
        <v>0</v>
      </c>
      <c r="AT37" s="69">
        <f>IF('KWh (Monthly) ENTRY LI'!AT$5=-1,0,AS37+'KWh (Monthly) ENTRY LI'!AT37)</f>
        <v>0</v>
      </c>
      <c r="AU37" s="69">
        <f>IF('KWh (Monthly) ENTRY LI'!AU$5=-1,0,AT37+'KWh (Monthly) ENTRY LI'!AU37)</f>
        <v>0</v>
      </c>
      <c r="AV37" s="69">
        <f>IF('KWh (Monthly) ENTRY LI'!AV$5=-1,0,AU37+'KWh (Monthly) ENTRY LI'!AV37)</f>
        <v>0</v>
      </c>
      <c r="AW37" s="69">
        <f>IF('KWh (Monthly) ENTRY LI'!AW$5=-1,0,AV37+'KWh (Monthly) ENTRY LI'!AW37)</f>
        <v>0</v>
      </c>
      <c r="AX37" s="69">
        <f>IF('KWh (Monthly) ENTRY LI'!AX$5=-1,0,AW37+'KWh (Monthly) ENTRY LI'!AX37)</f>
        <v>0</v>
      </c>
      <c r="AY37" s="69">
        <f>IF('KWh (Monthly) ENTRY LI'!AY$5=-1,0,AX37+'KWh (Monthly) ENTRY LI'!AY37)</f>
        <v>0</v>
      </c>
      <c r="AZ37" s="69">
        <f>IF('KWh (Monthly) ENTRY LI'!AZ$5=-1,0,AY37+'KWh (Monthly) ENTRY LI'!AZ37)</f>
        <v>0</v>
      </c>
      <c r="BA37" s="69">
        <f>IF('KWh (Monthly) ENTRY LI'!BA$5=-1,0,AZ37+'KWh (Monthly) ENTRY LI'!BA37)</f>
        <v>0</v>
      </c>
      <c r="BB37" s="69">
        <f>IF('KWh (Monthly) ENTRY LI'!BB$5=-1,0,BA37+'KWh (Monthly) ENTRY LI'!BB37)</f>
        <v>0</v>
      </c>
      <c r="BC37" s="69">
        <f>IF('KWh (Monthly) ENTRY LI'!BC$5=-1,0,BB37+'KWh (Monthly) ENTRY LI'!BC37)</f>
        <v>0</v>
      </c>
      <c r="BD37" s="69">
        <f>IF('KWh (Monthly) ENTRY LI'!BD$5=-1,0,BC37+'KWh (Monthly) ENTRY LI'!BD37)</f>
        <v>0</v>
      </c>
      <c r="BE37" s="69">
        <f>IF('KWh (Monthly) ENTRY LI'!BE$5=-1,0,BD37+'KWh (Monthly) ENTRY LI'!BE37)</f>
        <v>0</v>
      </c>
      <c r="BF37" s="69">
        <f>IF('KWh (Monthly) ENTRY LI'!BF$5=-1,0,BE37+'KWh (Monthly) ENTRY LI'!BF37)</f>
        <v>0</v>
      </c>
      <c r="BG37" s="69">
        <f>IF('KWh (Monthly) ENTRY LI'!BG$5=-1,0,BF37+'KWh (Monthly) ENTRY LI'!BG37)</f>
        <v>0</v>
      </c>
      <c r="BH37" s="69">
        <f>IF('KWh (Monthly) ENTRY LI'!BH$5=-1,0,BG37+'KWh (Monthly) ENTRY LI'!BH37)</f>
        <v>0</v>
      </c>
      <c r="BI37" s="69">
        <f>IF('KWh (Monthly) ENTRY LI'!BI$5=-1,0,BH37+'KWh (Monthly) ENTRY LI'!BI37)</f>
        <v>0</v>
      </c>
      <c r="BJ37" s="69">
        <f>IF('KWh (Monthly) ENTRY LI'!BJ$5=-1,0,BI37+'KWh (Monthly) ENTRY LI'!BJ37)</f>
        <v>0</v>
      </c>
      <c r="BK37" s="69">
        <f>IF('KWh (Monthly) ENTRY LI'!BK$5=-1,0,BJ37+'KWh (Monthly) ENTRY LI'!BK37)</f>
        <v>0</v>
      </c>
      <c r="BL37" s="69">
        <f>IF('KWh (Monthly) ENTRY LI'!BL$5=-1,0,BK37+'KWh (Monthly) ENTRY LI'!BL37)</f>
        <v>0</v>
      </c>
      <c r="BM37" s="69">
        <f>IF('KWh (Monthly) ENTRY LI'!BM$5=-1,0,BL37+'KWh (Monthly) ENTRY LI'!BM37)</f>
        <v>0</v>
      </c>
      <c r="BN37" s="69">
        <f>IF('KWh (Monthly) ENTRY LI'!BN$5=-1,0,BM37+'KWh (Monthly) ENTRY LI'!BN37)</f>
        <v>0</v>
      </c>
      <c r="BO37" s="69">
        <f>IF('KWh (Monthly) ENTRY LI'!BO$5=-1,0,BN37+'KWh (Monthly) ENTRY LI'!BO37)</f>
        <v>0</v>
      </c>
      <c r="BP37" s="69">
        <f>IF('KWh (Monthly) ENTRY LI'!BP$5=-1,0,BO37+'KWh (Monthly) ENTRY LI'!BP37)</f>
        <v>0</v>
      </c>
      <c r="BQ37" s="69">
        <f>IF('KWh (Monthly) ENTRY LI'!BQ$5=-1,0,BP37+'KWh (Monthly) ENTRY LI'!BQ37)</f>
        <v>0</v>
      </c>
      <c r="BR37" s="69">
        <f>IF('KWh (Monthly) ENTRY LI'!BR$5=-1,0,BQ37+'KWh (Monthly) ENTRY LI'!BR37)</f>
        <v>0</v>
      </c>
      <c r="BS37" s="69">
        <f>IF('KWh (Monthly) ENTRY LI'!BS$5=-1,0,BR37+'KWh (Monthly) ENTRY LI'!BS37)</f>
        <v>0</v>
      </c>
      <c r="BT37" s="69">
        <f>IF('KWh (Monthly) ENTRY LI'!BT$5=-1,0,BS37+'KWh (Monthly) ENTRY LI'!BT37)</f>
        <v>0</v>
      </c>
      <c r="BU37" s="69">
        <f>IF('KWh (Monthly) ENTRY LI'!BU$5=-1,0,BT37+'KWh (Monthly) ENTRY LI'!BU37)</f>
        <v>0</v>
      </c>
      <c r="BV37" s="69">
        <f>IF('KWh (Monthly) ENTRY LI'!BV$5=-1,0,BU37+'KWh (Monthly) ENTRY LI'!BV37)</f>
        <v>0</v>
      </c>
      <c r="BW37" s="69">
        <f>IF('KWh (Monthly) ENTRY LI'!BW$5=-1,0,BV37+'KWh (Monthly) ENTRY LI'!BW37)</f>
        <v>0</v>
      </c>
      <c r="BX37" s="69">
        <f>IF('KWh (Monthly) ENTRY LI'!BX$5=-1,0,BW37+'KWh (Monthly) ENTRY LI'!BX37)</f>
        <v>0</v>
      </c>
      <c r="BY37" s="69">
        <f>IF('KWh (Monthly) ENTRY LI'!BY$5=-1,0,BX37+'KWh (Monthly) ENTRY LI'!BY37)</f>
        <v>0</v>
      </c>
      <c r="BZ37" s="69">
        <f>IF('KWh (Monthly) ENTRY LI'!BZ$5=-1,0,BY37+'KWh (Monthly) ENTRY LI'!BZ37)</f>
        <v>0</v>
      </c>
      <c r="CA37" s="69">
        <f>IF('KWh (Monthly) ENTRY LI'!CA$5=-1,0,BZ37+'KWh (Monthly) ENTRY LI'!CA37)</f>
        <v>0</v>
      </c>
      <c r="CB37" s="69">
        <f>IF('KWh (Monthly) ENTRY LI'!CB$5=-1,0,CA37+'KWh (Monthly) ENTRY LI'!CB37)</f>
        <v>0</v>
      </c>
      <c r="CC37" s="69">
        <f>IF('KWh (Monthly) ENTRY LI'!CC$5=-1,0,CB37+'KWh (Monthly) ENTRY LI'!CC37)</f>
        <v>0</v>
      </c>
      <c r="CD37" s="69">
        <f>IF('KWh (Monthly) ENTRY LI'!CD$5=-1,0,CC37+'KWh (Monthly) ENTRY LI'!CD37)</f>
        <v>0</v>
      </c>
      <c r="CE37" s="69">
        <f>IF('KWh (Monthly) ENTRY LI'!CE$5=-1,0,CD37+'KWh (Monthly) ENTRY LI'!CE37)</f>
        <v>0</v>
      </c>
      <c r="CF37" s="69">
        <f>IF('KWh (Monthly) ENTRY LI'!CF$5=-1,0,CE37+'KWh (Monthly) ENTRY LI'!CF37)</f>
        <v>0</v>
      </c>
      <c r="CG37" s="69">
        <f>IF('KWh (Monthly) ENTRY LI'!CG$5=-1,0,CF37+'KWh (Monthly) ENTRY LI'!CG37)</f>
        <v>0</v>
      </c>
      <c r="CH37" s="69">
        <f>IF('KWh (Monthly) ENTRY LI'!CH$5=-1,0,CG37+'KWh (Monthly) ENTRY LI'!CH37)</f>
        <v>0</v>
      </c>
      <c r="CI37" s="69">
        <f>IF('KWh (Monthly) ENTRY LI'!CI$5=-1,0,CH37+'KWh (Monthly) ENTRY LI'!CI37)</f>
        <v>0</v>
      </c>
      <c r="CJ37" s="69">
        <f>IF('KWh (Monthly) ENTRY LI'!CJ$5=-1,0,CI37+'KWh (Monthly) ENTRY LI'!CJ37)</f>
        <v>0</v>
      </c>
    </row>
    <row r="38" spans="1:88" x14ac:dyDescent="0.25">
      <c r="A38" s="162"/>
      <c r="B38" s="45" t="s">
        <v>1</v>
      </c>
      <c r="C38" s="48">
        <f>IF('KWh (Monthly) ENTRY LI'!C$5=0,0,'KWh (Monthly) ENTRY LI'!C38)</f>
        <v>0</v>
      </c>
      <c r="D38" s="48">
        <f>IF('KWh (Monthly) ENTRY LI'!D$5=0,0,C38+'KWh (Monthly) ENTRY LI'!D38)</f>
        <v>0</v>
      </c>
      <c r="E38" s="48">
        <f>IF('KWh (Monthly) ENTRY LI'!E$5=0,0,D38+'KWh (Monthly) ENTRY LI'!E38)</f>
        <v>0</v>
      </c>
      <c r="F38" s="48">
        <f>IF('KWh (Monthly) ENTRY LI'!F$5=0,0,E38+'KWh (Monthly) ENTRY LI'!F38)</f>
        <v>0</v>
      </c>
      <c r="G38" s="48">
        <f>IF('KWh (Monthly) ENTRY LI'!G$5=0,0,F38+'KWh (Monthly) ENTRY LI'!G38)</f>
        <v>0</v>
      </c>
      <c r="H38" s="48">
        <f>IF('KWh (Monthly) ENTRY LI'!H$5=0,0,G38+'KWh (Monthly) ENTRY LI'!H38)</f>
        <v>0</v>
      </c>
      <c r="I38" s="48">
        <f>IF('KWh (Monthly) ENTRY LI'!I$5=0,0,H38+'KWh (Monthly) ENTRY LI'!I38)</f>
        <v>0</v>
      </c>
      <c r="J38" s="48">
        <f>IF('KWh (Monthly) ENTRY LI'!J$5=0,0,I38+'KWh (Monthly) ENTRY LI'!J38)</f>
        <v>0</v>
      </c>
      <c r="K38" s="48">
        <f>IF('KWh (Monthly) ENTRY LI'!K$5=0,0,J38+'KWh (Monthly) ENTRY LI'!K38)</f>
        <v>0</v>
      </c>
      <c r="L38" s="48">
        <f>IF('KWh (Monthly) ENTRY LI'!L$5=0,0,K38+'KWh (Monthly) ENTRY LI'!L38)</f>
        <v>0</v>
      </c>
      <c r="M38" s="48">
        <f>IF('KWh (Monthly) ENTRY LI'!M$5=0,0,L38+'KWh (Monthly) ENTRY LI'!M38)</f>
        <v>0</v>
      </c>
      <c r="N38" s="48">
        <f>IF('KWh (Monthly) ENTRY LI'!N$5=0,0,M38+'KWh (Monthly) ENTRY LI'!N38)</f>
        <v>0</v>
      </c>
      <c r="O38" s="48">
        <f>IF('KWh (Monthly) ENTRY LI'!O$5=0,0,N38+'KWh (Monthly) ENTRY LI'!O38)</f>
        <v>0</v>
      </c>
      <c r="P38" s="48">
        <f>IF('KWh (Monthly) ENTRY LI'!P$5=0,0,O38+'KWh (Monthly) ENTRY LI'!P38)</f>
        <v>0</v>
      </c>
      <c r="Q38" s="48">
        <f>IF('KWh (Monthly) ENTRY LI'!Q$5=0,0,P38+'KWh (Monthly) ENTRY LI'!Q38)</f>
        <v>0</v>
      </c>
      <c r="R38" s="48">
        <f>IF('KWh (Monthly) ENTRY LI'!R$5=0,0,Q38+'KWh (Monthly) ENTRY LI'!R38)</f>
        <v>0</v>
      </c>
      <c r="S38" s="48">
        <f>IF('KWh (Monthly) ENTRY LI'!S$5=0,0,R38+'KWh (Monthly) ENTRY LI'!S38)</f>
        <v>0</v>
      </c>
      <c r="T38" s="48">
        <f>IF('KWh (Monthly) ENTRY LI'!T$5=0,0,S38+'KWh (Monthly) ENTRY LI'!T38)</f>
        <v>0</v>
      </c>
      <c r="U38" s="48">
        <f>IF('KWh (Monthly) ENTRY LI'!U$5=0,0,T38+'KWh (Monthly) ENTRY LI'!U38)</f>
        <v>0</v>
      </c>
      <c r="V38" s="48">
        <f>IF('KWh (Monthly) ENTRY LI'!V$5=0,0,U38+'KWh (Monthly) ENTRY LI'!V38)</f>
        <v>0</v>
      </c>
      <c r="W38" s="48">
        <f>IF('KWh (Monthly) ENTRY LI'!W$5=0,0,V38+'KWh (Monthly) ENTRY LI'!W38)</f>
        <v>0</v>
      </c>
      <c r="X38" s="48">
        <f>IF('KWh (Monthly) ENTRY LI'!X$5=0,0,W38+'KWh (Monthly) ENTRY LI'!X38)</f>
        <v>0</v>
      </c>
      <c r="Y38" s="48">
        <f>IF('KWh (Monthly) ENTRY LI'!Y$5=0,0,X38+'KWh (Monthly) ENTRY LI'!Y38)</f>
        <v>0</v>
      </c>
      <c r="Z38" s="48">
        <f>IF('KWh (Monthly) ENTRY LI'!Z$5=0,0,Y38+'KWh (Monthly) ENTRY LI'!Z38)</f>
        <v>0</v>
      </c>
      <c r="AA38" s="48">
        <f>IF('KWh (Monthly) ENTRY LI'!AA$5=0,0,Z38+'KWh (Monthly) ENTRY LI'!AA38)</f>
        <v>0</v>
      </c>
      <c r="AB38" s="48">
        <f>IF('KWh (Monthly) ENTRY LI'!AB$5=0,0,AA38+'KWh (Monthly) ENTRY LI'!AB38)</f>
        <v>0</v>
      </c>
      <c r="AC38" s="48">
        <f>IF('KWh (Monthly) ENTRY LI'!AC$5=0,0,AB38+'KWh (Monthly) ENTRY LI'!AC38)</f>
        <v>0</v>
      </c>
      <c r="AD38" s="48">
        <f>IF('KWh (Monthly) ENTRY LI'!AD$5=0,0,AC38+'KWh (Monthly) ENTRY LI'!AD38)</f>
        <v>0</v>
      </c>
      <c r="AE38" s="48">
        <f>IF('KWh (Monthly) ENTRY LI'!AE$5=0,0,AD38+'KWh (Monthly) ENTRY LI'!AE38)</f>
        <v>0</v>
      </c>
      <c r="AF38" s="48">
        <f>IF('KWh (Monthly) ENTRY LI'!AF$5=0,0,AE38+'KWh (Monthly) ENTRY LI'!AF38)</f>
        <v>0</v>
      </c>
      <c r="AG38" s="48">
        <f>IF('KWh (Monthly) ENTRY LI'!AG$5=0,0,AF38+'KWh (Monthly) ENTRY LI'!AG38)</f>
        <v>0</v>
      </c>
      <c r="AH38" s="48">
        <f>IF('KWh (Monthly) ENTRY LI'!AH$5=0,0,AG38+'KWh (Monthly) ENTRY LI'!AH38)</f>
        <v>0</v>
      </c>
      <c r="AI38" s="48">
        <f>IF('KWh (Monthly) ENTRY LI'!AI$5=0,0,AH38+'KWh (Monthly) ENTRY LI'!AI38)</f>
        <v>0</v>
      </c>
      <c r="AJ38" s="48">
        <f>IF('KWh (Monthly) ENTRY LI'!AJ$5=0,0,AI38+'KWh (Monthly) ENTRY LI'!AJ38)</f>
        <v>0</v>
      </c>
      <c r="AK38" s="48">
        <f>IF('KWh (Monthly) ENTRY LI'!AK$5=0,0,AJ38+'KWh (Monthly) ENTRY LI'!AK38)</f>
        <v>0</v>
      </c>
      <c r="AL38" s="48">
        <f>IF('KWh (Monthly) ENTRY LI'!AL$5=0,0,AK38+'KWh (Monthly) ENTRY LI'!AL38)</f>
        <v>0</v>
      </c>
      <c r="AM38" s="48">
        <f>IF('KWh (Monthly) ENTRY LI'!AM$5=0,0,AL38+'KWh (Monthly) ENTRY LI'!AM38)</f>
        <v>0</v>
      </c>
      <c r="AN38" s="69">
        <f>IF('KWh (Monthly) ENTRY LI'!AN$5=-1,0,AM38+'KWh (Monthly) ENTRY LI'!AN38)</f>
        <v>0</v>
      </c>
      <c r="AO38" s="69">
        <f>IF('KWh (Monthly) ENTRY LI'!AO$5=-1,0,AN38+'KWh (Monthly) ENTRY LI'!AO38)</f>
        <v>0</v>
      </c>
      <c r="AP38" s="69">
        <f>IF('KWh (Monthly) ENTRY LI'!AP$5=-1,0,AO38+'KWh (Monthly) ENTRY LI'!AP38)</f>
        <v>0</v>
      </c>
      <c r="AQ38" s="69">
        <f>IF('KWh (Monthly) ENTRY LI'!AQ$5=-1,0,AP38+'KWh (Monthly) ENTRY LI'!AQ38)</f>
        <v>0</v>
      </c>
      <c r="AR38" s="69">
        <f>IF('KWh (Monthly) ENTRY LI'!AR$5=-1,0,AQ38+'KWh (Monthly) ENTRY LI'!AR38)</f>
        <v>0</v>
      </c>
      <c r="AS38" s="69">
        <f>IF('KWh (Monthly) ENTRY LI'!AS$5=-1,0,AR38+'KWh (Monthly) ENTRY LI'!AS38)</f>
        <v>0</v>
      </c>
      <c r="AT38" s="69">
        <f>IF('KWh (Monthly) ENTRY LI'!AT$5=-1,0,AS38+'KWh (Monthly) ENTRY LI'!AT38)</f>
        <v>0</v>
      </c>
      <c r="AU38" s="69">
        <f>IF('KWh (Monthly) ENTRY LI'!AU$5=-1,0,AT38+'KWh (Monthly) ENTRY LI'!AU38)</f>
        <v>0</v>
      </c>
      <c r="AV38" s="69">
        <f>IF('KWh (Monthly) ENTRY LI'!AV$5=-1,0,AU38+'KWh (Monthly) ENTRY LI'!AV38)</f>
        <v>0</v>
      </c>
      <c r="AW38" s="69">
        <f>IF('KWh (Monthly) ENTRY LI'!AW$5=-1,0,AV38+'KWh (Monthly) ENTRY LI'!AW38)</f>
        <v>0</v>
      </c>
      <c r="AX38" s="69">
        <f>IF('KWh (Monthly) ENTRY LI'!AX$5=-1,0,AW38+'KWh (Monthly) ENTRY LI'!AX38)</f>
        <v>0</v>
      </c>
      <c r="AY38" s="69">
        <f>IF('KWh (Monthly) ENTRY LI'!AY$5=-1,0,AX38+'KWh (Monthly) ENTRY LI'!AY38)</f>
        <v>0</v>
      </c>
      <c r="AZ38" s="69">
        <f>IF('KWh (Monthly) ENTRY LI'!AZ$5=-1,0,AY38+'KWh (Monthly) ENTRY LI'!AZ38)</f>
        <v>0</v>
      </c>
      <c r="BA38" s="69">
        <f>IF('KWh (Monthly) ENTRY LI'!BA$5=-1,0,AZ38+'KWh (Monthly) ENTRY LI'!BA38)</f>
        <v>0</v>
      </c>
      <c r="BB38" s="69">
        <f>IF('KWh (Monthly) ENTRY LI'!BB$5=-1,0,BA38+'KWh (Monthly) ENTRY LI'!BB38)</f>
        <v>0</v>
      </c>
      <c r="BC38" s="69">
        <f>IF('KWh (Monthly) ENTRY LI'!BC$5=-1,0,BB38+'KWh (Monthly) ENTRY LI'!BC38)</f>
        <v>0</v>
      </c>
      <c r="BD38" s="69">
        <f>IF('KWh (Monthly) ENTRY LI'!BD$5=-1,0,BC38+'KWh (Monthly) ENTRY LI'!BD38)</f>
        <v>0</v>
      </c>
      <c r="BE38" s="69">
        <f>IF('KWh (Monthly) ENTRY LI'!BE$5=-1,0,BD38+'KWh (Monthly) ENTRY LI'!BE38)</f>
        <v>0</v>
      </c>
      <c r="BF38" s="69">
        <f>IF('KWh (Monthly) ENTRY LI'!BF$5=-1,0,BE38+'KWh (Monthly) ENTRY LI'!BF38)</f>
        <v>0</v>
      </c>
      <c r="BG38" s="69">
        <f>IF('KWh (Monthly) ENTRY LI'!BG$5=-1,0,BF38+'KWh (Monthly) ENTRY LI'!BG38)</f>
        <v>0</v>
      </c>
      <c r="BH38" s="69">
        <f>IF('KWh (Monthly) ENTRY LI'!BH$5=-1,0,BG38+'KWh (Monthly) ENTRY LI'!BH38)</f>
        <v>0</v>
      </c>
      <c r="BI38" s="69">
        <f>IF('KWh (Monthly) ENTRY LI'!BI$5=-1,0,BH38+'KWh (Monthly) ENTRY LI'!BI38)</f>
        <v>0</v>
      </c>
      <c r="BJ38" s="69">
        <f>IF('KWh (Monthly) ENTRY LI'!BJ$5=-1,0,BI38+'KWh (Monthly) ENTRY LI'!BJ38)</f>
        <v>0</v>
      </c>
      <c r="BK38" s="69">
        <f>IF('KWh (Monthly) ENTRY LI'!BK$5=-1,0,BJ38+'KWh (Monthly) ENTRY LI'!BK38)</f>
        <v>0</v>
      </c>
      <c r="BL38" s="69">
        <f>IF('KWh (Monthly) ENTRY LI'!BL$5=-1,0,BK38+'KWh (Monthly) ENTRY LI'!BL38)</f>
        <v>0</v>
      </c>
      <c r="BM38" s="69">
        <f>IF('KWh (Monthly) ENTRY LI'!BM$5=-1,0,BL38+'KWh (Monthly) ENTRY LI'!BM38)</f>
        <v>0</v>
      </c>
      <c r="BN38" s="69">
        <f>IF('KWh (Monthly) ENTRY LI'!BN$5=-1,0,BM38+'KWh (Monthly) ENTRY LI'!BN38)</f>
        <v>0</v>
      </c>
      <c r="BO38" s="69">
        <f>IF('KWh (Monthly) ENTRY LI'!BO$5=-1,0,BN38+'KWh (Monthly) ENTRY LI'!BO38)</f>
        <v>0</v>
      </c>
      <c r="BP38" s="69">
        <f>IF('KWh (Monthly) ENTRY LI'!BP$5=-1,0,BO38+'KWh (Monthly) ENTRY LI'!BP38)</f>
        <v>0</v>
      </c>
      <c r="BQ38" s="69">
        <f>IF('KWh (Monthly) ENTRY LI'!BQ$5=-1,0,BP38+'KWh (Monthly) ENTRY LI'!BQ38)</f>
        <v>0</v>
      </c>
      <c r="BR38" s="69">
        <f>IF('KWh (Monthly) ENTRY LI'!BR$5=-1,0,BQ38+'KWh (Monthly) ENTRY LI'!BR38)</f>
        <v>0</v>
      </c>
      <c r="BS38" s="69">
        <f>IF('KWh (Monthly) ENTRY LI'!BS$5=-1,0,BR38+'KWh (Monthly) ENTRY LI'!BS38)</f>
        <v>0</v>
      </c>
      <c r="BT38" s="69">
        <f>IF('KWh (Monthly) ENTRY LI'!BT$5=-1,0,BS38+'KWh (Monthly) ENTRY LI'!BT38)</f>
        <v>0</v>
      </c>
      <c r="BU38" s="69">
        <f>IF('KWh (Monthly) ENTRY LI'!BU$5=-1,0,BT38+'KWh (Monthly) ENTRY LI'!BU38)</f>
        <v>0</v>
      </c>
      <c r="BV38" s="69">
        <f>IF('KWh (Monthly) ENTRY LI'!BV$5=-1,0,BU38+'KWh (Monthly) ENTRY LI'!BV38)</f>
        <v>0</v>
      </c>
      <c r="BW38" s="69">
        <f>IF('KWh (Monthly) ENTRY LI'!BW$5=-1,0,BV38+'KWh (Monthly) ENTRY LI'!BW38)</f>
        <v>0</v>
      </c>
      <c r="BX38" s="69">
        <f>IF('KWh (Monthly) ENTRY LI'!BX$5=-1,0,BW38+'KWh (Monthly) ENTRY LI'!BX38)</f>
        <v>0</v>
      </c>
      <c r="BY38" s="69">
        <f>IF('KWh (Monthly) ENTRY LI'!BY$5=-1,0,BX38+'KWh (Monthly) ENTRY LI'!BY38)</f>
        <v>0</v>
      </c>
      <c r="BZ38" s="69">
        <f>IF('KWh (Monthly) ENTRY LI'!BZ$5=-1,0,BY38+'KWh (Monthly) ENTRY LI'!BZ38)</f>
        <v>0</v>
      </c>
      <c r="CA38" s="69">
        <f>IF('KWh (Monthly) ENTRY LI'!CA$5=-1,0,BZ38+'KWh (Monthly) ENTRY LI'!CA38)</f>
        <v>0</v>
      </c>
      <c r="CB38" s="69">
        <f>IF('KWh (Monthly) ENTRY LI'!CB$5=-1,0,CA38+'KWh (Monthly) ENTRY LI'!CB38)</f>
        <v>0</v>
      </c>
      <c r="CC38" s="69">
        <f>IF('KWh (Monthly) ENTRY LI'!CC$5=-1,0,CB38+'KWh (Monthly) ENTRY LI'!CC38)</f>
        <v>0</v>
      </c>
      <c r="CD38" s="69">
        <f>IF('KWh (Monthly) ENTRY LI'!CD$5=-1,0,CC38+'KWh (Monthly) ENTRY LI'!CD38)</f>
        <v>0</v>
      </c>
      <c r="CE38" s="69">
        <f>IF('KWh (Monthly) ENTRY LI'!CE$5=-1,0,CD38+'KWh (Monthly) ENTRY LI'!CE38)</f>
        <v>0</v>
      </c>
      <c r="CF38" s="69">
        <f>IF('KWh (Monthly) ENTRY LI'!CF$5=-1,0,CE38+'KWh (Monthly) ENTRY LI'!CF38)</f>
        <v>0</v>
      </c>
      <c r="CG38" s="69">
        <f>IF('KWh (Monthly) ENTRY LI'!CG$5=-1,0,CF38+'KWh (Monthly) ENTRY LI'!CG38)</f>
        <v>0</v>
      </c>
      <c r="CH38" s="69">
        <f>IF('KWh (Monthly) ENTRY LI'!CH$5=-1,0,CG38+'KWh (Monthly) ENTRY LI'!CH38)</f>
        <v>0</v>
      </c>
      <c r="CI38" s="69">
        <f>IF('KWh (Monthly) ENTRY LI'!CI$5=-1,0,CH38+'KWh (Monthly) ENTRY LI'!CI38)</f>
        <v>0</v>
      </c>
      <c r="CJ38" s="69">
        <f>IF('KWh (Monthly) ENTRY LI'!CJ$5=-1,0,CI38+'KWh (Monthly) ENTRY LI'!CJ38)</f>
        <v>0</v>
      </c>
    </row>
    <row r="39" spans="1:88" x14ac:dyDescent="0.25">
      <c r="A39" s="162"/>
      <c r="B39" s="45" t="s">
        <v>11</v>
      </c>
      <c r="C39" s="48">
        <f>IF('KWh (Monthly) ENTRY LI'!C$5=0,0,'KWh (Monthly) ENTRY LI'!C39)</f>
        <v>0</v>
      </c>
      <c r="D39" s="48">
        <f>IF('KWh (Monthly) ENTRY LI'!D$5=0,0,C39+'KWh (Monthly) ENTRY LI'!D39)</f>
        <v>0</v>
      </c>
      <c r="E39" s="48">
        <f>IF('KWh (Monthly) ENTRY LI'!E$5=0,0,D39+'KWh (Monthly) ENTRY LI'!E39)</f>
        <v>0</v>
      </c>
      <c r="F39" s="48">
        <f>IF('KWh (Monthly) ENTRY LI'!F$5=0,0,E39+'KWh (Monthly) ENTRY LI'!F39)</f>
        <v>0</v>
      </c>
      <c r="G39" s="48">
        <f>IF('KWh (Monthly) ENTRY LI'!G$5=0,0,F39+'KWh (Monthly) ENTRY LI'!G39)</f>
        <v>0</v>
      </c>
      <c r="H39" s="48">
        <f>IF('KWh (Monthly) ENTRY LI'!H$5=0,0,G39+'KWh (Monthly) ENTRY LI'!H39)</f>
        <v>0</v>
      </c>
      <c r="I39" s="48">
        <f>IF('KWh (Monthly) ENTRY LI'!I$5=0,0,H39+'KWh (Monthly) ENTRY LI'!I39)</f>
        <v>0</v>
      </c>
      <c r="J39" s="48">
        <f>IF('KWh (Monthly) ENTRY LI'!J$5=0,0,I39+'KWh (Monthly) ENTRY LI'!J39)</f>
        <v>0</v>
      </c>
      <c r="K39" s="48">
        <f>IF('KWh (Monthly) ENTRY LI'!K$5=0,0,J39+'KWh (Monthly) ENTRY LI'!K39)</f>
        <v>0</v>
      </c>
      <c r="L39" s="48">
        <f>IF('KWh (Monthly) ENTRY LI'!L$5=0,0,K39+'KWh (Monthly) ENTRY LI'!L39)</f>
        <v>0</v>
      </c>
      <c r="M39" s="48">
        <f>IF('KWh (Monthly) ENTRY LI'!M$5=0,0,L39+'KWh (Monthly) ENTRY LI'!M39)</f>
        <v>0</v>
      </c>
      <c r="N39" s="48">
        <f>IF('KWh (Monthly) ENTRY LI'!N$5=0,0,M39+'KWh (Monthly) ENTRY LI'!N39)</f>
        <v>0</v>
      </c>
      <c r="O39" s="48">
        <f>IF('KWh (Monthly) ENTRY LI'!O$5=0,0,N39+'KWh (Monthly) ENTRY LI'!O39)</f>
        <v>0</v>
      </c>
      <c r="P39" s="48">
        <f>IF('KWh (Monthly) ENTRY LI'!P$5=0,0,O39+'KWh (Monthly) ENTRY LI'!P39)</f>
        <v>0</v>
      </c>
      <c r="Q39" s="48">
        <f>IF('KWh (Monthly) ENTRY LI'!Q$5=0,0,P39+'KWh (Monthly) ENTRY LI'!Q39)</f>
        <v>0</v>
      </c>
      <c r="R39" s="48">
        <f>IF('KWh (Monthly) ENTRY LI'!R$5=0,0,Q39+'KWh (Monthly) ENTRY LI'!R39)</f>
        <v>0</v>
      </c>
      <c r="S39" s="48">
        <f>IF('KWh (Monthly) ENTRY LI'!S$5=0,0,R39+'KWh (Monthly) ENTRY LI'!S39)</f>
        <v>0</v>
      </c>
      <c r="T39" s="48">
        <f>IF('KWh (Monthly) ENTRY LI'!T$5=0,0,S39+'KWh (Monthly) ENTRY LI'!T39)</f>
        <v>0</v>
      </c>
      <c r="U39" s="48">
        <f>IF('KWh (Monthly) ENTRY LI'!U$5=0,0,T39+'KWh (Monthly) ENTRY LI'!U39)</f>
        <v>0</v>
      </c>
      <c r="V39" s="48">
        <f>IF('KWh (Monthly) ENTRY LI'!V$5=0,0,U39+'KWh (Monthly) ENTRY LI'!V39)</f>
        <v>0</v>
      </c>
      <c r="W39" s="48">
        <f>IF('KWh (Monthly) ENTRY LI'!W$5=0,0,V39+'KWh (Monthly) ENTRY LI'!W39)</f>
        <v>0</v>
      </c>
      <c r="X39" s="48">
        <f>IF('KWh (Monthly) ENTRY LI'!X$5=0,0,W39+'KWh (Monthly) ENTRY LI'!X39)</f>
        <v>0</v>
      </c>
      <c r="Y39" s="48">
        <f>IF('KWh (Monthly) ENTRY LI'!Y$5=0,0,X39+'KWh (Monthly) ENTRY LI'!Y39)</f>
        <v>0</v>
      </c>
      <c r="Z39" s="48">
        <f>IF('KWh (Monthly) ENTRY LI'!Z$5=0,0,Y39+'KWh (Monthly) ENTRY LI'!Z39)</f>
        <v>0</v>
      </c>
      <c r="AA39" s="48">
        <f>IF('KWh (Monthly) ENTRY LI'!AA$5=0,0,Z39+'KWh (Monthly) ENTRY LI'!AA39)</f>
        <v>0</v>
      </c>
      <c r="AB39" s="48">
        <f>IF('KWh (Monthly) ENTRY LI'!AB$5=0,0,AA39+'KWh (Monthly) ENTRY LI'!AB39)</f>
        <v>0</v>
      </c>
      <c r="AC39" s="48">
        <f>IF('KWh (Monthly) ENTRY LI'!AC$5=0,0,AB39+'KWh (Monthly) ENTRY LI'!AC39)</f>
        <v>0</v>
      </c>
      <c r="AD39" s="48">
        <f>IF('KWh (Monthly) ENTRY LI'!AD$5=0,0,AC39+'KWh (Monthly) ENTRY LI'!AD39)</f>
        <v>0</v>
      </c>
      <c r="AE39" s="48">
        <f>IF('KWh (Monthly) ENTRY LI'!AE$5=0,0,AD39+'KWh (Monthly) ENTRY LI'!AE39)</f>
        <v>0</v>
      </c>
      <c r="AF39" s="48">
        <f>IF('KWh (Monthly) ENTRY LI'!AF$5=0,0,AE39+'KWh (Monthly) ENTRY LI'!AF39)</f>
        <v>0</v>
      </c>
      <c r="AG39" s="48">
        <f>IF('KWh (Monthly) ENTRY LI'!AG$5=0,0,AF39+'KWh (Monthly) ENTRY LI'!AG39)</f>
        <v>0</v>
      </c>
      <c r="AH39" s="48">
        <f>IF('KWh (Monthly) ENTRY LI'!AH$5=0,0,AG39+'KWh (Monthly) ENTRY LI'!AH39)</f>
        <v>0</v>
      </c>
      <c r="AI39" s="48">
        <f>IF('KWh (Monthly) ENTRY LI'!AI$5=0,0,AH39+'KWh (Monthly) ENTRY LI'!AI39)</f>
        <v>0</v>
      </c>
      <c r="AJ39" s="48">
        <f>IF('KWh (Monthly) ENTRY LI'!AJ$5=0,0,AI39+'KWh (Monthly) ENTRY LI'!AJ39)</f>
        <v>0</v>
      </c>
      <c r="AK39" s="48">
        <f>IF('KWh (Monthly) ENTRY LI'!AK$5=0,0,AJ39+'KWh (Monthly) ENTRY LI'!AK39)</f>
        <v>0</v>
      </c>
      <c r="AL39" s="48">
        <f>IF('KWh (Monthly) ENTRY LI'!AL$5=0,0,AK39+'KWh (Monthly) ENTRY LI'!AL39)</f>
        <v>0</v>
      </c>
      <c r="AM39" s="48">
        <f>IF('KWh (Monthly) ENTRY LI'!AM$5=0,0,AL39+'KWh (Monthly) ENTRY LI'!AM39)</f>
        <v>0</v>
      </c>
      <c r="AN39" s="69">
        <f>IF('KWh (Monthly) ENTRY LI'!AN$5=-1,0,AM39+'KWh (Monthly) ENTRY LI'!AN39)</f>
        <v>0</v>
      </c>
      <c r="AO39" s="69">
        <f>IF('KWh (Monthly) ENTRY LI'!AO$5=-1,0,AN39+'KWh (Monthly) ENTRY LI'!AO39)</f>
        <v>0</v>
      </c>
      <c r="AP39" s="69">
        <f>IF('KWh (Monthly) ENTRY LI'!AP$5=-1,0,AO39+'KWh (Monthly) ENTRY LI'!AP39)</f>
        <v>0</v>
      </c>
      <c r="AQ39" s="69">
        <f>IF('KWh (Monthly) ENTRY LI'!AQ$5=-1,0,AP39+'KWh (Monthly) ENTRY LI'!AQ39)</f>
        <v>0</v>
      </c>
      <c r="AR39" s="69">
        <f>IF('KWh (Monthly) ENTRY LI'!AR$5=-1,0,AQ39+'KWh (Monthly) ENTRY LI'!AR39)</f>
        <v>0</v>
      </c>
      <c r="AS39" s="69">
        <f>IF('KWh (Monthly) ENTRY LI'!AS$5=-1,0,AR39+'KWh (Monthly) ENTRY LI'!AS39)</f>
        <v>0</v>
      </c>
      <c r="AT39" s="69">
        <f>IF('KWh (Monthly) ENTRY LI'!AT$5=-1,0,AS39+'KWh (Monthly) ENTRY LI'!AT39)</f>
        <v>0</v>
      </c>
      <c r="AU39" s="69">
        <f>IF('KWh (Monthly) ENTRY LI'!AU$5=-1,0,AT39+'KWh (Monthly) ENTRY LI'!AU39)</f>
        <v>0</v>
      </c>
      <c r="AV39" s="69">
        <f>IF('KWh (Monthly) ENTRY LI'!AV$5=-1,0,AU39+'KWh (Monthly) ENTRY LI'!AV39)</f>
        <v>0</v>
      </c>
      <c r="AW39" s="69">
        <f>IF('KWh (Monthly) ENTRY LI'!AW$5=-1,0,AV39+'KWh (Monthly) ENTRY LI'!AW39)</f>
        <v>0</v>
      </c>
      <c r="AX39" s="69">
        <f>IF('KWh (Monthly) ENTRY LI'!AX$5=-1,0,AW39+'KWh (Monthly) ENTRY LI'!AX39)</f>
        <v>0</v>
      </c>
      <c r="AY39" s="69">
        <f>IF('KWh (Monthly) ENTRY LI'!AY$5=-1,0,AX39+'KWh (Monthly) ENTRY LI'!AY39)</f>
        <v>0</v>
      </c>
      <c r="AZ39" s="69">
        <f>IF('KWh (Monthly) ENTRY LI'!AZ$5=-1,0,AY39+'KWh (Monthly) ENTRY LI'!AZ39)</f>
        <v>0</v>
      </c>
      <c r="BA39" s="69">
        <f>IF('KWh (Monthly) ENTRY LI'!BA$5=-1,0,AZ39+'KWh (Monthly) ENTRY LI'!BA39)</f>
        <v>0</v>
      </c>
      <c r="BB39" s="69">
        <f>IF('KWh (Monthly) ENTRY LI'!BB$5=-1,0,BA39+'KWh (Monthly) ENTRY LI'!BB39)</f>
        <v>0</v>
      </c>
      <c r="BC39" s="69">
        <f>IF('KWh (Monthly) ENTRY LI'!BC$5=-1,0,BB39+'KWh (Monthly) ENTRY LI'!BC39)</f>
        <v>0</v>
      </c>
      <c r="BD39" s="69">
        <f>IF('KWh (Monthly) ENTRY LI'!BD$5=-1,0,BC39+'KWh (Monthly) ENTRY LI'!BD39)</f>
        <v>0</v>
      </c>
      <c r="BE39" s="69">
        <f>IF('KWh (Monthly) ENTRY LI'!BE$5=-1,0,BD39+'KWh (Monthly) ENTRY LI'!BE39)</f>
        <v>0</v>
      </c>
      <c r="BF39" s="69">
        <f>IF('KWh (Monthly) ENTRY LI'!BF$5=-1,0,BE39+'KWh (Monthly) ENTRY LI'!BF39)</f>
        <v>0</v>
      </c>
      <c r="BG39" s="69">
        <f>IF('KWh (Monthly) ENTRY LI'!BG$5=-1,0,BF39+'KWh (Monthly) ENTRY LI'!BG39)</f>
        <v>0</v>
      </c>
      <c r="BH39" s="69">
        <f>IF('KWh (Monthly) ENTRY LI'!BH$5=-1,0,BG39+'KWh (Monthly) ENTRY LI'!BH39)</f>
        <v>0</v>
      </c>
      <c r="BI39" s="69">
        <f>IF('KWh (Monthly) ENTRY LI'!BI$5=-1,0,BH39+'KWh (Monthly) ENTRY LI'!BI39)</f>
        <v>0</v>
      </c>
      <c r="BJ39" s="69">
        <f>IF('KWh (Monthly) ENTRY LI'!BJ$5=-1,0,BI39+'KWh (Monthly) ENTRY LI'!BJ39)</f>
        <v>0</v>
      </c>
      <c r="BK39" s="69">
        <f>IF('KWh (Monthly) ENTRY LI'!BK$5=-1,0,BJ39+'KWh (Monthly) ENTRY LI'!BK39)</f>
        <v>0</v>
      </c>
      <c r="BL39" s="69">
        <f>IF('KWh (Monthly) ENTRY LI'!BL$5=-1,0,BK39+'KWh (Monthly) ENTRY LI'!BL39)</f>
        <v>0</v>
      </c>
      <c r="BM39" s="69">
        <f>IF('KWh (Monthly) ENTRY LI'!BM$5=-1,0,BL39+'KWh (Monthly) ENTRY LI'!BM39)</f>
        <v>0</v>
      </c>
      <c r="BN39" s="69">
        <f>IF('KWh (Monthly) ENTRY LI'!BN$5=-1,0,BM39+'KWh (Monthly) ENTRY LI'!BN39)</f>
        <v>0</v>
      </c>
      <c r="BO39" s="69">
        <f>IF('KWh (Monthly) ENTRY LI'!BO$5=-1,0,BN39+'KWh (Monthly) ENTRY LI'!BO39)</f>
        <v>0</v>
      </c>
      <c r="BP39" s="69">
        <f>IF('KWh (Monthly) ENTRY LI'!BP$5=-1,0,BO39+'KWh (Monthly) ENTRY LI'!BP39)</f>
        <v>0</v>
      </c>
      <c r="BQ39" s="69">
        <f>IF('KWh (Monthly) ENTRY LI'!BQ$5=-1,0,BP39+'KWh (Monthly) ENTRY LI'!BQ39)</f>
        <v>0</v>
      </c>
      <c r="BR39" s="69">
        <f>IF('KWh (Monthly) ENTRY LI'!BR$5=-1,0,BQ39+'KWh (Monthly) ENTRY LI'!BR39)</f>
        <v>0</v>
      </c>
      <c r="BS39" s="69">
        <f>IF('KWh (Monthly) ENTRY LI'!BS$5=-1,0,BR39+'KWh (Monthly) ENTRY LI'!BS39)</f>
        <v>0</v>
      </c>
      <c r="BT39" s="69">
        <f>IF('KWh (Monthly) ENTRY LI'!BT$5=-1,0,BS39+'KWh (Monthly) ENTRY LI'!BT39)</f>
        <v>0</v>
      </c>
      <c r="BU39" s="69">
        <f>IF('KWh (Monthly) ENTRY LI'!BU$5=-1,0,BT39+'KWh (Monthly) ENTRY LI'!BU39)</f>
        <v>0</v>
      </c>
      <c r="BV39" s="69">
        <f>IF('KWh (Monthly) ENTRY LI'!BV$5=-1,0,BU39+'KWh (Monthly) ENTRY LI'!BV39)</f>
        <v>0</v>
      </c>
      <c r="BW39" s="69">
        <f>IF('KWh (Monthly) ENTRY LI'!BW$5=-1,0,BV39+'KWh (Monthly) ENTRY LI'!BW39)</f>
        <v>0</v>
      </c>
      <c r="BX39" s="69">
        <f>IF('KWh (Monthly) ENTRY LI'!BX$5=-1,0,BW39+'KWh (Monthly) ENTRY LI'!BX39)</f>
        <v>0</v>
      </c>
      <c r="BY39" s="69">
        <f>IF('KWh (Monthly) ENTRY LI'!BY$5=-1,0,BX39+'KWh (Monthly) ENTRY LI'!BY39)</f>
        <v>0</v>
      </c>
      <c r="BZ39" s="69">
        <f>IF('KWh (Monthly) ENTRY LI'!BZ$5=-1,0,BY39+'KWh (Monthly) ENTRY LI'!BZ39)</f>
        <v>0</v>
      </c>
      <c r="CA39" s="69">
        <f>IF('KWh (Monthly) ENTRY LI'!CA$5=-1,0,BZ39+'KWh (Monthly) ENTRY LI'!CA39)</f>
        <v>0</v>
      </c>
      <c r="CB39" s="69">
        <f>IF('KWh (Monthly) ENTRY LI'!CB$5=-1,0,CA39+'KWh (Monthly) ENTRY LI'!CB39)</f>
        <v>0</v>
      </c>
      <c r="CC39" s="69">
        <f>IF('KWh (Monthly) ENTRY LI'!CC$5=-1,0,CB39+'KWh (Monthly) ENTRY LI'!CC39)</f>
        <v>0</v>
      </c>
      <c r="CD39" s="69">
        <f>IF('KWh (Monthly) ENTRY LI'!CD$5=-1,0,CC39+'KWh (Monthly) ENTRY LI'!CD39)</f>
        <v>0</v>
      </c>
      <c r="CE39" s="69">
        <f>IF('KWh (Monthly) ENTRY LI'!CE$5=-1,0,CD39+'KWh (Monthly) ENTRY LI'!CE39)</f>
        <v>0</v>
      </c>
      <c r="CF39" s="69">
        <f>IF('KWh (Monthly) ENTRY LI'!CF$5=-1,0,CE39+'KWh (Monthly) ENTRY LI'!CF39)</f>
        <v>0</v>
      </c>
      <c r="CG39" s="69">
        <f>IF('KWh (Monthly) ENTRY LI'!CG$5=-1,0,CF39+'KWh (Monthly) ENTRY LI'!CG39)</f>
        <v>0</v>
      </c>
      <c r="CH39" s="69">
        <f>IF('KWh (Monthly) ENTRY LI'!CH$5=-1,0,CG39+'KWh (Monthly) ENTRY LI'!CH39)</f>
        <v>0</v>
      </c>
      <c r="CI39" s="69">
        <f>IF('KWh (Monthly) ENTRY LI'!CI$5=-1,0,CH39+'KWh (Monthly) ENTRY LI'!CI39)</f>
        <v>0</v>
      </c>
      <c r="CJ39" s="69">
        <f>IF('KWh (Monthly) ENTRY LI'!CJ$5=-1,0,CI39+'KWh (Monthly) ENTRY LI'!CJ39)</f>
        <v>0</v>
      </c>
    </row>
    <row r="40" spans="1:88" x14ac:dyDescent="0.25">
      <c r="A40" s="162"/>
      <c r="B40" s="45" t="s">
        <v>12</v>
      </c>
      <c r="C40" s="48">
        <f>IF('KWh (Monthly) ENTRY LI'!C$5=0,0,'KWh (Monthly) ENTRY LI'!C40)</f>
        <v>0</v>
      </c>
      <c r="D40" s="48">
        <f>IF('KWh (Monthly) ENTRY LI'!D$5=0,0,C40+'KWh (Monthly) ENTRY LI'!D40)</f>
        <v>0</v>
      </c>
      <c r="E40" s="48">
        <f>IF('KWh (Monthly) ENTRY LI'!E$5=0,0,D40+'KWh (Monthly) ENTRY LI'!E40)</f>
        <v>0</v>
      </c>
      <c r="F40" s="48">
        <f>IF('KWh (Monthly) ENTRY LI'!F$5=0,0,E40+'KWh (Monthly) ENTRY LI'!F40)</f>
        <v>0</v>
      </c>
      <c r="G40" s="48">
        <f>IF('KWh (Monthly) ENTRY LI'!G$5=0,0,F40+'KWh (Monthly) ENTRY LI'!G40)</f>
        <v>0</v>
      </c>
      <c r="H40" s="48">
        <f>IF('KWh (Monthly) ENTRY LI'!H$5=0,0,G40+'KWh (Monthly) ENTRY LI'!H40)</f>
        <v>0</v>
      </c>
      <c r="I40" s="48">
        <f>IF('KWh (Monthly) ENTRY LI'!I$5=0,0,H40+'KWh (Monthly) ENTRY LI'!I40)</f>
        <v>0</v>
      </c>
      <c r="J40" s="48">
        <f>IF('KWh (Monthly) ENTRY LI'!J$5=0,0,I40+'KWh (Monthly) ENTRY LI'!J40)</f>
        <v>0</v>
      </c>
      <c r="K40" s="48">
        <f>IF('KWh (Monthly) ENTRY LI'!K$5=0,0,J40+'KWh (Monthly) ENTRY LI'!K40)</f>
        <v>0</v>
      </c>
      <c r="L40" s="48">
        <f>IF('KWh (Monthly) ENTRY LI'!L$5=0,0,K40+'KWh (Monthly) ENTRY LI'!L40)</f>
        <v>0</v>
      </c>
      <c r="M40" s="48">
        <f>IF('KWh (Monthly) ENTRY LI'!M$5=0,0,L40+'KWh (Monthly) ENTRY LI'!M40)</f>
        <v>0</v>
      </c>
      <c r="N40" s="48">
        <f>IF('KWh (Monthly) ENTRY LI'!N$5=0,0,M40+'KWh (Monthly) ENTRY LI'!N40)</f>
        <v>0</v>
      </c>
      <c r="O40" s="48">
        <f>IF('KWh (Monthly) ENTRY LI'!O$5=0,0,N40+'KWh (Monthly) ENTRY LI'!O40)</f>
        <v>0</v>
      </c>
      <c r="P40" s="48">
        <f>IF('KWh (Monthly) ENTRY LI'!P$5=0,0,O40+'KWh (Monthly) ENTRY LI'!P40)</f>
        <v>0</v>
      </c>
      <c r="Q40" s="48">
        <f>IF('KWh (Monthly) ENTRY LI'!Q$5=0,0,P40+'KWh (Monthly) ENTRY LI'!Q40)</f>
        <v>0</v>
      </c>
      <c r="R40" s="48">
        <f>IF('KWh (Monthly) ENTRY LI'!R$5=0,0,Q40+'KWh (Monthly) ENTRY LI'!R40)</f>
        <v>0</v>
      </c>
      <c r="S40" s="48">
        <f>IF('KWh (Monthly) ENTRY LI'!S$5=0,0,R40+'KWh (Monthly) ENTRY LI'!S40)</f>
        <v>0</v>
      </c>
      <c r="T40" s="48">
        <f>IF('KWh (Monthly) ENTRY LI'!T$5=0,0,S40+'KWh (Monthly) ENTRY LI'!T40)</f>
        <v>0</v>
      </c>
      <c r="U40" s="48">
        <f>IF('KWh (Monthly) ENTRY LI'!U$5=0,0,T40+'KWh (Monthly) ENTRY LI'!U40)</f>
        <v>0</v>
      </c>
      <c r="V40" s="48">
        <f>IF('KWh (Monthly) ENTRY LI'!V$5=0,0,U40+'KWh (Monthly) ENTRY LI'!V40)</f>
        <v>0</v>
      </c>
      <c r="W40" s="48">
        <f>IF('KWh (Monthly) ENTRY LI'!W$5=0,0,V40+'KWh (Monthly) ENTRY LI'!W40)</f>
        <v>0</v>
      </c>
      <c r="X40" s="48">
        <f>IF('KWh (Monthly) ENTRY LI'!X$5=0,0,W40+'KWh (Monthly) ENTRY LI'!X40)</f>
        <v>0</v>
      </c>
      <c r="Y40" s="48">
        <f>IF('KWh (Monthly) ENTRY LI'!Y$5=0,0,X40+'KWh (Monthly) ENTRY LI'!Y40)</f>
        <v>0</v>
      </c>
      <c r="Z40" s="48">
        <f>IF('KWh (Monthly) ENTRY LI'!Z$5=0,0,Y40+'KWh (Monthly) ENTRY LI'!Z40)</f>
        <v>0</v>
      </c>
      <c r="AA40" s="48">
        <f>IF('KWh (Monthly) ENTRY LI'!AA$5=0,0,Z40+'KWh (Monthly) ENTRY LI'!AA40)</f>
        <v>0</v>
      </c>
      <c r="AB40" s="48">
        <f>IF('KWh (Monthly) ENTRY LI'!AB$5=0,0,AA40+'KWh (Monthly) ENTRY LI'!AB40)</f>
        <v>0</v>
      </c>
      <c r="AC40" s="48">
        <f>IF('KWh (Monthly) ENTRY LI'!AC$5=0,0,AB40+'KWh (Monthly) ENTRY LI'!AC40)</f>
        <v>0</v>
      </c>
      <c r="AD40" s="48">
        <f>IF('KWh (Monthly) ENTRY LI'!AD$5=0,0,AC40+'KWh (Monthly) ENTRY LI'!AD40)</f>
        <v>0</v>
      </c>
      <c r="AE40" s="48">
        <f>IF('KWh (Monthly) ENTRY LI'!AE$5=0,0,AD40+'KWh (Monthly) ENTRY LI'!AE40)</f>
        <v>0</v>
      </c>
      <c r="AF40" s="48">
        <f>IF('KWh (Monthly) ENTRY LI'!AF$5=0,0,AE40+'KWh (Monthly) ENTRY LI'!AF40)</f>
        <v>0</v>
      </c>
      <c r="AG40" s="48">
        <f>IF('KWh (Monthly) ENTRY LI'!AG$5=0,0,AF40+'KWh (Monthly) ENTRY LI'!AG40)</f>
        <v>0</v>
      </c>
      <c r="AH40" s="48">
        <f>IF('KWh (Monthly) ENTRY LI'!AH$5=0,0,AG40+'KWh (Monthly) ENTRY LI'!AH40)</f>
        <v>0</v>
      </c>
      <c r="AI40" s="48">
        <f>IF('KWh (Monthly) ENTRY LI'!AI$5=0,0,AH40+'KWh (Monthly) ENTRY LI'!AI40)</f>
        <v>0</v>
      </c>
      <c r="AJ40" s="48">
        <f>IF('KWh (Monthly) ENTRY LI'!AJ$5=0,0,AI40+'KWh (Monthly) ENTRY LI'!AJ40)</f>
        <v>0</v>
      </c>
      <c r="AK40" s="48">
        <f>IF('KWh (Monthly) ENTRY LI'!AK$5=0,0,AJ40+'KWh (Monthly) ENTRY LI'!AK40)</f>
        <v>0</v>
      </c>
      <c r="AL40" s="48">
        <f>IF('KWh (Monthly) ENTRY LI'!AL$5=0,0,AK40+'KWh (Monthly) ENTRY LI'!AL40)</f>
        <v>0</v>
      </c>
      <c r="AM40" s="48">
        <f>IF('KWh (Monthly) ENTRY LI'!AM$5=0,0,AL40+'KWh (Monthly) ENTRY LI'!AM40)</f>
        <v>0</v>
      </c>
      <c r="AN40" s="69">
        <f>IF('KWh (Monthly) ENTRY LI'!AN$5=-1,0,AM40+'KWh (Monthly) ENTRY LI'!AN40)</f>
        <v>0</v>
      </c>
      <c r="AO40" s="69">
        <f>IF('KWh (Monthly) ENTRY LI'!AO$5=-1,0,AN40+'KWh (Monthly) ENTRY LI'!AO40)</f>
        <v>0</v>
      </c>
      <c r="AP40" s="69">
        <f>IF('KWh (Monthly) ENTRY LI'!AP$5=-1,0,AO40+'KWh (Monthly) ENTRY LI'!AP40)</f>
        <v>0</v>
      </c>
      <c r="AQ40" s="69">
        <f>IF('KWh (Monthly) ENTRY LI'!AQ$5=-1,0,AP40+'KWh (Monthly) ENTRY LI'!AQ40)</f>
        <v>0</v>
      </c>
      <c r="AR40" s="69">
        <f>IF('KWh (Monthly) ENTRY LI'!AR$5=-1,0,AQ40+'KWh (Monthly) ENTRY LI'!AR40)</f>
        <v>0</v>
      </c>
      <c r="AS40" s="69">
        <f>IF('KWh (Monthly) ENTRY LI'!AS$5=-1,0,AR40+'KWh (Monthly) ENTRY LI'!AS40)</f>
        <v>0</v>
      </c>
      <c r="AT40" s="69">
        <f>IF('KWh (Monthly) ENTRY LI'!AT$5=-1,0,AS40+'KWh (Monthly) ENTRY LI'!AT40)</f>
        <v>0</v>
      </c>
      <c r="AU40" s="69">
        <f>IF('KWh (Monthly) ENTRY LI'!AU$5=-1,0,AT40+'KWh (Monthly) ENTRY LI'!AU40)</f>
        <v>0</v>
      </c>
      <c r="AV40" s="69">
        <f>IF('KWh (Monthly) ENTRY LI'!AV$5=-1,0,AU40+'KWh (Monthly) ENTRY LI'!AV40)</f>
        <v>0</v>
      </c>
      <c r="AW40" s="69">
        <f>IF('KWh (Monthly) ENTRY LI'!AW$5=-1,0,AV40+'KWh (Monthly) ENTRY LI'!AW40)</f>
        <v>0</v>
      </c>
      <c r="AX40" s="69">
        <f>IF('KWh (Monthly) ENTRY LI'!AX$5=-1,0,AW40+'KWh (Monthly) ENTRY LI'!AX40)</f>
        <v>0</v>
      </c>
      <c r="AY40" s="69">
        <f>IF('KWh (Monthly) ENTRY LI'!AY$5=-1,0,AX40+'KWh (Monthly) ENTRY LI'!AY40)</f>
        <v>0</v>
      </c>
      <c r="AZ40" s="69">
        <f>IF('KWh (Monthly) ENTRY LI'!AZ$5=-1,0,AY40+'KWh (Monthly) ENTRY LI'!AZ40)</f>
        <v>0</v>
      </c>
      <c r="BA40" s="69">
        <f>IF('KWh (Monthly) ENTRY LI'!BA$5=-1,0,AZ40+'KWh (Monthly) ENTRY LI'!BA40)</f>
        <v>0</v>
      </c>
      <c r="BB40" s="69">
        <f>IF('KWh (Monthly) ENTRY LI'!BB$5=-1,0,BA40+'KWh (Monthly) ENTRY LI'!BB40)</f>
        <v>0</v>
      </c>
      <c r="BC40" s="69">
        <f>IF('KWh (Monthly) ENTRY LI'!BC$5=-1,0,BB40+'KWh (Monthly) ENTRY LI'!BC40)</f>
        <v>0</v>
      </c>
      <c r="BD40" s="69">
        <f>IF('KWh (Monthly) ENTRY LI'!BD$5=-1,0,BC40+'KWh (Monthly) ENTRY LI'!BD40)</f>
        <v>0</v>
      </c>
      <c r="BE40" s="69">
        <f>IF('KWh (Monthly) ENTRY LI'!BE$5=-1,0,BD40+'KWh (Monthly) ENTRY LI'!BE40)</f>
        <v>0</v>
      </c>
      <c r="BF40" s="69">
        <f>IF('KWh (Monthly) ENTRY LI'!BF$5=-1,0,BE40+'KWh (Monthly) ENTRY LI'!BF40)</f>
        <v>0</v>
      </c>
      <c r="BG40" s="69">
        <f>IF('KWh (Monthly) ENTRY LI'!BG$5=-1,0,BF40+'KWh (Monthly) ENTRY LI'!BG40)</f>
        <v>0</v>
      </c>
      <c r="BH40" s="69">
        <f>IF('KWh (Monthly) ENTRY LI'!BH$5=-1,0,BG40+'KWh (Monthly) ENTRY LI'!BH40)</f>
        <v>0</v>
      </c>
      <c r="BI40" s="69">
        <f>IF('KWh (Monthly) ENTRY LI'!BI$5=-1,0,BH40+'KWh (Monthly) ENTRY LI'!BI40)</f>
        <v>0</v>
      </c>
      <c r="BJ40" s="69">
        <f>IF('KWh (Monthly) ENTRY LI'!BJ$5=-1,0,BI40+'KWh (Monthly) ENTRY LI'!BJ40)</f>
        <v>0</v>
      </c>
      <c r="BK40" s="69">
        <f>IF('KWh (Monthly) ENTRY LI'!BK$5=-1,0,BJ40+'KWh (Monthly) ENTRY LI'!BK40)</f>
        <v>0</v>
      </c>
      <c r="BL40" s="69">
        <f>IF('KWh (Monthly) ENTRY LI'!BL$5=-1,0,BK40+'KWh (Monthly) ENTRY LI'!BL40)</f>
        <v>0</v>
      </c>
      <c r="BM40" s="69">
        <f>IF('KWh (Monthly) ENTRY LI'!BM$5=-1,0,BL40+'KWh (Monthly) ENTRY LI'!BM40)</f>
        <v>0</v>
      </c>
      <c r="BN40" s="69">
        <f>IF('KWh (Monthly) ENTRY LI'!BN$5=-1,0,BM40+'KWh (Monthly) ENTRY LI'!BN40)</f>
        <v>0</v>
      </c>
      <c r="BO40" s="69">
        <f>IF('KWh (Monthly) ENTRY LI'!BO$5=-1,0,BN40+'KWh (Monthly) ENTRY LI'!BO40)</f>
        <v>0</v>
      </c>
      <c r="BP40" s="69">
        <f>IF('KWh (Monthly) ENTRY LI'!BP$5=-1,0,BO40+'KWh (Monthly) ENTRY LI'!BP40)</f>
        <v>0</v>
      </c>
      <c r="BQ40" s="69">
        <f>IF('KWh (Monthly) ENTRY LI'!BQ$5=-1,0,BP40+'KWh (Monthly) ENTRY LI'!BQ40)</f>
        <v>0</v>
      </c>
      <c r="BR40" s="69">
        <f>IF('KWh (Monthly) ENTRY LI'!BR$5=-1,0,BQ40+'KWh (Monthly) ENTRY LI'!BR40)</f>
        <v>0</v>
      </c>
      <c r="BS40" s="69">
        <f>IF('KWh (Monthly) ENTRY LI'!BS$5=-1,0,BR40+'KWh (Monthly) ENTRY LI'!BS40)</f>
        <v>0</v>
      </c>
      <c r="BT40" s="69">
        <f>IF('KWh (Monthly) ENTRY LI'!BT$5=-1,0,BS40+'KWh (Monthly) ENTRY LI'!BT40)</f>
        <v>0</v>
      </c>
      <c r="BU40" s="69">
        <f>IF('KWh (Monthly) ENTRY LI'!BU$5=-1,0,BT40+'KWh (Monthly) ENTRY LI'!BU40)</f>
        <v>0</v>
      </c>
      <c r="BV40" s="69">
        <f>IF('KWh (Monthly) ENTRY LI'!BV$5=-1,0,BU40+'KWh (Monthly) ENTRY LI'!BV40)</f>
        <v>0</v>
      </c>
      <c r="BW40" s="69">
        <f>IF('KWh (Monthly) ENTRY LI'!BW$5=-1,0,BV40+'KWh (Monthly) ENTRY LI'!BW40)</f>
        <v>0</v>
      </c>
      <c r="BX40" s="69">
        <f>IF('KWh (Monthly) ENTRY LI'!BX$5=-1,0,BW40+'KWh (Monthly) ENTRY LI'!BX40)</f>
        <v>0</v>
      </c>
      <c r="BY40" s="69">
        <f>IF('KWh (Monthly) ENTRY LI'!BY$5=-1,0,BX40+'KWh (Monthly) ENTRY LI'!BY40)</f>
        <v>0</v>
      </c>
      <c r="BZ40" s="69">
        <f>IF('KWh (Monthly) ENTRY LI'!BZ$5=-1,0,BY40+'KWh (Monthly) ENTRY LI'!BZ40)</f>
        <v>0</v>
      </c>
      <c r="CA40" s="69">
        <f>IF('KWh (Monthly) ENTRY LI'!CA$5=-1,0,BZ40+'KWh (Monthly) ENTRY LI'!CA40)</f>
        <v>0</v>
      </c>
      <c r="CB40" s="69">
        <f>IF('KWh (Monthly) ENTRY LI'!CB$5=-1,0,CA40+'KWh (Monthly) ENTRY LI'!CB40)</f>
        <v>0</v>
      </c>
      <c r="CC40" s="69">
        <f>IF('KWh (Monthly) ENTRY LI'!CC$5=-1,0,CB40+'KWh (Monthly) ENTRY LI'!CC40)</f>
        <v>0</v>
      </c>
      <c r="CD40" s="69">
        <f>IF('KWh (Monthly) ENTRY LI'!CD$5=-1,0,CC40+'KWh (Monthly) ENTRY LI'!CD40)</f>
        <v>0</v>
      </c>
      <c r="CE40" s="69">
        <f>IF('KWh (Monthly) ENTRY LI'!CE$5=-1,0,CD40+'KWh (Monthly) ENTRY LI'!CE40)</f>
        <v>0</v>
      </c>
      <c r="CF40" s="69">
        <f>IF('KWh (Monthly) ENTRY LI'!CF$5=-1,0,CE40+'KWh (Monthly) ENTRY LI'!CF40)</f>
        <v>0</v>
      </c>
      <c r="CG40" s="69">
        <f>IF('KWh (Monthly) ENTRY LI'!CG$5=-1,0,CF40+'KWh (Monthly) ENTRY LI'!CG40)</f>
        <v>0</v>
      </c>
      <c r="CH40" s="69">
        <f>IF('KWh (Monthly) ENTRY LI'!CH$5=-1,0,CG40+'KWh (Monthly) ENTRY LI'!CH40)</f>
        <v>0</v>
      </c>
      <c r="CI40" s="69">
        <f>IF('KWh (Monthly) ENTRY LI'!CI$5=-1,0,CH40+'KWh (Monthly) ENTRY LI'!CI40)</f>
        <v>0</v>
      </c>
      <c r="CJ40" s="69">
        <f>IF('KWh (Monthly) ENTRY LI'!CJ$5=-1,0,CI40+'KWh (Monthly) ENTRY LI'!CJ40)</f>
        <v>0</v>
      </c>
    </row>
    <row r="41" spans="1:88" x14ac:dyDescent="0.25">
      <c r="A41" s="162"/>
      <c r="B41" s="45" t="s">
        <v>3</v>
      </c>
      <c r="C41" s="48">
        <f>IF('KWh (Monthly) ENTRY LI'!C$5=0,0,'KWh (Monthly) ENTRY LI'!C41)</f>
        <v>0</v>
      </c>
      <c r="D41" s="48">
        <f>IF('KWh (Monthly) ENTRY LI'!D$5=0,0,C41+'KWh (Monthly) ENTRY LI'!D41)</f>
        <v>0</v>
      </c>
      <c r="E41" s="48">
        <f>IF('KWh (Monthly) ENTRY LI'!E$5=0,0,D41+'KWh (Monthly) ENTRY LI'!E41)</f>
        <v>0</v>
      </c>
      <c r="F41" s="48">
        <f>IF('KWh (Monthly) ENTRY LI'!F$5=0,0,E41+'KWh (Monthly) ENTRY LI'!F41)</f>
        <v>0</v>
      </c>
      <c r="G41" s="48">
        <f>IF('KWh (Monthly) ENTRY LI'!G$5=0,0,F41+'KWh (Monthly) ENTRY LI'!G41)</f>
        <v>0</v>
      </c>
      <c r="H41" s="48">
        <f>IF('KWh (Monthly) ENTRY LI'!H$5=0,0,G41+'KWh (Monthly) ENTRY LI'!H41)</f>
        <v>0</v>
      </c>
      <c r="I41" s="48">
        <f>IF('KWh (Monthly) ENTRY LI'!I$5=0,0,H41+'KWh (Monthly) ENTRY LI'!I41)</f>
        <v>0</v>
      </c>
      <c r="J41" s="48">
        <f>IF('KWh (Monthly) ENTRY LI'!J$5=0,0,I41+'KWh (Monthly) ENTRY LI'!J41)</f>
        <v>0</v>
      </c>
      <c r="K41" s="48">
        <f>IF('KWh (Monthly) ENTRY LI'!K$5=0,0,J41+'KWh (Monthly) ENTRY LI'!K41)</f>
        <v>0</v>
      </c>
      <c r="L41" s="48">
        <f>IF('KWh (Monthly) ENTRY LI'!L$5=0,0,K41+'KWh (Monthly) ENTRY LI'!L41)</f>
        <v>0</v>
      </c>
      <c r="M41" s="48">
        <f>IF('KWh (Monthly) ENTRY LI'!M$5=0,0,L41+'KWh (Monthly) ENTRY LI'!M41)</f>
        <v>0</v>
      </c>
      <c r="N41" s="48">
        <f>IF('KWh (Monthly) ENTRY LI'!N$5=0,0,M41+'KWh (Monthly) ENTRY LI'!N41)</f>
        <v>0</v>
      </c>
      <c r="O41" s="48">
        <f>IF('KWh (Monthly) ENTRY LI'!O$5=0,0,N41+'KWh (Monthly) ENTRY LI'!O41)</f>
        <v>0</v>
      </c>
      <c r="P41" s="48">
        <f>IF('KWh (Monthly) ENTRY LI'!P$5=0,0,O41+'KWh (Monthly) ENTRY LI'!P41)</f>
        <v>0</v>
      </c>
      <c r="Q41" s="48">
        <f>IF('KWh (Monthly) ENTRY LI'!Q$5=0,0,P41+'KWh (Monthly) ENTRY LI'!Q41)</f>
        <v>0</v>
      </c>
      <c r="R41" s="48">
        <f>IF('KWh (Monthly) ENTRY LI'!R$5=0,0,Q41+'KWh (Monthly) ENTRY LI'!R41)</f>
        <v>0</v>
      </c>
      <c r="S41" s="48">
        <f>IF('KWh (Monthly) ENTRY LI'!S$5=0,0,R41+'KWh (Monthly) ENTRY LI'!S41)</f>
        <v>0</v>
      </c>
      <c r="T41" s="48">
        <f>IF('KWh (Monthly) ENTRY LI'!T$5=0,0,S41+'KWh (Monthly) ENTRY LI'!T41)</f>
        <v>0</v>
      </c>
      <c r="U41" s="48">
        <f>IF('KWh (Monthly) ENTRY LI'!U$5=0,0,T41+'KWh (Monthly) ENTRY LI'!U41)</f>
        <v>0</v>
      </c>
      <c r="V41" s="48">
        <f>IF('KWh (Monthly) ENTRY LI'!V$5=0,0,U41+'KWh (Monthly) ENTRY LI'!V41)</f>
        <v>0</v>
      </c>
      <c r="W41" s="48">
        <f>IF('KWh (Monthly) ENTRY LI'!W$5=0,0,V41+'KWh (Monthly) ENTRY LI'!W41)</f>
        <v>0</v>
      </c>
      <c r="X41" s="48">
        <f>IF('KWh (Monthly) ENTRY LI'!X$5=0,0,W41+'KWh (Monthly) ENTRY LI'!X41)</f>
        <v>0</v>
      </c>
      <c r="Y41" s="48">
        <f>IF('KWh (Monthly) ENTRY LI'!Y$5=0,0,X41+'KWh (Monthly) ENTRY LI'!Y41)</f>
        <v>0</v>
      </c>
      <c r="Z41" s="48">
        <f>IF('KWh (Monthly) ENTRY LI'!Z$5=0,0,Y41+'KWh (Monthly) ENTRY LI'!Z41)</f>
        <v>0</v>
      </c>
      <c r="AA41" s="48">
        <f>IF('KWh (Monthly) ENTRY LI'!AA$5=0,0,Z41+'KWh (Monthly) ENTRY LI'!AA41)</f>
        <v>0</v>
      </c>
      <c r="AB41" s="48">
        <f>IF('KWh (Monthly) ENTRY LI'!AB$5=0,0,AA41+'KWh (Monthly) ENTRY LI'!AB41)</f>
        <v>0</v>
      </c>
      <c r="AC41" s="48">
        <f>IF('KWh (Monthly) ENTRY LI'!AC$5=0,0,AB41+'KWh (Monthly) ENTRY LI'!AC41)</f>
        <v>0</v>
      </c>
      <c r="AD41" s="48">
        <f>IF('KWh (Monthly) ENTRY LI'!AD$5=0,0,AC41+'KWh (Monthly) ENTRY LI'!AD41)</f>
        <v>0</v>
      </c>
      <c r="AE41" s="48">
        <f>IF('KWh (Monthly) ENTRY LI'!AE$5=0,0,AD41+'KWh (Monthly) ENTRY LI'!AE41)</f>
        <v>0</v>
      </c>
      <c r="AF41" s="48">
        <f>IF('KWh (Monthly) ENTRY LI'!AF$5=0,0,AE41+'KWh (Monthly) ENTRY LI'!AF41)</f>
        <v>0</v>
      </c>
      <c r="AG41" s="48">
        <f>IF('KWh (Monthly) ENTRY LI'!AG$5=0,0,AF41+'KWh (Monthly) ENTRY LI'!AG41)</f>
        <v>0</v>
      </c>
      <c r="AH41" s="48">
        <f>IF('KWh (Monthly) ENTRY LI'!AH$5=0,0,AG41+'KWh (Monthly) ENTRY LI'!AH41)</f>
        <v>0</v>
      </c>
      <c r="AI41" s="48">
        <f>IF('KWh (Monthly) ENTRY LI'!AI$5=0,0,AH41+'KWh (Monthly) ENTRY LI'!AI41)</f>
        <v>0</v>
      </c>
      <c r="AJ41" s="48">
        <f>IF('KWh (Monthly) ENTRY LI'!AJ$5=0,0,AI41+'KWh (Monthly) ENTRY LI'!AJ41)</f>
        <v>0</v>
      </c>
      <c r="AK41" s="48">
        <f>IF('KWh (Monthly) ENTRY LI'!AK$5=0,0,AJ41+'KWh (Monthly) ENTRY LI'!AK41)</f>
        <v>0</v>
      </c>
      <c r="AL41" s="48">
        <f>IF('KWh (Monthly) ENTRY LI'!AL$5=0,0,AK41+'KWh (Monthly) ENTRY LI'!AL41)</f>
        <v>0</v>
      </c>
      <c r="AM41" s="48">
        <f>IF('KWh (Monthly) ENTRY LI'!AM$5=0,0,AL41+'KWh (Monthly) ENTRY LI'!AM41)</f>
        <v>0</v>
      </c>
      <c r="AN41" s="69">
        <f>IF('KWh (Monthly) ENTRY LI'!AN$5=-1,0,AM41+'KWh (Monthly) ENTRY LI'!AN41)</f>
        <v>0</v>
      </c>
      <c r="AO41" s="69">
        <f>IF('KWh (Monthly) ENTRY LI'!AO$5=-1,0,AN41+'KWh (Monthly) ENTRY LI'!AO41)</f>
        <v>0</v>
      </c>
      <c r="AP41" s="69">
        <f>IF('KWh (Monthly) ENTRY LI'!AP$5=-1,0,AO41+'KWh (Monthly) ENTRY LI'!AP41)</f>
        <v>0</v>
      </c>
      <c r="AQ41" s="69">
        <f>IF('KWh (Monthly) ENTRY LI'!AQ$5=-1,0,AP41+'KWh (Monthly) ENTRY LI'!AQ41)</f>
        <v>0</v>
      </c>
      <c r="AR41" s="69">
        <f>IF('KWh (Monthly) ENTRY LI'!AR$5=-1,0,AQ41+'KWh (Monthly) ENTRY LI'!AR41)</f>
        <v>0</v>
      </c>
      <c r="AS41" s="69">
        <f>IF('KWh (Monthly) ENTRY LI'!AS$5=-1,0,AR41+'KWh (Monthly) ENTRY LI'!AS41)</f>
        <v>0</v>
      </c>
      <c r="AT41" s="69">
        <f>IF('KWh (Monthly) ENTRY LI'!AT$5=-1,0,AS41+'KWh (Monthly) ENTRY LI'!AT41)</f>
        <v>0</v>
      </c>
      <c r="AU41" s="69">
        <f>IF('KWh (Monthly) ENTRY LI'!AU$5=-1,0,AT41+'KWh (Monthly) ENTRY LI'!AU41)</f>
        <v>0</v>
      </c>
      <c r="AV41" s="69">
        <f>IF('KWh (Monthly) ENTRY LI'!AV$5=-1,0,AU41+'KWh (Monthly) ENTRY LI'!AV41)</f>
        <v>0</v>
      </c>
      <c r="AW41" s="69">
        <f>IF('KWh (Monthly) ENTRY LI'!AW$5=-1,0,AV41+'KWh (Monthly) ENTRY LI'!AW41)</f>
        <v>0</v>
      </c>
      <c r="AX41" s="69">
        <f>IF('KWh (Monthly) ENTRY LI'!AX$5=-1,0,AW41+'KWh (Monthly) ENTRY LI'!AX41)</f>
        <v>0</v>
      </c>
      <c r="AY41" s="69">
        <f>IF('KWh (Monthly) ENTRY LI'!AY$5=-1,0,AX41+'KWh (Monthly) ENTRY LI'!AY41)</f>
        <v>0</v>
      </c>
      <c r="AZ41" s="69">
        <f>IF('KWh (Monthly) ENTRY LI'!AZ$5=-1,0,AY41+'KWh (Monthly) ENTRY LI'!AZ41)</f>
        <v>0</v>
      </c>
      <c r="BA41" s="69">
        <f>IF('KWh (Monthly) ENTRY LI'!BA$5=-1,0,AZ41+'KWh (Monthly) ENTRY LI'!BA41)</f>
        <v>0</v>
      </c>
      <c r="BB41" s="69">
        <f>IF('KWh (Monthly) ENTRY LI'!BB$5=-1,0,BA41+'KWh (Monthly) ENTRY LI'!BB41)</f>
        <v>0</v>
      </c>
      <c r="BC41" s="69">
        <f>IF('KWh (Monthly) ENTRY LI'!BC$5=-1,0,BB41+'KWh (Monthly) ENTRY LI'!BC41)</f>
        <v>0</v>
      </c>
      <c r="BD41" s="69">
        <f>IF('KWh (Monthly) ENTRY LI'!BD$5=-1,0,BC41+'KWh (Monthly) ENTRY LI'!BD41)</f>
        <v>0</v>
      </c>
      <c r="BE41" s="69">
        <f>IF('KWh (Monthly) ENTRY LI'!BE$5=-1,0,BD41+'KWh (Monthly) ENTRY LI'!BE41)</f>
        <v>0</v>
      </c>
      <c r="BF41" s="69">
        <f>IF('KWh (Monthly) ENTRY LI'!BF$5=-1,0,BE41+'KWh (Monthly) ENTRY LI'!BF41)</f>
        <v>0</v>
      </c>
      <c r="BG41" s="69">
        <f>IF('KWh (Monthly) ENTRY LI'!BG$5=-1,0,BF41+'KWh (Monthly) ENTRY LI'!BG41)</f>
        <v>0</v>
      </c>
      <c r="BH41" s="69">
        <f>IF('KWh (Monthly) ENTRY LI'!BH$5=-1,0,BG41+'KWh (Monthly) ENTRY LI'!BH41)</f>
        <v>0</v>
      </c>
      <c r="BI41" s="69">
        <f>IF('KWh (Monthly) ENTRY LI'!BI$5=-1,0,BH41+'KWh (Monthly) ENTRY LI'!BI41)</f>
        <v>0</v>
      </c>
      <c r="BJ41" s="69">
        <f>IF('KWh (Monthly) ENTRY LI'!BJ$5=-1,0,BI41+'KWh (Monthly) ENTRY LI'!BJ41)</f>
        <v>0</v>
      </c>
      <c r="BK41" s="69">
        <f>IF('KWh (Monthly) ENTRY LI'!BK$5=-1,0,BJ41+'KWh (Monthly) ENTRY LI'!BK41)</f>
        <v>0</v>
      </c>
      <c r="BL41" s="69">
        <f>IF('KWh (Monthly) ENTRY LI'!BL$5=-1,0,BK41+'KWh (Monthly) ENTRY LI'!BL41)</f>
        <v>0</v>
      </c>
      <c r="BM41" s="69">
        <f>IF('KWh (Monthly) ENTRY LI'!BM$5=-1,0,BL41+'KWh (Monthly) ENTRY LI'!BM41)</f>
        <v>0</v>
      </c>
      <c r="BN41" s="69">
        <f>IF('KWh (Monthly) ENTRY LI'!BN$5=-1,0,BM41+'KWh (Monthly) ENTRY LI'!BN41)</f>
        <v>0</v>
      </c>
      <c r="BO41" s="69">
        <f>IF('KWh (Monthly) ENTRY LI'!BO$5=-1,0,BN41+'KWh (Monthly) ENTRY LI'!BO41)</f>
        <v>0</v>
      </c>
      <c r="BP41" s="69">
        <f>IF('KWh (Monthly) ENTRY LI'!BP$5=-1,0,BO41+'KWh (Monthly) ENTRY LI'!BP41)</f>
        <v>0</v>
      </c>
      <c r="BQ41" s="69">
        <f>IF('KWh (Monthly) ENTRY LI'!BQ$5=-1,0,BP41+'KWh (Monthly) ENTRY LI'!BQ41)</f>
        <v>0</v>
      </c>
      <c r="BR41" s="69">
        <f>IF('KWh (Monthly) ENTRY LI'!BR$5=-1,0,BQ41+'KWh (Monthly) ENTRY LI'!BR41)</f>
        <v>0</v>
      </c>
      <c r="BS41" s="69">
        <f>IF('KWh (Monthly) ENTRY LI'!BS$5=-1,0,BR41+'KWh (Monthly) ENTRY LI'!BS41)</f>
        <v>0</v>
      </c>
      <c r="BT41" s="69">
        <f>IF('KWh (Monthly) ENTRY LI'!BT$5=-1,0,BS41+'KWh (Monthly) ENTRY LI'!BT41)</f>
        <v>0</v>
      </c>
      <c r="BU41" s="69">
        <f>IF('KWh (Monthly) ENTRY LI'!BU$5=-1,0,BT41+'KWh (Monthly) ENTRY LI'!BU41)</f>
        <v>0</v>
      </c>
      <c r="BV41" s="69">
        <f>IF('KWh (Monthly) ENTRY LI'!BV$5=-1,0,BU41+'KWh (Monthly) ENTRY LI'!BV41)</f>
        <v>0</v>
      </c>
      <c r="BW41" s="69">
        <f>IF('KWh (Monthly) ENTRY LI'!BW$5=-1,0,BV41+'KWh (Monthly) ENTRY LI'!BW41)</f>
        <v>0</v>
      </c>
      <c r="BX41" s="69">
        <f>IF('KWh (Monthly) ENTRY LI'!BX$5=-1,0,BW41+'KWh (Monthly) ENTRY LI'!BX41)</f>
        <v>0</v>
      </c>
      <c r="BY41" s="69">
        <f>IF('KWh (Monthly) ENTRY LI'!BY$5=-1,0,BX41+'KWh (Monthly) ENTRY LI'!BY41)</f>
        <v>0</v>
      </c>
      <c r="BZ41" s="69">
        <f>IF('KWh (Monthly) ENTRY LI'!BZ$5=-1,0,BY41+'KWh (Monthly) ENTRY LI'!BZ41)</f>
        <v>0</v>
      </c>
      <c r="CA41" s="69">
        <f>IF('KWh (Monthly) ENTRY LI'!CA$5=-1,0,BZ41+'KWh (Monthly) ENTRY LI'!CA41)</f>
        <v>0</v>
      </c>
      <c r="CB41" s="69">
        <f>IF('KWh (Monthly) ENTRY LI'!CB$5=-1,0,CA41+'KWh (Monthly) ENTRY LI'!CB41)</f>
        <v>0</v>
      </c>
      <c r="CC41" s="69">
        <f>IF('KWh (Monthly) ENTRY LI'!CC$5=-1,0,CB41+'KWh (Monthly) ENTRY LI'!CC41)</f>
        <v>0</v>
      </c>
      <c r="CD41" s="69">
        <f>IF('KWh (Monthly) ENTRY LI'!CD$5=-1,0,CC41+'KWh (Monthly) ENTRY LI'!CD41)</f>
        <v>0</v>
      </c>
      <c r="CE41" s="69">
        <f>IF('KWh (Monthly) ENTRY LI'!CE$5=-1,0,CD41+'KWh (Monthly) ENTRY LI'!CE41)</f>
        <v>0</v>
      </c>
      <c r="CF41" s="69">
        <f>IF('KWh (Monthly) ENTRY LI'!CF$5=-1,0,CE41+'KWh (Monthly) ENTRY LI'!CF41)</f>
        <v>0</v>
      </c>
      <c r="CG41" s="69">
        <f>IF('KWh (Monthly) ENTRY LI'!CG$5=-1,0,CF41+'KWh (Monthly) ENTRY LI'!CG41)</f>
        <v>0</v>
      </c>
      <c r="CH41" s="69">
        <f>IF('KWh (Monthly) ENTRY LI'!CH$5=-1,0,CG41+'KWh (Monthly) ENTRY LI'!CH41)</f>
        <v>0</v>
      </c>
      <c r="CI41" s="69">
        <f>IF('KWh (Monthly) ENTRY LI'!CI$5=-1,0,CH41+'KWh (Monthly) ENTRY LI'!CI41)</f>
        <v>0</v>
      </c>
      <c r="CJ41" s="69">
        <f>IF('KWh (Monthly) ENTRY LI'!CJ$5=-1,0,CI41+'KWh (Monthly) ENTRY LI'!CJ41)</f>
        <v>0</v>
      </c>
    </row>
    <row r="42" spans="1:88" x14ac:dyDescent="0.25">
      <c r="A42" s="162"/>
      <c r="B42" s="45" t="s">
        <v>13</v>
      </c>
      <c r="C42" s="48">
        <f>IF('KWh (Monthly) ENTRY LI'!C$5=0,0,'KWh (Monthly) ENTRY LI'!C42)</f>
        <v>0</v>
      </c>
      <c r="D42" s="48">
        <f>IF('KWh (Monthly) ENTRY LI'!D$5=0,0,C42+'KWh (Monthly) ENTRY LI'!D42)</f>
        <v>0</v>
      </c>
      <c r="E42" s="48">
        <f>IF('KWh (Monthly) ENTRY LI'!E$5=0,0,D42+'KWh (Monthly) ENTRY LI'!E42)</f>
        <v>0</v>
      </c>
      <c r="F42" s="48">
        <f>IF('KWh (Monthly) ENTRY LI'!F$5=0,0,E42+'KWh (Monthly) ENTRY LI'!F42)</f>
        <v>0</v>
      </c>
      <c r="G42" s="48">
        <f>IF('KWh (Monthly) ENTRY LI'!G$5=0,0,F42+'KWh (Monthly) ENTRY LI'!G42)</f>
        <v>0</v>
      </c>
      <c r="H42" s="48">
        <f>IF('KWh (Monthly) ENTRY LI'!H$5=0,0,G42+'KWh (Monthly) ENTRY LI'!H42)</f>
        <v>0</v>
      </c>
      <c r="I42" s="48">
        <f>IF('KWh (Monthly) ENTRY LI'!I$5=0,0,H42+'KWh (Monthly) ENTRY LI'!I42)</f>
        <v>0</v>
      </c>
      <c r="J42" s="48">
        <f>IF('KWh (Monthly) ENTRY LI'!J$5=0,0,I42+'KWh (Monthly) ENTRY LI'!J42)</f>
        <v>0</v>
      </c>
      <c r="K42" s="48">
        <f>IF('KWh (Monthly) ENTRY LI'!K$5=0,0,J42+'KWh (Monthly) ENTRY LI'!K42)</f>
        <v>0</v>
      </c>
      <c r="L42" s="48">
        <f>IF('KWh (Monthly) ENTRY LI'!L$5=0,0,K42+'KWh (Monthly) ENTRY LI'!L42)</f>
        <v>0</v>
      </c>
      <c r="M42" s="48">
        <f>IF('KWh (Monthly) ENTRY LI'!M$5=0,0,L42+'KWh (Monthly) ENTRY LI'!M42)</f>
        <v>0</v>
      </c>
      <c r="N42" s="48">
        <f>IF('KWh (Monthly) ENTRY LI'!N$5=0,0,M42+'KWh (Monthly) ENTRY LI'!N42)</f>
        <v>0</v>
      </c>
      <c r="O42" s="48">
        <f>IF('KWh (Monthly) ENTRY LI'!O$5=0,0,N42+'KWh (Monthly) ENTRY LI'!O42)</f>
        <v>0</v>
      </c>
      <c r="P42" s="48">
        <f>IF('KWh (Monthly) ENTRY LI'!P$5=0,0,O42+'KWh (Monthly) ENTRY LI'!P42)</f>
        <v>0</v>
      </c>
      <c r="Q42" s="48">
        <f>IF('KWh (Monthly) ENTRY LI'!Q$5=0,0,P42+'KWh (Monthly) ENTRY LI'!Q42)</f>
        <v>0</v>
      </c>
      <c r="R42" s="48">
        <f>IF('KWh (Monthly) ENTRY LI'!R$5=0,0,Q42+'KWh (Monthly) ENTRY LI'!R42)</f>
        <v>0</v>
      </c>
      <c r="S42" s="48">
        <f>IF('KWh (Monthly) ENTRY LI'!S$5=0,0,R42+'KWh (Monthly) ENTRY LI'!S42)</f>
        <v>0</v>
      </c>
      <c r="T42" s="48">
        <f>IF('KWh (Monthly) ENTRY LI'!T$5=0,0,S42+'KWh (Monthly) ENTRY LI'!T42)</f>
        <v>0</v>
      </c>
      <c r="U42" s="48">
        <f>IF('KWh (Monthly) ENTRY LI'!U$5=0,0,T42+'KWh (Monthly) ENTRY LI'!U42)</f>
        <v>0</v>
      </c>
      <c r="V42" s="48">
        <f>IF('KWh (Monthly) ENTRY LI'!V$5=0,0,U42+'KWh (Monthly) ENTRY LI'!V42)</f>
        <v>0</v>
      </c>
      <c r="W42" s="48">
        <f>IF('KWh (Monthly) ENTRY LI'!W$5=0,0,V42+'KWh (Monthly) ENTRY LI'!W42)</f>
        <v>0</v>
      </c>
      <c r="X42" s="48">
        <f>IF('KWh (Monthly) ENTRY LI'!X$5=0,0,W42+'KWh (Monthly) ENTRY LI'!X42)</f>
        <v>0</v>
      </c>
      <c r="Y42" s="48">
        <f>IF('KWh (Monthly) ENTRY LI'!Y$5=0,0,X42+'KWh (Monthly) ENTRY LI'!Y42)</f>
        <v>0</v>
      </c>
      <c r="Z42" s="48">
        <f>IF('KWh (Monthly) ENTRY LI'!Z$5=0,0,Y42+'KWh (Monthly) ENTRY LI'!Z42)</f>
        <v>0</v>
      </c>
      <c r="AA42" s="48">
        <f>IF('KWh (Monthly) ENTRY LI'!AA$5=0,0,Z42+'KWh (Monthly) ENTRY LI'!AA42)</f>
        <v>0</v>
      </c>
      <c r="AB42" s="48">
        <f>IF('KWh (Monthly) ENTRY LI'!AB$5=0,0,AA42+'KWh (Monthly) ENTRY LI'!AB42)</f>
        <v>0</v>
      </c>
      <c r="AC42" s="48">
        <f>IF('KWh (Monthly) ENTRY LI'!AC$5=0,0,AB42+'KWh (Monthly) ENTRY LI'!AC42)</f>
        <v>0</v>
      </c>
      <c r="AD42" s="48">
        <f>IF('KWh (Monthly) ENTRY LI'!AD$5=0,0,AC42+'KWh (Monthly) ENTRY LI'!AD42)</f>
        <v>0</v>
      </c>
      <c r="AE42" s="48">
        <f>IF('KWh (Monthly) ENTRY LI'!AE$5=0,0,AD42+'KWh (Monthly) ENTRY LI'!AE42)</f>
        <v>0</v>
      </c>
      <c r="AF42" s="48">
        <f>IF('KWh (Monthly) ENTRY LI'!AF$5=0,0,AE42+'KWh (Monthly) ENTRY LI'!AF42)</f>
        <v>0</v>
      </c>
      <c r="AG42" s="48">
        <f>IF('KWh (Monthly) ENTRY LI'!AG$5=0,0,AF42+'KWh (Monthly) ENTRY LI'!AG42)</f>
        <v>0</v>
      </c>
      <c r="AH42" s="48">
        <f>IF('KWh (Monthly) ENTRY LI'!AH$5=0,0,AG42+'KWh (Monthly) ENTRY LI'!AH42)</f>
        <v>0</v>
      </c>
      <c r="AI42" s="48">
        <f>IF('KWh (Monthly) ENTRY LI'!AI$5=0,0,AH42+'KWh (Monthly) ENTRY LI'!AI42)</f>
        <v>0</v>
      </c>
      <c r="AJ42" s="48">
        <f>IF('KWh (Monthly) ENTRY LI'!AJ$5=0,0,AI42+'KWh (Monthly) ENTRY LI'!AJ42)</f>
        <v>0</v>
      </c>
      <c r="AK42" s="48">
        <f>IF('KWh (Monthly) ENTRY LI'!AK$5=0,0,AJ42+'KWh (Monthly) ENTRY LI'!AK42)</f>
        <v>0</v>
      </c>
      <c r="AL42" s="48">
        <f>IF('KWh (Monthly) ENTRY LI'!AL$5=0,0,AK42+'KWh (Monthly) ENTRY LI'!AL42)</f>
        <v>0</v>
      </c>
      <c r="AM42" s="48">
        <f>IF('KWh (Monthly) ENTRY LI'!AM$5=0,0,AL42+'KWh (Monthly) ENTRY LI'!AM42)</f>
        <v>0</v>
      </c>
      <c r="AN42" s="69">
        <f>IF('KWh (Monthly) ENTRY LI'!AN$5=-1,0,AM42+'KWh (Monthly) ENTRY LI'!AN42)</f>
        <v>0</v>
      </c>
      <c r="AO42" s="69">
        <f>IF('KWh (Monthly) ENTRY LI'!AO$5=-1,0,AN42+'KWh (Monthly) ENTRY LI'!AO42)</f>
        <v>0</v>
      </c>
      <c r="AP42" s="69">
        <f>IF('KWh (Monthly) ENTRY LI'!AP$5=-1,0,AO42+'KWh (Monthly) ENTRY LI'!AP42)</f>
        <v>0</v>
      </c>
      <c r="AQ42" s="69">
        <f>IF('KWh (Monthly) ENTRY LI'!AQ$5=-1,0,AP42+'KWh (Monthly) ENTRY LI'!AQ42)</f>
        <v>0</v>
      </c>
      <c r="AR42" s="69">
        <f>IF('KWh (Monthly) ENTRY LI'!AR$5=-1,0,AQ42+'KWh (Monthly) ENTRY LI'!AR42)</f>
        <v>0</v>
      </c>
      <c r="AS42" s="69">
        <f>IF('KWh (Monthly) ENTRY LI'!AS$5=-1,0,AR42+'KWh (Monthly) ENTRY LI'!AS42)</f>
        <v>0</v>
      </c>
      <c r="AT42" s="69">
        <f>IF('KWh (Monthly) ENTRY LI'!AT$5=-1,0,AS42+'KWh (Monthly) ENTRY LI'!AT42)</f>
        <v>0</v>
      </c>
      <c r="AU42" s="69">
        <f>IF('KWh (Monthly) ENTRY LI'!AU$5=-1,0,AT42+'KWh (Monthly) ENTRY LI'!AU42)</f>
        <v>0</v>
      </c>
      <c r="AV42" s="69">
        <f>IF('KWh (Monthly) ENTRY LI'!AV$5=-1,0,AU42+'KWh (Monthly) ENTRY LI'!AV42)</f>
        <v>0</v>
      </c>
      <c r="AW42" s="69">
        <f>IF('KWh (Monthly) ENTRY LI'!AW$5=-1,0,AV42+'KWh (Monthly) ENTRY LI'!AW42)</f>
        <v>0</v>
      </c>
      <c r="AX42" s="69">
        <f>IF('KWh (Monthly) ENTRY LI'!AX$5=-1,0,AW42+'KWh (Monthly) ENTRY LI'!AX42)</f>
        <v>0</v>
      </c>
      <c r="AY42" s="69">
        <f>IF('KWh (Monthly) ENTRY LI'!AY$5=-1,0,AX42+'KWh (Monthly) ENTRY LI'!AY42)</f>
        <v>0</v>
      </c>
      <c r="AZ42" s="69">
        <f>IF('KWh (Monthly) ENTRY LI'!AZ$5=-1,0,AY42+'KWh (Monthly) ENTRY LI'!AZ42)</f>
        <v>0</v>
      </c>
      <c r="BA42" s="69">
        <f>IF('KWh (Monthly) ENTRY LI'!BA$5=-1,0,AZ42+'KWh (Monthly) ENTRY LI'!BA42)</f>
        <v>0</v>
      </c>
      <c r="BB42" s="69">
        <f>IF('KWh (Monthly) ENTRY LI'!BB$5=-1,0,BA42+'KWh (Monthly) ENTRY LI'!BB42)</f>
        <v>0</v>
      </c>
      <c r="BC42" s="69">
        <f>IF('KWh (Monthly) ENTRY LI'!BC$5=-1,0,BB42+'KWh (Monthly) ENTRY LI'!BC42)</f>
        <v>0</v>
      </c>
      <c r="BD42" s="69">
        <f>IF('KWh (Monthly) ENTRY LI'!BD$5=-1,0,BC42+'KWh (Monthly) ENTRY LI'!BD42)</f>
        <v>0</v>
      </c>
      <c r="BE42" s="69">
        <f>IF('KWh (Monthly) ENTRY LI'!BE$5=-1,0,BD42+'KWh (Monthly) ENTRY LI'!BE42)</f>
        <v>0</v>
      </c>
      <c r="BF42" s="69">
        <f>IF('KWh (Monthly) ENTRY LI'!BF$5=-1,0,BE42+'KWh (Monthly) ENTRY LI'!BF42)</f>
        <v>0</v>
      </c>
      <c r="BG42" s="69">
        <f>IF('KWh (Monthly) ENTRY LI'!BG$5=-1,0,BF42+'KWh (Monthly) ENTRY LI'!BG42)</f>
        <v>0</v>
      </c>
      <c r="BH42" s="69">
        <f>IF('KWh (Monthly) ENTRY LI'!BH$5=-1,0,BG42+'KWh (Monthly) ENTRY LI'!BH42)</f>
        <v>0</v>
      </c>
      <c r="BI42" s="69">
        <f>IF('KWh (Monthly) ENTRY LI'!BI$5=-1,0,BH42+'KWh (Monthly) ENTRY LI'!BI42)</f>
        <v>0</v>
      </c>
      <c r="BJ42" s="69">
        <f>IF('KWh (Monthly) ENTRY LI'!BJ$5=-1,0,BI42+'KWh (Monthly) ENTRY LI'!BJ42)</f>
        <v>0</v>
      </c>
      <c r="BK42" s="69">
        <f>IF('KWh (Monthly) ENTRY LI'!BK$5=-1,0,BJ42+'KWh (Monthly) ENTRY LI'!BK42)</f>
        <v>0</v>
      </c>
      <c r="BL42" s="69">
        <f>IF('KWh (Monthly) ENTRY LI'!BL$5=-1,0,BK42+'KWh (Monthly) ENTRY LI'!BL42)</f>
        <v>0</v>
      </c>
      <c r="BM42" s="69">
        <f>IF('KWh (Monthly) ENTRY LI'!BM$5=-1,0,BL42+'KWh (Monthly) ENTRY LI'!BM42)</f>
        <v>0</v>
      </c>
      <c r="BN42" s="69">
        <f>IF('KWh (Monthly) ENTRY LI'!BN$5=-1,0,BM42+'KWh (Monthly) ENTRY LI'!BN42)</f>
        <v>0</v>
      </c>
      <c r="BO42" s="69">
        <f>IF('KWh (Monthly) ENTRY LI'!BO$5=-1,0,BN42+'KWh (Monthly) ENTRY LI'!BO42)</f>
        <v>0</v>
      </c>
      <c r="BP42" s="69">
        <f>IF('KWh (Monthly) ENTRY LI'!BP$5=-1,0,BO42+'KWh (Monthly) ENTRY LI'!BP42)</f>
        <v>0</v>
      </c>
      <c r="BQ42" s="69">
        <f>IF('KWh (Monthly) ENTRY LI'!BQ$5=-1,0,BP42+'KWh (Monthly) ENTRY LI'!BQ42)</f>
        <v>0</v>
      </c>
      <c r="BR42" s="69">
        <f>IF('KWh (Monthly) ENTRY LI'!BR$5=-1,0,BQ42+'KWh (Monthly) ENTRY LI'!BR42)</f>
        <v>0</v>
      </c>
      <c r="BS42" s="69">
        <f>IF('KWh (Monthly) ENTRY LI'!BS$5=-1,0,BR42+'KWh (Monthly) ENTRY LI'!BS42)</f>
        <v>0</v>
      </c>
      <c r="BT42" s="69">
        <f>IF('KWh (Monthly) ENTRY LI'!BT$5=-1,0,BS42+'KWh (Monthly) ENTRY LI'!BT42)</f>
        <v>0</v>
      </c>
      <c r="BU42" s="69">
        <f>IF('KWh (Monthly) ENTRY LI'!BU$5=-1,0,BT42+'KWh (Monthly) ENTRY LI'!BU42)</f>
        <v>0</v>
      </c>
      <c r="BV42" s="69">
        <f>IF('KWh (Monthly) ENTRY LI'!BV$5=-1,0,BU42+'KWh (Monthly) ENTRY LI'!BV42)</f>
        <v>0</v>
      </c>
      <c r="BW42" s="69">
        <f>IF('KWh (Monthly) ENTRY LI'!BW$5=-1,0,BV42+'KWh (Monthly) ENTRY LI'!BW42)</f>
        <v>0</v>
      </c>
      <c r="BX42" s="69">
        <f>IF('KWh (Monthly) ENTRY LI'!BX$5=-1,0,BW42+'KWh (Monthly) ENTRY LI'!BX42)</f>
        <v>0</v>
      </c>
      <c r="BY42" s="69">
        <f>IF('KWh (Monthly) ENTRY LI'!BY$5=-1,0,BX42+'KWh (Monthly) ENTRY LI'!BY42)</f>
        <v>0</v>
      </c>
      <c r="BZ42" s="69">
        <f>IF('KWh (Monthly) ENTRY LI'!BZ$5=-1,0,BY42+'KWh (Monthly) ENTRY LI'!BZ42)</f>
        <v>0</v>
      </c>
      <c r="CA42" s="69">
        <f>IF('KWh (Monthly) ENTRY LI'!CA$5=-1,0,BZ42+'KWh (Monthly) ENTRY LI'!CA42)</f>
        <v>0</v>
      </c>
      <c r="CB42" s="69">
        <f>IF('KWh (Monthly) ENTRY LI'!CB$5=-1,0,CA42+'KWh (Monthly) ENTRY LI'!CB42)</f>
        <v>0</v>
      </c>
      <c r="CC42" s="69">
        <f>IF('KWh (Monthly) ENTRY LI'!CC$5=-1,0,CB42+'KWh (Monthly) ENTRY LI'!CC42)</f>
        <v>0</v>
      </c>
      <c r="CD42" s="69">
        <f>IF('KWh (Monthly) ENTRY LI'!CD$5=-1,0,CC42+'KWh (Monthly) ENTRY LI'!CD42)</f>
        <v>0</v>
      </c>
      <c r="CE42" s="69">
        <f>IF('KWh (Monthly) ENTRY LI'!CE$5=-1,0,CD42+'KWh (Monthly) ENTRY LI'!CE42)</f>
        <v>0</v>
      </c>
      <c r="CF42" s="69">
        <f>IF('KWh (Monthly) ENTRY LI'!CF$5=-1,0,CE42+'KWh (Monthly) ENTRY LI'!CF42)</f>
        <v>0</v>
      </c>
      <c r="CG42" s="69">
        <f>IF('KWh (Monthly) ENTRY LI'!CG$5=-1,0,CF42+'KWh (Monthly) ENTRY LI'!CG42)</f>
        <v>0</v>
      </c>
      <c r="CH42" s="69">
        <f>IF('KWh (Monthly) ENTRY LI'!CH$5=-1,0,CG42+'KWh (Monthly) ENTRY LI'!CH42)</f>
        <v>0</v>
      </c>
      <c r="CI42" s="69">
        <f>IF('KWh (Monthly) ENTRY LI'!CI$5=-1,0,CH42+'KWh (Monthly) ENTRY LI'!CI42)</f>
        <v>0</v>
      </c>
      <c r="CJ42" s="69">
        <f>IF('KWh (Monthly) ENTRY LI'!CJ$5=-1,0,CI42+'KWh (Monthly) ENTRY LI'!CJ42)</f>
        <v>0</v>
      </c>
    </row>
    <row r="43" spans="1:88" x14ac:dyDescent="0.25">
      <c r="A43" s="162"/>
      <c r="B43" s="45" t="s">
        <v>4</v>
      </c>
      <c r="C43" s="48">
        <f>IF('KWh (Monthly) ENTRY LI'!C$5=0,0,'KWh (Monthly) ENTRY LI'!C43)</f>
        <v>0</v>
      </c>
      <c r="D43" s="48">
        <f>IF('KWh (Monthly) ENTRY LI'!D$5=0,0,C43+'KWh (Monthly) ENTRY LI'!D43)</f>
        <v>0</v>
      </c>
      <c r="E43" s="48">
        <f>IF('KWh (Monthly) ENTRY LI'!E$5=0,0,D43+'KWh (Monthly) ENTRY LI'!E43)</f>
        <v>0</v>
      </c>
      <c r="F43" s="48">
        <f>IF('KWh (Monthly) ENTRY LI'!F$5=0,0,E43+'KWh (Monthly) ENTRY LI'!F43)</f>
        <v>0</v>
      </c>
      <c r="G43" s="48">
        <f>IF('KWh (Monthly) ENTRY LI'!G$5=0,0,F43+'KWh (Monthly) ENTRY LI'!G43)</f>
        <v>0</v>
      </c>
      <c r="H43" s="48">
        <f>IF('KWh (Monthly) ENTRY LI'!H$5=0,0,G43+'KWh (Monthly) ENTRY LI'!H43)</f>
        <v>0</v>
      </c>
      <c r="I43" s="48">
        <f>IF('KWh (Monthly) ENTRY LI'!I$5=0,0,H43+'KWh (Monthly) ENTRY LI'!I43)</f>
        <v>0</v>
      </c>
      <c r="J43" s="48">
        <f>IF('KWh (Monthly) ENTRY LI'!J$5=0,0,I43+'KWh (Monthly) ENTRY LI'!J43)</f>
        <v>0</v>
      </c>
      <c r="K43" s="48">
        <f>IF('KWh (Monthly) ENTRY LI'!K$5=0,0,J43+'KWh (Monthly) ENTRY LI'!K43)</f>
        <v>0</v>
      </c>
      <c r="L43" s="48">
        <f>IF('KWh (Monthly) ENTRY LI'!L$5=0,0,K43+'KWh (Monthly) ENTRY LI'!L43)</f>
        <v>0</v>
      </c>
      <c r="M43" s="48">
        <f>IF('KWh (Monthly) ENTRY LI'!M$5=0,0,L43+'KWh (Monthly) ENTRY LI'!M43)</f>
        <v>0</v>
      </c>
      <c r="N43" s="48">
        <f>IF('KWh (Monthly) ENTRY LI'!N$5=0,0,M43+'KWh (Monthly) ENTRY LI'!N43)</f>
        <v>0</v>
      </c>
      <c r="O43" s="48">
        <f>IF('KWh (Monthly) ENTRY LI'!O$5=0,0,N43+'KWh (Monthly) ENTRY LI'!O43)</f>
        <v>0</v>
      </c>
      <c r="P43" s="48">
        <f>IF('KWh (Monthly) ENTRY LI'!P$5=0,0,O43+'KWh (Monthly) ENTRY LI'!P43)</f>
        <v>0</v>
      </c>
      <c r="Q43" s="48">
        <f>IF('KWh (Monthly) ENTRY LI'!Q$5=0,0,P43+'KWh (Monthly) ENTRY LI'!Q43)</f>
        <v>0</v>
      </c>
      <c r="R43" s="48">
        <f>IF('KWh (Monthly) ENTRY LI'!R$5=0,0,Q43+'KWh (Monthly) ENTRY LI'!R43)</f>
        <v>0</v>
      </c>
      <c r="S43" s="48">
        <f>IF('KWh (Monthly) ENTRY LI'!S$5=0,0,R43+'KWh (Monthly) ENTRY LI'!S43)</f>
        <v>0</v>
      </c>
      <c r="T43" s="48">
        <f>IF('KWh (Monthly) ENTRY LI'!T$5=0,0,S43+'KWh (Monthly) ENTRY LI'!T43)</f>
        <v>0</v>
      </c>
      <c r="U43" s="48">
        <f>IF('KWh (Monthly) ENTRY LI'!U$5=0,0,T43+'KWh (Monthly) ENTRY LI'!U43)</f>
        <v>0</v>
      </c>
      <c r="V43" s="48">
        <f>IF('KWh (Monthly) ENTRY LI'!V$5=0,0,U43+'KWh (Monthly) ENTRY LI'!V43)</f>
        <v>0</v>
      </c>
      <c r="W43" s="48">
        <f>IF('KWh (Monthly) ENTRY LI'!W$5=0,0,V43+'KWh (Monthly) ENTRY LI'!W43)</f>
        <v>0</v>
      </c>
      <c r="X43" s="48">
        <f>IF('KWh (Monthly) ENTRY LI'!X$5=0,0,W43+'KWh (Monthly) ENTRY LI'!X43)</f>
        <v>0</v>
      </c>
      <c r="Y43" s="48">
        <f>IF('KWh (Monthly) ENTRY LI'!Y$5=0,0,X43+'KWh (Monthly) ENTRY LI'!Y43)</f>
        <v>0</v>
      </c>
      <c r="Z43" s="48">
        <f>IF('KWh (Monthly) ENTRY LI'!Z$5=0,0,Y43+'KWh (Monthly) ENTRY LI'!Z43)</f>
        <v>0</v>
      </c>
      <c r="AA43" s="48">
        <f>IF('KWh (Monthly) ENTRY LI'!AA$5=0,0,Z43+'KWh (Monthly) ENTRY LI'!AA43)</f>
        <v>0</v>
      </c>
      <c r="AB43" s="48">
        <f>IF('KWh (Monthly) ENTRY LI'!AB$5=0,0,AA43+'KWh (Monthly) ENTRY LI'!AB43)</f>
        <v>0</v>
      </c>
      <c r="AC43" s="48">
        <f>IF('KWh (Monthly) ENTRY LI'!AC$5=0,0,AB43+'KWh (Monthly) ENTRY LI'!AC43)</f>
        <v>0</v>
      </c>
      <c r="AD43" s="48">
        <f>IF('KWh (Monthly) ENTRY LI'!AD$5=0,0,AC43+'KWh (Monthly) ENTRY LI'!AD43)</f>
        <v>0</v>
      </c>
      <c r="AE43" s="48">
        <f>IF('KWh (Monthly) ENTRY LI'!AE$5=0,0,AD43+'KWh (Monthly) ENTRY LI'!AE43)</f>
        <v>0</v>
      </c>
      <c r="AF43" s="48">
        <f>IF('KWh (Monthly) ENTRY LI'!AF$5=0,0,AE43+'KWh (Monthly) ENTRY LI'!AF43)</f>
        <v>0</v>
      </c>
      <c r="AG43" s="48">
        <f>IF('KWh (Monthly) ENTRY LI'!AG$5=0,0,AF43+'KWh (Monthly) ENTRY LI'!AG43)</f>
        <v>0</v>
      </c>
      <c r="AH43" s="48">
        <f>IF('KWh (Monthly) ENTRY LI'!AH$5=0,0,AG43+'KWh (Monthly) ENTRY LI'!AH43)</f>
        <v>0</v>
      </c>
      <c r="AI43" s="48">
        <f>IF('KWh (Monthly) ENTRY LI'!AI$5=0,0,AH43+'KWh (Monthly) ENTRY LI'!AI43)</f>
        <v>0</v>
      </c>
      <c r="AJ43" s="48">
        <f>IF('KWh (Monthly) ENTRY LI'!AJ$5=0,0,AI43+'KWh (Monthly) ENTRY LI'!AJ43)</f>
        <v>0</v>
      </c>
      <c r="AK43" s="48">
        <f>IF('KWh (Monthly) ENTRY LI'!AK$5=0,0,AJ43+'KWh (Monthly) ENTRY LI'!AK43)</f>
        <v>0</v>
      </c>
      <c r="AL43" s="48">
        <f>IF('KWh (Monthly) ENTRY LI'!AL$5=0,0,AK43+'KWh (Monthly) ENTRY LI'!AL43)</f>
        <v>0</v>
      </c>
      <c r="AM43" s="48">
        <f>IF('KWh (Monthly) ENTRY LI'!AM$5=0,0,AL43+'KWh (Monthly) ENTRY LI'!AM43)</f>
        <v>0</v>
      </c>
      <c r="AN43" s="69">
        <f>IF('KWh (Monthly) ENTRY LI'!AN$5=-1,0,AM43+'KWh (Monthly) ENTRY LI'!AN43)</f>
        <v>0</v>
      </c>
      <c r="AO43" s="69">
        <f>IF('KWh (Monthly) ENTRY LI'!AO$5=-1,0,AN43+'KWh (Monthly) ENTRY LI'!AO43)</f>
        <v>0</v>
      </c>
      <c r="AP43" s="69">
        <f>IF('KWh (Monthly) ENTRY LI'!AP$5=-1,0,AO43+'KWh (Monthly) ENTRY LI'!AP43)</f>
        <v>0</v>
      </c>
      <c r="AQ43" s="69">
        <f>IF('KWh (Monthly) ENTRY LI'!AQ$5=-1,0,AP43+'KWh (Monthly) ENTRY LI'!AQ43)</f>
        <v>0</v>
      </c>
      <c r="AR43" s="69">
        <f>IF('KWh (Monthly) ENTRY LI'!AR$5=-1,0,AQ43+'KWh (Monthly) ENTRY LI'!AR43)</f>
        <v>0</v>
      </c>
      <c r="AS43" s="69">
        <f>IF('KWh (Monthly) ENTRY LI'!AS$5=-1,0,AR43+'KWh (Monthly) ENTRY LI'!AS43)</f>
        <v>0</v>
      </c>
      <c r="AT43" s="69">
        <f>IF('KWh (Monthly) ENTRY LI'!AT$5=-1,0,AS43+'KWh (Monthly) ENTRY LI'!AT43)</f>
        <v>0</v>
      </c>
      <c r="AU43" s="69">
        <f>IF('KWh (Monthly) ENTRY LI'!AU$5=-1,0,AT43+'KWh (Monthly) ENTRY LI'!AU43)</f>
        <v>0</v>
      </c>
      <c r="AV43" s="69">
        <f>IF('KWh (Monthly) ENTRY LI'!AV$5=-1,0,AU43+'KWh (Monthly) ENTRY LI'!AV43)</f>
        <v>0</v>
      </c>
      <c r="AW43" s="69">
        <f>IF('KWh (Monthly) ENTRY LI'!AW$5=-1,0,AV43+'KWh (Monthly) ENTRY LI'!AW43)</f>
        <v>0</v>
      </c>
      <c r="AX43" s="69">
        <f>IF('KWh (Monthly) ENTRY LI'!AX$5=-1,0,AW43+'KWh (Monthly) ENTRY LI'!AX43)</f>
        <v>0</v>
      </c>
      <c r="AY43" s="69">
        <f>IF('KWh (Monthly) ENTRY LI'!AY$5=-1,0,AX43+'KWh (Monthly) ENTRY LI'!AY43)</f>
        <v>0</v>
      </c>
      <c r="AZ43" s="69">
        <f>IF('KWh (Monthly) ENTRY LI'!AZ$5=-1,0,AY43+'KWh (Monthly) ENTRY LI'!AZ43)</f>
        <v>0</v>
      </c>
      <c r="BA43" s="69">
        <f>IF('KWh (Monthly) ENTRY LI'!BA$5=-1,0,AZ43+'KWh (Monthly) ENTRY LI'!BA43)</f>
        <v>0</v>
      </c>
      <c r="BB43" s="69">
        <f>IF('KWh (Monthly) ENTRY LI'!BB$5=-1,0,BA43+'KWh (Monthly) ENTRY LI'!BB43)</f>
        <v>0</v>
      </c>
      <c r="BC43" s="69">
        <f>IF('KWh (Monthly) ENTRY LI'!BC$5=-1,0,BB43+'KWh (Monthly) ENTRY LI'!BC43)</f>
        <v>0</v>
      </c>
      <c r="BD43" s="69">
        <f>IF('KWh (Monthly) ENTRY LI'!BD$5=-1,0,BC43+'KWh (Monthly) ENTRY LI'!BD43)</f>
        <v>0</v>
      </c>
      <c r="BE43" s="69">
        <f>IF('KWh (Monthly) ENTRY LI'!BE$5=-1,0,BD43+'KWh (Monthly) ENTRY LI'!BE43)</f>
        <v>0</v>
      </c>
      <c r="BF43" s="69">
        <f>IF('KWh (Monthly) ENTRY LI'!BF$5=-1,0,BE43+'KWh (Monthly) ENTRY LI'!BF43)</f>
        <v>0</v>
      </c>
      <c r="BG43" s="69">
        <f>IF('KWh (Monthly) ENTRY LI'!BG$5=-1,0,BF43+'KWh (Monthly) ENTRY LI'!BG43)</f>
        <v>0</v>
      </c>
      <c r="BH43" s="69">
        <f>IF('KWh (Monthly) ENTRY LI'!BH$5=-1,0,BG43+'KWh (Monthly) ENTRY LI'!BH43)</f>
        <v>0</v>
      </c>
      <c r="BI43" s="69">
        <f>IF('KWh (Monthly) ENTRY LI'!BI$5=-1,0,BH43+'KWh (Monthly) ENTRY LI'!BI43)</f>
        <v>0</v>
      </c>
      <c r="BJ43" s="69">
        <f>IF('KWh (Monthly) ENTRY LI'!BJ$5=-1,0,BI43+'KWh (Monthly) ENTRY LI'!BJ43)</f>
        <v>0</v>
      </c>
      <c r="BK43" s="69">
        <f>IF('KWh (Monthly) ENTRY LI'!BK$5=-1,0,BJ43+'KWh (Monthly) ENTRY LI'!BK43)</f>
        <v>0</v>
      </c>
      <c r="BL43" s="69">
        <f>IF('KWh (Monthly) ENTRY LI'!BL$5=-1,0,BK43+'KWh (Monthly) ENTRY LI'!BL43)</f>
        <v>0</v>
      </c>
      <c r="BM43" s="69">
        <f>IF('KWh (Monthly) ENTRY LI'!BM$5=-1,0,BL43+'KWh (Monthly) ENTRY LI'!BM43)</f>
        <v>0</v>
      </c>
      <c r="BN43" s="69">
        <f>IF('KWh (Monthly) ENTRY LI'!BN$5=-1,0,BM43+'KWh (Monthly) ENTRY LI'!BN43)</f>
        <v>0</v>
      </c>
      <c r="BO43" s="69">
        <f>IF('KWh (Monthly) ENTRY LI'!BO$5=-1,0,BN43+'KWh (Monthly) ENTRY LI'!BO43)</f>
        <v>0</v>
      </c>
      <c r="BP43" s="69">
        <f>IF('KWh (Monthly) ENTRY LI'!BP$5=-1,0,BO43+'KWh (Monthly) ENTRY LI'!BP43)</f>
        <v>0</v>
      </c>
      <c r="BQ43" s="69">
        <f>IF('KWh (Monthly) ENTRY LI'!BQ$5=-1,0,BP43+'KWh (Monthly) ENTRY LI'!BQ43)</f>
        <v>0</v>
      </c>
      <c r="BR43" s="69">
        <f>IF('KWh (Monthly) ENTRY LI'!BR$5=-1,0,BQ43+'KWh (Monthly) ENTRY LI'!BR43)</f>
        <v>0</v>
      </c>
      <c r="BS43" s="69">
        <f>IF('KWh (Monthly) ENTRY LI'!BS$5=-1,0,BR43+'KWh (Monthly) ENTRY LI'!BS43)</f>
        <v>0</v>
      </c>
      <c r="BT43" s="69">
        <f>IF('KWh (Monthly) ENTRY LI'!BT$5=-1,0,BS43+'KWh (Monthly) ENTRY LI'!BT43)</f>
        <v>0</v>
      </c>
      <c r="BU43" s="69">
        <f>IF('KWh (Monthly) ENTRY LI'!BU$5=-1,0,BT43+'KWh (Monthly) ENTRY LI'!BU43)</f>
        <v>0</v>
      </c>
      <c r="BV43" s="69">
        <f>IF('KWh (Monthly) ENTRY LI'!BV$5=-1,0,BU43+'KWh (Monthly) ENTRY LI'!BV43)</f>
        <v>0</v>
      </c>
      <c r="BW43" s="69">
        <f>IF('KWh (Monthly) ENTRY LI'!BW$5=-1,0,BV43+'KWh (Monthly) ENTRY LI'!BW43)</f>
        <v>0</v>
      </c>
      <c r="BX43" s="69">
        <f>IF('KWh (Monthly) ENTRY LI'!BX$5=-1,0,BW43+'KWh (Monthly) ENTRY LI'!BX43)</f>
        <v>0</v>
      </c>
      <c r="BY43" s="69">
        <f>IF('KWh (Monthly) ENTRY LI'!BY$5=-1,0,BX43+'KWh (Monthly) ENTRY LI'!BY43)</f>
        <v>0</v>
      </c>
      <c r="BZ43" s="69">
        <f>IF('KWh (Monthly) ENTRY LI'!BZ$5=-1,0,BY43+'KWh (Monthly) ENTRY LI'!BZ43)</f>
        <v>0</v>
      </c>
      <c r="CA43" s="69">
        <f>IF('KWh (Monthly) ENTRY LI'!CA$5=-1,0,BZ43+'KWh (Monthly) ENTRY LI'!CA43)</f>
        <v>0</v>
      </c>
      <c r="CB43" s="69">
        <f>IF('KWh (Monthly) ENTRY LI'!CB$5=-1,0,CA43+'KWh (Monthly) ENTRY LI'!CB43)</f>
        <v>0</v>
      </c>
      <c r="CC43" s="69">
        <f>IF('KWh (Monthly) ENTRY LI'!CC$5=-1,0,CB43+'KWh (Monthly) ENTRY LI'!CC43)</f>
        <v>0</v>
      </c>
      <c r="CD43" s="69">
        <f>IF('KWh (Monthly) ENTRY LI'!CD$5=-1,0,CC43+'KWh (Monthly) ENTRY LI'!CD43)</f>
        <v>0</v>
      </c>
      <c r="CE43" s="69">
        <f>IF('KWh (Monthly) ENTRY LI'!CE$5=-1,0,CD43+'KWh (Monthly) ENTRY LI'!CE43)</f>
        <v>0</v>
      </c>
      <c r="CF43" s="69">
        <f>IF('KWh (Monthly) ENTRY LI'!CF$5=-1,0,CE43+'KWh (Monthly) ENTRY LI'!CF43)</f>
        <v>0</v>
      </c>
      <c r="CG43" s="69">
        <f>IF('KWh (Monthly) ENTRY LI'!CG$5=-1,0,CF43+'KWh (Monthly) ENTRY LI'!CG43)</f>
        <v>0</v>
      </c>
      <c r="CH43" s="69">
        <f>IF('KWh (Monthly) ENTRY LI'!CH$5=-1,0,CG43+'KWh (Monthly) ENTRY LI'!CH43)</f>
        <v>0</v>
      </c>
      <c r="CI43" s="69">
        <f>IF('KWh (Monthly) ENTRY LI'!CI$5=-1,0,CH43+'KWh (Monthly) ENTRY LI'!CI43)</f>
        <v>0</v>
      </c>
      <c r="CJ43" s="69">
        <f>IF('KWh (Monthly) ENTRY LI'!CJ$5=-1,0,CI43+'KWh (Monthly) ENTRY LI'!CJ43)</f>
        <v>0</v>
      </c>
    </row>
    <row r="44" spans="1:88" x14ac:dyDescent="0.25">
      <c r="A44" s="163"/>
      <c r="B44" s="45" t="s">
        <v>14</v>
      </c>
      <c r="C44" s="48">
        <f>IF('KWh (Monthly) ENTRY LI'!C$5=0,0,'KWh (Monthly) ENTRY LI'!C44)</f>
        <v>0</v>
      </c>
      <c r="D44" s="48">
        <f>IF('KWh (Monthly) ENTRY LI'!D$5=0,0,C44+'KWh (Monthly) ENTRY LI'!D44)</f>
        <v>0</v>
      </c>
      <c r="E44" s="48">
        <f>IF('KWh (Monthly) ENTRY LI'!E$5=0,0,D44+'KWh (Monthly) ENTRY LI'!E44)</f>
        <v>0</v>
      </c>
      <c r="F44" s="48">
        <f>IF('KWh (Monthly) ENTRY LI'!F$5=0,0,E44+'KWh (Monthly) ENTRY LI'!F44)</f>
        <v>0</v>
      </c>
      <c r="G44" s="48">
        <f>IF('KWh (Monthly) ENTRY LI'!G$5=0,0,F44+'KWh (Monthly) ENTRY LI'!G44)</f>
        <v>0</v>
      </c>
      <c r="H44" s="48">
        <f>IF('KWh (Monthly) ENTRY LI'!H$5=0,0,G44+'KWh (Monthly) ENTRY LI'!H44)</f>
        <v>0</v>
      </c>
      <c r="I44" s="48">
        <f>IF('KWh (Monthly) ENTRY LI'!I$5=0,0,H44+'KWh (Monthly) ENTRY LI'!I44)</f>
        <v>0</v>
      </c>
      <c r="J44" s="48">
        <f>IF('KWh (Monthly) ENTRY LI'!J$5=0,0,I44+'KWh (Monthly) ENTRY LI'!J44)</f>
        <v>0</v>
      </c>
      <c r="K44" s="48">
        <f>IF('KWh (Monthly) ENTRY LI'!K$5=0,0,J44+'KWh (Monthly) ENTRY LI'!K44)</f>
        <v>0</v>
      </c>
      <c r="L44" s="48">
        <f>IF('KWh (Monthly) ENTRY LI'!L$5=0,0,K44+'KWh (Monthly) ENTRY LI'!L44)</f>
        <v>0</v>
      </c>
      <c r="M44" s="48">
        <f>IF('KWh (Monthly) ENTRY LI'!M$5=0,0,L44+'KWh (Monthly) ENTRY LI'!M44)</f>
        <v>0</v>
      </c>
      <c r="N44" s="48">
        <f>IF('KWh (Monthly) ENTRY LI'!N$5=0,0,M44+'KWh (Monthly) ENTRY LI'!N44)</f>
        <v>0</v>
      </c>
      <c r="O44" s="48">
        <f>IF('KWh (Monthly) ENTRY LI'!O$5=0,0,N44+'KWh (Monthly) ENTRY LI'!O44)</f>
        <v>0</v>
      </c>
      <c r="P44" s="48">
        <f>IF('KWh (Monthly) ENTRY LI'!P$5=0,0,O44+'KWh (Monthly) ENTRY LI'!P44)</f>
        <v>0</v>
      </c>
      <c r="Q44" s="48">
        <f>IF('KWh (Monthly) ENTRY LI'!Q$5=0,0,P44+'KWh (Monthly) ENTRY LI'!Q44)</f>
        <v>0</v>
      </c>
      <c r="R44" s="48">
        <f>IF('KWh (Monthly) ENTRY LI'!R$5=0,0,Q44+'KWh (Monthly) ENTRY LI'!R44)</f>
        <v>0</v>
      </c>
      <c r="S44" s="48">
        <f>IF('KWh (Monthly) ENTRY LI'!S$5=0,0,R44+'KWh (Monthly) ENTRY LI'!S44)</f>
        <v>0</v>
      </c>
      <c r="T44" s="48">
        <f>IF('KWh (Monthly) ENTRY LI'!T$5=0,0,S44+'KWh (Monthly) ENTRY LI'!T44)</f>
        <v>0</v>
      </c>
      <c r="U44" s="48">
        <f>IF('KWh (Monthly) ENTRY LI'!U$5=0,0,T44+'KWh (Monthly) ENTRY LI'!U44)</f>
        <v>0</v>
      </c>
      <c r="V44" s="48">
        <f>IF('KWh (Monthly) ENTRY LI'!V$5=0,0,U44+'KWh (Monthly) ENTRY LI'!V44)</f>
        <v>0</v>
      </c>
      <c r="W44" s="48">
        <f>IF('KWh (Monthly) ENTRY LI'!W$5=0,0,V44+'KWh (Monthly) ENTRY LI'!W44)</f>
        <v>0</v>
      </c>
      <c r="X44" s="48">
        <f>IF('KWh (Monthly) ENTRY LI'!X$5=0,0,W44+'KWh (Monthly) ENTRY LI'!X44)</f>
        <v>0</v>
      </c>
      <c r="Y44" s="48">
        <f>IF('KWh (Monthly) ENTRY LI'!Y$5=0,0,X44+'KWh (Monthly) ENTRY LI'!Y44)</f>
        <v>0</v>
      </c>
      <c r="Z44" s="48">
        <f>IF('KWh (Monthly) ENTRY LI'!Z$5=0,0,Y44+'KWh (Monthly) ENTRY LI'!Z44)</f>
        <v>0</v>
      </c>
      <c r="AA44" s="48">
        <f>IF('KWh (Monthly) ENTRY LI'!AA$5=0,0,Z44+'KWh (Monthly) ENTRY LI'!AA44)</f>
        <v>0</v>
      </c>
      <c r="AB44" s="48">
        <f>IF('KWh (Monthly) ENTRY LI'!AB$5=0,0,AA44+'KWh (Monthly) ENTRY LI'!AB44)</f>
        <v>0</v>
      </c>
      <c r="AC44" s="48">
        <f>IF('KWh (Monthly) ENTRY LI'!AC$5=0,0,AB44+'KWh (Monthly) ENTRY LI'!AC44)</f>
        <v>0</v>
      </c>
      <c r="AD44" s="48">
        <f>IF('KWh (Monthly) ENTRY LI'!AD$5=0,0,AC44+'KWh (Monthly) ENTRY LI'!AD44)</f>
        <v>0</v>
      </c>
      <c r="AE44" s="48">
        <f>IF('KWh (Monthly) ENTRY LI'!AE$5=0,0,AD44+'KWh (Monthly) ENTRY LI'!AE44)</f>
        <v>0</v>
      </c>
      <c r="AF44" s="48">
        <f>IF('KWh (Monthly) ENTRY LI'!AF$5=0,0,AE44+'KWh (Monthly) ENTRY LI'!AF44)</f>
        <v>0</v>
      </c>
      <c r="AG44" s="48">
        <f>IF('KWh (Monthly) ENTRY LI'!AG$5=0,0,AF44+'KWh (Monthly) ENTRY LI'!AG44)</f>
        <v>0</v>
      </c>
      <c r="AH44" s="48">
        <f>IF('KWh (Monthly) ENTRY LI'!AH$5=0,0,AG44+'KWh (Monthly) ENTRY LI'!AH44)</f>
        <v>0</v>
      </c>
      <c r="AI44" s="48">
        <f>IF('KWh (Monthly) ENTRY LI'!AI$5=0,0,AH44+'KWh (Monthly) ENTRY LI'!AI44)</f>
        <v>0</v>
      </c>
      <c r="AJ44" s="48">
        <f>IF('KWh (Monthly) ENTRY LI'!AJ$5=0,0,AI44+'KWh (Monthly) ENTRY LI'!AJ44)</f>
        <v>0</v>
      </c>
      <c r="AK44" s="48">
        <f>IF('KWh (Monthly) ENTRY LI'!AK$5=0,0,AJ44+'KWh (Monthly) ENTRY LI'!AK44)</f>
        <v>0</v>
      </c>
      <c r="AL44" s="48">
        <f>IF('KWh (Monthly) ENTRY LI'!AL$5=0,0,AK44+'KWh (Monthly) ENTRY LI'!AL44)</f>
        <v>0</v>
      </c>
      <c r="AM44" s="48">
        <f>IF('KWh (Monthly) ENTRY LI'!AM$5=0,0,AL44+'KWh (Monthly) ENTRY LI'!AM44)</f>
        <v>0</v>
      </c>
      <c r="AN44" s="69">
        <f>IF('KWh (Monthly) ENTRY LI'!AN$5=-1,0,AM44+'KWh (Monthly) ENTRY LI'!AN44)</f>
        <v>0</v>
      </c>
      <c r="AO44" s="69">
        <f>IF('KWh (Monthly) ENTRY LI'!AO$5=-1,0,AN44+'KWh (Monthly) ENTRY LI'!AO44)</f>
        <v>0</v>
      </c>
      <c r="AP44" s="69">
        <f>IF('KWh (Monthly) ENTRY LI'!AP$5=-1,0,AO44+'KWh (Monthly) ENTRY LI'!AP44)</f>
        <v>0</v>
      </c>
      <c r="AQ44" s="69">
        <f>IF('KWh (Monthly) ENTRY LI'!AQ$5=-1,0,AP44+'KWh (Monthly) ENTRY LI'!AQ44)</f>
        <v>0</v>
      </c>
      <c r="AR44" s="69">
        <f>IF('KWh (Monthly) ENTRY LI'!AR$5=-1,0,AQ44+'KWh (Monthly) ENTRY LI'!AR44)</f>
        <v>0</v>
      </c>
      <c r="AS44" s="69">
        <f>IF('KWh (Monthly) ENTRY LI'!AS$5=-1,0,AR44+'KWh (Monthly) ENTRY LI'!AS44)</f>
        <v>0</v>
      </c>
      <c r="AT44" s="69">
        <f>IF('KWh (Monthly) ENTRY LI'!AT$5=-1,0,AS44+'KWh (Monthly) ENTRY LI'!AT44)</f>
        <v>0</v>
      </c>
      <c r="AU44" s="69">
        <f>IF('KWh (Monthly) ENTRY LI'!AU$5=-1,0,AT44+'KWh (Monthly) ENTRY LI'!AU44)</f>
        <v>0</v>
      </c>
      <c r="AV44" s="69">
        <f>IF('KWh (Monthly) ENTRY LI'!AV$5=-1,0,AU44+'KWh (Monthly) ENTRY LI'!AV44)</f>
        <v>0</v>
      </c>
      <c r="AW44" s="69">
        <f>IF('KWh (Monthly) ENTRY LI'!AW$5=-1,0,AV44+'KWh (Monthly) ENTRY LI'!AW44)</f>
        <v>0</v>
      </c>
      <c r="AX44" s="69">
        <f>IF('KWh (Monthly) ENTRY LI'!AX$5=-1,0,AW44+'KWh (Monthly) ENTRY LI'!AX44)</f>
        <v>0</v>
      </c>
      <c r="AY44" s="69">
        <f>IF('KWh (Monthly) ENTRY LI'!AY$5=-1,0,AX44+'KWh (Monthly) ENTRY LI'!AY44)</f>
        <v>0</v>
      </c>
      <c r="AZ44" s="69">
        <f>IF('KWh (Monthly) ENTRY LI'!AZ$5=-1,0,AY44+'KWh (Monthly) ENTRY LI'!AZ44)</f>
        <v>0</v>
      </c>
      <c r="BA44" s="69">
        <f>IF('KWh (Monthly) ENTRY LI'!BA$5=-1,0,AZ44+'KWh (Monthly) ENTRY LI'!BA44)</f>
        <v>0</v>
      </c>
      <c r="BB44" s="69">
        <f>IF('KWh (Monthly) ENTRY LI'!BB$5=-1,0,BA44+'KWh (Monthly) ENTRY LI'!BB44)</f>
        <v>0</v>
      </c>
      <c r="BC44" s="69">
        <f>IF('KWh (Monthly) ENTRY LI'!BC$5=-1,0,BB44+'KWh (Monthly) ENTRY LI'!BC44)</f>
        <v>0</v>
      </c>
      <c r="BD44" s="69">
        <f>IF('KWh (Monthly) ENTRY LI'!BD$5=-1,0,BC44+'KWh (Monthly) ENTRY LI'!BD44)</f>
        <v>0</v>
      </c>
      <c r="BE44" s="69">
        <f>IF('KWh (Monthly) ENTRY LI'!BE$5=-1,0,BD44+'KWh (Monthly) ENTRY LI'!BE44)</f>
        <v>0</v>
      </c>
      <c r="BF44" s="69">
        <f>IF('KWh (Monthly) ENTRY LI'!BF$5=-1,0,BE44+'KWh (Monthly) ENTRY LI'!BF44)</f>
        <v>0</v>
      </c>
      <c r="BG44" s="69">
        <f>IF('KWh (Monthly) ENTRY LI'!BG$5=-1,0,BF44+'KWh (Monthly) ENTRY LI'!BG44)</f>
        <v>0</v>
      </c>
      <c r="BH44" s="69">
        <f>IF('KWh (Monthly) ENTRY LI'!BH$5=-1,0,BG44+'KWh (Monthly) ENTRY LI'!BH44)</f>
        <v>0</v>
      </c>
      <c r="BI44" s="69">
        <f>IF('KWh (Monthly) ENTRY LI'!BI$5=-1,0,BH44+'KWh (Monthly) ENTRY LI'!BI44)</f>
        <v>0</v>
      </c>
      <c r="BJ44" s="69">
        <f>IF('KWh (Monthly) ENTRY LI'!BJ$5=-1,0,BI44+'KWh (Monthly) ENTRY LI'!BJ44)</f>
        <v>0</v>
      </c>
      <c r="BK44" s="69">
        <f>IF('KWh (Monthly) ENTRY LI'!BK$5=-1,0,BJ44+'KWh (Monthly) ENTRY LI'!BK44)</f>
        <v>0</v>
      </c>
      <c r="BL44" s="69">
        <f>IF('KWh (Monthly) ENTRY LI'!BL$5=-1,0,BK44+'KWh (Monthly) ENTRY LI'!BL44)</f>
        <v>0</v>
      </c>
      <c r="BM44" s="69">
        <f>IF('KWh (Monthly) ENTRY LI'!BM$5=-1,0,BL44+'KWh (Monthly) ENTRY LI'!BM44)</f>
        <v>0</v>
      </c>
      <c r="BN44" s="69">
        <f>IF('KWh (Monthly) ENTRY LI'!BN$5=-1,0,BM44+'KWh (Monthly) ENTRY LI'!BN44)</f>
        <v>0</v>
      </c>
      <c r="BO44" s="69">
        <f>IF('KWh (Monthly) ENTRY LI'!BO$5=-1,0,BN44+'KWh (Monthly) ENTRY LI'!BO44)</f>
        <v>0</v>
      </c>
      <c r="BP44" s="69">
        <f>IF('KWh (Monthly) ENTRY LI'!BP$5=-1,0,BO44+'KWh (Monthly) ENTRY LI'!BP44)</f>
        <v>0</v>
      </c>
      <c r="BQ44" s="69">
        <f>IF('KWh (Monthly) ENTRY LI'!BQ$5=-1,0,BP44+'KWh (Monthly) ENTRY LI'!BQ44)</f>
        <v>0</v>
      </c>
      <c r="BR44" s="69">
        <f>IF('KWh (Monthly) ENTRY LI'!BR$5=-1,0,BQ44+'KWh (Monthly) ENTRY LI'!BR44)</f>
        <v>0</v>
      </c>
      <c r="BS44" s="69">
        <f>IF('KWh (Monthly) ENTRY LI'!BS$5=-1,0,BR44+'KWh (Monthly) ENTRY LI'!BS44)</f>
        <v>0</v>
      </c>
      <c r="BT44" s="69">
        <f>IF('KWh (Monthly) ENTRY LI'!BT$5=-1,0,BS44+'KWh (Monthly) ENTRY LI'!BT44)</f>
        <v>0</v>
      </c>
      <c r="BU44" s="69">
        <f>IF('KWh (Monthly) ENTRY LI'!BU$5=-1,0,BT44+'KWh (Monthly) ENTRY LI'!BU44)</f>
        <v>0</v>
      </c>
      <c r="BV44" s="69">
        <f>IF('KWh (Monthly) ENTRY LI'!BV$5=-1,0,BU44+'KWh (Monthly) ENTRY LI'!BV44)</f>
        <v>0</v>
      </c>
      <c r="BW44" s="69">
        <f>IF('KWh (Monthly) ENTRY LI'!BW$5=-1,0,BV44+'KWh (Monthly) ENTRY LI'!BW44)</f>
        <v>0</v>
      </c>
      <c r="BX44" s="69">
        <f>IF('KWh (Monthly) ENTRY LI'!BX$5=-1,0,BW44+'KWh (Monthly) ENTRY LI'!BX44)</f>
        <v>0</v>
      </c>
      <c r="BY44" s="69">
        <f>IF('KWh (Monthly) ENTRY LI'!BY$5=-1,0,BX44+'KWh (Monthly) ENTRY LI'!BY44)</f>
        <v>0</v>
      </c>
      <c r="BZ44" s="69">
        <f>IF('KWh (Monthly) ENTRY LI'!BZ$5=-1,0,BY44+'KWh (Monthly) ENTRY LI'!BZ44)</f>
        <v>0</v>
      </c>
      <c r="CA44" s="69">
        <f>IF('KWh (Monthly) ENTRY LI'!CA$5=-1,0,BZ44+'KWh (Monthly) ENTRY LI'!CA44)</f>
        <v>0</v>
      </c>
      <c r="CB44" s="69">
        <f>IF('KWh (Monthly) ENTRY LI'!CB$5=-1,0,CA44+'KWh (Monthly) ENTRY LI'!CB44)</f>
        <v>0</v>
      </c>
      <c r="CC44" s="69">
        <f>IF('KWh (Monthly) ENTRY LI'!CC$5=-1,0,CB44+'KWh (Monthly) ENTRY LI'!CC44)</f>
        <v>0</v>
      </c>
      <c r="CD44" s="69">
        <f>IF('KWh (Monthly) ENTRY LI'!CD$5=-1,0,CC44+'KWh (Monthly) ENTRY LI'!CD44)</f>
        <v>0</v>
      </c>
      <c r="CE44" s="69">
        <f>IF('KWh (Monthly) ENTRY LI'!CE$5=-1,0,CD44+'KWh (Monthly) ENTRY LI'!CE44)</f>
        <v>0</v>
      </c>
      <c r="CF44" s="69">
        <f>IF('KWh (Monthly) ENTRY LI'!CF$5=-1,0,CE44+'KWh (Monthly) ENTRY LI'!CF44)</f>
        <v>0</v>
      </c>
      <c r="CG44" s="69">
        <f>IF('KWh (Monthly) ENTRY LI'!CG$5=-1,0,CF44+'KWh (Monthly) ENTRY LI'!CG44)</f>
        <v>0</v>
      </c>
      <c r="CH44" s="69">
        <f>IF('KWh (Monthly) ENTRY LI'!CH$5=-1,0,CG44+'KWh (Monthly) ENTRY LI'!CH44)</f>
        <v>0</v>
      </c>
      <c r="CI44" s="69">
        <f>IF('KWh (Monthly) ENTRY LI'!CI$5=-1,0,CH44+'KWh (Monthly) ENTRY LI'!CI44)</f>
        <v>0</v>
      </c>
      <c r="CJ44" s="69">
        <f>IF('KWh (Monthly) ENTRY LI'!CJ$5=-1,0,CI44+'KWh (Monthly) ENTRY LI'!CJ44)</f>
        <v>0</v>
      </c>
    </row>
    <row r="45" spans="1:88" x14ac:dyDescent="0.25">
      <c r="A45" s="163"/>
      <c r="B45" s="45" t="s">
        <v>15</v>
      </c>
      <c r="C45" s="48">
        <f>IF('KWh (Monthly) ENTRY LI'!C$5=0,0,'KWh (Monthly) ENTRY LI'!C45)</f>
        <v>0</v>
      </c>
      <c r="D45" s="48">
        <f>IF('KWh (Monthly) ENTRY LI'!D$5=0,0,C45+'KWh (Monthly) ENTRY LI'!D45)</f>
        <v>0</v>
      </c>
      <c r="E45" s="48">
        <f>IF('KWh (Monthly) ENTRY LI'!E$5=0,0,D45+'KWh (Monthly) ENTRY LI'!E45)</f>
        <v>0</v>
      </c>
      <c r="F45" s="48">
        <f>IF('KWh (Monthly) ENTRY LI'!F$5=0,0,E45+'KWh (Monthly) ENTRY LI'!F45)</f>
        <v>0</v>
      </c>
      <c r="G45" s="48">
        <f>IF('KWh (Monthly) ENTRY LI'!G$5=0,0,F45+'KWh (Monthly) ENTRY LI'!G45)</f>
        <v>0</v>
      </c>
      <c r="H45" s="48">
        <f>IF('KWh (Monthly) ENTRY LI'!H$5=0,0,G45+'KWh (Monthly) ENTRY LI'!H45)</f>
        <v>0</v>
      </c>
      <c r="I45" s="48">
        <f>IF('KWh (Monthly) ENTRY LI'!I$5=0,0,H45+'KWh (Monthly) ENTRY LI'!I45)</f>
        <v>0</v>
      </c>
      <c r="J45" s="48">
        <f>IF('KWh (Monthly) ENTRY LI'!J$5=0,0,I45+'KWh (Monthly) ENTRY LI'!J45)</f>
        <v>0</v>
      </c>
      <c r="K45" s="48">
        <f>IF('KWh (Monthly) ENTRY LI'!K$5=0,0,J45+'KWh (Monthly) ENTRY LI'!K45)</f>
        <v>0</v>
      </c>
      <c r="L45" s="48">
        <f>IF('KWh (Monthly) ENTRY LI'!L$5=0,0,K45+'KWh (Monthly) ENTRY LI'!L45)</f>
        <v>0</v>
      </c>
      <c r="M45" s="48">
        <f>IF('KWh (Monthly) ENTRY LI'!M$5=0,0,L45+'KWh (Monthly) ENTRY LI'!M45)</f>
        <v>0</v>
      </c>
      <c r="N45" s="48">
        <f>IF('KWh (Monthly) ENTRY LI'!N$5=0,0,M45+'KWh (Monthly) ENTRY LI'!N45)</f>
        <v>0</v>
      </c>
      <c r="O45" s="48">
        <f>IF('KWh (Monthly) ENTRY LI'!O$5=0,0,N45+'KWh (Monthly) ENTRY LI'!O45)</f>
        <v>0</v>
      </c>
      <c r="P45" s="48">
        <f>IF('KWh (Monthly) ENTRY LI'!P$5=0,0,O45+'KWh (Monthly) ENTRY LI'!P45)</f>
        <v>0</v>
      </c>
      <c r="Q45" s="48">
        <f>IF('KWh (Monthly) ENTRY LI'!Q$5=0,0,P45+'KWh (Monthly) ENTRY LI'!Q45)</f>
        <v>0</v>
      </c>
      <c r="R45" s="48">
        <f>IF('KWh (Monthly) ENTRY LI'!R$5=0,0,Q45+'KWh (Monthly) ENTRY LI'!R45)</f>
        <v>0</v>
      </c>
      <c r="S45" s="48">
        <f>IF('KWh (Monthly) ENTRY LI'!S$5=0,0,R45+'KWh (Monthly) ENTRY LI'!S45)</f>
        <v>0</v>
      </c>
      <c r="T45" s="48">
        <f>IF('KWh (Monthly) ENTRY LI'!T$5=0,0,S45+'KWh (Monthly) ENTRY LI'!T45)</f>
        <v>0</v>
      </c>
      <c r="U45" s="48">
        <f>IF('KWh (Monthly) ENTRY LI'!U$5=0,0,T45+'KWh (Monthly) ENTRY LI'!U45)</f>
        <v>0</v>
      </c>
      <c r="V45" s="48">
        <f>IF('KWh (Monthly) ENTRY LI'!V$5=0,0,U45+'KWh (Monthly) ENTRY LI'!V45)</f>
        <v>0</v>
      </c>
      <c r="W45" s="48">
        <f>IF('KWh (Monthly) ENTRY LI'!W$5=0,0,V45+'KWh (Monthly) ENTRY LI'!W45)</f>
        <v>0</v>
      </c>
      <c r="X45" s="48">
        <f>IF('KWh (Monthly) ENTRY LI'!X$5=0,0,W45+'KWh (Monthly) ENTRY LI'!X45)</f>
        <v>0</v>
      </c>
      <c r="Y45" s="48">
        <f>IF('KWh (Monthly) ENTRY LI'!Y$5=0,0,X45+'KWh (Monthly) ENTRY LI'!Y45)</f>
        <v>0</v>
      </c>
      <c r="Z45" s="48">
        <f>IF('KWh (Monthly) ENTRY LI'!Z$5=0,0,Y45+'KWh (Monthly) ENTRY LI'!Z45)</f>
        <v>0</v>
      </c>
      <c r="AA45" s="48">
        <f>IF('KWh (Monthly) ENTRY LI'!AA$5=0,0,Z45+'KWh (Monthly) ENTRY LI'!AA45)</f>
        <v>0</v>
      </c>
      <c r="AB45" s="48">
        <f>IF('KWh (Monthly) ENTRY LI'!AB$5=0,0,AA45+'KWh (Monthly) ENTRY LI'!AB45)</f>
        <v>0</v>
      </c>
      <c r="AC45" s="48">
        <f>IF('KWh (Monthly) ENTRY LI'!AC$5=0,0,AB45+'KWh (Monthly) ENTRY LI'!AC45)</f>
        <v>0</v>
      </c>
      <c r="AD45" s="48">
        <f>IF('KWh (Monthly) ENTRY LI'!AD$5=0,0,AC45+'KWh (Monthly) ENTRY LI'!AD45)</f>
        <v>0</v>
      </c>
      <c r="AE45" s="48">
        <f>IF('KWh (Monthly) ENTRY LI'!AE$5=0,0,AD45+'KWh (Monthly) ENTRY LI'!AE45)</f>
        <v>0</v>
      </c>
      <c r="AF45" s="48">
        <f>IF('KWh (Monthly) ENTRY LI'!AF$5=0,0,AE45+'KWh (Monthly) ENTRY LI'!AF45)</f>
        <v>0</v>
      </c>
      <c r="AG45" s="48">
        <f>IF('KWh (Monthly) ENTRY LI'!AG$5=0,0,AF45+'KWh (Monthly) ENTRY LI'!AG45)</f>
        <v>0</v>
      </c>
      <c r="AH45" s="48">
        <f>IF('KWh (Monthly) ENTRY LI'!AH$5=0,0,AG45+'KWh (Monthly) ENTRY LI'!AH45)</f>
        <v>0</v>
      </c>
      <c r="AI45" s="48">
        <f>IF('KWh (Monthly) ENTRY LI'!AI$5=0,0,AH45+'KWh (Monthly) ENTRY LI'!AI45)</f>
        <v>0</v>
      </c>
      <c r="AJ45" s="48">
        <f>IF('KWh (Monthly) ENTRY LI'!AJ$5=0,0,AI45+'KWh (Monthly) ENTRY LI'!AJ45)</f>
        <v>0</v>
      </c>
      <c r="AK45" s="48">
        <f>IF('KWh (Monthly) ENTRY LI'!AK$5=0,0,AJ45+'KWh (Monthly) ENTRY LI'!AK45)</f>
        <v>0</v>
      </c>
      <c r="AL45" s="48">
        <f>IF('KWh (Monthly) ENTRY LI'!AL$5=0,0,AK45+'KWh (Monthly) ENTRY LI'!AL45)</f>
        <v>0</v>
      </c>
      <c r="AM45" s="48">
        <f>IF('KWh (Monthly) ENTRY LI'!AM$5=0,0,AL45+'KWh (Monthly) ENTRY LI'!AM45)</f>
        <v>0</v>
      </c>
      <c r="AN45" s="69">
        <f>IF('KWh (Monthly) ENTRY LI'!AN$5=-1,0,AM45+'KWh (Monthly) ENTRY LI'!AN45)</f>
        <v>0</v>
      </c>
      <c r="AO45" s="69">
        <f>IF('KWh (Monthly) ENTRY LI'!AO$5=-1,0,AN45+'KWh (Monthly) ENTRY LI'!AO45)</f>
        <v>0</v>
      </c>
      <c r="AP45" s="69">
        <f>IF('KWh (Monthly) ENTRY LI'!AP$5=-1,0,AO45+'KWh (Monthly) ENTRY LI'!AP45)</f>
        <v>0</v>
      </c>
      <c r="AQ45" s="69">
        <f>IF('KWh (Monthly) ENTRY LI'!AQ$5=-1,0,AP45+'KWh (Monthly) ENTRY LI'!AQ45)</f>
        <v>0</v>
      </c>
      <c r="AR45" s="69">
        <f>IF('KWh (Monthly) ENTRY LI'!AR$5=-1,0,AQ45+'KWh (Monthly) ENTRY LI'!AR45)</f>
        <v>0</v>
      </c>
      <c r="AS45" s="69">
        <f>IF('KWh (Monthly) ENTRY LI'!AS$5=-1,0,AR45+'KWh (Monthly) ENTRY LI'!AS45)</f>
        <v>0</v>
      </c>
      <c r="AT45" s="69">
        <f>IF('KWh (Monthly) ENTRY LI'!AT$5=-1,0,AS45+'KWh (Monthly) ENTRY LI'!AT45)</f>
        <v>0</v>
      </c>
      <c r="AU45" s="69">
        <f>IF('KWh (Monthly) ENTRY LI'!AU$5=-1,0,AT45+'KWh (Monthly) ENTRY LI'!AU45)</f>
        <v>0</v>
      </c>
      <c r="AV45" s="69">
        <f>IF('KWh (Monthly) ENTRY LI'!AV$5=-1,0,AU45+'KWh (Monthly) ENTRY LI'!AV45)</f>
        <v>0</v>
      </c>
      <c r="AW45" s="69">
        <f>IF('KWh (Monthly) ENTRY LI'!AW$5=-1,0,AV45+'KWh (Monthly) ENTRY LI'!AW45)</f>
        <v>0</v>
      </c>
      <c r="AX45" s="69">
        <f>IF('KWh (Monthly) ENTRY LI'!AX$5=-1,0,AW45+'KWh (Monthly) ENTRY LI'!AX45)</f>
        <v>0</v>
      </c>
      <c r="AY45" s="69">
        <f>IF('KWh (Monthly) ENTRY LI'!AY$5=-1,0,AX45+'KWh (Monthly) ENTRY LI'!AY45)</f>
        <v>0</v>
      </c>
      <c r="AZ45" s="69">
        <f>IF('KWh (Monthly) ENTRY LI'!AZ$5=-1,0,AY45+'KWh (Monthly) ENTRY LI'!AZ45)</f>
        <v>0</v>
      </c>
      <c r="BA45" s="69">
        <f>IF('KWh (Monthly) ENTRY LI'!BA$5=-1,0,AZ45+'KWh (Monthly) ENTRY LI'!BA45)</f>
        <v>0</v>
      </c>
      <c r="BB45" s="69">
        <f>IF('KWh (Monthly) ENTRY LI'!BB$5=-1,0,BA45+'KWh (Monthly) ENTRY LI'!BB45)</f>
        <v>0</v>
      </c>
      <c r="BC45" s="69">
        <f>IF('KWh (Monthly) ENTRY LI'!BC$5=-1,0,BB45+'KWh (Monthly) ENTRY LI'!BC45)</f>
        <v>0</v>
      </c>
      <c r="BD45" s="69">
        <f>IF('KWh (Monthly) ENTRY LI'!BD$5=-1,0,BC45+'KWh (Monthly) ENTRY LI'!BD45)</f>
        <v>0</v>
      </c>
      <c r="BE45" s="69">
        <f>IF('KWh (Monthly) ENTRY LI'!BE$5=-1,0,BD45+'KWh (Monthly) ENTRY LI'!BE45)</f>
        <v>0</v>
      </c>
      <c r="BF45" s="69">
        <f>IF('KWh (Monthly) ENTRY LI'!BF$5=-1,0,BE45+'KWh (Monthly) ENTRY LI'!BF45)</f>
        <v>0</v>
      </c>
      <c r="BG45" s="69">
        <f>IF('KWh (Monthly) ENTRY LI'!BG$5=-1,0,BF45+'KWh (Monthly) ENTRY LI'!BG45)</f>
        <v>0</v>
      </c>
      <c r="BH45" s="69">
        <f>IF('KWh (Monthly) ENTRY LI'!BH$5=-1,0,BG45+'KWh (Monthly) ENTRY LI'!BH45)</f>
        <v>0</v>
      </c>
      <c r="BI45" s="69">
        <f>IF('KWh (Monthly) ENTRY LI'!BI$5=-1,0,BH45+'KWh (Monthly) ENTRY LI'!BI45)</f>
        <v>0</v>
      </c>
      <c r="BJ45" s="69">
        <f>IF('KWh (Monthly) ENTRY LI'!BJ$5=-1,0,BI45+'KWh (Monthly) ENTRY LI'!BJ45)</f>
        <v>0</v>
      </c>
      <c r="BK45" s="69">
        <f>IF('KWh (Monthly) ENTRY LI'!BK$5=-1,0,BJ45+'KWh (Monthly) ENTRY LI'!BK45)</f>
        <v>0</v>
      </c>
      <c r="BL45" s="69">
        <f>IF('KWh (Monthly) ENTRY LI'!BL$5=-1,0,BK45+'KWh (Monthly) ENTRY LI'!BL45)</f>
        <v>0</v>
      </c>
      <c r="BM45" s="69">
        <f>IF('KWh (Monthly) ENTRY LI'!BM$5=-1,0,BL45+'KWh (Monthly) ENTRY LI'!BM45)</f>
        <v>0</v>
      </c>
      <c r="BN45" s="69">
        <f>IF('KWh (Monthly) ENTRY LI'!BN$5=-1,0,BM45+'KWh (Monthly) ENTRY LI'!BN45)</f>
        <v>0</v>
      </c>
      <c r="BO45" s="69">
        <f>IF('KWh (Monthly) ENTRY LI'!BO$5=-1,0,BN45+'KWh (Monthly) ENTRY LI'!BO45)</f>
        <v>0</v>
      </c>
      <c r="BP45" s="69">
        <f>IF('KWh (Monthly) ENTRY LI'!BP$5=-1,0,BO45+'KWh (Monthly) ENTRY LI'!BP45)</f>
        <v>0</v>
      </c>
      <c r="BQ45" s="69">
        <f>IF('KWh (Monthly) ENTRY LI'!BQ$5=-1,0,BP45+'KWh (Monthly) ENTRY LI'!BQ45)</f>
        <v>0</v>
      </c>
      <c r="BR45" s="69">
        <f>IF('KWh (Monthly) ENTRY LI'!BR$5=-1,0,BQ45+'KWh (Monthly) ENTRY LI'!BR45)</f>
        <v>0</v>
      </c>
      <c r="BS45" s="69">
        <f>IF('KWh (Monthly) ENTRY LI'!BS$5=-1,0,BR45+'KWh (Monthly) ENTRY LI'!BS45)</f>
        <v>0</v>
      </c>
      <c r="BT45" s="69">
        <f>IF('KWh (Monthly) ENTRY LI'!BT$5=-1,0,BS45+'KWh (Monthly) ENTRY LI'!BT45)</f>
        <v>0</v>
      </c>
      <c r="BU45" s="69">
        <f>IF('KWh (Monthly) ENTRY LI'!BU$5=-1,0,BT45+'KWh (Monthly) ENTRY LI'!BU45)</f>
        <v>0</v>
      </c>
      <c r="BV45" s="69">
        <f>IF('KWh (Monthly) ENTRY LI'!BV$5=-1,0,BU45+'KWh (Monthly) ENTRY LI'!BV45)</f>
        <v>0</v>
      </c>
      <c r="BW45" s="69">
        <f>IF('KWh (Monthly) ENTRY LI'!BW$5=-1,0,BV45+'KWh (Monthly) ENTRY LI'!BW45)</f>
        <v>0</v>
      </c>
      <c r="BX45" s="69">
        <f>IF('KWh (Monthly) ENTRY LI'!BX$5=-1,0,BW45+'KWh (Monthly) ENTRY LI'!BX45)</f>
        <v>0</v>
      </c>
      <c r="BY45" s="69">
        <f>IF('KWh (Monthly) ENTRY LI'!BY$5=-1,0,BX45+'KWh (Monthly) ENTRY LI'!BY45)</f>
        <v>0</v>
      </c>
      <c r="BZ45" s="69">
        <f>IF('KWh (Monthly) ENTRY LI'!BZ$5=-1,0,BY45+'KWh (Monthly) ENTRY LI'!BZ45)</f>
        <v>0</v>
      </c>
      <c r="CA45" s="69">
        <f>IF('KWh (Monthly) ENTRY LI'!CA$5=-1,0,BZ45+'KWh (Monthly) ENTRY LI'!CA45)</f>
        <v>0</v>
      </c>
      <c r="CB45" s="69">
        <f>IF('KWh (Monthly) ENTRY LI'!CB$5=-1,0,CA45+'KWh (Monthly) ENTRY LI'!CB45)</f>
        <v>0</v>
      </c>
      <c r="CC45" s="69">
        <f>IF('KWh (Monthly) ENTRY LI'!CC$5=-1,0,CB45+'KWh (Monthly) ENTRY LI'!CC45)</f>
        <v>0</v>
      </c>
      <c r="CD45" s="69">
        <f>IF('KWh (Monthly) ENTRY LI'!CD$5=-1,0,CC45+'KWh (Monthly) ENTRY LI'!CD45)</f>
        <v>0</v>
      </c>
      <c r="CE45" s="69">
        <f>IF('KWh (Monthly) ENTRY LI'!CE$5=-1,0,CD45+'KWh (Monthly) ENTRY LI'!CE45)</f>
        <v>0</v>
      </c>
      <c r="CF45" s="69">
        <f>IF('KWh (Monthly) ENTRY LI'!CF$5=-1,0,CE45+'KWh (Monthly) ENTRY LI'!CF45)</f>
        <v>0</v>
      </c>
      <c r="CG45" s="69">
        <f>IF('KWh (Monthly) ENTRY LI'!CG$5=-1,0,CF45+'KWh (Monthly) ENTRY LI'!CG45)</f>
        <v>0</v>
      </c>
      <c r="CH45" s="69">
        <f>IF('KWh (Monthly) ENTRY LI'!CH$5=-1,0,CG45+'KWh (Monthly) ENTRY LI'!CH45)</f>
        <v>0</v>
      </c>
      <c r="CI45" s="69">
        <f>IF('KWh (Monthly) ENTRY LI'!CI$5=-1,0,CH45+'KWh (Monthly) ENTRY LI'!CI45)</f>
        <v>0</v>
      </c>
      <c r="CJ45" s="69">
        <f>IF('KWh (Monthly) ENTRY LI'!CJ$5=-1,0,CI45+'KWh (Monthly) ENTRY LI'!CJ45)</f>
        <v>0</v>
      </c>
    </row>
    <row r="46" spans="1:88" x14ac:dyDescent="0.25">
      <c r="A46" s="163"/>
      <c r="B46" s="45" t="s">
        <v>7</v>
      </c>
      <c r="C46" s="48">
        <f>IF('KWh (Monthly) ENTRY LI'!C$5=0,0,'KWh (Monthly) ENTRY LI'!C46)</f>
        <v>0</v>
      </c>
      <c r="D46" s="48">
        <f>IF('KWh (Monthly) ENTRY LI'!D$5=0,0,C46+'KWh (Monthly) ENTRY LI'!D46)</f>
        <v>0</v>
      </c>
      <c r="E46" s="48">
        <f>IF('KWh (Monthly) ENTRY LI'!E$5=0,0,D46+'KWh (Monthly) ENTRY LI'!E46)</f>
        <v>0</v>
      </c>
      <c r="F46" s="48">
        <f>IF('KWh (Monthly) ENTRY LI'!F$5=0,0,E46+'KWh (Monthly) ENTRY LI'!F46)</f>
        <v>0</v>
      </c>
      <c r="G46" s="48">
        <f>IF('KWh (Monthly) ENTRY LI'!G$5=0,0,F46+'KWh (Monthly) ENTRY LI'!G46)</f>
        <v>0</v>
      </c>
      <c r="H46" s="48">
        <f>IF('KWh (Monthly) ENTRY LI'!H$5=0,0,G46+'KWh (Monthly) ENTRY LI'!H46)</f>
        <v>0</v>
      </c>
      <c r="I46" s="48">
        <f>IF('KWh (Monthly) ENTRY LI'!I$5=0,0,H46+'KWh (Monthly) ENTRY LI'!I46)</f>
        <v>0</v>
      </c>
      <c r="J46" s="48">
        <f>IF('KWh (Monthly) ENTRY LI'!J$5=0,0,I46+'KWh (Monthly) ENTRY LI'!J46)</f>
        <v>0</v>
      </c>
      <c r="K46" s="48">
        <f>IF('KWh (Monthly) ENTRY LI'!K$5=0,0,J46+'KWh (Monthly) ENTRY LI'!K46)</f>
        <v>0</v>
      </c>
      <c r="L46" s="48">
        <f>IF('KWh (Monthly) ENTRY LI'!L$5=0,0,K46+'KWh (Monthly) ENTRY LI'!L46)</f>
        <v>0</v>
      </c>
      <c r="M46" s="48">
        <f>IF('KWh (Monthly) ENTRY LI'!M$5=0,0,L46+'KWh (Monthly) ENTRY LI'!M46)</f>
        <v>0</v>
      </c>
      <c r="N46" s="48">
        <f>IF('KWh (Monthly) ENTRY LI'!N$5=0,0,M46+'KWh (Monthly) ENTRY LI'!N46)</f>
        <v>0</v>
      </c>
      <c r="O46" s="48">
        <f>IF('KWh (Monthly) ENTRY LI'!O$5=0,0,N46+'KWh (Monthly) ENTRY LI'!O46)</f>
        <v>0</v>
      </c>
      <c r="P46" s="48">
        <f>IF('KWh (Monthly) ENTRY LI'!P$5=0,0,O46+'KWh (Monthly) ENTRY LI'!P46)</f>
        <v>0</v>
      </c>
      <c r="Q46" s="48">
        <f>IF('KWh (Monthly) ENTRY LI'!Q$5=0,0,P46+'KWh (Monthly) ENTRY LI'!Q46)</f>
        <v>0</v>
      </c>
      <c r="R46" s="48">
        <f>IF('KWh (Monthly) ENTRY LI'!R$5=0,0,Q46+'KWh (Monthly) ENTRY LI'!R46)</f>
        <v>0</v>
      </c>
      <c r="S46" s="48">
        <f>IF('KWh (Monthly) ENTRY LI'!S$5=0,0,R46+'KWh (Monthly) ENTRY LI'!S46)</f>
        <v>0</v>
      </c>
      <c r="T46" s="48">
        <f>IF('KWh (Monthly) ENTRY LI'!T$5=0,0,S46+'KWh (Monthly) ENTRY LI'!T46)</f>
        <v>0</v>
      </c>
      <c r="U46" s="48">
        <f>IF('KWh (Monthly) ENTRY LI'!U$5=0,0,T46+'KWh (Monthly) ENTRY LI'!U46)</f>
        <v>0</v>
      </c>
      <c r="V46" s="48">
        <f>IF('KWh (Monthly) ENTRY LI'!V$5=0,0,U46+'KWh (Monthly) ENTRY LI'!V46)</f>
        <v>0</v>
      </c>
      <c r="W46" s="48">
        <f>IF('KWh (Monthly) ENTRY LI'!W$5=0,0,V46+'KWh (Monthly) ENTRY LI'!W46)</f>
        <v>0</v>
      </c>
      <c r="X46" s="48">
        <f>IF('KWh (Monthly) ENTRY LI'!X$5=0,0,W46+'KWh (Monthly) ENTRY LI'!X46)</f>
        <v>0</v>
      </c>
      <c r="Y46" s="48">
        <f>IF('KWh (Monthly) ENTRY LI'!Y$5=0,0,X46+'KWh (Monthly) ENTRY LI'!Y46)</f>
        <v>0</v>
      </c>
      <c r="Z46" s="48">
        <f>IF('KWh (Monthly) ENTRY LI'!Z$5=0,0,Y46+'KWh (Monthly) ENTRY LI'!Z46)</f>
        <v>0</v>
      </c>
      <c r="AA46" s="48">
        <f>IF('KWh (Monthly) ENTRY LI'!AA$5=0,0,Z46+'KWh (Monthly) ENTRY LI'!AA46)</f>
        <v>0</v>
      </c>
      <c r="AB46" s="48">
        <f>IF('KWh (Monthly) ENTRY LI'!AB$5=0,0,AA46+'KWh (Monthly) ENTRY LI'!AB46)</f>
        <v>0</v>
      </c>
      <c r="AC46" s="48">
        <f>IF('KWh (Monthly) ENTRY LI'!AC$5=0,0,AB46+'KWh (Monthly) ENTRY LI'!AC46)</f>
        <v>0</v>
      </c>
      <c r="AD46" s="48">
        <f>IF('KWh (Monthly) ENTRY LI'!AD$5=0,0,AC46+'KWh (Monthly) ENTRY LI'!AD46)</f>
        <v>0</v>
      </c>
      <c r="AE46" s="48">
        <f>IF('KWh (Monthly) ENTRY LI'!AE$5=0,0,AD46+'KWh (Monthly) ENTRY LI'!AE46)</f>
        <v>0</v>
      </c>
      <c r="AF46" s="48">
        <f>IF('KWh (Monthly) ENTRY LI'!AF$5=0,0,AE46+'KWh (Monthly) ENTRY LI'!AF46)</f>
        <v>0</v>
      </c>
      <c r="AG46" s="48">
        <f>IF('KWh (Monthly) ENTRY LI'!AG$5=0,0,AF46+'KWh (Monthly) ENTRY LI'!AG46)</f>
        <v>0</v>
      </c>
      <c r="AH46" s="48">
        <f>IF('KWh (Monthly) ENTRY LI'!AH$5=0,0,AG46+'KWh (Monthly) ENTRY LI'!AH46)</f>
        <v>0</v>
      </c>
      <c r="AI46" s="48">
        <f>IF('KWh (Monthly) ENTRY LI'!AI$5=0,0,AH46+'KWh (Monthly) ENTRY LI'!AI46)</f>
        <v>0</v>
      </c>
      <c r="AJ46" s="48">
        <f>IF('KWh (Monthly) ENTRY LI'!AJ$5=0,0,AI46+'KWh (Monthly) ENTRY LI'!AJ46)</f>
        <v>0</v>
      </c>
      <c r="AK46" s="48">
        <f>IF('KWh (Monthly) ENTRY LI'!AK$5=0,0,AJ46+'KWh (Monthly) ENTRY LI'!AK46)</f>
        <v>0</v>
      </c>
      <c r="AL46" s="48">
        <f>IF('KWh (Monthly) ENTRY LI'!AL$5=0,0,AK46+'KWh (Monthly) ENTRY LI'!AL46)</f>
        <v>0</v>
      </c>
      <c r="AM46" s="48">
        <f>IF('KWh (Monthly) ENTRY LI'!AM$5=0,0,AL46+'KWh (Monthly) ENTRY LI'!AM46)</f>
        <v>0</v>
      </c>
      <c r="AN46" s="69">
        <f>IF('KWh (Monthly) ENTRY LI'!AN$5=-1,0,AM46+'KWh (Monthly) ENTRY LI'!AN46)</f>
        <v>0</v>
      </c>
      <c r="AO46" s="69">
        <f>IF('KWh (Monthly) ENTRY LI'!AO$5=-1,0,AN46+'KWh (Monthly) ENTRY LI'!AO46)</f>
        <v>0</v>
      </c>
      <c r="AP46" s="69">
        <f>IF('KWh (Monthly) ENTRY LI'!AP$5=-1,0,AO46+'KWh (Monthly) ENTRY LI'!AP46)</f>
        <v>0</v>
      </c>
      <c r="AQ46" s="69">
        <f>IF('KWh (Monthly) ENTRY LI'!AQ$5=-1,0,AP46+'KWh (Monthly) ENTRY LI'!AQ46)</f>
        <v>0</v>
      </c>
      <c r="AR46" s="69">
        <f>IF('KWh (Monthly) ENTRY LI'!AR$5=-1,0,AQ46+'KWh (Monthly) ENTRY LI'!AR46)</f>
        <v>0</v>
      </c>
      <c r="AS46" s="69">
        <f>IF('KWh (Monthly) ENTRY LI'!AS$5=-1,0,AR46+'KWh (Monthly) ENTRY LI'!AS46)</f>
        <v>0</v>
      </c>
      <c r="AT46" s="69">
        <f>IF('KWh (Monthly) ENTRY LI'!AT$5=-1,0,AS46+'KWh (Monthly) ENTRY LI'!AT46)</f>
        <v>0</v>
      </c>
      <c r="AU46" s="69">
        <f>IF('KWh (Monthly) ENTRY LI'!AU$5=-1,0,AT46+'KWh (Monthly) ENTRY LI'!AU46)</f>
        <v>0</v>
      </c>
      <c r="AV46" s="69">
        <f>IF('KWh (Monthly) ENTRY LI'!AV$5=-1,0,AU46+'KWh (Monthly) ENTRY LI'!AV46)</f>
        <v>0</v>
      </c>
      <c r="AW46" s="69">
        <f>IF('KWh (Monthly) ENTRY LI'!AW$5=-1,0,AV46+'KWh (Monthly) ENTRY LI'!AW46)</f>
        <v>0</v>
      </c>
      <c r="AX46" s="69">
        <f>IF('KWh (Monthly) ENTRY LI'!AX$5=-1,0,AW46+'KWh (Monthly) ENTRY LI'!AX46)</f>
        <v>0</v>
      </c>
      <c r="AY46" s="69">
        <f>IF('KWh (Monthly) ENTRY LI'!AY$5=-1,0,AX46+'KWh (Monthly) ENTRY LI'!AY46)</f>
        <v>0</v>
      </c>
      <c r="AZ46" s="69">
        <f>IF('KWh (Monthly) ENTRY LI'!AZ$5=-1,0,AY46+'KWh (Monthly) ENTRY LI'!AZ46)</f>
        <v>0</v>
      </c>
      <c r="BA46" s="69">
        <f>IF('KWh (Monthly) ENTRY LI'!BA$5=-1,0,AZ46+'KWh (Monthly) ENTRY LI'!BA46)</f>
        <v>0</v>
      </c>
      <c r="BB46" s="69">
        <f>IF('KWh (Monthly) ENTRY LI'!BB$5=-1,0,BA46+'KWh (Monthly) ENTRY LI'!BB46)</f>
        <v>0</v>
      </c>
      <c r="BC46" s="69">
        <f>IF('KWh (Monthly) ENTRY LI'!BC$5=-1,0,BB46+'KWh (Monthly) ENTRY LI'!BC46)</f>
        <v>0</v>
      </c>
      <c r="BD46" s="69">
        <f>IF('KWh (Monthly) ENTRY LI'!BD$5=-1,0,BC46+'KWh (Monthly) ENTRY LI'!BD46)</f>
        <v>0</v>
      </c>
      <c r="BE46" s="69">
        <f>IF('KWh (Monthly) ENTRY LI'!BE$5=-1,0,BD46+'KWh (Monthly) ENTRY LI'!BE46)</f>
        <v>0</v>
      </c>
      <c r="BF46" s="69">
        <f>IF('KWh (Monthly) ENTRY LI'!BF$5=-1,0,BE46+'KWh (Monthly) ENTRY LI'!BF46)</f>
        <v>0</v>
      </c>
      <c r="BG46" s="69">
        <f>IF('KWh (Monthly) ENTRY LI'!BG$5=-1,0,BF46+'KWh (Monthly) ENTRY LI'!BG46)</f>
        <v>0</v>
      </c>
      <c r="BH46" s="69">
        <f>IF('KWh (Monthly) ENTRY LI'!BH$5=-1,0,BG46+'KWh (Monthly) ENTRY LI'!BH46)</f>
        <v>0</v>
      </c>
      <c r="BI46" s="69">
        <f>IF('KWh (Monthly) ENTRY LI'!BI$5=-1,0,BH46+'KWh (Monthly) ENTRY LI'!BI46)</f>
        <v>0</v>
      </c>
      <c r="BJ46" s="69">
        <f>IF('KWh (Monthly) ENTRY LI'!BJ$5=-1,0,BI46+'KWh (Monthly) ENTRY LI'!BJ46)</f>
        <v>0</v>
      </c>
      <c r="BK46" s="69">
        <f>IF('KWh (Monthly) ENTRY LI'!BK$5=-1,0,BJ46+'KWh (Monthly) ENTRY LI'!BK46)</f>
        <v>0</v>
      </c>
      <c r="BL46" s="69">
        <f>IF('KWh (Monthly) ENTRY LI'!BL$5=-1,0,BK46+'KWh (Monthly) ENTRY LI'!BL46)</f>
        <v>0</v>
      </c>
      <c r="BM46" s="69">
        <f>IF('KWh (Monthly) ENTRY LI'!BM$5=-1,0,BL46+'KWh (Monthly) ENTRY LI'!BM46)</f>
        <v>0</v>
      </c>
      <c r="BN46" s="69">
        <f>IF('KWh (Monthly) ENTRY LI'!BN$5=-1,0,BM46+'KWh (Monthly) ENTRY LI'!BN46)</f>
        <v>0</v>
      </c>
      <c r="BO46" s="69">
        <f>IF('KWh (Monthly) ENTRY LI'!BO$5=-1,0,BN46+'KWh (Monthly) ENTRY LI'!BO46)</f>
        <v>0</v>
      </c>
      <c r="BP46" s="69">
        <f>IF('KWh (Monthly) ENTRY LI'!BP$5=-1,0,BO46+'KWh (Monthly) ENTRY LI'!BP46)</f>
        <v>0</v>
      </c>
      <c r="BQ46" s="69">
        <f>IF('KWh (Monthly) ENTRY LI'!BQ$5=-1,0,BP46+'KWh (Monthly) ENTRY LI'!BQ46)</f>
        <v>0</v>
      </c>
      <c r="BR46" s="69">
        <f>IF('KWh (Monthly) ENTRY LI'!BR$5=-1,0,BQ46+'KWh (Monthly) ENTRY LI'!BR46)</f>
        <v>0</v>
      </c>
      <c r="BS46" s="69">
        <f>IF('KWh (Monthly) ENTRY LI'!BS$5=-1,0,BR46+'KWh (Monthly) ENTRY LI'!BS46)</f>
        <v>0</v>
      </c>
      <c r="BT46" s="69">
        <f>IF('KWh (Monthly) ENTRY LI'!BT$5=-1,0,BS46+'KWh (Monthly) ENTRY LI'!BT46)</f>
        <v>0</v>
      </c>
      <c r="BU46" s="69">
        <f>IF('KWh (Monthly) ENTRY LI'!BU$5=-1,0,BT46+'KWh (Monthly) ENTRY LI'!BU46)</f>
        <v>0</v>
      </c>
      <c r="BV46" s="69">
        <f>IF('KWh (Monthly) ENTRY LI'!BV$5=-1,0,BU46+'KWh (Monthly) ENTRY LI'!BV46)</f>
        <v>0</v>
      </c>
      <c r="BW46" s="69">
        <f>IF('KWh (Monthly) ENTRY LI'!BW$5=-1,0,BV46+'KWh (Monthly) ENTRY LI'!BW46)</f>
        <v>0</v>
      </c>
      <c r="BX46" s="69">
        <f>IF('KWh (Monthly) ENTRY LI'!BX$5=-1,0,BW46+'KWh (Monthly) ENTRY LI'!BX46)</f>
        <v>0</v>
      </c>
      <c r="BY46" s="69">
        <f>IF('KWh (Monthly) ENTRY LI'!BY$5=-1,0,BX46+'KWh (Monthly) ENTRY LI'!BY46)</f>
        <v>0</v>
      </c>
      <c r="BZ46" s="69">
        <f>IF('KWh (Monthly) ENTRY LI'!BZ$5=-1,0,BY46+'KWh (Monthly) ENTRY LI'!BZ46)</f>
        <v>0</v>
      </c>
      <c r="CA46" s="69">
        <f>IF('KWh (Monthly) ENTRY LI'!CA$5=-1,0,BZ46+'KWh (Monthly) ENTRY LI'!CA46)</f>
        <v>0</v>
      </c>
      <c r="CB46" s="69">
        <f>IF('KWh (Monthly) ENTRY LI'!CB$5=-1,0,CA46+'KWh (Monthly) ENTRY LI'!CB46)</f>
        <v>0</v>
      </c>
      <c r="CC46" s="69">
        <f>IF('KWh (Monthly) ENTRY LI'!CC$5=-1,0,CB46+'KWh (Monthly) ENTRY LI'!CC46)</f>
        <v>0</v>
      </c>
      <c r="CD46" s="69">
        <f>IF('KWh (Monthly) ENTRY LI'!CD$5=-1,0,CC46+'KWh (Monthly) ENTRY LI'!CD46)</f>
        <v>0</v>
      </c>
      <c r="CE46" s="69">
        <f>IF('KWh (Monthly) ENTRY LI'!CE$5=-1,0,CD46+'KWh (Monthly) ENTRY LI'!CE46)</f>
        <v>0</v>
      </c>
      <c r="CF46" s="69">
        <f>IF('KWh (Monthly) ENTRY LI'!CF$5=-1,0,CE46+'KWh (Monthly) ENTRY LI'!CF46)</f>
        <v>0</v>
      </c>
      <c r="CG46" s="69">
        <f>IF('KWh (Monthly) ENTRY LI'!CG$5=-1,0,CF46+'KWh (Monthly) ENTRY LI'!CG46)</f>
        <v>0</v>
      </c>
      <c r="CH46" s="69">
        <f>IF('KWh (Monthly) ENTRY LI'!CH$5=-1,0,CG46+'KWh (Monthly) ENTRY LI'!CH46)</f>
        <v>0</v>
      </c>
      <c r="CI46" s="69">
        <f>IF('KWh (Monthly) ENTRY LI'!CI$5=-1,0,CH46+'KWh (Monthly) ENTRY LI'!CI46)</f>
        <v>0</v>
      </c>
      <c r="CJ46" s="69">
        <f>IF('KWh (Monthly) ENTRY LI'!CJ$5=-1,0,CI46+'KWh (Monthly) ENTRY LI'!CJ46)</f>
        <v>0</v>
      </c>
    </row>
    <row r="47" spans="1:88" ht="15.75" thickBot="1" x14ac:dyDescent="0.3">
      <c r="A47" s="164"/>
      <c r="B47" s="45" t="s">
        <v>8</v>
      </c>
      <c r="C47" s="48">
        <f>IF('KWh (Monthly) ENTRY LI'!C$5=0,0,'KWh (Monthly) ENTRY LI'!C47)</f>
        <v>0</v>
      </c>
      <c r="D47" s="48">
        <f>IF('KWh (Monthly) ENTRY LI'!D$5=0,0,C47+'KWh (Monthly) ENTRY LI'!D47)</f>
        <v>0</v>
      </c>
      <c r="E47" s="48">
        <f>IF('KWh (Monthly) ENTRY LI'!E$5=0,0,D47+'KWh (Monthly) ENTRY LI'!E47)</f>
        <v>0</v>
      </c>
      <c r="F47" s="48">
        <f>IF('KWh (Monthly) ENTRY LI'!F$5=0,0,E47+'KWh (Monthly) ENTRY LI'!F47)</f>
        <v>0</v>
      </c>
      <c r="G47" s="48">
        <f>IF('KWh (Monthly) ENTRY LI'!G$5=0,0,F47+'KWh (Monthly) ENTRY LI'!G47)</f>
        <v>0</v>
      </c>
      <c r="H47" s="48">
        <f>IF('KWh (Monthly) ENTRY LI'!H$5=0,0,G47+'KWh (Monthly) ENTRY LI'!H47)</f>
        <v>0</v>
      </c>
      <c r="I47" s="48">
        <f>IF('KWh (Monthly) ENTRY LI'!I$5=0,0,H47+'KWh (Monthly) ENTRY LI'!I47)</f>
        <v>0</v>
      </c>
      <c r="J47" s="48">
        <f>IF('KWh (Monthly) ENTRY LI'!J$5=0,0,I47+'KWh (Monthly) ENTRY LI'!J47)</f>
        <v>0</v>
      </c>
      <c r="K47" s="48">
        <f>IF('KWh (Monthly) ENTRY LI'!K$5=0,0,J47+'KWh (Monthly) ENTRY LI'!K47)</f>
        <v>0</v>
      </c>
      <c r="L47" s="48">
        <f>IF('KWh (Monthly) ENTRY LI'!L$5=0,0,K47+'KWh (Monthly) ENTRY LI'!L47)</f>
        <v>0</v>
      </c>
      <c r="M47" s="48">
        <f>IF('KWh (Monthly) ENTRY LI'!M$5=0,0,L47+'KWh (Monthly) ENTRY LI'!M47)</f>
        <v>0</v>
      </c>
      <c r="N47" s="48">
        <f>IF('KWh (Monthly) ENTRY LI'!N$5=0,0,M47+'KWh (Monthly) ENTRY LI'!N47)</f>
        <v>0</v>
      </c>
      <c r="O47" s="48">
        <f>IF('KWh (Monthly) ENTRY LI'!O$5=0,0,N47+'KWh (Monthly) ENTRY LI'!O47)</f>
        <v>0</v>
      </c>
      <c r="P47" s="48">
        <f>IF('KWh (Monthly) ENTRY LI'!P$5=0,0,O47+'KWh (Monthly) ENTRY LI'!P47)</f>
        <v>0</v>
      </c>
      <c r="Q47" s="48">
        <f>IF('KWh (Monthly) ENTRY LI'!Q$5=0,0,P47+'KWh (Monthly) ENTRY LI'!Q47)</f>
        <v>0</v>
      </c>
      <c r="R47" s="48">
        <f>IF('KWh (Monthly) ENTRY LI'!R$5=0,0,Q47+'KWh (Monthly) ENTRY LI'!R47)</f>
        <v>0</v>
      </c>
      <c r="S47" s="48">
        <f>IF('KWh (Monthly) ENTRY LI'!S$5=0,0,R47+'KWh (Monthly) ENTRY LI'!S47)</f>
        <v>0</v>
      </c>
      <c r="T47" s="48">
        <f>IF('KWh (Monthly) ENTRY LI'!T$5=0,0,S47+'KWh (Monthly) ENTRY LI'!T47)</f>
        <v>0</v>
      </c>
      <c r="U47" s="48">
        <f>IF('KWh (Monthly) ENTRY LI'!U$5=0,0,T47+'KWh (Monthly) ENTRY LI'!U47)</f>
        <v>0</v>
      </c>
      <c r="V47" s="48">
        <f>IF('KWh (Monthly) ENTRY LI'!V$5=0,0,U47+'KWh (Monthly) ENTRY LI'!V47)</f>
        <v>0</v>
      </c>
      <c r="W47" s="48">
        <f>IF('KWh (Monthly) ENTRY LI'!W$5=0,0,V47+'KWh (Monthly) ENTRY LI'!W47)</f>
        <v>0</v>
      </c>
      <c r="X47" s="48">
        <f>IF('KWh (Monthly) ENTRY LI'!X$5=0,0,W47+'KWh (Monthly) ENTRY LI'!X47)</f>
        <v>0</v>
      </c>
      <c r="Y47" s="48">
        <f>IF('KWh (Monthly) ENTRY LI'!Y$5=0,0,X47+'KWh (Monthly) ENTRY LI'!Y47)</f>
        <v>0</v>
      </c>
      <c r="Z47" s="48">
        <f>IF('KWh (Monthly) ENTRY LI'!Z$5=0,0,Y47+'KWh (Monthly) ENTRY LI'!Z47)</f>
        <v>0</v>
      </c>
      <c r="AA47" s="48">
        <f>IF('KWh (Monthly) ENTRY LI'!AA$5=0,0,Z47+'KWh (Monthly) ENTRY LI'!AA47)</f>
        <v>0</v>
      </c>
      <c r="AB47" s="48">
        <f>IF('KWh (Monthly) ENTRY LI'!AB$5=0,0,AA47+'KWh (Monthly) ENTRY LI'!AB47)</f>
        <v>0</v>
      </c>
      <c r="AC47" s="48">
        <f>IF('KWh (Monthly) ENTRY LI'!AC$5=0,0,AB47+'KWh (Monthly) ENTRY LI'!AC47)</f>
        <v>0</v>
      </c>
      <c r="AD47" s="48">
        <f>IF('KWh (Monthly) ENTRY LI'!AD$5=0,0,AC47+'KWh (Monthly) ENTRY LI'!AD47)</f>
        <v>0</v>
      </c>
      <c r="AE47" s="48">
        <f>IF('KWh (Monthly) ENTRY LI'!AE$5=0,0,AD47+'KWh (Monthly) ENTRY LI'!AE47)</f>
        <v>0</v>
      </c>
      <c r="AF47" s="48">
        <f>IF('KWh (Monthly) ENTRY LI'!AF$5=0,0,AE47+'KWh (Monthly) ENTRY LI'!AF47)</f>
        <v>0</v>
      </c>
      <c r="AG47" s="48">
        <f>IF('KWh (Monthly) ENTRY LI'!AG$5=0,0,AF47+'KWh (Monthly) ENTRY LI'!AG47)</f>
        <v>0</v>
      </c>
      <c r="AH47" s="48">
        <f>IF('KWh (Monthly) ENTRY LI'!AH$5=0,0,AG47+'KWh (Monthly) ENTRY LI'!AH47)</f>
        <v>0</v>
      </c>
      <c r="AI47" s="48">
        <f>IF('KWh (Monthly) ENTRY LI'!AI$5=0,0,AH47+'KWh (Monthly) ENTRY LI'!AI47)</f>
        <v>0</v>
      </c>
      <c r="AJ47" s="48">
        <f>IF('KWh (Monthly) ENTRY LI'!AJ$5=0,0,AI47+'KWh (Monthly) ENTRY LI'!AJ47)</f>
        <v>0</v>
      </c>
      <c r="AK47" s="48">
        <f>IF('KWh (Monthly) ENTRY LI'!AK$5=0,0,AJ47+'KWh (Monthly) ENTRY LI'!AK47)</f>
        <v>0</v>
      </c>
      <c r="AL47" s="48">
        <f>IF('KWh (Monthly) ENTRY LI'!AL$5=0,0,AK47+'KWh (Monthly) ENTRY LI'!AL47)</f>
        <v>0</v>
      </c>
      <c r="AM47" s="48">
        <f>IF('KWh (Monthly) ENTRY LI'!AM$5=0,0,AL47+'KWh (Monthly) ENTRY LI'!AM47)</f>
        <v>0</v>
      </c>
      <c r="AN47" s="69">
        <f>IF('KWh (Monthly) ENTRY LI'!AN$5=-1,0,AM47+'KWh (Monthly) ENTRY LI'!AN47)</f>
        <v>0</v>
      </c>
      <c r="AO47" s="69">
        <f>IF('KWh (Monthly) ENTRY LI'!AO$5=-1,0,AN47+'KWh (Monthly) ENTRY LI'!AO47)</f>
        <v>0</v>
      </c>
      <c r="AP47" s="69">
        <f>IF('KWh (Monthly) ENTRY LI'!AP$5=-1,0,AO47+'KWh (Monthly) ENTRY LI'!AP47)</f>
        <v>0</v>
      </c>
      <c r="AQ47" s="69">
        <f>IF('KWh (Monthly) ENTRY LI'!AQ$5=-1,0,AP47+'KWh (Monthly) ENTRY LI'!AQ47)</f>
        <v>0</v>
      </c>
      <c r="AR47" s="69">
        <f>IF('KWh (Monthly) ENTRY LI'!AR$5=-1,0,AQ47+'KWh (Monthly) ENTRY LI'!AR47)</f>
        <v>0</v>
      </c>
      <c r="AS47" s="69">
        <f>IF('KWh (Monthly) ENTRY LI'!AS$5=-1,0,AR47+'KWh (Monthly) ENTRY LI'!AS47)</f>
        <v>0</v>
      </c>
      <c r="AT47" s="69">
        <f>IF('KWh (Monthly) ENTRY LI'!AT$5=-1,0,AS47+'KWh (Monthly) ENTRY LI'!AT47)</f>
        <v>0</v>
      </c>
      <c r="AU47" s="69">
        <f>IF('KWh (Monthly) ENTRY LI'!AU$5=-1,0,AT47+'KWh (Monthly) ENTRY LI'!AU47)</f>
        <v>0</v>
      </c>
      <c r="AV47" s="69">
        <f>IF('KWh (Monthly) ENTRY LI'!AV$5=-1,0,AU47+'KWh (Monthly) ENTRY LI'!AV47)</f>
        <v>0</v>
      </c>
      <c r="AW47" s="69">
        <f>IF('KWh (Monthly) ENTRY LI'!AW$5=-1,0,AV47+'KWh (Monthly) ENTRY LI'!AW47)</f>
        <v>0</v>
      </c>
      <c r="AX47" s="69">
        <f>IF('KWh (Monthly) ENTRY LI'!AX$5=-1,0,AW47+'KWh (Monthly) ENTRY LI'!AX47)</f>
        <v>0</v>
      </c>
      <c r="AY47" s="69">
        <f>IF('KWh (Monthly) ENTRY LI'!AY$5=-1,0,AX47+'KWh (Monthly) ENTRY LI'!AY47)</f>
        <v>0</v>
      </c>
      <c r="AZ47" s="69">
        <f>IF('KWh (Monthly) ENTRY LI'!AZ$5=-1,0,AY47+'KWh (Monthly) ENTRY LI'!AZ47)</f>
        <v>0</v>
      </c>
      <c r="BA47" s="69">
        <f>IF('KWh (Monthly) ENTRY LI'!BA$5=-1,0,AZ47+'KWh (Monthly) ENTRY LI'!BA47)</f>
        <v>0</v>
      </c>
      <c r="BB47" s="69">
        <f>IF('KWh (Monthly) ENTRY LI'!BB$5=-1,0,BA47+'KWh (Monthly) ENTRY LI'!BB47)</f>
        <v>0</v>
      </c>
      <c r="BC47" s="69">
        <f>IF('KWh (Monthly) ENTRY LI'!BC$5=-1,0,BB47+'KWh (Monthly) ENTRY LI'!BC47)</f>
        <v>0</v>
      </c>
      <c r="BD47" s="69">
        <f>IF('KWh (Monthly) ENTRY LI'!BD$5=-1,0,BC47+'KWh (Monthly) ENTRY LI'!BD47)</f>
        <v>0</v>
      </c>
      <c r="BE47" s="69">
        <f>IF('KWh (Monthly) ENTRY LI'!BE$5=-1,0,BD47+'KWh (Monthly) ENTRY LI'!BE47)</f>
        <v>0</v>
      </c>
      <c r="BF47" s="69">
        <f>IF('KWh (Monthly) ENTRY LI'!BF$5=-1,0,BE47+'KWh (Monthly) ENTRY LI'!BF47)</f>
        <v>0</v>
      </c>
      <c r="BG47" s="69">
        <f>IF('KWh (Monthly) ENTRY LI'!BG$5=-1,0,BF47+'KWh (Monthly) ENTRY LI'!BG47)</f>
        <v>0</v>
      </c>
      <c r="BH47" s="69">
        <f>IF('KWh (Monthly) ENTRY LI'!BH$5=-1,0,BG47+'KWh (Monthly) ENTRY LI'!BH47)</f>
        <v>0</v>
      </c>
      <c r="BI47" s="69">
        <f>IF('KWh (Monthly) ENTRY LI'!BI$5=-1,0,BH47+'KWh (Monthly) ENTRY LI'!BI47)</f>
        <v>0</v>
      </c>
      <c r="BJ47" s="69">
        <f>IF('KWh (Monthly) ENTRY LI'!BJ$5=-1,0,BI47+'KWh (Monthly) ENTRY LI'!BJ47)</f>
        <v>0</v>
      </c>
      <c r="BK47" s="69">
        <f>IF('KWh (Monthly) ENTRY LI'!BK$5=-1,0,BJ47+'KWh (Monthly) ENTRY LI'!BK47)</f>
        <v>0</v>
      </c>
      <c r="BL47" s="69">
        <f>IF('KWh (Monthly) ENTRY LI'!BL$5=-1,0,BK47+'KWh (Monthly) ENTRY LI'!BL47)</f>
        <v>0</v>
      </c>
      <c r="BM47" s="69">
        <f>IF('KWh (Monthly) ENTRY LI'!BM$5=-1,0,BL47+'KWh (Monthly) ENTRY LI'!BM47)</f>
        <v>0</v>
      </c>
      <c r="BN47" s="69">
        <f>IF('KWh (Monthly) ENTRY LI'!BN$5=-1,0,BM47+'KWh (Monthly) ENTRY LI'!BN47)</f>
        <v>0</v>
      </c>
      <c r="BO47" s="69">
        <f>IF('KWh (Monthly) ENTRY LI'!BO$5=-1,0,BN47+'KWh (Monthly) ENTRY LI'!BO47)</f>
        <v>0</v>
      </c>
      <c r="BP47" s="69">
        <f>IF('KWh (Monthly) ENTRY LI'!BP$5=-1,0,BO47+'KWh (Monthly) ENTRY LI'!BP47)</f>
        <v>0</v>
      </c>
      <c r="BQ47" s="69">
        <f>IF('KWh (Monthly) ENTRY LI'!BQ$5=-1,0,BP47+'KWh (Monthly) ENTRY LI'!BQ47)</f>
        <v>0</v>
      </c>
      <c r="BR47" s="69">
        <f>IF('KWh (Monthly) ENTRY LI'!BR$5=-1,0,BQ47+'KWh (Monthly) ENTRY LI'!BR47)</f>
        <v>0</v>
      </c>
      <c r="BS47" s="69">
        <f>IF('KWh (Monthly) ENTRY LI'!BS$5=-1,0,BR47+'KWh (Monthly) ENTRY LI'!BS47)</f>
        <v>0</v>
      </c>
      <c r="BT47" s="69">
        <f>IF('KWh (Monthly) ENTRY LI'!BT$5=-1,0,BS47+'KWh (Monthly) ENTRY LI'!BT47)</f>
        <v>0</v>
      </c>
      <c r="BU47" s="69">
        <f>IF('KWh (Monthly) ENTRY LI'!BU$5=-1,0,BT47+'KWh (Monthly) ENTRY LI'!BU47)</f>
        <v>0</v>
      </c>
      <c r="BV47" s="69">
        <f>IF('KWh (Monthly) ENTRY LI'!BV$5=-1,0,BU47+'KWh (Monthly) ENTRY LI'!BV47)</f>
        <v>0</v>
      </c>
      <c r="BW47" s="69">
        <f>IF('KWh (Monthly) ENTRY LI'!BW$5=-1,0,BV47+'KWh (Monthly) ENTRY LI'!BW47)</f>
        <v>0</v>
      </c>
      <c r="BX47" s="69">
        <f>IF('KWh (Monthly) ENTRY LI'!BX$5=-1,0,BW47+'KWh (Monthly) ENTRY LI'!BX47)</f>
        <v>0</v>
      </c>
      <c r="BY47" s="69">
        <f>IF('KWh (Monthly) ENTRY LI'!BY$5=-1,0,BX47+'KWh (Monthly) ENTRY LI'!BY47)</f>
        <v>0</v>
      </c>
      <c r="BZ47" s="69">
        <f>IF('KWh (Monthly) ENTRY LI'!BZ$5=-1,0,BY47+'KWh (Monthly) ENTRY LI'!BZ47)</f>
        <v>0</v>
      </c>
      <c r="CA47" s="69">
        <f>IF('KWh (Monthly) ENTRY LI'!CA$5=-1,0,BZ47+'KWh (Monthly) ENTRY LI'!CA47)</f>
        <v>0</v>
      </c>
      <c r="CB47" s="69">
        <f>IF('KWh (Monthly) ENTRY LI'!CB$5=-1,0,CA47+'KWh (Monthly) ENTRY LI'!CB47)</f>
        <v>0</v>
      </c>
      <c r="CC47" s="69">
        <f>IF('KWh (Monthly) ENTRY LI'!CC$5=-1,0,CB47+'KWh (Monthly) ENTRY LI'!CC47)</f>
        <v>0</v>
      </c>
      <c r="CD47" s="69">
        <f>IF('KWh (Monthly) ENTRY LI'!CD$5=-1,0,CC47+'KWh (Monthly) ENTRY LI'!CD47)</f>
        <v>0</v>
      </c>
      <c r="CE47" s="69">
        <f>IF('KWh (Monthly) ENTRY LI'!CE$5=-1,0,CD47+'KWh (Monthly) ENTRY LI'!CE47)</f>
        <v>0</v>
      </c>
      <c r="CF47" s="69">
        <f>IF('KWh (Monthly) ENTRY LI'!CF$5=-1,0,CE47+'KWh (Monthly) ENTRY LI'!CF47)</f>
        <v>0</v>
      </c>
      <c r="CG47" s="69">
        <f>IF('KWh (Monthly) ENTRY LI'!CG$5=-1,0,CF47+'KWh (Monthly) ENTRY LI'!CG47)</f>
        <v>0</v>
      </c>
      <c r="CH47" s="69">
        <f>IF('KWh (Monthly) ENTRY LI'!CH$5=-1,0,CG47+'KWh (Monthly) ENTRY LI'!CH47)</f>
        <v>0</v>
      </c>
      <c r="CI47" s="69">
        <f>IF('KWh (Monthly) ENTRY LI'!CI$5=-1,0,CH47+'KWh (Monthly) ENTRY LI'!CI47)</f>
        <v>0</v>
      </c>
      <c r="CJ47" s="69">
        <f>IF('KWh (Monthly) ENTRY LI'!CJ$5=-1,0,CI47+'KWh (Monthly) ENTRY LI'!CJ47)</f>
        <v>0</v>
      </c>
    </row>
    <row r="48" spans="1:88" ht="15.75" thickBot="1" x14ac:dyDescent="0.3">
      <c r="A48" s="54"/>
      <c r="B48" s="5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76" t="s">
        <v>32</v>
      </c>
      <c r="C49" s="51">
        <v>42370</v>
      </c>
      <c r="D49" s="51">
        <v>42401</v>
      </c>
      <c r="E49" s="49">
        <v>42430</v>
      </c>
      <c r="F49" s="49">
        <v>42461</v>
      </c>
      <c r="G49" s="49">
        <v>42491</v>
      </c>
      <c r="H49" s="49">
        <v>42522</v>
      </c>
      <c r="I49" s="49">
        <v>42552</v>
      </c>
      <c r="J49" s="49">
        <v>42583</v>
      </c>
      <c r="K49" s="49">
        <v>42614</v>
      </c>
      <c r="L49" s="49">
        <v>42644</v>
      </c>
      <c r="M49" s="49">
        <v>42675</v>
      </c>
      <c r="N49" s="49">
        <v>42705</v>
      </c>
      <c r="O49" s="49">
        <v>42736</v>
      </c>
      <c r="P49" s="49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88" ht="15" customHeight="1" x14ac:dyDescent="0.25">
      <c r="A50" s="162" t="s">
        <v>29</v>
      </c>
      <c r="B50" s="45" t="s">
        <v>9</v>
      </c>
      <c r="C50" s="48">
        <f>IF('KWh (Monthly) ENTRY LI'!C$5=0,0,'KWh (Monthly) ENTRY LI'!C50)</f>
        <v>0</v>
      </c>
      <c r="D50" s="48">
        <f>IF('KWh (Monthly) ENTRY LI'!D$5=0,0,C50+'KWh (Monthly) ENTRY LI'!D50)</f>
        <v>0</v>
      </c>
      <c r="E50" s="48">
        <f>IF('KWh (Monthly) ENTRY LI'!E$5=0,0,D50+'KWh (Monthly) ENTRY LI'!E50)</f>
        <v>0</v>
      </c>
      <c r="F50" s="48">
        <f>IF('KWh (Monthly) ENTRY LI'!F$5=0,0,E50+'KWh (Monthly) ENTRY LI'!F50)</f>
        <v>0</v>
      </c>
      <c r="G50" s="48">
        <f>IF('KWh (Monthly) ENTRY LI'!G$5=0,0,F50+'KWh (Monthly) ENTRY LI'!G50)</f>
        <v>0</v>
      </c>
      <c r="H50" s="48">
        <f>IF('KWh (Monthly) ENTRY LI'!H$5=0,0,G50+'KWh (Monthly) ENTRY LI'!H50)</f>
        <v>0</v>
      </c>
      <c r="I50" s="48">
        <f>IF('KWh (Monthly) ENTRY LI'!I$5=0,0,H50+'KWh (Monthly) ENTRY LI'!I50)</f>
        <v>0</v>
      </c>
      <c r="J50" s="48">
        <f>IF('KWh (Monthly) ENTRY LI'!J$5=0,0,I50+'KWh (Monthly) ENTRY LI'!J50)</f>
        <v>0</v>
      </c>
      <c r="K50" s="48">
        <f>IF('KWh (Monthly) ENTRY LI'!K$5=0,0,J50+'KWh (Monthly) ENTRY LI'!K50)</f>
        <v>0</v>
      </c>
      <c r="L50" s="48">
        <f>IF('KWh (Monthly) ENTRY LI'!L$5=0,0,K50+'KWh (Monthly) ENTRY LI'!L50)</f>
        <v>0</v>
      </c>
      <c r="M50" s="48">
        <f>IF('KWh (Monthly) ENTRY LI'!M$5=0,0,L50+'KWh (Monthly) ENTRY LI'!M50)</f>
        <v>0</v>
      </c>
      <c r="N50" s="48">
        <f>IF('KWh (Monthly) ENTRY LI'!N$5=0,0,M50+'KWh (Monthly) ENTRY LI'!N50)</f>
        <v>0</v>
      </c>
      <c r="O50" s="48">
        <f>IF('KWh (Monthly) ENTRY LI'!O$5=0,0,N50+'KWh (Monthly) ENTRY LI'!O50)</f>
        <v>0</v>
      </c>
      <c r="P50" s="48">
        <f>IF('KWh (Monthly) ENTRY LI'!P$5=0,0,O50+'KWh (Monthly) ENTRY LI'!P50)</f>
        <v>0</v>
      </c>
      <c r="Q50" s="48">
        <f>IF('KWh (Monthly) ENTRY LI'!Q$5=0,0,P50+'KWh (Monthly) ENTRY LI'!Q50)</f>
        <v>0</v>
      </c>
      <c r="R50" s="48">
        <f>IF('KWh (Monthly) ENTRY LI'!R$5=0,0,Q50+'KWh (Monthly) ENTRY LI'!R50)</f>
        <v>0</v>
      </c>
      <c r="S50" s="48">
        <f>IF('KWh (Monthly) ENTRY LI'!S$5=0,0,R50+'KWh (Monthly) ENTRY LI'!S50)</f>
        <v>0</v>
      </c>
      <c r="T50" s="48">
        <f>IF('KWh (Monthly) ENTRY LI'!T$5=0,0,S50+'KWh (Monthly) ENTRY LI'!T50)</f>
        <v>0</v>
      </c>
      <c r="U50" s="48">
        <f>IF('KWh (Monthly) ENTRY LI'!U$5=0,0,T50+'KWh (Monthly) ENTRY LI'!U50)</f>
        <v>0</v>
      </c>
      <c r="V50" s="48">
        <f>IF('KWh (Monthly) ENTRY LI'!V$5=0,0,U50+'KWh (Monthly) ENTRY LI'!V50)</f>
        <v>0</v>
      </c>
      <c r="W50" s="48">
        <f>IF('KWh (Monthly) ENTRY LI'!W$5=0,0,V50+'KWh (Monthly) ENTRY LI'!W50)</f>
        <v>0</v>
      </c>
      <c r="X50" s="48">
        <f>IF('KWh (Monthly) ENTRY LI'!X$5=0,0,W50+'KWh (Monthly) ENTRY LI'!X50)</f>
        <v>0</v>
      </c>
      <c r="Y50" s="48">
        <f>IF('KWh (Monthly) ENTRY LI'!Y$5=0,0,X50+'KWh (Monthly) ENTRY LI'!Y50)</f>
        <v>0</v>
      </c>
      <c r="Z50" s="48">
        <f>IF('KWh (Monthly) ENTRY LI'!Z$5=0,0,Y50+'KWh (Monthly) ENTRY LI'!Z50)</f>
        <v>0</v>
      </c>
      <c r="AA50" s="48">
        <f>IF('KWh (Monthly) ENTRY LI'!AA$5=0,0,Z50+'KWh (Monthly) ENTRY LI'!AA50)</f>
        <v>0</v>
      </c>
      <c r="AB50" s="48">
        <f>IF('KWh (Monthly) ENTRY LI'!AB$5=0,0,AA50+'KWh (Monthly) ENTRY LI'!AB50)</f>
        <v>0</v>
      </c>
      <c r="AC50" s="48">
        <f>IF('KWh (Monthly) ENTRY LI'!AC$5=0,0,AB50+'KWh (Monthly) ENTRY LI'!AC50)</f>
        <v>0</v>
      </c>
      <c r="AD50" s="48">
        <f>IF('KWh (Monthly) ENTRY LI'!AD$5=0,0,AC50+'KWh (Monthly) ENTRY LI'!AD50)</f>
        <v>0</v>
      </c>
      <c r="AE50" s="48">
        <f>IF('KWh (Monthly) ENTRY LI'!AE$5=0,0,AD50+'KWh (Monthly) ENTRY LI'!AE50)</f>
        <v>0</v>
      </c>
      <c r="AF50" s="48">
        <f>IF('KWh (Monthly) ENTRY LI'!AF$5=0,0,AE50+'KWh (Monthly) ENTRY LI'!AF50)</f>
        <v>0</v>
      </c>
      <c r="AG50" s="48">
        <f>IF('KWh (Monthly) ENTRY LI'!AG$5=0,0,AF50+'KWh (Monthly) ENTRY LI'!AG50)</f>
        <v>0</v>
      </c>
      <c r="AH50" s="48">
        <f>IF('KWh (Monthly) ENTRY LI'!AH$5=0,0,AG50+'KWh (Monthly) ENTRY LI'!AH50)</f>
        <v>0</v>
      </c>
      <c r="AI50" s="48">
        <f>IF('KWh (Monthly) ENTRY LI'!AI$5=0,0,AH50+'KWh (Monthly) ENTRY LI'!AI50)</f>
        <v>0</v>
      </c>
      <c r="AJ50" s="48">
        <f>IF('KWh (Monthly) ENTRY LI'!AJ$5=0,0,AI50+'KWh (Monthly) ENTRY LI'!AJ50)</f>
        <v>0</v>
      </c>
      <c r="AK50" s="48">
        <f>IF('KWh (Monthly) ENTRY LI'!AK$5=0,0,AJ50+'KWh (Monthly) ENTRY LI'!AK50)</f>
        <v>0</v>
      </c>
      <c r="AL50" s="48">
        <f>IF('KWh (Monthly) ENTRY LI'!AL$5=0,0,AK50+'KWh (Monthly) ENTRY LI'!AL50)</f>
        <v>0</v>
      </c>
      <c r="AM50" s="48">
        <f>IF('KWh (Monthly) ENTRY LI'!AM$5=0,0,AL50+'KWh (Monthly) ENTRY LI'!AM50)</f>
        <v>0</v>
      </c>
      <c r="AN50" s="48">
        <f>IF('KWh (Monthly) ENTRY LI'!AN$5=0,0,AM50+'KWh (Monthly) ENTRY LI'!AN50)</f>
        <v>0</v>
      </c>
      <c r="AO50" s="48">
        <f>IF('KWh (Monthly) ENTRY LI'!AO$5=0,0,AN50+'KWh (Monthly) ENTRY LI'!AO50)</f>
        <v>0</v>
      </c>
      <c r="AP50" s="48">
        <f>IF('KWh (Monthly) ENTRY LI'!AP$5=0,0,AO50+'KWh (Monthly) ENTRY LI'!AP50)</f>
        <v>0</v>
      </c>
      <c r="AQ50" s="48">
        <f>IF('KWh (Monthly) ENTRY LI'!AQ$5=0,0,AP50+'KWh (Monthly) ENTRY LI'!AQ50)</f>
        <v>0</v>
      </c>
      <c r="AR50" s="48">
        <f>IF('KWh (Monthly) ENTRY LI'!AR$5=0,0,AQ50+'KWh (Monthly) ENTRY LI'!AR50)</f>
        <v>0</v>
      </c>
      <c r="AS50" s="48">
        <f>IF('KWh (Monthly) ENTRY LI'!AS$5=0,0,AR50+'KWh (Monthly) ENTRY LI'!AS50)</f>
        <v>0</v>
      </c>
      <c r="AT50" s="48">
        <f>IF('KWh (Monthly) ENTRY LI'!AT$5=0,0,AS50+'KWh (Monthly) ENTRY LI'!AT50)</f>
        <v>0</v>
      </c>
      <c r="AU50" s="48">
        <f>IF('KWh (Monthly) ENTRY LI'!AU$5=0,0,AT50+'KWh (Monthly) ENTRY LI'!AU50)</f>
        <v>0</v>
      </c>
      <c r="AV50" s="48">
        <f>IF('KWh (Monthly) ENTRY LI'!AV$5=0,0,AU50+'KWh (Monthly) ENTRY LI'!AV50)</f>
        <v>0</v>
      </c>
      <c r="AW50" s="48">
        <f>IF('KWh (Monthly) ENTRY LI'!AW$5=0,0,AV50+'KWh (Monthly) ENTRY LI'!AW50)</f>
        <v>0</v>
      </c>
      <c r="AX50" s="48">
        <f>IF('KWh (Monthly) ENTRY LI'!AX$5=0,0,AW50+'KWh (Monthly) ENTRY LI'!AX50)</f>
        <v>0</v>
      </c>
      <c r="AY50" s="48">
        <f>IF('KWh (Monthly) ENTRY LI'!AY$5=0,0,AX50+'KWh (Monthly) ENTRY LI'!AY50)</f>
        <v>0</v>
      </c>
      <c r="AZ50" s="48">
        <f>IF('KWh (Monthly) ENTRY LI'!AZ$5=0,0,AY50+'KWh (Monthly) ENTRY LI'!AZ50)</f>
        <v>0</v>
      </c>
      <c r="BA50" s="48">
        <f>IF('KWh (Monthly) ENTRY LI'!BA$5=0,0,AZ50+'KWh (Monthly) ENTRY LI'!BA50)</f>
        <v>0</v>
      </c>
      <c r="BB50" s="48">
        <f>IF('KWh (Monthly) ENTRY LI'!BB$5=0,0,BA50+'KWh (Monthly) ENTRY LI'!BB50)</f>
        <v>0</v>
      </c>
      <c r="BC50" s="48">
        <f>IF('KWh (Monthly) ENTRY LI'!BC$5=0,0,BB50+'KWh (Monthly) ENTRY LI'!BC50)</f>
        <v>0</v>
      </c>
      <c r="BD50" s="48">
        <f>IF('KWh (Monthly) ENTRY LI'!BD$5=0,0,BC50+'KWh (Monthly) ENTRY LI'!BD50)</f>
        <v>0</v>
      </c>
      <c r="BE50" s="48">
        <f>IF('KWh (Monthly) ENTRY LI'!BE$5=0,0,BD50+'KWh (Monthly) ENTRY LI'!BE50)</f>
        <v>0</v>
      </c>
      <c r="BF50" s="48">
        <f>IF('KWh (Monthly) ENTRY LI'!BF$5=0,0,BE50+'KWh (Monthly) ENTRY LI'!BF50)</f>
        <v>0</v>
      </c>
      <c r="BG50" s="48">
        <f>IF('KWh (Monthly) ENTRY LI'!BG$5=0,0,BF50+'KWh (Monthly) ENTRY LI'!BG50)</f>
        <v>0</v>
      </c>
      <c r="BH50" s="48">
        <f>IF('KWh (Monthly) ENTRY LI'!BH$5=0,0,BG50+'KWh (Monthly) ENTRY LI'!BH50)</f>
        <v>0</v>
      </c>
      <c r="BI50" s="48">
        <f>IF('KWh (Monthly) ENTRY LI'!BI$5=0,0,BH50+'KWh (Monthly) ENTRY LI'!BI50)</f>
        <v>0</v>
      </c>
      <c r="BJ50" s="48">
        <f>IF('KWh (Monthly) ENTRY LI'!BJ$5=0,0,BI50+'KWh (Monthly) ENTRY LI'!BJ50)</f>
        <v>0</v>
      </c>
      <c r="BK50" s="48">
        <f>IF('KWh (Monthly) ENTRY LI'!BK$5=0,0,BJ50+'KWh (Monthly) ENTRY LI'!BK50)</f>
        <v>0</v>
      </c>
      <c r="BL50" s="48">
        <f>IF('KWh (Monthly) ENTRY LI'!BL$5=0,0,BK50+'KWh (Monthly) ENTRY LI'!BL50)</f>
        <v>0</v>
      </c>
      <c r="BM50" s="48">
        <f>IF('KWh (Monthly) ENTRY LI'!BM$5=0,0,BL50+'KWh (Monthly) ENTRY LI'!BM50)</f>
        <v>0</v>
      </c>
      <c r="BN50" s="48">
        <f>IF('KWh (Monthly) ENTRY LI'!BN$5=0,0,BM50+'KWh (Monthly) ENTRY LI'!BN50)</f>
        <v>0</v>
      </c>
      <c r="BO50" s="48">
        <f>IF('KWh (Monthly) ENTRY LI'!BO$5=0,0,BN50+'KWh (Monthly) ENTRY LI'!BO50)</f>
        <v>0</v>
      </c>
      <c r="BP50" s="48">
        <f>IF('KWh (Monthly) ENTRY LI'!BP$5=0,0,BO50+'KWh (Monthly) ENTRY LI'!BP50)</f>
        <v>0</v>
      </c>
      <c r="BQ50" s="48">
        <f>IF('KWh (Monthly) ENTRY LI'!BQ$5=0,0,BP50+'KWh (Monthly) ENTRY LI'!BQ50)</f>
        <v>0</v>
      </c>
      <c r="BR50" s="48">
        <f>IF('KWh (Monthly) ENTRY LI'!BR$5=0,0,BQ50+'KWh (Monthly) ENTRY LI'!BR50)</f>
        <v>0</v>
      </c>
      <c r="BS50" s="48">
        <f>IF('KWh (Monthly) ENTRY LI'!BS$5=0,0,BR50+'KWh (Monthly) ENTRY LI'!BS50)</f>
        <v>0</v>
      </c>
      <c r="BT50" s="48">
        <f>IF('KWh (Monthly) ENTRY LI'!BT$5=0,0,BS50+'KWh (Monthly) ENTRY LI'!BT50)</f>
        <v>0</v>
      </c>
      <c r="BU50" s="48">
        <f>IF('KWh (Monthly) ENTRY LI'!BU$5=0,0,BT50+'KWh (Monthly) ENTRY LI'!BU50)</f>
        <v>0</v>
      </c>
      <c r="BV50" s="48">
        <f>IF('KWh (Monthly) ENTRY LI'!BV$5=0,0,BU50+'KWh (Monthly) ENTRY LI'!BV50)</f>
        <v>0</v>
      </c>
      <c r="BW50" s="48">
        <f>IF('KWh (Monthly) ENTRY LI'!BW$5=0,0,BV50+'KWh (Monthly) ENTRY LI'!BW50)</f>
        <v>0</v>
      </c>
      <c r="BX50" s="48">
        <f>IF('KWh (Monthly) ENTRY LI'!BX$5=0,0,BW50+'KWh (Monthly) ENTRY LI'!BX50)</f>
        <v>0</v>
      </c>
      <c r="BY50" s="48">
        <f>IF('KWh (Monthly) ENTRY LI'!BY$5=0,0,BX50+'KWh (Monthly) ENTRY LI'!BY50)</f>
        <v>0</v>
      </c>
      <c r="BZ50" s="48">
        <f>IF('KWh (Monthly) ENTRY LI'!BZ$5=0,0,BY50+'KWh (Monthly) ENTRY LI'!BZ50)</f>
        <v>0</v>
      </c>
      <c r="CA50" s="48">
        <f>IF('KWh (Monthly) ENTRY LI'!CA$5=0,0,BZ50+'KWh (Monthly) ENTRY LI'!CA50)</f>
        <v>0</v>
      </c>
      <c r="CB50" s="48">
        <f>IF('KWh (Monthly) ENTRY LI'!CB$5=0,0,CA50+'KWh (Monthly) ENTRY LI'!CB50)</f>
        <v>0</v>
      </c>
      <c r="CC50" s="48">
        <f>IF('KWh (Monthly) ENTRY LI'!CC$5=0,0,CB50+'KWh (Monthly) ENTRY LI'!CC50)</f>
        <v>0</v>
      </c>
      <c r="CD50" s="48">
        <f>IF('KWh (Monthly) ENTRY LI'!CD$5=0,0,CC50+'KWh (Monthly) ENTRY LI'!CD50)</f>
        <v>0</v>
      </c>
      <c r="CE50" s="48">
        <f>IF('KWh (Monthly) ENTRY LI'!CE$5=0,0,CD50+'KWh (Monthly) ENTRY LI'!CE50)</f>
        <v>0</v>
      </c>
      <c r="CF50" s="48">
        <f>IF('KWh (Monthly) ENTRY LI'!CF$5=0,0,CE50+'KWh (Monthly) ENTRY LI'!CF50)</f>
        <v>0</v>
      </c>
      <c r="CG50" s="48">
        <f>IF('KWh (Monthly) ENTRY LI'!CG$5=0,0,CF50+'KWh (Monthly) ENTRY LI'!CG50)</f>
        <v>0</v>
      </c>
      <c r="CH50" s="48">
        <f>IF('KWh (Monthly) ENTRY LI'!CH$5=0,0,CG50+'KWh (Monthly) ENTRY LI'!CH50)</f>
        <v>0</v>
      </c>
      <c r="CI50" s="48">
        <f>IF('KWh (Monthly) ENTRY LI'!CI$5=0,0,CH50+'KWh (Monthly) ENTRY LI'!CI50)</f>
        <v>0</v>
      </c>
      <c r="CJ50" s="48">
        <f>IF('KWh (Monthly) ENTRY LI'!CJ$5=0,0,CI50+'KWh (Monthly) ENTRY LI'!CJ50)</f>
        <v>0</v>
      </c>
    </row>
    <row r="51" spans="1:88" x14ac:dyDescent="0.25">
      <c r="A51" s="162"/>
      <c r="B51" s="45" t="s">
        <v>6</v>
      </c>
      <c r="C51" s="48">
        <f>IF('KWh (Monthly) ENTRY LI'!C$5=0,0,'KWh (Monthly) ENTRY LI'!C51)</f>
        <v>0</v>
      </c>
      <c r="D51" s="48">
        <f>IF('KWh (Monthly) ENTRY LI'!D$5=0,0,C51+'KWh (Monthly) ENTRY LI'!D51)</f>
        <v>0</v>
      </c>
      <c r="E51" s="48">
        <f>IF('KWh (Monthly) ENTRY LI'!E$5=0,0,D51+'KWh (Monthly) ENTRY LI'!E51)</f>
        <v>0</v>
      </c>
      <c r="F51" s="48">
        <f>IF('KWh (Monthly) ENTRY LI'!F$5=0,0,E51+'KWh (Monthly) ENTRY LI'!F51)</f>
        <v>0</v>
      </c>
      <c r="G51" s="48">
        <f>IF('KWh (Monthly) ENTRY LI'!G$5=0,0,F51+'KWh (Monthly) ENTRY LI'!G51)</f>
        <v>0</v>
      </c>
      <c r="H51" s="48">
        <f>IF('KWh (Monthly) ENTRY LI'!H$5=0,0,G51+'KWh (Monthly) ENTRY LI'!H51)</f>
        <v>0</v>
      </c>
      <c r="I51" s="48">
        <f>IF('KWh (Monthly) ENTRY LI'!I$5=0,0,H51+'KWh (Monthly) ENTRY LI'!I51)</f>
        <v>0</v>
      </c>
      <c r="J51" s="48">
        <f>IF('KWh (Monthly) ENTRY LI'!J$5=0,0,I51+'KWh (Monthly) ENTRY LI'!J51)</f>
        <v>0</v>
      </c>
      <c r="K51" s="48">
        <f>IF('KWh (Monthly) ENTRY LI'!K$5=0,0,J51+'KWh (Monthly) ENTRY LI'!K51)</f>
        <v>0</v>
      </c>
      <c r="L51" s="48">
        <f>IF('KWh (Monthly) ENTRY LI'!L$5=0,0,K51+'KWh (Monthly) ENTRY LI'!L51)</f>
        <v>0</v>
      </c>
      <c r="M51" s="48">
        <f>IF('KWh (Monthly) ENTRY LI'!M$5=0,0,L51+'KWh (Monthly) ENTRY LI'!M51)</f>
        <v>0</v>
      </c>
      <c r="N51" s="48">
        <f>IF('KWh (Monthly) ENTRY LI'!N$5=0,0,M51+'KWh (Monthly) ENTRY LI'!N51)</f>
        <v>0</v>
      </c>
      <c r="O51" s="48">
        <f>IF('KWh (Monthly) ENTRY LI'!O$5=0,0,N51+'KWh (Monthly) ENTRY LI'!O51)</f>
        <v>0</v>
      </c>
      <c r="P51" s="48">
        <f>IF('KWh (Monthly) ENTRY LI'!P$5=0,0,O51+'KWh (Monthly) ENTRY LI'!P51)</f>
        <v>0</v>
      </c>
      <c r="Q51" s="48">
        <f>IF('KWh (Monthly) ENTRY LI'!Q$5=0,0,P51+'KWh (Monthly) ENTRY LI'!Q51)</f>
        <v>0</v>
      </c>
      <c r="R51" s="48">
        <f>IF('KWh (Monthly) ENTRY LI'!R$5=0,0,Q51+'KWh (Monthly) ENTRY LI'!R51)</f>
        <v>0</v>
      </c>
      <c r="S51" s="48">
        <f>IF('KWh (Monthly) ENTRY LI'!S$5=0,0,R51+'KWh (Monthly) ENTRY LI'!S51)</f>
        <v>0</v>
      </c>
      <c r="T51" s="48">
        <f>IF('KWh (Monthly) ENTRY LI'!T$5=0,0,S51+'KWh (Monthly) ENTRY LI'!T51)</f>
        <v>0</v>
      </c>
      <c r="U51" s="48">
        <f>IF('KWh (Monthly) ENTRY LI'!U$5=0,0,T51+'KWh (Monthly) ENTRY LI'!U51)</f>
        <v>0</v>
      </c>
      <c r="V51" s="48">
        <f>IF('KWh (Monthly) ENTRY LI'!V$5=0,0,U51+'KWh (Monthly) ENTRY LI'!V51)</f>
        <v>0</v>
      </c>
      <c r="W51" s="48">
        <f>IF('KWh (Monthly) ENTRY LI'!W$5=0,0,V51+'KWh (Monthly) ENTRY LI'!W51)</f>
        <v>0</v>
      </c>
      <c r="X51" s="48">
        <f>IF('KWh (Monthly) ENTRY LI'!X$5=0,0,W51+'KWh (Monthly) ENTRY LI'!X51)</f>
        <v>0</v>
      </c>
      <c r="Y51" s="48">
        <f>IF('KWh (Monthly) ENTRY LI'!Y$5=0,0,X51+'KWh (Monthly) ENTRY LI'!Y51)</f>
        <v>0</v>
      </c>
      <c r="Z51" s="48">
        <f>IF('KWh (Monthly) ENTRY LI'!Z$5=0,0,Y51+'KWh (Monthly) ENTRY LI'!Z51)</f>
        <v>0</v>
      </c>
      <c r="AA51" s="48">
        <f>IF('KWh (Monthly) ENTRY LI'!AA$5=0,0,Z51+'KWh (Monthly) ENTRY LI'!AA51)</f>
        <v>0</v>
      </c>
      <c r="AB51" s="48">
        <f>IF('KWh (Monthly) ENTRY LI'!AB$5=0,0,AA51+'KWh (Monthly) ENTRY LI'!AB51)</f>
        <v>0</v>
      </c>
      <c r="AC51" s="48">
        <f>IF('KWh (Monthly) ENTRY LI'!AC$5=0,0,AB51+'KWh (Monthly) ENTRY LI'!AC51)</f>
        <v>0</v>
      </c>
      <c r="AD51" s="48">
        <f>IF('KWh (Monthly) ENTRY LI'!AD$5=0,0,AC51+'KWh (Monthly) ENTRY LI'!AD51)</f>
        <v>0</v>
      </c>
      <c r="AE51" s="48">
        <f>IF('KWh (Monthly) ENTRY LI'!AE$5=0,0,AD51+'KWh (Monthly) ENTRY LI'!AE51)</f>
        <v>0</v>
      </c>
      <c r="AF51" s="48">
        <f>IF('KWh (Monthly) ENTRY LI'!AF$5=0,0,AE51+'KWh (Monthly) ENTRY LI'!AF51)</f>
        <v>0</v>
      </c>
      <c r="AG51" s="48">
        <f>IF('KWh (Monthly) ENTRY LI'!AG$5=0,0,AF51+'KWh (Monthly) ENTRY LI'!AG51)</f>
        <v>0</v>
      </c>
      <c r="AH51" s="48">
        <f>IF('KWh (Monthly) ENTRY LI'!AH$5=0,0,AG51+'KWh (Monthly) ENTRY LI'!AH51)</f>
        <v>0</v>
      </c>
      <c r="AI51" s="48">
        <f>IF('KWh (Monthly) ENTRY LI'!AI$5=0,0,AH51+'KWh (Monthly) ENTRY LI'!AI51)</f>
        <v>0</v>
      </c>
      <c r="AJ51" s="48">
        <f>IF('KWh (Monthly) ENTRY LI'!AJ$5=0,0,AI51+'KWh (Monthly) ENTRY LI'!AJ51)</f>
        <v>0</v>
      </c>
      <c r="AK51" s="48">
        <f>IF('KWh (Monthly) ENTRY LI'!AK$5=0,0,AJ51+'KWh (Monthly) ENTRY LI'!AK51)</f>
        <v>0</v>
      </c>
      <c r="AL51" s="48">
        <f>IF('KWh (Monthly) ENTRY LI'!AL$5=0,0,AK51+'KWh (Monthly) ENTRY LI'!AL51)</f>
        <v>0</v>
      </c>
      <c r="AM51" s="48">
        <f>IF('KWh (Monthly) ENTRY LI'!AM$5=0,0,AL51+'KWh (Monthly) ENTRY LI'!AM51)</f>
        <v>0</v>
      </c>
      <c r="AN51" s="48">
        <f>IF('KWh (Monthly) ENTRY LI'!AN$5=0,0,AM51+'KWh (Monthly) ENTRY LI'!AN51)</f>
        <v>0</v>
      </c>
      <c r="AO51" s="48">
        <f>IF('KWh (Monthly) ENTRY LI'!AO$5=0,0,AN51+'KWh (Monthly) ENTRY LI'!AO51)</f>
        <v>0</v>
      </c>
      <c r="AP51" s="48">
        <f>IF('KWh (Monthly) ENTRY LI'!AP$5=0,0,AO51+'KWh (Monthly) ENTRY LI'!AP51)</f>
        <v>0</v>
      </c>
      <c r="AQ51" s="48">
        <f>IF('KWh (Monthly) ENTRY LI'!AQ$5=0,0,AP51+'KWh (Monthly) ENTRY LI'!AQ51)</f>
        <v>0</v>
      </c>
      <c r="AR51" s="48">
        <f>IF('KWh (Monthly) ENTRY LI'!AR$5=0,0,AQ51+'KWh (Monthly) ENTRY LI'!AR51)</f>
        <v>0</v>
      </c>
      <c r="AS51" s="48">
        <f>IF('KWh (Monthly) ENTRY LI'!AS$5=0,0,AR51+'KWh (Monthly) ENTRY LI'!AS51)</f>
        <v>0</v>
      </c>
      <c r="AT51" s="48">
        <f>IF('KWh (Monthly) ENTRY LI'!AT$5=0,0,AS51+'KWh (Monthly) ENTRY LI'!AT51)</f>
        <v>0</v>
      </c>
      <c r="AU51" s="48">
        <f>IF('KWh (Monthly) ENTRY LI'!AU$5=0,0,AT51+'KWh (Monthly) ENTRY LI'!AU51)</f>
        <v>0</v>
      </c>
      <c r="AV51" s="48">
        <f>IF('KWh (Monthly) ENTRY LI'!AV$5=0,0,AU51+'KWh (Monthly) ENTRY LI'!AV51)</f>
        <v>0</v>
      </c>
      <c r="AW51" s="48">
        <f>IF('KWh (Monthly) ENTRY LI'!AW$5=0,0,AV51+'KWh (Monthly) ENTRY LI'!AW51)</f>
        <v>0</v>
      </c>
      <c r="AX51" s="48">
        <f>IF('KWh (Monthly) ENTRY LI'!AX$5=0,0,AW51+'KWh (Monthly) ENTRY LI'!AX51)</f>
        <v>0</v>
      </c>
      <c r="AY51" s="48">
        <f>IF('KWh (Monthly) ENTRY LI'!AY$5=0,0,AX51+'KWh (Monthly) ENTRY LI'!AY51)</f>
        <v>0</v>
      </c>
      <c r="AZ51" s="48">
        <f>IF('KWh (Monthly) ENTRY LI'!AZ$5=0,0,AY51+'KWh (Monthly) ENTRY LI'!AZ51)</f>
        <v>0</v>
      </c>
      <c r="BA51" s="48">
        <f>IF('KWh (Monthly) ENTRY LI'!BA$5=0,0,AZ51+'KWh (Monthly) ENTRY LI'!BA51)</f>
        <v>0</v>
      </c>
      <c r="BB51" s="48">
        <f>IF('KWh (Monthly) ENTRY LI'!BB$5=0,0,BA51+'KWh (Monthly) ENTRY LI'!BB51)</f>
        <v>0</v>
      </c>
      <c r="BC51" s="48">
        <f>IF('KWh (Monthly) ENTRY LI'!BC$5=0,0,BB51+'KWh (Monthly) ENTRY LI'!BC51)</f>
        <v>0</v>
      </c>
      <c r="BD51" s="48">
        <f>IF('KWh (Monthly) ENTRY LI'!BD$5=0,0,BC51+'KWh (Monthly) ENTRY LI'!BD51)</f>
        <v>0</v>
      </c>
      <c r="BE51" s="48">
        <f>IF('KWh (Monthly) ENTRY LI'!BE$5=0,0,BD51+'KWh (Monthly) ENTRY LI'!BE51)</f>
        <v>0</v>
      </c>
      <c r="BF51" s="48">
        <f>IF('KWh (Monthly) ENTRY LI'!BF$5=0,0,BE51+'KWh (Monthly) ENTRY LI'!BF51)</f>
        <v>0</v>
      </c>
      <c r="BG51" s="48">
        <f>IF('KWh (Monthly) ENTRY LI'!BG$5=0,0,BF51+'KWh (Monthly) ENTRY LI'!BG51)</f>
        <v>0</v>
      </c>
      <c r="BH51" s="48">
        <f>IF('KWh (Monthly) ENTRY LI'!BH$5=0,0,BG51+'KWh (Monthly) ENTRY LI'!BH51)</f>
        <v>0</v>
      </c>
      <c r="BI51" s="48">
        <f>IF('KWh (Monthly) ENTRY LI'!BI$5=0,0,BH51+'KWh (Monthly) ENTRY LI'!BI51)</f>
        <v>0</v>
      </c>
      <c r="BJ51" s="48">
        <f>IF('KWh (Monthly) ENTRY LI'!BJ$5=0,0,BI51+'KWh (Monthly) ENTRY LI'!BJ51)</f>
        <v>0</v>
      </c>
      <c r="BK51" s="48">
        <f>IF('KWh (Monthly) ENTRY LI'!BK$5=0,0,BJ51+'KWh (Monthly) ENTRY LI'!BK51)</f>
        <v>0</v>
      </c>
      <c r="BL51" s="48">
        <f>IF('KWh (Monthly) ENTRY LI'!BL$5=0,0,BK51+'KWh (Monthly) ENTRY LI'!BL51)</f>
        <v>0</v>
      </c>
      <c r="BM51" s="48">
        <f>IF('KWh (Monthly) ENTRY LI'!BM$5=0,0,BL51+'KWh (Monthly) ENTRY LI'!BM51)</f>
        <v>0</v>
      </c>
      <c r="BN51" s="48">
        <f>IF('KWh (Monthly) ENTRY LI'!BN$5=0,0,BM51+'KWh (Monthly) ENTRY LI'!BN51)</f>
        <v>0</v>
      </c>
      <c r="BO51" s="48">
        <f>IF('KWh (Monthly) ENTRY LI'!BO$5=0,0,BN51+'KWh (Monthly) ENTRY LI'!BO51)</f>
        <v>0</v>
      </c>
      <c r="BP51" s="48">
        <f>IF('KWh (Monthly) ENTRY LI'!BP$5=0,0,BO51+'KWh (Monthly) ENTRY LI'!BP51)</f>
        <v>0</v>
      </c>
      <c r="BQ51" s="48">
        <f>IF('KWh (Monthly) ENTRY LI'!BQ$5=0,0,BP51+'KWh (Monthly) ENTRY LI'!BQ51)</f>
        <v>0</v>
      </c>
      <c r="BR51" s="48">
        <f>IF('KWh (Monthly) ENTRY LI'!BR$5=0,0,BQ51+'KWh (Monthly) ENTRY LI'!BR51)</f>
        <v>0</v>
      </c>
      <c r="BS51" s="48">
        <f>IF('KWh (Monthly) ENTRY LI'!BS$5=0,0,BR51+'KWh (Monthly) ENTRY LI'!BS51)</f>
        <v>0</v>
      </c>
      <c r="BT51" s="48">
        <f>IF('KWh (Monthly) ENTRY LI'!BT$5=0,0,BS51+'KWh (Monthly) ENTRY LI'!BT51)</f>
        <v>0</v>
      </c>
      <c r="BU51" s="48">
        <f>IF('KWh (Monthly) ENTRY LI'!BU$5=0,0,BT51+'KWh (Monthly) ENTRY LI'!BU51)</f>
        <v>0</v>
      </c>
      <c r="BV51" s="48">
        <f>IF('KWh (Monthly) ENTRY LI'!BV$5=0,0,BU51+'KWh (Monthly) ENTRY LI'!BV51)</f>
        <v>0</v>
      </c>
      <c r="BW51" s="48">
        <f>IF('KWh (Monthly) ENTRY LI'!BW$5=0,0,BV51+'KWh (Monthly) ENTRY LI'!BW51)</f>
        <v>0</v>
      </c>
      <c r="BX51" s="48">
        <f>IF('KWh (Monthly) ENTRY LI'!BX$5=0,0,BW51+'KWh (Monthly) ENTRY LI'!BX51)</f>
        <v>0</v>
      </c>
      <c r="BY51" s="48">
        <f>IF('KWh (Monthly) ENTRY LI'!BY$5=0,0,BX51+'KWh (Monthly) ENTRY LI'!BY51)</f>
        <v>0</v>
      </c>
      <c r="BZ51" s="48">
        <f>IF('KWh (Monthly) ENTRY LI'!BZ$5=0,0,BY51+'KWh (Monthly) ENTRY LI'!BZ51)</f>
        <v>0</v>
      </c>
      <c r="CA51" s="48">
        <f>IF('KWh (Monthly) ENTRY LI'!CA$5=0,0,BZ51+'KWh (Monthly) ENTRY LI'!CA51)</f>
        <v>0</v>
      </c>
      <c r="CB51" s="48">
        <f>IF('KWh (Monthly) ENTRY LI'!CB$5=0,0,CA51+'KWh (Monthly) ENTRY LI'!CB51)</f>
        <v>0</v>
      </c>
      <c r="CC51" s="48">
        <f>IF('KWh (Monthly) ENTRY LI'!CC$5=0,0,CB51+'KWh (Monthly) ENTRY LI'!CC51)</f>
        <v>0</v>
      </c>
      <c r="CD51" s="48">
        <f>IF('KWh (Monthly) ENTRY LI'!CD$5=0,0,CC51+'KWh (Monthly) ENTRY LI'!CD51)</f>
        <v>0</v>
      </c>
      <c r="CE51" s="48">
        <f>IF('KWh (Monthly) ENTRY LI'!CE$5=0,0,CD51+'KWh (Monthly) ENTRY LI'!CE51)</f>
        <v>0</v>
      </c>
      <c r="CF51" s="48">
        <f>IF('KWh (Monthly) ENTRY LI'!CF$5=0,0,CE51+'KWh (Monthly) ENTRY LI'!CF51)</f>
        <v>0</v>
      </c>
      <c r="CG51" s="48">
        <f>IF('KWh (Monthly) ENTRY LI'!CG$5=0,0,CF51+'KWh (Monthly) ENTRY LI'!CG51)</f>
        <v>0</v>
      </c>
      <c r="CH51" s="48">
        <f>IF('KWh (Monthly) ENTRY LI'!CH$5=0,0,CG51+'KWh (Monthly) ENTRY LI'!CH51)</f>
        <v>0</v>
      </c>
      <c r="CI51" s="48">
        <f>IF('KWh (Monthly) ENTRY LI'!CI$5=0,0,CH51+'KWh (Monthly) ENTRY LI'!CI51)</f>
        <v>0</v>
      </c>
      <c r="CJ51" s="48">
        <f>IF('KWh (Monthly) ENTRY LI'!CJ$5=0,0,CI51+'KWh (Monthly) ENTRY LI'!CJ51)</f>
        <v>0</v>
      </c>
    </row>
    <row r="52" spans="1:88" x14ac:dyDescent="0.25">
      <c r="A52" s="162"/>
      <c r="B52" s="45" t="s">
        <v>10</v>
      </c>
      <c r="C52" s="48">
        <f>IF('KWh (Monthly) ENTRY LI'!C$5=0,0,'KWh (Monthly) ENTRY LI'!C52)</f>
        <v>0</v>
      </c>
      <c r="D52" s="48">
        <f>IF('KWh (Monthly) ENTRY LI'!D$5=0,0,C52+'KWh (Monthly) ENTRY LI'!D52)</f>
        <v>0</v>
      </c>
      <c r="E52" s="48">
        <f>IF('KWh (Monthly) ENTRY LI'!E$5=0,0,D52+'KWh (Monthly) ENTRY LI'!E52)</f>
        <v>0</v>
      </c>
      <c r="F52" s="48">
        <f>IF('KWh (Monthly) ENTRY LI'!F$5=0,0,E52+'KWh (Monthly) ENTRY LI'!F52)</f>
        <v>0</v>
      </c>
      <c r="G52" s="48">
        <f>IF('KWh (Monthly) ENTRY LI'!G$5=0,0,F52+'KWh (Monthly) ENTRY LI'!G52)</f>
        <v>0</v>
      </c>
      <c r="H52" s="48">
        <f>IF('KWh (Monthly) ENTRY LI'!H$5=0,0,G52+'KWh (Monthly) ENTRY LI'!H52)</f>
        <v>0</v>
      </c>
      <c r="I52" s="48">
        <f>IF('KWh (Monthly) ENTRY LI'!I$5=0,0,H52+'KWh (Monthly) ENTRY LI'!I52)</f>
        <v>0</v>
      </c>
      <c r="J52" s="48">
        <f>IF('KWh (Monthly) ENTRY LI'!J$5=0,0,I52+'KWh (Monthly) ENTRY LI'!J52)</f>
        <v>0</v>
      </c>
      <c r="K52" s="48">
        <f>IF('KWh (Monthly) ENTRY LI'!K$5=0,0,J52+'KWh (Monthly) ENTRY LI'!K52)</f>
        <v>0</v>
      </c>
      <c r="L52" s="48">
        <f>IF('KWh (Monthly) ENTRY LI'!L$5=0,0,K52+'KWh (Monthly) ENTRY LI'!L52)</f>
        <v>0</v>
      </c>
      <c r="M52" s="48">
        <f>IF('KWh (Monthly) ENTRY LI'!M$5=0,0,L52+'KWh (Monthly) ENTRY LI'!M52)</f>
        <v>0</v>
      </c>
      <c r="N52" s="48">
        <f>IF('KWh (Monthly) ENTRY LI'!N$5=0,0,M52+'KWh (Monthly) ENTRY LI'!N52)</f>
        <v>0</v>
      </c>
      <c r="O52" s="48">
        <f>IF('KWh (Monthly) ENTRY LI'!O$5=0,0,N52+'KWh (Monthly) ENTRY LI'!O52)</f>
        <v>0</v>
      </c>
      <c r="P52" s="48">
        <f>IF('KWh (Monthly) ENTRY LI'!P$5=0,0,O52+'KWh (Monthly) ENTRY LI'!P52)</f>
        <v>0</v>
      </c>
      <c r="Q52" s="48">
        <f>IF('KWh (Monthly) ENTRY LI'!Q$5=0,0,P52+'KWh (Monthly) ENTRY LI'!Q52)</f>
        <v>0</v>
      </c>
      <c r="R52" s="48">
        <f>IF('KWh (Monthly) ENTRY LI'!R$5=0,0,Q52+'KWh (Monthly) ENTRY LI'!R52)</f>
        <v>0</v>
      </c>
      <c r="S52" s="48">
        <f>IF('KWh (Monthly) ENTRY LI'!S$5=0,0,R52+'KWh (Monthly) ENTRY LI'!S52)</f>
        <v>0</v>
      </c>
      <c r="T52" s="48">
        <f>IF('KWh (Monthly) ENTRY LI'!T$5=0,0,S52+'KWh (Monthly) ENTRY LI'!T52)</f>
        <v>0</v>
      </c>
      <c r="U52" s="48">
        <f>IF('KWh (Monthly) ENTRY LI'!U$5=0,0,T52+'KWh (Monthly) ENTRY LI'!U52)</f>
        <v>0</v>
      </c>
      <c r="V52" s="48">
        <f>IF('KWh (Monthly) ENTRY LI'!V$5=0,0,U52+'KWh (Monthly) ENTRY LI'!V52)</f>
        <v>0</v>
      </c>
      <c r="W52" s="48">
        <f>IF('KWh (Monthly) ENTRY LI'!W$5=0,0,V52+'KWh (Monthly) ENTRY LI'!W52)</f>
        <v>0</v>
      </c>
      <c r="X52" s="48">
        <f>IF('KWh (Monthly) ENTRY LI'!X$5=0,0,W52+'KWh (Monthly) ENTRY LI'!X52)</f>
        <v>0</v>
      </c>
      <c r="Y52" s="48">
        <f>IF('KWh (Monthly) ENTRY LI'!Y$5=0,0,X52+'KWh (Monthly) ENTRY LI'!Y52)</f>
        <v>0</v>
      </c>
      <c r="Z52" s="48">
        <f>IF('KWh (Monthly) ENTRY LI'!Z$5=0,0,Y52+'KWh (Monthly) ENTRY LI'!Z52)</f>
        <v>0</v>
      </c>
      <c r="AA52" s="48">
        <f>IF('KWh (Monthly) ENTRY LI'!AA$5=0,0,Z52+'KWh (Monthly) ENTRY LI'!AA52)</f>
        <v>0</v>
      </c>
      <c r="AB52" s="48">
        <f>IF('KWh (Monthly) ENTRY LI'!AB$5=0,0,AA52+'KWh (Monthly) ENTRY LI'!AB52)</f>
        <v>0</v>
      </c>
      <c r="AC52" s="48">
        <f>IF('KWh (Monthly) ENTRY LI'!AC$5=0,0,AB52+'KWh (Monthly) ENTRY LI'!AC52)</f>
        <v>0</v>
      </c>
      <c r="AD52" s="48">
        <f>IF('KWh (Monthly) ENTRY LI'!AD$5=0,0,AC52+'KWh (Monthly) ENTRY LI'!AD52)</f>
        <v>0</v>
      </c>
      <c r="AE52" s="48">
        <f>IF('KWh (Monthly) ENTRY LI'!AE$5=0,0,AD52+'KWh (Monthly) ENTRY LI'!AE52)</f>
        <v>0</v>
      </c>
      <c r="AF52" s="48">
        <f>IF('KWh (Monthly) ENTRY LI'!AF$5=0,0,AE52+'KWh (Monthly) ENTRY LI'!AF52)</f>
        <v>0</v>
      </c>
      <c r="AG52" s="48">
        <f>IF('KWh (Monthly) ENTRY LI'!AG$5=0,0,AF52+'KWh (Monthly) ENTRY LI'!AG52)</f>
        <v>0</v>
      </c>
      <c r="AH52" s="48">
        <f>IF('KWh (Monthly) ENTRY LI'!AH$5=0,0,AG52+'KWh (Monthly) ENTRY LI'!AH52)</f>
        <v>0</v>
      </c>
      <c r="AI52" s="48">
        <f>IF('KWh (Monthly) ENTRY LI'!AI$5=0,0,AH52+'KWh (Monthly) ENTRY LI'!AI52)</f>
        <v>0</v>
      </c>
      <c r="AJ52" s="48">
        <f>IF('KWh (Monthly) ENTRY LI'!AJ$5=0,0,AI52+'KWh (Monthly) ENTRY LI'!AJ52)</f>
        <v>0</v>
      </c>
      <c r="AK52" s="48">
        <f>IF('KWh (Monthly) ENTRY LI'!AK$5=0,0,AJ52+'KWh (Monthly) ENTRY LI'!AK52)</f>
        <v>0</v>
      </c>
      <c r="AL52" s="48">
        <f>IF('KWh (Monthly) ENTRY LI'!AL$5=0,0,AK52+'KWh (Monthly) ENTRY LI'!AL52)</f>
        <v>0</v>
      </c>
      <c r="AM52" s="48">
        <f>IF('KWh (Monthly) ENTRY LI'!AM$5=0,0,AL52+'KWh (Monthly) ENTRY LI'!AM52)</f>
        <v>0</v>
      </c>
      <c r="AN52" s="48">
        <f>IF('KWh (Monthly) ENTRY LI'!AN$5=0,0,AM52+'KWh (Monthly) ENTRY LI'!AN52)</f>
        <v>0</v>
      </c>
      <c r="AO52" s="48">
        <f>IF('KWh (Monthly) ENTRY LI'!AO$5=0,0,AN52+'KWh (Monthly) ENTRY LI'!AO52)</f>
        <v>0</v>
      </c>
      <c r="AP52" s="48">
        <f>IF('KWh (Monthly) ENTRY LI'!AP$5=0,0,AO52+'KWh (Monthly) ENTRY LI'!AP52)</f>
        <v>0</v>
      </c>
      <c r="AQ52" s="48">
        <f>IF('KWh (Monthly) ENTRY LI'!AQ$5=0,0,AP52+'KWh (Monthly) ENTRY LI'!AQ52)</f>
        <v>0</v>
      </c>
      <c r="AR52" s="48">
        <f>IF('KWh (Monthly) ENTRY LI'!AR$5=0,0,AQ52+'KWh (Monthly) ENTRY LI'!AR52)</f>
        <v>0</v>
      </c>
      <c r="AS52" s="48">
        <f>IF('KWh (Monthly) ENTRY LI'!AS$5=0,0,AR52+'KWh (Monthly) ENTRY LI'!AS52)</f>
        <v>0</v>
      </c>
      <c r="AT52" s="48">
        <f>IF('KWh (Monthly) ENTRY LI'!AT$5=0,0,AS52+'KWh (Monthly) ENTRY LI'!AT52)</f>
        <v>0</v>
      </c>
      <c r="AU52" s="48">
        <f>IF('KWh (Monthly) ENTRY LI'!AU$5=0,0,AT52+'KWh (Monthly) ENTRY LI'!AU52)</f>
        <v>0</v>
      </c>
      <c r="AV52" s="48">
        <f>IF('KWh (Monthly) ENTRY LI'!AV$5=0,0,AU52+'KWh (Monthly) ENTRY LI'!AV52)</f>
        <v>0</v>
      </c>
      <c r="AW52" s="48">
        <f>IF('KWh (Monthly) ENTRY LI'!AW$5=0,0,AV52+'KWh (Monthly) ENTRY LI'!AW52)</f>
        <v>0</v>
      </c>
      <c r="AX52" s="48">
        <f>IF('KWh (Monthly) ENTRY LI'!AX$5=0,0,AW52+'KWh (Monthly) ENTRY LI'!AX52)</f>
        <v>0</v>
      </c>
      <c r="AY52" s="48">
        <f>IF('KWh (Monthly) ENTRY LI'!AY$5=0,0,AX52+'KWh (Monthly) ENTRY LI'!AY52)</f>
        <v>0</v>
      </c>
      <c r="AZ52" s="48">
        <f>IF('KWh (Monthly) ENTRY LI'!AZ$5=0,0,AY52+'KWh (Monthly) ENTRY LI'!AZ52)</f>
        <v>0</v>
      </c>
      <c r="BA52" s="48">
        <f>IF('KWh (Monthly) ENTRY LI'!BA$5=0,0,AZ52+'KWh (Monthly) ENTRY LI'!BA52)</f>
        <v>0</v>
      </c>
      <c r="BB52" s="48">
        <f>IF('KWh (Monthly) ENTRY LI'!BB$5=0,0,BA52+'KWh (Monthly) ENTRY LI'!BB52)</f>
        <v>0</v>
      </c>
      <c r="BC52" s="48">
        <f>IF('KWh (Monthly) ENTRY LI'!BC$5=0,0,BB52+'KWh (Monthly) ENTRY LI'!BC52)</f>
        <v>0</v>
      </c>
      <c r="BD52" s="48">
        <f>IF('KWh (Monthly) ENTRY LI'!BD$5=0,0,BC52+'KWh (Monthly) ENTRY LI'!BD52)</f>
        <v>0</v>
      </c>
      <c r="BE52" s="48">
        <f>IF('KWh (Monthly) ENTRY LI'!BE$5=0,0,BD52+'KWh (Monthly) ENTRY LI'!BE52)</f>
        <v>0</v>
      </c>
      <c r="BF52" s="48">
        <f>IF('KWh (Monthly) ENTRY LI'!BF$5=0,0,BE52+'KWh (Monthly) ENTRY LI'!BF52)</f>
        <v>0</v>
      </c>
      <c r="BG52" s="48">
        <f>IF('KWh (Monthly) ENTRY LI'!BG$5=0,0,BF52+'KWh (Monthly) ENTRY LI'!BG52)</f>
        <v>0</v>
      </c>
      <c r="BH52" s="48">
        <f>IF('KWh (Monthly) ENTRY LI'!BH$5=0,0,BG52+'KWh (Monthly) ENTRY LI'!BH52)</f>
        <v>0</v>
      </c>
      <c r="BI52" s="48">
        <f>IF('KWh (Monthly) ENTRY LI'!BI$5=0,0,BH52+'KWh (Monthly) ENTRY LI'!BI52)</f>
        <v>0</v>
      </c>
      <c r="BJ52" s="48">
        <f>IF('KWh (Monthly) ENTRY LI'!BJ$5=0,0,BI52+'KWh (Monthly) ENTRY LI'!BJ52)</f>
        <v>0</v>
      </c>
      <c r="BK52" s="48">
        <f>IF('KWh (Monthly) ENTRY LI'!BK$5=0,0,BJ52+'KWh (Monthly) ENTRY LI'!BK52)</f>
        <v>0</v>
      </c>
      <c r="BL52" s="48">
        <f>IF('KWh (Monthly) ENTRY LI'!BL$5=0,0,BK52+'KWh (Monthly) ENTRY LI'!BL52)</f>
        <v>0</v>
      </c>
      <c r="BM52" s="48">
        <f>IF('KWh (Monthly) ENTRY LI'!BM$5=0,0,BL52+'KWh (Monthly) ENTRY LI'!BM52)</f>
        <v>0</v>
      </c>
      <c r="BN52" s="48">
        <f>IF('KWh (Monthly) ENTRY LI'!BN$5=0,0,BM52+'KWh (Monthly) ENTRY LI'!BN52)</f>
        <v>0</v>
      </c>
      <c r="BO52" s="48">
        <f>IF('KWh (Monthly) ENTRY LI'!BO$5=0,0,BN52+'KWh (Monthly) ENTRY LI'!BO52)</f>
        <v>0</v>
      </c>
      <c r="BP52" s="48">
        <f>IF('KWh (Monthly) ENTRY LI'!BP$5=0,0,BO52+'KWh (Monthly) ENTRY LI'!BP52)</f>
        <v>0</v>
      </c>
      <c r="BQ52" s="48">
        <f>IF('KWh (Monthly) ENTRY LI'!BQ$5=0,0,BP52+'KWh (Monthly) ENTRY LI'!BQ52)</f>
        <v>0</v>
      </c>
      <c r="BR52" s="48">
        <f>IF('KWh (Monthly) ENTRY LI'!BR$5=0,0,BQ52+'KWh (Monthly) ENTRY LI'!BR52)</f>
        <v>0</v>
      </c>
      <c r="BS52" s="48">
        <f>IF('KWh (Monthly) ENTRY LI'!BS$5=0,0,BR52+'KWh (Monthly) ENTRY LI'!BS52)</f>
        <v>0</v>
      </c>
      <c r="BT52" s="48">
        <f>IF('KWh (Monthly) ENTRY LI'!BT$5=0,0,BS52+'KWh (Monthly) ENTRY LI'!BT52)</f>
        <v>0</v>
      </c>
      <c r="BU52" s="48">
        <f>IF('KWh (Monthly) ENTRY LI'!BU$5=0,0,BT52+'KWh (Monthly) ENTRY LI'!BU52)</f>
        <v>0</v>
      </c>
      <c r="BV52" s="48">
        <f>IF('KWh (Monthly) ENTRY LI'!BV$5=0,0,BU52+'KWh (Monthly) ENTRY LI'!BV52)</f>
        <v>0</v>
      </c>
      <c r="BW52" s="48">
        <f>IF('KWh (Monthly) ENTRY LI'!BW$5=0,0,BV52+'KWh (Monthly) ENTRY LI'!BW52)</f>
        <v>0</v>
      </c>
      <c r="BX52" s="48">
        <f>IF('KWh (Monthly) ENTRY LI'!BX$5=0,0,BW52+'KWh (Monthly) ENTRY LI'!BX52)</f>
        <v>0</v>
      </c>
      <c r="BY52" s="48">
        <f>IF('KWh (Monthly) ENTRY LI'!BY$5=0,0,BX52+'KWh (Monthly) ENTRY LI'!BY52)</f>
        <v>0</v>
      </c>
      <c r="BZ52" s="48">
        <f>IF('KWh (Monthly) ENTRY LI'!BZ$5=0,0,BY52+'KWh (Monthly) ENTRY LI'!BZ52)</f>
        <v>0</v>
      </c>
      <c r="CA52" s="48">
        <f>IF('KWh (Monthly) ENTRY LI'!CA$5=0,0,BZ52+'KWh (Monthly) ENTRY LI'!CA52)</f>
        <v>0</v>
      </c>
      <c r="CB52" s="48">
        <f>IF('KWh (Monthly) ENTRY LI'!CB$5=0,0,CA52+'KWh (Monthly) ENTRY LI'!CB52)</f>
        <v>0</v>
      </c>
      <c r="CC52" s="48">
        <f>IF('KWh (Monthly) ENTRY LI'!CC$5=0,0,CB52+'KWh (Monthly) ENTRY LI'!CC52)</f>
        <v>0</v>
      </c>
      <c r="CD52" s="48">
        <f>IF('KWh (Monthly) ENTRY LI'!CD$5=0,0,CC52+'KWh (Monthly) ENTRY LI'!CD52)</f>
        <v>0</v>
      </c>
      <c r="CE52" s="48">
        <f>IF('KWh (Monthly) ENTRY LI'!CE$5=0,0,CD52+'KWh (Monthly) ENTRY LI'!CE52)</f>
        <v>0</v>
      </c>
      <c r="CF52" s="48">
        <f>IF('KWh (Monthly) ENTRY LI'!CF$5=0,0,CE52+'KWh (Monthly) ENTRY LI'!CF52)</f>
        <v>0</v>
      </c>
      <c r="CG52" s="48">
        <f>IF('KWh (Monthly) ENTRY LI'!CG$5=0,0,CF52+'KWh (Monthly) ENTRY LI'!CG52)</f>
        <v>0</v>
      </c>
      <c r="CH52" s="48">
        <f>IF('KWh (Monthly) ENTRY LI'!CH$5=0,0,CG52+'KWh (Monthly) ENTRY LI'!CH52)</f>
        <v>0</v>
      </c>
      <c r="CI52" s="48">
        <f>IF('KWh (Monthly) ENTRY LI'!CI$5=0,0,CH52+'KWh (Monthly) ENTRY LI'!CI52)</f>
        <v>0</v>
      </c>
      <c r="CJ52" s="48">
        <f>IF('KWh (Monthly) ENTRY LI'!CJ$5=0,0,CI52+'KWh (Monthly) ENTRY LI'!CJ52)</f>
        <v>0</v>
      </c>
    </row>
    <row r="53" spans="1:88" x14ac:dyDescent="0.25">
      <c r="A53" s="162"/>
      <c r="B53" s="45" t="s">
        <v>1</v>
      </c>
      <c r="C53" s="48">
        <f>IF('KWh (Monthly) ENTRY LI'!C$5=0,0,'KWh (Monthly) ENTRY LI'!C53)</f>
        <v>0</v>
      </c>
      <c r="D53" s="48">
        <f>IF('KWh (Monthly) ENTRY LI'!D$5=0,0,C53+'KWh (Monthly) ENTRY LI'!D53)</f>
        <v>0</v>
      </c>
      <c r="E53" s="48">
        <f>IF('KWh (Monthly) ENTRY LI'!E$5=0,0,D53+'KWh (Monthly) ENTRY LI'!E53)</f>
        <v>0</v>
      </c>
      <c r="F53" s="48">
        <f>IF('KWh (Monthly) ENTRY LI'!F$5=0,0,E53+'KWh (Monthly) ENTRY LI'!F53)</f>
        <v>0</v>
      </c>
      <c r="G53" s="48">
        <f>IF('KWh (Monthly) ENTRY LI'!G$5=0,0,F53+'KWh (Monthly) ENTRY LI'!G53)</f>
        <v>0</v>
      </c>
      <c r="H53" s="48">
        <f>IF('KWh (Monthly) ENTRY LI'!H$5=0,0,G53+'KWh (Monthly) ENTRY LI'!H53)</f>
        <v>0</v>
      </c>
      <c r="I53" s="48">
        <f>IF('KWh (Monthly) ENTRY LI'!I$5=0,0,H53+'KWh (Monthly) ENTRY LI'!I53)</f>
        <v>0</v>
      </c>
      <c r="J53" s="48">
        <f>IF('KWh (Monthly) ENTRY LI'!J$5=0,0,I53+'KWh (Monthly) ENTRY LI'!J53)</f>
        <v>0</v>
      </c>
      <c r="K53" s="48">
        <f>IF('KWh (Monthly) ENTRY LI'!K$5=0,0,J53+'KWh (Monthly) ENTRY LI'!K53)</f>
        <v>0</v>
      </c>
      <c r="L53" s="48">
        <f>IF('KWh (Monthly) ENTRY LI'!L$5=0,0,K53+'KWh (Monthly) ENTRY LI'!L53)</f>
        <v>0</v>
      </c>
      <c r="M53" s="48">
        <f>IF('KWh (Monthly) ENTRY LI'!M$5=0,0,L53+'KWh (Monthly) ENTRY LI'!M53)</f>
        <v>0</v>
      </c>
      <c r="N53" s="48">
        <f>IF('KWh (Monthly) ENTRY LI'!N$5=0,0,M53+'KWh (Monthly) ENTRY LI'!N53)</f>
        <v>0</v>
      </c>
      <c r="O53" s="48">
        <f>IF('KWh (Monthly) ENTRY LI'!O$5=0,0,N53+'KWh (Monthly) ENTRY LI'!O53)</f>
        <v>0</v>
      </c>
      <c r="P53" s="48">
        <f>IF('KWh (Monthly) ENTRY LI'!P$5=0,0,O53+'KWh (Monthly) ENTRY LI'!P53)</f>
        <v>0</v>
      </c>
      <c r="Q53" s="48">
        <f>IF('KWh (Monthly) ENTRY LI'!Q$5=0,0,P53+'KWh (Monthly) ENTRY LI'!Q53)</f>
        <v>0</v>
      </c>
      <c r="R53" s="48">
        <f>IF('KWh (Monthly) ENTRY LI'!R$5=0,0,Q53+'KWh (Monthly) ENTRY LI'!R53)</f>
        <v>0</v>
      </c>
      <c r="S53" s="48">
        <f>IF('KWh (Monthly) ENTRY LI'!S$5=0,0,R53+'KWh (Monthly) ENTRY LI'!S53)</f>
        <v>0</v>
      </c>
      <c r="T53" s="48">
        <f>IF('KWh (Monthly) ENTRY LI'!T$5=0,0,S53+'KWh (Monthly) ENTRY LI'!T53)</f>
        <v>0</v>
      </c>
      <c r="U53" s="48">
        <f>IF('KWh (Monthly) ENTRY LI'!U$5=0,0,T53+'KWh (Monthly) ENTRY LI'!U53)</f>
        <v>0</v>
      </c>
      <c r="V53" s="48">
        <f>IF('KWh (Monthly) ENTRY LI'!V$5=0,0,U53+'KWh (Monthly) ENTRY LI'!V53)</f>
        <v>0</v>
      </c>
      <c r="W53" s="48">
        <f>IF('KWh (Monthly) ENTRY LI'!W$5=0,0,V53+'KWh (Monthly) ENTRY LI'!W53)</f>
        <v>0</v>
      </c>
      <c r="X53" s="48">
        <f>IF('KWh (Monthly) ENTRY LI'!X$5=0,0,W53+'KWh (Monthly) ENTRY LI'!X53)</f>
        <v>0</v>
      </c>
      <c r="Y53" s="48">
        <f>IF('KWh (Monthly) ENTRY LI'!Y$5=0,0,X53+'KWh (Monthly) ENTRY LI'!Y53)</f>
        <v>0</v>
      </c>
      <c r="Z53" s="48">
        <f>IF('KWh (Monthly) ENTRY LI'!Z$5=0,0,Y53+'KWh (Monthly) ENTRY LI'!Z53)</f>
        <v>0</v>
      </c>
      <c r="AA53" s="48">
        <f>IF('KWh (Monthly) ENTRY LI'!AA$5=0,0,Z53+'KWh (Monthly) ENTRY LI'!AA53)</f>
        <v>0</v>
      </c>
      <c r="AB53" s="48">
        <f>IF('KWh (Monthly) ENTRY LI'!AB$5=0,0,AA53+'KWh (Monthly) ENTRY LI'!AB53)</f>
        <v>0</v>
      </c>
      <c r="AC53" s="48">
        <f>IF('KWh (Monthly) ENTRY LI'!AC$5=0,0,AB53+'KWh (Monthly) ENTRY LI'!AC53)</f>
        <v>0</v>
      </c>
      <c r="AD53" s="48">
        <f>IF('KWh (Monthly) ENTRY LI'!AD$5=0,0,AC53+'KWh (Monthly) ENTRY LI'!AD53)</f>
        <v>0</v>
      </c>
      <c r="AE53" s="48">
        <f>IF('KWh (Monthly) ENTRY LI'!AE$5=0,0,AD53+'KWh (Monthly) ENTRY LI'!AE53)</f>
        <v>0</v>
      </c>
      <c r="AF53" s="48">
        <f>IF('KWh (Monthly) ENTRY LI'!AF$5=0,0,AE53+'KWh (Monthly) ENTRY LI'!AF53)</f>
        <v>0</v>
      </c>
      <c r="AG53" s="48">
        <f>IF('KWh (Monthly) ENTRY LI'!AG$5=0,0,AF53+'KWh (Monthly) ENTRY LI'!AG53)</f>
        <v>0</v>
      </c>
      <c r="AH53" s="48">
        <f>IF('KWh (Monthly) ENTRY LI'!AH$5=0,0,AG53+'KWh (Monthly) ENTRY LI'!AH53)</f>
        <v>0</v>
      </c>
      <c r="AI53" s="48">
        <f>IF('KWh (Monthly) ENTRY LI'!AI$5=0,0,AH53+'KWh (Monthly) ENTRY LI'!AI53)</f>
        <v>0</v>
      </c>
      <c r="AJ53" s="48">
        <f>IF('KWh (Monthly) ENTRY LI'!AJ$5=0,0,AI53+'KWh (Monthly) ENTRY LI'!AJ53)</f>
        <v>0</v>
      </c>
      <c r="AK53" s="48">
        <f>IF('KWh (Monthly) ENTRY LI'!AK$5=0,0,AJ53+'KWh (Monthly) ENTRY LI'!AK53)</f>
        <v>0</v>
      </c>
      <c r="AL53" s="48">
        <f>IF('KWh (Monthly) ENTRY LI'!AL$5=0,0,AK53+'KWh (Monthly) ENTRY LI'!AL53)</f>
        <v>0</v>
      </c>
      <c r="AM53" s="48">
        <f>IF('KWh (Monthly) ENTRY LI'!AM$5=0,0,AL53+'KWh (Monthly) ENTRY LI'!AM53)</f>
        <v>0</v>
      </c>
      <c r="AN53" s="48">
        <f>IF('KWh (Monthly) ENTRY LI'!AN$5=0,0,AM53+'KWh (Monthly) ENTRY LI'!AN53)</f>
        <v>0</v>
      </c>
      <c r="AO53" s="48">
        <f>IF('KWh (Monthly) ENTRY LI'!AO$5=0,0,AN53+'KWh (Monthly) ENTRY LI'!AO53)</f>
        <v>0</v>
      </c>
      <c r="AP53" s="48">
        <f>IF('KWh (Monthly) ENTRY LI'!AP$5=0,0,AO53+'KWh (Monthly) ENTRY LI'!AP53)</f>
        <v>0</v>
      </c>
      <c r="AQ53" s="48">
        <f>IF('KWh (Monthly) ENTRY LI'!AQ$5=0,0,AP53+'KWh (Monthly) ENTRY LI'!AQ53)</f>
        <v>0</v>
      </c>
      <c r="AR53" s="48">
        <f>IF('KWh (Monthly) ENTRY LI'!AR$5=0,0,AQ53+'KWh (Monthly) ENTRY LI'!AR53)</f>
        <v>0</v>
      </c>
      <c r="AS53" s="48">
        <f>IF('KWh (Monthly) ENTRY LI'!AS$5=0,0,AR53+'KWh (Monthly) ENTRY LI'!AS53)</f>
        <v>0</v>
      </c>
      <c r="AT53" s="48">
        <f>IF('KWh (Monthly) ENTRY LI'!AT$5=0,0,AS53+'KWh (Monthly) ENTRY LI'!AT53)</f>
        <v>0</v>
      </c>
      <c r="AU53" s="48">
        <f>IF('KWh (Monthly) ENTRY LI'!AU$5=0,0,AT53+'KWh (Monthly) ENTRY LI'!AU53)</f>
        <v>0</v>
      </c>
      <c r="AV53" s="48">
        <f>IF('KWh (Monthly) ENTRY LI'!AV$5=0,0,AU53+'KWh (Monthly) ENTRY LI'!AV53)</f>
        <v>0</v>
      </c>
      <c r="AW53" s="48">
        <f>IF('KWh (Monthly) ENTRY LI'!AW$5=0,0,AV53+'KWh (Monthly) ENTRY LI'!AW53)</f>
        <v>0</v>
      </c>
      <c r="AX53" s="48">
        <f>IF('KWh (Monthly) ENTRY LI'!AX$5=0,0,AW53+'KWh (Monthly) ENTRY LI'!AX53)</f>
        <v>0</v>
      </c>
      <c r="AY53" s="48">
        <f>IF('KWh (Monthly) ENTRY LI'!AY$5=0,0,AX53+'KWh (Monthly) ENTRY LI'!AY53)</f>
        <v>0</v>
      </c>
      <c r="AZ53" s="48">
        <f>IF('KWh (Monthly) ENTRY LI'!AZ$5=0,0,AY53+'KWh (Monthly) ENTRY LI'!AZ53)</f>
        <v>0</v>
      </c>
      <c r="BA53" s="48">
        <f>IF('KWh (Monthly) ENTRY LI'!BA$5=0,0,AZ53+'KWh (Monthly) ENTRY LI'!BA53)</f>
        <v>0</v>
      </c>
      <c r="BB53" s="48">
        <f>IF('KWh (Monthly) ENTRY LI'!BB$5=0,0,BA53+'KWh (Monthly) ENTRY LI'!BB53)</f>
        <v>0</v>
      </c>
      <c r="BC53" s="48">
        <f>IF('KWh (Monthly) ENTRY LI'!BC$5=0,0,BB53+'KWh (Monthly) ENTRY LI'!BC53)</f>
        <v>0</v>
      </c>
      <c r="BD53" s="48">
        <f>IF('KWh (Monthly) ENTRY LI'!BD$5=0,0,BC53+'KWh (Monthly) ENTRY LI'!BD53)</f>
        <v>0</v>
      </c>
      <c r="BE53" s="48">
        <f>IF('KWh (Monthly) ENTRY LI'!BE$5=0,0,BD53+'KWh (Monthly) ENTRY LI'!BE53)</f>
        <v>0</v>
      </c>
      <c r="BF53" s="48">
        <f>IF('KWh (Monthly) ENTRY LI'!BF$5=0,0,BE53+'KWh (Monthly) ENTRY LI'!BF53)</f>
        <v>0</v>
      </c>
      <c r="BG53" s="48">
        <f>IF('KWh (Monthly) ENTRY LI'!BG$5=0,0,BF53+'KWh (Monthly) ENTRY LI'!BG53)</f>
        <v>0</v>
      </c>
      <c r="BH53" s="48">
        <f>IF('KWh (Monthly) ENTRY LI'!BH$5=0,0,BG53+'KWh (Monthly) ENTRY LI'!BH53)</f>
        <v>0</v>
      </c>
      <c r="BI53" s="48">
        <f>IF('KWh (Monthly) ENTRY LI'!BI$5=0,0,BH53+'KWh (Monthly) ENTRY LI'!BI53)</f>
        <v>0</v>
      </c>
      <c r="BJ53" s="48">
        <f>IF('KWh (Monthly) ENTRY LI'!BJ$5=0,0,BI53+'KWh (Monthly) ENTRY LI'!BJ53)</f>
        <v>0</v>
      </c>
      <c r="BK53" s="48">
        <f>IF('KWh (Monthly) ENTRY LI'!BK$5=0,0,BJ53+'KWh (Monthly) ENTRY LI'!BK53)</f>
        <v>0</v>
      </c>
      <c r="BL53" s="48">
        <f>IF('KWh (Monthly) ENTRY LI'!BL$5=0,0,BK53+'KWh (Monthly) ENTRY LI'!BL53)</f>
        <v>0</v>
      </c>
      <c r="BM53" s="48">
        <f>IF('KWh (Monthly) ENTRY LI'!BM$5=0,0,BL53+'KWh (Monthly) ENTRY LI'!BM53)</f>
        <v>0</v>
      </c>
      <c r="BN53" s="48">
        <f>IF('KWh (Monthly) ENTRY LI'!BN$5=0,0,BM53+'KWh (Monthly) ENTRY LI'!BN53)</f>
        <v>0</v>
      </c>
      <c r="BO53" s="48">
        <f>IF('KWh (Monthly) ENTRY LI'!BO$5=0,0,BN53+'KWh (Monthly) ENTRY LI'!BO53)</f>
        <v>0</v>
      </c>
      <c r="BP53" s="48">
        <f>IF('KWh (Monthly) ENTRY LI'!BP$5=0,0,BO53+'KWh (Monthly) ENTRY LI'!BP53)</f>
        <v>0</v>
      </c>
      <c r="BQ53" s="48">
        <f>IF('KWh (Monthly) ENTRY LI'!BQ$5=0,0,BP53+'KWh (Monthly) ENTRY LI'!BQ53)</f>
        <v>0</v>
      </c>
      <c r="BR53" s="48">
        <f>IF('KWh (Monthly) ENTRY LI'!BR$5=0,0,BQ53+'KWh (Monthly) ENTRY LI'!BR53)</f>
        <v>0</v>
      </c>
      <c r="BS53" s="48">
        <f>IF('KWh (Monthly) ENTRY LI'!BS$5=0,0,BR53+'KWh (Monthly) ENTRY LI'!BS53)</f>
        <v>0</v>
      </c>
      <c r="BT53" s="48">
        <f>IF('KWh (Monthly) ENTRY LI'!BT$5=0,0,BS53+'KWh (Monthly) ENTRY LI'!BT53)</f>
        <v>0</v>
      </c>
      <c r="BU53" s="48">
        <f>IF('KWh (Monthly) ENTRY LI'!BU$5=0,0,BT53+'KWh (Monthly) ENTRY LI'!BU53)</f>
        <v>0</v>
      </c>
      <c r="BV53" s="48">
        <f>IF('KWh (Monthly) ENTRY LI'!BV$5=0,0,BU53+'KWh (Monthly) ENTRY LI'!BV53)</f>
        <v>0</v>
      </c>
      <c r="BW53" s="48">
        <f>IF('KWh (Monthly) ENTRY LI'!BW$5=0,0,BV53+'KWh (Monthly) ENTRY LI'!BW53)</f>
        <v>0</v>
      </c>
      <c r="BX53" s="48">
        <f>IF('KWh (Monthly) ENTRY LI'!BX$5=0,0,BW53+'KWh (Monthly) ENTRY LI'!BX53)</f>
        <v>0</v>
      </c>
      <c r="BY53" s="48">
        <f>IF('KWh (Monthly) ENTRY LI'!BY$5=0,0,BX53+'KWh (Monthly) ENTRY LI'!BY53)</f>
        <v>0</v>
      </c>
      <c r="BZ53" s="48">
        <f>IF('KWh (Monthly) ENTRY LI'!BZ$5=0,0,BY53+'KWh (Monthly) ENTRY LI'!BZ53)</f>
        <v>0</v>
      </c>
      <c r="CA53" s="48">
        <f>IF('KWh (Monthly) ENTRY LI'!CA$5=0,0,BZ53+'KWh (Monthly) ENTRY LI'!CA53)</f>
        <v>0</v>
      </c>
      <c r="CB53" s="48">
        <f>IF('KWh (Monthly) ENTRY LI'!CB$5=0,0,CA53+'KWh (Monthly) ENTRY LI'!CB53)</f>
        <v>0</v>
      </c>
      <c r="CC53" s="48">
        <f>IF('KWh (Monthly) ENTRY LI'!CC$5=0,0,CB53+'KWh (Monthly) ENTRY LI'!CC53)</f>
        <v>0</v>
      </c>
      <c r="CD53" s="48">
        <f>IF('KWh (Monthly) ENTRY LI'!CD$5=0,0,CC53+'KWh (Monthly) ENTRY LI'!CD53)</f>
        <v>0</v>
      </c>
      <c r="CE53" s="48">
        <f>IF('KWh (Monthly) ENTRY LI'!CE$5=0,0,CD53+'KWh (Monthly) ENTRY LI'!CE53)</f>
        <v>0</v>
      </c>
      <c r="CF53" s="48">
        <f>IF('KWh (Monthly) ENTRY LI'!CF$5=0,0,CE53+'KWh (Monthly) ENTRY LI'!CF53)</f>
        <v>0</v>
      </c>
      <c r="CG53" s="48">
        <f>IF('KWh (Monthly) ENTRY LI'!CG$5=0,0,CF53+'KWh (Monthly) ENTRY LI'!CG53)</f>
        <v>0</v>
      </c>
      <c r="CH53" s="48">
        <f>IF('KWh (Monthly) ENTRY LI'!CH$5=0,0,CG53+'KWh (Monthly) ENTRY LI'!CH53)</f>
        <v>0</v>
      </c>
      <c r="CI53" s="48">
        <f>IF('KWh (Monthly) ENTRY LI'!CI$5=0,0,CH53+'KWh (Monthly) ENTRY LI'!CI53)</f>
        <v>0</v>
      </c>
      <c r="CJ53" s="48">
        <f>IF('KWh (Monthly) ENTRY LI'!CJ$5=0,0,CI53+'KWh (Monthly) ENTRY LI'!CJ53)</f>
        <v>0</v>
      </c>
    </row>
    <row r="54" spans="1:88" x14ac:dyDescent="0.25">
      <c r="A54" s="162"/>
      <c r="B54" s="45" t="s">
        <v>11</v>
      </c>
      <c r="C54" s="48">
        <f>IF('KWh (Monthly) ENTRY LI'!C$5=0,0,'KWh (Monthly) ENTRY LI'!C54)</f>
        <v>0</v>
      </c>
      <c r="D54" s="48">
        <f>IF('KWh (Monthly) ENTRY LI'!D$5=0,0,C54+'KWh (Monthly) ENTRY LI'!D54)</f>
        <v>0</v>
      </c>
      <c r="E54" s="48">
        <f>IF('KWh (Monthly) ENTRY LI'!E$5=0,0,D54+'KWh (Monthly) ENTRY LI'!E54)</f>
        <v>0</v>
      </c>
      <c r="F54" s="48">
        <f>IF('KWh (Monthly) ENTRY LI'!F$5=0,0,E54+'KWh (Monthly) ENTRY LI'!F54)</f>
        <v>0</v>
      </c>
      <c r="G54" s="48">
        <f>IF('KWh (Monthly) ENTRY LI'!G$5=0,0,F54+'KWh (Monthly) ENTRY LI'!G54)</f>
        <v>0</v>
      </c>
      <c r="H54" s="48">
        <f>IF('KWh (Monthly) ENTRY LI'!H$5=0,0,G54+'KWh (Monthly) ENTRY LI'!H54)</f>
        <v>0</v>
      </c>
      <c r="I54" s="48">
        <f>IF('KWh (Monthly) ENTRY LI'!I$5=0,0,H54+'KWh (Monthly) ENTRY LI'!I54)</f>
        <v>0</v>
      </c>
      <c r="J54" s="48">
        <f>IF('KWh (Monthly) ENTRY LI'!J$5=0,0,I54+'KWh (Monthly) ENTRY LI'!J54)</f>
        <v>0</v>
      </c>
      <c r="K54" s="48">
        <f>IF('KWh (Monthly) ENTRY LI'!K$5=0,0,J54+'KWh (Monthly) ENTRY LI'!K54)</f>
        <v>0</v>
      </c>
      <c r="L54" s="48">
        <f>IF('KWh (Monthly) ENTRY LI'!L$5=0,0,K54+'KWh (Monthly) ENTRY LI'!L54)</f>
        <v>0</v>
      </c>
      <c r="M54" s="48">
        <f>IF('KWh (Monthly) ENTRY LI'!M$5=0,0,L54+'KWh (Monthly) ENTRY LI'!M54)</f>
        <v>0</v>
      </c>
      <c r="N54" s="48">
        <f>IF('KWh (Monthly) ENTRY LI'!N$5=0,0,M54+'KWh (Monthly) ENTRY LI'!N54)</f>
        <v>0</v>
      </c>
      <c r="O54" s="48">
        <f>IF('KWh (Monthly) ENTRY LI'!O$5=0,0,N54+'KWh (Monthly) ENTRY LI'!O54)</f>
        <v>0</v>
      </c>
      <c r="P54" s="48">
        <f>IF('KWh (Monthly) ENTRY LI'!P$5=0,0,O54+'KWh (Monthly) ENTRY LI'!P54)</f>
        <v>0</v>
      </c>
      <c r="Q54" s="48">
        <f>IF('KWh (Monthly) ENTRY LI'!Q$5=0,0,P54+'KWh (Monthly) ENTRY LI'!Q54)</f>
        <v>0</v>
      </c>
      <c r="R54" s="48">
        <f>IF('KWh (Monthly) ENTRY LI'!R$5=0,0,Q54+'KWh (Monthly) ENTRY LI'!R54)</f>
        <v>0</v>
      </c>
      <c r="S54" s="48">
        <f>IF('KWh (Monthly) ENTRY LI'!S$5=0,0,R54+'KWh (Monthly) ENTRY LI'!S54)</f>
        <v>0</v>
      </c>
      <c r="T54" s="48">
        <f>IF('KWh (Monthly) ENTRY LI'!T$5=0,0,S54+'KWh (Monthly) ENTRY LI'!T54)</f>
        <v>0</v>
      </c>
      <c r="U54" s="48">
        <f>IF('KWh (Monthly) ENTRY LI'!U$5=0,0,T54+'KWh (Monthly) ENTRY LI'!U54)</f>
        <v>0</v>
      </c>
      <c r="V54" s="48">
        <f>IF('KWh (Monthly) ENTRY LI'!V$5=0,0,U54+'KWh (Monthly) ENTRY LI'!V54)</f>
        <v>0</v>
      </c>
      <c r="W54" s="48">
        <f>IF('KWh (Monthly) ENTRY LI'!W$5=0,0,V54+'KWh (Monthly) ENTRY LI'!W54)</f>
        <v>0</v>
      </c>
      <c r="X54" s="48">
        <f>IF('KWh (Monthly) ENTRY LI'!X$5=0,0,W54+'KWh (Monthly) ENTRY LI'!X54)</f>
        <v>0</v>
      </c>
      <c r="Y54" s="48">
        <f>IF('KWh (Monthly) ENTRY LI'!Y$5=0,0,X54+'KWh (Monthly) ENTRY LI'!Y54)</f>
        <v>0</v>
      </c>
      <c r="Z54" s="48">
        <f>IF('KWh (Monthly) ENTRY LI'!Z$5=0,0,Y54+'KWh (Monthly) ENTRY LI'!Z54)</f>
        <v>0</v>
      </c>
      <c r="AA54" s="48">
        <f>IF('KWh (Monthly) ENTRY LI'!AA$5=0,0,Z54+'KWh (Monthly) ENTRY LI'!AA54)</f>
        <v>0</v>
      </c>
      <c r="AB54" s="48">
        <f>IF('KWh (Monthly) ENTRY LI'!AB$5=0,0,AA54+'KWh (Monthly) ENTRY LI'!AB54)</f>
        <v>0</v>
      </c>
      <c r="AC54" s="48">
        <f>IF('KWh (Monthly) ENTRY LI'!AC$5=0,0,AB54+'KWh (Monthly) ENTRY LI'!AC54)</f>
        <v>0</v>
      </c>
      <c r="AD54" s="48">
        <f>IF('KWh (Monthly) ENTRY LI'!AD$5=0,0,AC54+'KWh (Monthly) ENTRY LI'!AD54)</f>
        <v>0</v>
      </c>
      <c r="AE54" s="48">
        <f>IF('KWh (Monthly) ENTRY LI'!AE$5=0,0,AD54+'KWh (Monthly) ENTRY LI'!AE54)</f>
        <v>0</v>
      </c>
      <c r="AF54" s="48">
        <f>IF('KWh (Monthly) ENTRY LI'!AF$5=0,0,AE54+'KWh (Monthly) ENTRY LI'!AF54)</f>
        <v>0</v>
      </c>
      <c r="AG54" s="48">
        <f>IF('KWh (Monthly) ENTRY LI'!AG$5=0,0,AF54+'KWh (Monthly) ENTRY LI'!AG54)</f>
        <v>0</v>
      </c>
      <c r="AH54" s="48">
        <f>IF('KWh (Monthly) ENTRY LI'!AH$5=0,0,AG54+'KWh (Monthly) ENTRY LI'!AH54)</f>
        <v>0</v>
      </c>
      <c r="AI54" s="48">
        <f>IF('KWh (Monthly) ENTRY LI'!AI$5=0,0,AH54+'KWh (Monthly) ENTRY LI'!AI54)</f>
        <v>0</v>
      </c>
      <c r="AJ54" s="48">
        <f>IF('KWh (Monthly) ENTRY LI'!AJ$5=0,0,AI54+'KWh (Monthly) ENTRY LI'!AJ54)</f>
        <v>0</v>
      </c>
      <c r="AK54" s="48">
        <f>IF('KWh (Monthly) ENTRY LI'!AK$5=0,0,AJ54+'KWh (Monthly) ENTRY LI'!AK54)</f>
        <v>0</v>
      </c>
      <c r="AL54" s="48">
        <f>IF('KWh (Monthly) ENTRY LI'!AL$5=0,0,AK54+'KWh (Monthly) ENTRY LI'!AL54)</f>
        <v>0</v>
      </c>
      <c r="AM54" s="48">
        <f>IF('KWh (Monthly) ENTRY LI'!AM$5=0,0,AL54+'KWh (Monthly) ENTRY LI'!AM54)</f>
        <v>0</v>
      </c>
      <c r="AN54" s="48">
        <f>IF('KWh (Monthly) ENTRY LI'!AN$5=0,0,AM54+'KWh (Monthly) ENTRY LI'!AN54)</f>
        <v>0</v>
      </c>
      <c r="AO54" s="48">
        <f>IF('KWh (Monthly) ENTRY LI'!AO$5=0,0,AN54+'KWh (Monthly) ENTRY LI'!AO54)</f>
        <v>0</v>
      </c>
      <c r="AP54" s="48">
        <f>IF('KWh (Monthly) ENTRY LI'!AP$5=0,0,AO54+'KWh (Monthly) ENTRY LI'!AP54)</f>
        <v>0</v>
      </c>
      <c r="AQ54" s="48">
        <f>IF('KWh (Monthly) ENTRY LI'!AQ$5=0,0,AP54+'KWh (Monthly) ENTRY LI'!AQ54)</f>
        <v>0</v>
      </c>
      <c r="AR54" s="48">
        <f>IF('KWh (Monthly) ENTRY LI'!AR$5=0,0,AQ54+'KWh (Monthly) ENTRY LI'!AR54)</f>
        <v>0</v>
      </c>
      <c r="AS54" s="48">
        <f>IF('KWh (Monthly) ENTRY LI'!AS$5=0,0,AR54+'KWh (Monthly) ENTRY LI'!AS54)</f>
        <v>0</v>
      </c>
      <c r="AT54" s="48">
        <f>IF('KWh (Monthly) ENTRY LI'!AT$5=0,0,AS54+'KWh (Monthly) ENTRY LI'!AT54)</f>
        <v>0</v>
      </c>
      <c r="AU54" s="48">
        <f>IF('KWh (Monthly) ENTRY LI'!AU$5=0,0,AT54+'KWh (Monthly) ENTRY LI'!AU54)</f>
        <v>0</v>
      </c>
      <c r="AV54" s="48">
        <f>IF('KWh (Monthly) ENTRY LI'!AV$5=0,0,AU54+'KWh (Monthly) ENTRY LI'!AV54)</f>
        <v>0</v>
      </c>
      <c r="AW54" s="48">
        <f>IF('KWh (Monthly) ENTRY LI'!AW$5=0,0,AV54+'KWh (Monthly) ENTRY LI'!AW54)</f>
        <v>0</v>
      </c>
      <c r="AX54" s="48">
        <f>IF('KWh (Monthly) ENTRY LI'!AX$5=0,0,AW54+'KWh (Monthly) ENTRY LI'!AX54)</f>
        <v>0</v>
      </c>
      <c r="AY54" s="48">
        <f>IF('KWh (Monthly) ENTRY LI'!AY$5=0,0,AX54+'KWh (Monthly) ENTRY LI'!AY54)</f>
        <v>0</v>
      </c>
      <c r="AZ54" s="48">
        <f>IF('KWh (Monthly) ENTRY LI'!AZ$5=0,0,AY54+'KWh (Monthly) ENTRY LI'!AZ54)</f>
        <v>0</v>
      </c>
      <c r="BA54" s="48">
        <f>IF('KWh (Monthly) ENTRY LI'!BA$5=0,0,AZ54+'KWh (Monthly) ENTRY LI'!BA54)</f>
        <v>0</v>
      </c>
      <c r="BB54" s="48">
        <f>IF('KWh (Monthly) ENTRY LI'!BB$5=0,0,BA54+'KWh (Monthly) ENTRY LI'!BB54)</f>
        <v>0</v>
      </c>
      <c r="BC54" s="48">
        <f>IF('KWh (Monthly) ENTRY LI'!BC$5=0,0,BB54+'KWh (Monthly) ENTRY LI'!BC54)</f>
        <v>0</v>
      </c>
      <c r="BD54" s="48">
        <f>IF('KWh (Monthly) ENTRY LI'!BD$5=0,0,BC54+'KWh (Monthly) ENTRY LI'!BD54)</f>
        <v>0</v>
      </c>
      <c r="BE54" s="48">
        <f>IF('KWh (Monthly) ENTRY LI'!BE$5=0,0,BD54+'KWh (Monthly) ENTRY LI'!BE54)</f>
        <v>0</v>
      </c>
      <c r="BF54" s="48">
        <f>IF('KWh (Monthly) ENTRY LI'!BF$5=0,0,BE54+'KWh (Monthly) ENTRY LI'!BF54)</f>
        <v>0</v>
      </c>
      <c r="BG54" s="48">
        <f>IF('KWh (Monthly) ENTRY LI'!BG$5=0,0,BF54+'KWh (Monthly) ENTRY LI'!BG54)</f>
        <v>0</v>
      </c>
      <c r="BH54" s="48">
        <f>IF('KWh (Monthly) ENTRY LI'!BH$5=0,0,BG54+'KWh (Monthly) ENTRY LI'!BH54)</f>
        <v>0</v>
      </c>
      <c r="BI54" s="48">
        <f>IF('KWh (Monthly) ENTRY LI'!BI$5=0,0,BH54+'KWh (Monthly) ENTRY LI'!BI54)</f>
        <v>0</v>
      </c>
      <c r="BJ54" s="48">
        <f>IF('KWh (Monthly) ENTRY LI'!BJ$5=0,0,BI54+'KWh (Monthly) ENTRY LI'!BJ54)</f>
        <v>0</v>
      </c>
      <c r="BK54" s="48">
        <f>IF('KWh (Monthly) ENTRY LI'!BK$5=0,0,BJ54+'KWh (Monthly) ENTRY LI'!BK54)</f>
        <v>0</v>
      </c>
      <c r="BL54" s="48">
        <f>IF('KWh (Monthly) ENTRY LI'!BL$5=0,0,BK54+'KWh (Monthly) ENTRY LI'!BL54)</f>
        <v>0</v>
      </c>
      <c r="BM54" s="48">
        <f>IF('KWh (Monthly) ENTRY LI'!BM$5=0,0,BL54+'KWh (Monthly) ENTRY LI'!BM54)</f>
        <v>0</v>
      </c>
      <c r="BN54" s="48">
        <f>IF('KWh (Monthly) ENTRY LI'!BN$5=0,0,BM54+'KWh (Monthly) ENTRY LI'!BN54)</f>
        <v>0</v>
      </c>
      <c r="BO54" s="48">
        <f>IF('KWh (Monthly) ENTRY LI'!BO$5=0,0,BN54+'KWh (Monthly) ENTRY LI'!BO54)</f>
        <v>0</v>
      </c>
      <c r="BP54" s="48">
        <f>IF('KWh (Monthly) ENTRY LI'!BP$5=0,0,BO54+'KWh (Monthly) ENTRY LI'!BP54)</f>
        <v>0</v>
      </c>
      <c r="BQ54" s="48">
        <f>IF('KWh (Monthly) ENTRY LI'!BQ$5=0,0,BP54+'KWh (Monthly) ENTRY LI'!BQ54)</f>
        <v>0</v>
      </c>
      <c r="BR54" s="48">
        <f>IF('KWh (Monthly) ENTRY LI'!BR$5=0,0,BQ54+'KWh (Monthly) ENTRY LI'!BR54)</f>
        <v>0</v>
      </c>
      <c r="BS54" s="48">
        <f>IF('KWh (Monthly) ENTRY LI'!BS$5=0,0,BR54+'KWh (Monthly) ENTRY LI'!BS54)</f>
        <v>0</v>
      </c>
      <c r="BT54" s="48">
        <f>IF('KWh (Monthly) ENTRY LI'!BT$5=0,0,BS54+'KWh (Monthly) ENTRY LI'!BT54)</f>
        <v>0</v>
      </c>
      <c r="BU54" s="48">
        <f>IF('KWh (Monthly) ENTRY LI'!BU$5=0,0,BT54+'KWh (Monthly) ENTRY LI'!BU54)</f>
        <v>0</v>
      </c>
      <c r="BV54" s="48">
        <f>IF('KWh (Monthly) ENTRY LI'!BV$5=0,0,BU54+'KWh (Monthly) ENTRY LI'!BV54)</f>
        <v>0</v>
      </c>
      <c r="BW54" s="48">
        <f>IF('KWh (Monthly) ENTRY LI'!BW$5=0,0,BV54+'KWh (Monthly) ENTRY LI'!BW54)</f>
        <v>0</v>
      </c>
      <c r="BX54" s="48">
        <f>IF('KWh (Monthly) ENTRY LI'!BX$5=0,0,BW54+'KWh (Monthly) ENTRY LI'!BX54)</f>
        <v>0</v>
      </c>
      <c r="BY54" s="48">
        <f>IF('KWh (Monthly) ENTRY LI'!BY$5=0,0,BX54+'KWh (Monthly) ENTRY LI'!BY54)</f>
        <v>0</v>
      </c>
      <c r="BZ54" s="48">
        <f>IF('KWh (Monthly) ENTRY LI'!BZ$5=0,0,BY54+'KWh (Monthly) ENTRY LI'!BZ54)</f>
        <v>0</v>
      </c>
      <c r="CA54" s="48">
        <f>IF('KWh (Monthly) ENTRY LI'!CA$5=0,0,BZ54+'KWh (Monthly) ENTRY LI'!CA54)</f>
        <v>0</v>
      </c>
      <c r="CB54" s="48">
        <f>IF('KWh (Monthly) ENTRY LI'!CB$5=0,0,CA54+'KWh (Monthly) ENTRY LI'!CB54)</f>
        <v>0</v>
      </c>
      <c r="CC54" s="48">
        <f>IF('KWh (Monthly) ENTRY LI'!CC$5=0,0,CB54+'KWh (Monthly) ENTRY LI'!CC54)</f>
        <v>0</v>
      </c>
      <c r="CD54" s="48">
        <f>IF('KWh (Monthly) ENTRY LI'!CD$5=0,0,CC54+'KWh (Monthly) ENTRY LI'!CD54)</f>
        <v>0</v>
      </c>
      <c r="CE54" s="48">
        <f>IF('KWh (Monthly) ENTRY LI'!CE$5=0,0,CD54+'KWh (Monthly) ENTRY LI'!CE54)</f>
        <v>0</v>
      </c>
      <c r="CF54" s="48">
        <f>IF('KWh (Monthly) ENTRY LI'!CF$5=0,0,CE54+'KWh (Monthly) ENTRY LI'!CF54)</f>
        <v>0</v>
      </c>
      <c r="CG54" s="48">
        <f>IF('KWh (Monthly) ENTRY LI'!CG$5=0,0,CF54+'KWh (Monthly) ENTRY LI'!CG54)</f>
        <v>0</v>
      </c>
      <c r="CH54" s="48">
        <f>IF('KWh (Monthly) ENTRY LI'!CH$5=0,0,CG54+'KWh (Monthly) ENTRY LI'!CH54)</f>
        <v>0</v>
      </c>
      <c r="CI54" s="48">
        <f>IF('KWh (Monthly) ENTRY LI'!CI$5=0,0,CH54+'KWh (Monthly) ENTRY LI'!CI54)</f>
        <v>0</v>
      </c>
      <c r="CJ54" s="48">
        <f>IF('KWh (Monthly) ENTRY LI'!CJ$5=0,0,CI54+'KWh (Monthly) ENTRY LI'!CJ54)</f>
        <v>0</v>
      </c>
    </row>
    <row r="55" spans="1:88" x14ac:dyDescent="0.25">
      <c r="A55" s="162"/>
      <c r="B55" s="45" t="s">
        <v>12</v>
      </c>
      <c r="C55" s="48">
        <f>IF('KWh (Monthly) ENTRY LI'!C$5=0,0,'KWh (Monthly) ENTRY LI'!C55)</f>
        <v>0</v>
      </c>
      <c r="D55" s="48">
        <f>IF('KWh (Monthly) ENTRY LI'!D$5=0,0,C55+'KWh (Monthly) ENTRY LI'!D55)</f>
        <v>0</v>
      </c>
      <c r="E55" s="48">
        <f>IF('KWh (Monthly) ENTRY LI'!E$5=0,0,D55+'KWh (Monthly) ENTRY LI'!E55)</f>
        <v>0</v>
      </c>
      <c r="F55" s="48">
        <f>IF('KWh (Monthly) ENTRY LI'!F$5=0,0,E55+'KWh (Monthly) ENTRY LI'!F55)</f>
        <v>0</v>
      </c>
      <c r="G55" s="48">
        <f>IF('KWh (Monthly) ENTRY LI'!G$5=0,0,F55+'KWh (Monthly) ENTRY LI'!G55)</f>
        <v>0</v>
      </c>
      <c r="H55" s="48">
        <f>IF('KWh (Monthly) ENTRY LI'!H$5=0,0,G55+'KWh (Monthly) ENTRY LI'!H55)</f>
        <v>0</v>
      </c>
      <c r="I55" s="48">
        <f>IF('KWh (Monthly) ENTRY LI'!I$5=0,0,H55+'KWh (Monthly) ENTRY LI'!I55)</f>
        <v>0</v>
      </c>
      <c r="J55" s="48">
        <f>IF('KWh (Monthly) ENTRY LI'!J$5=0,0,I55+'KWh (Monthly) ENTRY LI'!J55)</f>
        <v>0</v>
      </c>
      <c r="K55" s="48">
        <f>IF('KWh (Monthly) ENTRY LI'!K$5=0,0,J55+'KWh (Monthly) ENTRY LI'!K55)</f>
        <v>0</v>
      </c>
      <c r="L55" s="48">
        <f>IF('KWh (Monthly) ENTRY LI'!L$5=0,0,K55+'KWh (Monthly) ENTRY LI'!L55)</f>
        <v>0</v>
      </c>
      <c r="M55" s="48">
        <f>IF('KWh (Monthly) ENTRY LI'!M$5=0,0,L55+'KWh (Monthly) ENTRY LI'!M55)</f>
        <v>0</v>
      </c>
      <c r="N55" s="48">
        <f>IF('KWh (Monthly) ENTRY LI'!N$5=0,0,M55+'KWh (Monthly) ENTRY LI'!N55)</f>
        <v>0</v>
      </c>
      <c r="O55" s="48">
        <f>IF('KWh (Monthly) ENTRY LI'!O$5=0,0,N55+'KWh (Monthly) ENTRY LI'!O55)</f>
        <v>0</v>
      </c>
      <c r="P55" s="48">
        <f>IF('KWh (Monthly) ENTRY LI'!P$5=0,0,O55+'KWh (Monthly) ENTRY LI'!P55)</f>
        <v>0</v>
      </c>
      <c r="Q55" s="48">
        <f>IF('KWh (Monthly) ENTRY LI'!Q$5=0,0,P55+'KWh (Monthly) ENTRY LI'!Q55)</f>
        <v>0</v>
      </c>
      <c r="R55" s="48">
        <f>IF('KWh (Monthly) ENTRY LI'!R$5=0,0,Q55+'KWh (Monthly) ENTRY LI'!R55)</f>
        <v>0</v>
      </c>
      <c r="S55" s="48">
        <f>IF('KWh (Monthly) ENTRY LI'!S$5=0,0,R55+'KWh (Monthly) ENTRY LI'!S55)</f>
        <v>0</v>
      </c>
      <c r="T55" s="48">
        <f>IF('KWh (Monthly) ENTRY LI'!T$5=0,0,S55+'KWh (Monthly) ENTRY LI'!T55)</f>
        <v>0</v>
      </c>
      <c r="U55" s="48">
        <f>IF('KWh (Monthly) ENTRY LI'!U$5=0,0,T55+'KWh (Monthly) ENTRY LI'!U55)</f>
        <v>0</v>
      </c>
      <c r="V55" s="48">
        <f>IF('KWh (Monthly) ENTRY LI'!V$5=0,0,U55+'KWh (Monthly) ENTRY LI'!V55)</f>
        <v>0</v>
      </c>
      <c r="W55" s="48">
        <f>IF('KWh (Monthly) ENTRY LI'!W$5=0,0,V55+'KWh (Monthly) ENTRY LI'!W55)</f>
        <v>0</v>
      </c>
      <c r="X55" s="48">
        <f>IF('KWh (Monthly) ENTRY LI'!X$5=0,0,W55+'KWh (Monthly) ENTRY LI'!X55)</f>
        <v>0</v>
      </c>
      <c r="Y55" s="48">
        <f>IF('KWh (Monthly) ENTRY LI'!Y$5=0,0,X55+'KWh (Monthly) ENTRY LI'!Y55)</f>
        <v>0</v>
      </c>
      <c r="Z55" s="48">
        <f>IF('KWh (Monthly) ENTRY LI'!Z$5=0,0,Y55+'KWh (Monthly) ENTRY LI'!Z55)</f>
        <v>0</v>
      </c>
      <c r="AA55" s="48">
        <f>IF('KWh (Monthly) ENTRY LI'!AA$5=0,0,Z55+'KWh (Monthly) ENTRY LI'!AA55)</f>
        <v>0</v>
      </c>
      <c r="AB55" s="48">
        <f>IF('KWh (Monthly) ENTRY LI'!AB$5=0,0,AA55+'KWh (Monthly) ENTRY LI'!AB55)</f>
        <v>0</v>
      </c>
      <c r="AC55" s="48">
        <f>IF('KWh (Monthly) ENTRY LI'!AC$5=0,0,AB55+'KWh (Monthly) ENTRY LI'!AC55)</f>
        <v>0</v>
      </c>
      <c r="AD55" s="48">
        <f>IF('KWh (Monthly) ENTRY LI'!AD$5=0,0,AC55+'KWh (Monthly) ENTRY LI'!AD55)</f>
        <v>0</v>
      </c>
      <c r="AE55" s="48">
        <f>IF('KWh (Monthly) ENTRY LI'!AE$5=0,0,AD55+'KWh (Monthly) ENTRY LI'!AE55)</f>
        <v>0</v>
      </c>
      <c r="AF55" s="48">
        <f>IF('KWh (Monthly) ENTRY LI'!AF$5=0,0,AE55+'KWh (Monthly) ENTRY LI'!AF55)</f>
        <v>0</v>
      </c>
      <c r="AG55" s="48">
        <f>IF('KWh (Monthly) ENTRY LI'!AG$5=0,0,AF55+'KWh (Monthly) ENTRY LI'!AG55)</f>
        <v>0</v>
      </c>
      <c r="AH55" s="48">
        <f>IF('KWh (Monthly) ENTRY LI'!AH$5=0,0,AG55+'KWh (Monthly) ENTRY LI'!AH55)</f>
        <v>0</v>
      </c>
      <c r="AI55" s="48">
        <f>IF('KWh (Monthly) ENTRY LI'!AI$5=0,0,AH55+'KWh (Monthly) ENTRY LI'!AI55)</f>
        <v>0</v>
      </c>
      <c r="AJ55" s="48">
        <f>IF('KWh (Monthly) ENTRY LI'!AJ$5=0,0,AI55+'KWh (Monthly) ENTRY LI'!AJ55)</f>
        <v>0</v>
      </c>
      <c r="AK55" s="48">
        <f>IF('KWh (Monthly) ENTRY LI'!AK$5=0,0,AJ55+'KWh (Monthly) ENTRY LI'!AK55)</f>
        <v>0</v>
      </c>
      <c r="AL55" s="48">
        <f>IF('KWh (Monthly) ENTRY LI'!AL$5=0,0,AK55+'KWh (Monthly) ENTRY LI'!AL55)</f>
        <v>0</v>
      </c>
      <c r="AM55" s="48">
        <f>IF('KWh (Monthly) ENTRY LI'!AM$5=0,0,AL55+'KWh (Monthly) ENTRY LI'!AM55)</f>
        <v>0</v>
      </c>
      <c r="AN55" s="48">
        <f>IF('KWh (Monthly) ENTRY LI'!AN$5=0,0,AM55+'KWh (Monthly) ENTRY LI'!AN55)</f>
        <v>0</v>
      </c>
      <c r="AO55" s="48">
        <f>IF('KWh (Monthly) ENTRY LI'!AO$5=0,0,AN55+'KWh (Monthly) ENTRY LI'!AO55)</f>
        <v>0</v>
      </c>
      <c r="AP55" s="48">
        <f>IF('KWh (Monthly) ENTRY LI'!AP$5=0,0,AO55+'KWh (Monthly) ENTRY LI'!AP55)</f>
        <v>0</v>
      </c>
      <c r="AQ55" s="48">
        <f>IF('KWh (Monthly) ENTRY LI'!AQ$5=0,0,AP55+'KWh (Monthly) ENTRY LI'!AQ55)</f>
        <v>0</v>
      </c>
      <c r="AR55" s="48">
        <f>IF('KWh (Monthly) ENTRY LI'!AR$5=0,0,AQ55+'KWh (Monthly) ENTRY LI'!AR55)</f>
        <v>0</v>
      </c>
      <c r="AS55" s="48">
        <f>IF('KWh (Monthly) ENTRY LI'!AS$5=0,0,AR55+'KWh (Monthly) ENTRY LI'!AS55)</f>
        <v>0</v>
      </c>
      <c r="AT55" s="48">
        <f>IF('KWh (Monthly) ENTRY LI'!AT$5=0,0,AS55+'KWh (Monthly) ENTRY LI'!AT55)</f>
        <v>0</v>
      </c>
      <c r="AU55" s="48">
        <f>IF('KWh (Monthly) ENTRY LI'!AU$5=0,0,AT55+'KWh (Monthly) ENTRY LI'!AU55)</f>
        <v>0</v>
      </c>
      <c r="AV55" s="48">
        <f>IF('KWh (Monthly) ENTRY LI'!AV$5=0,0,AU55+'KWh (Monthly) ENTRY LI'!AV55)</f>
        <v>0</v>
      </c>
      <c r="AW55" s="48">
        <f>IF('KWh (Monthly) ENTRY LI'!AW$5=0,0,AV55+'KWh (Monthly) ENTRY LI'!AW55)</f>
        <v>0</v>
      </c>
      <c r="AX55" s="48">
        <f>IF('KWh (Monthly) ENTRY LI'!AX$5=0,0,AW55+'KWh (Monthly) ENTRY LI'!AX55)</f>
        <v>0</v>
      </c>
      <c r="AY55" s="48">
        <f>IF('KWh (Monthly) ENTRY LI'!AY$5=0,0,AX55+'KWh (Monthly) ENTRY LI'!AY55)</f>
        <v>0</v>
      </c>
      <c r="AZ55" s="48">
        <f>IF('KWh (Monthly) ENTRY LI'!AZ$5=0,0,AY55+'KWh (Monthly) ENTRY LI'!AZ55)</f>
        <v>0</v>
      </c>
      <c r="BA55" s="48">
        <f>IF('KWh (Monthly) ENTRY LI'!BA$5=0,0,AZ55+'KWh (Monthly) ENTRY LI'!BA55)</f>
        <v>0</v>
      </c>
      <c r="BB55" s="48">
        <f>IF('KWh (Monthly) ENTRY LI'!BB$5=0,0,BA55+'KWh (Monthly) ENTRY LI'!BB55)</f>
        <v>0</v>
      </c>
      <c r="BC55" s="48">
        <f>IF('KWh (Monthly) ENTRY LI'!BC$5=0,0,BB55+'KWh (Monthly) ENTRY LI'!BC55)</f>
        <v>0</v>
      </c>
      <c r="BD55" s="48">
        <f>IF('KWh (Monthly) ENTRY LI'!BD$5=0,0,BC55+'KWh (Monthly) ENTRY LI'!BD55)</f>
        <v>0</v>
      </c>
      <c r="BE55" s="48">
        <f>IF('KWh (Monthly) ENTRY LI'!BE$5=0,0,BD55+'KWh (Monthly) ENTRY LI'!BE55)</f>
        <v>0</v>
      </c>
      <c r="BF55" s="48">
        <f>IF('KWh (Monthly) ENTRY LI'!BF$5=0,0,BE55+'KWh (Monthly) ENTRY LI'!BF55)</f>
        <v>0</v>
      </c>
      <c r="BG55" s="48">
        <f>IF('KWh (Monthly) ENTRY LI'!BG$5=0,0,BF55+'KWh (Monthly) ENTRY LI'!BG55)</f>
        <v>0</v>
      </c>
      <c r="BH55" s="48">
        <f>IF('KWh (Monthly) ENTRY LI'!BH$5=0,0,BG55+'KWh (Monthly) ENTRY LI'!BH55)</f>
        <v>0</v>
      </c>
      <c r="BI55" s="48">
        <f>IF('KWh (Monthly) ENTRY LI'!BI$5=0,0,BH55+'KWh (Monthly) ENTRY LI'!BI55)</f>
        <v>0</v>
      </c>
      <c r="BJ55" s="48">
        <f>IF('KWh (Monthly) ENTRY LI'!BJ$5=0,0,BI55+'KWh (Monthly) ENTRY LI'!BJ55)</f>
        <v>0</v>
      </c>
      <c r="BK55" s="48">
        <f>IF('KWh (Monthly) ENTRY LI'!BK$5=0,0,BJ55+'KWh (Monthly) ENTRY LI'!BK55)</f>
        <v>0</v>
      </c>
      <c r="BL55" s="48">
        <f>IF('KWh (Monthly) ENTRY LI'!BL$5=0,0,BK55+'KWh (Monthly) ENTRY LI'!BL55)</f>
        <v>0</v>
      </c>
      <c r="BM55" s="48">
        <f>IF('KWh (Monthly) ENTRY LI'!BM$5=0,0,BL55+'KWh (Monthly) ENTRY LI'!BM55)</f>
        <v>0</v>
      </c>
      <c r="BN55" s="48">
        <f>IF('KWh (Monthly) ENTRY LI'!BN$5=0,0,BM55+'KWh (Monthly) ENTRY LI'!BN55)</f>
        <v>0</v>
      </c>
      <c r="BO55" s="48">
        <f>IF('KWh (Monthly) ENTRY LI'!BO$5=0,0,BN55+'KWh (Monthly) ENTRY LI'!BO55)</f>
        <v>0</v>
      </c>
      <c r="BP55" s="48">
        <f>IF('KWh (Monthly) ENTRY LI'!BP$5=0,0,BO55+'KWh (Monthly) ENTRY LI'!BP55)</f>
        <v>0</v>
      </c>
      <c r="BQ55" s="48">
        <f>IF('KWh (Monthly) ENTRY LI'!BQ$5=0,0,BP55+'KWh (Monthly) ENTRY LI'!BQ55)</f>
        <v>0</v>
      </c>
      <c r="BR55" s="48">
        <f>IF('KWh (Monthly) ENTRY LI'!BR$5=0,0,BQ55+'KWh (Monthly) ENTRY LI'!BR55)</f>
        <v>0</v>
      </c>
      <c r="BS55" s="48">
        <f>IF('KWh (Monthly) ENTRY LI'!BS$5=0,0,BR55+'KWh (Monthly) ENTRY LI'!BS55)</f>
        <v>0</v>
      </c>
      <c r="BT55" s="48">
        <f>IF('KWh (Monthly) ENTRY LI'!BT$5=0,0,BS55+'KWh (Monthly) ENTRY LI'!BT55)</f>
        <v>0</v>
      </c>
      <c r="BU55" s="48">
        <f>IF('KWh (Monthly) ENTRY LI'!BU$5=0,0,BT55+'KWh (Monthly) ENTRY LI'!BU55)</f>
        <v>0</v>
      </c>
      <c r="BV55" s="48">
        <f>IF('KWh (Monthly) ENTRY LI'!BV$5=0,0,BU55+'KWh (Monthly) ENTRY LI'!BV55)</f>
        <v>0</v>
      </c>
      <c r="BW55" s="48">
        <f>IF('KWh (Monthly) ENTRY LI'!BW$5=0,0,BV55+'KWh (Monthly) ENTRY LI'!BW55)</f>
        <v>0</v>
      </c>
      <c r="BX55" s="48">
        <f>IF('KWh (Monthly) ENTRY LI'!BX$5=0,0,BW55+'KWh (Monthly) ENTRY LI'!BX55)</f>
        <v>0</v>
      </c>
      <c r="BY55" s="48">
        <f>IF('KWh (Monthly) ENTRY LI'!BY$5=0,0,BX55+'KWh (Monthly) ENTRY LI'!BY55)</f>
        <v>0</v>
      </c>
      <c r="BZ55" s="48">
        <f>IF('KWh (Monthly) ENTRY LI'!BZ$5=0,0,BY55+'KWh (Monthly) ENTRY LI'!BZ55)</f>
        <v>0</v>
      </c>
      <c r="CA55" s="48">
        <f>IF('KWh (Monthly) ENTRY LI'!CA$5=0,0,BZ55+'KWh (Monthly) ENTRY LI'!CA55)</f>
        <v>0</v>
      </c>
      <c r="CB55" s="48">
        <f>IF('KWh (Monthly) ENTRY LI'!CB$5=0,0,CA55+'KWh (Monthly) ENTRY LI'!CB55)</f>
        <v>0</v>
      </c>
      <c r="CC55" s="48">
        <f>IF('KWh (Monthly) ENTRY LI'!CC$5=0,0,CB55+'KWh (Monthly) ENTRY LI'!CC55)</f>
        <v>0</v>
      </c>
      <c r="CD55" s="48">
        <f>IF('KWh (Monthly) ENTRY LI'!CD$5=0,0,CC55+'KWh (Monthly) ENTRY LI'!CD55)</f>
        <v>0</v>
      </c>
      <c r="CE55" s="48">
        <f>IF('KWh (Monthly) ENTRY LI'!CE$5=0,0,CD55+'KWh (Monthly) ENTRY LI'!CE55)</f>
        <v>0</v>
      </c>
      <c r="CF55" s="48">
        <f>IF('KWh (Monthly) ENTRY LI'!CF$5=0,0,CE55+'KWh (Monthly) ENTRY LI'!CF55)</f>
        <v>0</v>
      </c>
      <c r="CG55" s="48">
        <f>IF('KWh (Monthly) ENTRY LI'!CG$5=0,0,CF55+'KWh (Monthly) ENTRY LI'!CG55)</f>
        <v>0</v>
      </c>
      <c r="CH55" s="48">
        <f>IF('KWh (Monthly) ENTRY LI'!CH$5=0,0,CG55+'KWh (Monthly) ENTRY LI'!CH55)</f>
        <v>0</v>
      </c>
      <c r="CI55" s="48">
        <f>IF('KWh (Monthly) ENTRY LI'!CI$5=0,0,CH55+'KWh (Monthly) ENTRY LI'!CI55)</f>
        <v>0</v>
      </c>
      <c r="CJ55" s="48">
        <f>IF('KWh (Monthly) ENTRY LI'!CJ$5=0,0,CI55+'KWh (Monthly) ENTRY LI'!CJ55)</f>
        <v>0</v>
      </c>
    </row>
    <row r="56" spans="1:88" x14ac:dyDescent="0.25">
      <c r="A56" s="162"/>
      <c r="B56" s="45" t="s">
        <v>3</v>
      </c>
      <c r="C56" s="48">
        <f>IF('KWh (Monthly) ENTRY LI'!C$5=0,0,'KWh (Monthly) ENTRY LI'!C56)</f>
        <v>0</v>
      </c>
      <c r="D56" s="48">
        <f>IF('KWh (Monthly) ENTRY LI'!D$5=0,0,C56+'KWh (Monthly) ENTRY LI'!D56)</f>
        <v>0</v>
      </c>
      <c r="E56" s="48">
        <f>IF('KWh (Monthly) ENTRY LI'!E$5=0,0,D56+'KWh (Monthly) ENTRY LI'!E56)</f>
        <v>0</v>
      </c>
      <c r="F56" s="48">
        <f>IF('KWh (Monthly) ENTRY LI'!F$5=0,0,E56+'KWh (Monthly) ENTRY LI'!F56)</f>
        <v>0</v>
      </c>
      <c r="G56" s="48">
        <f>IF('KWh (Monthly) ENTRY LI'!G$5=0,0,F56+'KWh (Monthly) ENTRY LI'!G56)</f>
        <v>0</v>
      </c>
      <c r="H56" s="48">
        <f>IF('KWh (Monthly) ENTRY LI'!H$5=0,0,G56+'KWh (Monthly) ENTRY LI'!H56)</f>
        <v>0</v>
      </c>
      <c r="I56" s="48">
        <f>IF('KWh (Monthly) ENTRY LI'!I$5=0,0,H56+'KWh (Monthly) ENTRY LI'!I56)</f>
        <v>0</v>
      </c>
      <c r="J56" s="48">
        <f>IF('KWh (Monthly) ENTRY LI'!J$5=0,0,I56+'KWh (Monthly) ENTRY LI'!J56)</f>
        <v>0</v>
      </c>
      <c r="K56" s="48">
        <f>IF('KWh (Monthly) ENTRY LI'!K$5=0,0,J56+'KWh (Monthly) ENTRY LI'!K56)</f>
        <v>0</v>
      </c>
      <c r="L56" s="48">
        <f>IF('KWh (Monthly) ENTRY LI'!L$5=0,0,K56+'KWh (Monthly) ENTRY LI'!L56)</f>
        <v>0</v>
      </c>
      <c r="M56" s="48">
        <f>IF('KWh (Monthly) ENTRY LI'!M$5=0,0,L56+'KWh (Monthly) ENTRY LI'!M56)</f>
        <v>0</v>
      </c>
      <c r="N56" s="48">
        <f>IF('KWh (Monthly) ENTRY LI'!N$5=0,0,M56+'KWh (Monthly) ENTRY LI'!N56)</f>
        <v>0</v>
      </c>
      <c r="O56" s="48">
        <f>IF('KWh (Monthly) ENTRY LI'!O$5=0,0,N56+'KWh (Monthly) ENTRY LI'!O56)</f>
        <v>0</v>
      </c>
      <c r="P56" s="48">
        <f>IF('KWh (Monthly) ENTRY LI'!P$5=0,0,O56+'KWh (Monthly) ENTRY LI'!P56)</f>
        <v>0</v>
      </c>
      <c r="Q56" s="48">
        <f>IF('KWh (Monthly) ENTRY LI'!Q$5=0,0,P56+'KWh (Monthly) ENTRY LI'!Q56)</f>
        <v>0</v>
      </c>
      <c r="R56" s="48">
        <f>IF('KWh (Monthly) ENTRY LI'!R$5=0,0,Q56+'KWh (Monthly) ENTRY LI'!R56)</f>
        <v>0</v>
      </c>
      <c r="S56" s="48">
        <f>IF('KWh (Monthly) ENTRY LI'!S$5=0,0,R56+'KWh (Monthly) ENTRY LI'!S56)</f>
        <v>0</v>
      </c>
      <c r="T56" s="48">
        <f>IF('KWh (Monthly) ENTRY LI'!T$5=0,0,S56+'KWh (Monthly) ENTRY LI'!T56)</f>
        <v>0</v>
      </c>
      <c r="U56" s="48">
        <f>IF('KWh (Monthly) ENTRY LI'!U$5=0,0,T56+'KWh (Monthly) ENTRY LI'!U56)</f>
        <v>0</v>
      </c>
      <c r="V56" s="48">
        <f>IF('KWh (Monthly) ENTRY LI'!V$5=0,0,U56+'KWh (Monthly) ENTRY LI'!V56)</f>
        <v>0</v>
      </c>
      <c r="W56" s="48">
        <f>IF('KWh (Monthly) ENTRY LI'!W$5=0,0,V56+'KWh (Monthly) ENTRY LI'!W56)</f>
        <v>0</v>
      </c>
      <c r="X56" s="48">
        <f>IF('KWh (Monthly) ENTRY LI'!X$5=0,0,W56+'KWh (Monthly) ENTRY LI'!X56)</f>
        <v>0</v>
      </c>
      <c r="Y56" s="48">
        <f>IF('KWh (Monthly) ENTRY LI'!Y$5=0,0,X56+'KWh (Monthly) ENTRY LI'!Y56)</f>
        <v>0</v>
      </c>
      <c r="Z56" s="48">
        <f>IF('KWh (Monthly) ENTRY LI'!Z$5=0,0,Y56+'KWh (Monthly) ENTRY LI'!Z56)</f>
        <v>0</v>
      </c>
      <c r="AA56" s="48">
        <f>IF('KWh (Monthly) ENTRY LI'!AA$5=0,0,Z56+'KWh (Monthly) ENTRY LI'!AA56)</f>
        <v>0</v>
      </c>
      <c r="AB56" s="48">
        <f>IF('KWh (Monthly) ENTRY LI'!AB$5=0,0,AA56+'KWh (Monthly) ENTRY LI'!AB56)</f>
        <v>0</v>
      </c>
      <c r="AC56" s="48">
        <f>IF('KWh (Monthly) ENTRY LI'!AC$5=0,0,AB56+'KWh (Monthly) ENTRY LI'!AC56)</f>
        <v>0</v>
      </c>
      <c r="AD56" s="48">
        <f>IF('KWh (Monthly) ENTRY LI'!AD$5=0,0,AC56+'KWh (Monthly) ENTRY LI'!AD56)</f>
        <v>0</v>
      </c>
      <c r="AE56" s="48">
        <f>IF('KWh (Monthly) ENTRY LI'!AE$5=0,0,AD56+'KWh (Monthly) ENTRY LI'!AE56)</f>
        <v>0</v>
      </c>
      <c r="AF56" s="48">
        <f>IF('KWh (Monthly) ENTRY LI'!AF$5=0,0,AE56+'KWh (Monthly) ENTRY LI'!AF56)</f>
        <v>0</v>
      </c>
      <c r="AG56" s="48">
        <f>IF('KWh (Monthly) ENTRY LI'!AG$5=0,0,AF56+'KWh (Monthly) ENTRY LI'!AG56)</f>
        <v>0</v>
      </c>
      <c r="AH56" s="48">
        <f>IF('KWh (Monthly) ENTRY LI'!AH$5=0,0,AG56+'KWh (Monthly) ENTRY LI'!AH56)</f>
        <v>0</v>
      </c>
      <c r="AI56" s="48">
        <f>IF('KWh (Monthly) ENTRY LI'!AI$5=0,0,AH56+'KWh (Monthly) ENTRY LI'!AI56)</f>
        <v>0</v>
      </c>
      <c r="AJ56" s="48">
        <f>IF('KWh (Monthly) ENTRY LI'!AJ$5=0,0,AI56+'KWh (Monthly) ENTRY LI'!AJ56)</f>
        <v>0</v>
      </c>
      <c r="AK56" s="48">
        <f>IF('KWh (Monthly) ENTRY LI'!AK$5=0,0,AJ56+'KWh (Monthly) ENTRY LI'!AK56)</f>
        <v>0</v>
      </c>
      <c r="AL56" s="48">
        <f>IF('KWh (Monthly) ENTRY LI'!AL$5=0,0,AK56+'KWh (Monthly) ENTRY LI'!AL56)</f>
        <v>0</v>
      </c>
      <c r="AM56" s="48">
        <f>IF('KWh (Monthly) ENTRY LI'!AM$5=0,0,AL56+'KWh (Monthly) ENTRY LI'!AM56)</f>
        <v>0</v>
      </c>
      <c r="AN56" s="48">
        <f>IF('KWh (Monthly) ENTRY LI'!AN$5=0,0,AM56+'KWh (Monthly) ENTRY LI'!AN56)</f>
        <v>0</v>
      </c>
      <c r="AO56" s="48">
        <f>IF('KWh (Monthly) ENTRY LI'!AO$5=0,0,AN56+'KWh (Monthly) ENTRY LI'!AO56)</f>
        <v>0</v>
      </c>
      <c r="AP56" s="48">
        <f>IF('KWh (Monthly) ENTRY LI'!AP$5=0,0,AO56+'KWh (Monthly) ENTRY LI'!AP56)</f>
        <v>0</v>
      </c>
      <c r="AQ56" s="48">
        <f>IF('KWh (Monthly) ENTRY LI'!AQ$5=0,0,AP56+'KWh (Monthly) ENTRY LI'!AQ56)</f>
        <v>0</v>
      </c>
      <c r="AR56" s="48">
        <f>IF('KWh (Monthly) ENTRY LI'!AR$5=0,0,AQ56+'KWh (Monthly) ENTRY LI'!AR56)</f>
        <v>0</v>
      </c>
      <c r="AS56" s="48">
        <f>IF('KWh (Monthly) ENTRY LI'!AS$5=0,0,AR56+'KWh (Monthly) ENTRY LI'!AS56)</f>
        <v>0</v>
      </c>
      <c r="AT56" s="48">
        <f>IF('KWh (Monthly) ENTRY LI'!AT$5=0,0,AS56+'KWh (Monthly) ENTRY LI'!AT56)</f>
        <v>0</v>
      </c>
      <c r="AU56" s="48">
        <f>IF('KWh (Monthly) ENTRY LI'!AU$5=0,0,AT56+'KWh (Monthly) ENTRY LI'!AU56)</f>
        <v>0</v>
      </c>
      <c r="AV56" s="48">
        <f>IF('KWh (Monthly) ENTRY LI'!AV$5=0,0,AU56+'KWh (Monthly) ENTRY LI'!AV56)</f>
        <v>0</v>
      </c>
      <c r="AW56" s="48">
        <f>IF('KWh (Monthly) ENTRY LI'!AW$5=0,0,AV56+'KWh (Monthly) ENTRY LI'!AW56)</f>
        <v>0</v>
      </c>
      <c r="AX56" s="48">
        <f>IF('KWh (Monthly) ENTRY LI'!AX$5=0,0,AW56+'KWh (Monthly) ENTRY LI'!AX56)</f>
        <v>0</v>
      </c>
      <c r="AY56" s="48">
        <f>IF('KWh (Monthly) ENTRY LI'!AY$5=0,0,AX56+'KWh (Monthly) ENTRY LI'!AY56)</f>
        <v>0</v>
      </c>
      <c r="AZ56" s="48">
        <f>IF('KWh (Monthly) ENTRY LI'!AZ$5=0,0,AY56+'KWh (Monthly) ENTRY LI'!AZ56)</f>
        <v>0</v>
      </c>
      <c r="BA56" s="48">
        <f>IF('KWh (Monthly) ENTRY LI'!BA$5=0,0,AZ56+'KWh (Monthly) ENTRY LI'!BA56)</f>
        <v>0</v>
      </c>
      <c r="BB56" s="48">
        <f>IF('KWh (Monthly) ENTRY LI'!BB$5=0,0,BA56+'KWh (Monthly) ENTRY LI'!BB56)</f>
        <v>0</v>
      </c>
      <c r="BC56" s="48">
        <f>IF('KWh (Monthly) ENTRY LI'!BC$5=0,0,BB56+'KWh (Monthly) ENTRY LI'!BC56)</f>
        <v>0</v>
      </c>
      <c r="BD56" s="48">
        <f>IF('KWh (Monthly) ENTRY LI'!BD$5=0,0,BC56+'KWh (Monthly) ENTRY LI'!BD56)</f>
        <v>0</v>
      </c>
      <c r="BE56" s="48">
        <f>IF('KWh (Monthly) ENTRY LI'!BE$5=0,0,BD56+'KWh (Monthly) ENTRY LI'!BE56)</f>
        <v>0</v>
      </c>
      <c r="BF56" s="48">
        <f>IF('KWh (Monthly) ENTRY LI'!BF$5=0,0,BE56+'KWh (Monthly) ENTRY LI'!BF56)</f>
        <v>0</v>
      </c>
      <c r="BG56" s="48">
        <f>IF('KWh (Monthly) ENTRY LI'!BG$5=0,0,BF56+'KWh (Monthly) ENTRY LI'!BG56)</f>
        <v>0</v>
      </c>
      <c r="BH56" s="48">
        <f>IF('KWh (Monthly) ENTRY LI'!BH$5=0,0,BG56+'KWh (Monthly) ENTRY LI'!BH56)</f>
        <v>0</v>
      </c>
      <c r="BI56" s="48">
        <f>IF('KWh (Monthly) ENTRY LI'!BI$5=0,0,BH56+'KWh (Monthly) ENTRY LI'!BI56)</f>
        <v>0</v>
      </c>
      <c r="BJ56" s="48">
        <f>IF('KWh (Monthly) ENTRY LI'!BJ$5=0,0,BI56+'KWh (Monthly) ENTRY LI'!BJ56)</f>
        <v>0</v>
      </c>
      <c r="BK56" s="48">
        <f>IF('KWh (Monthly) ENTRY LI'!BK$5=0,0,BJ56+'KWh (Monthly) ENTRY LI'!BK56)</f>
        <v>0</v>
      </c>
      <c r="BL56" s="48">
        <f>IF('KWh (Monthly) ENTRY LI'!BL$5=0,0,BK56+'KWh (Monthly) ENTRY LI'!BL56)</f>
        <v>0</v>
      </c>
      <c r="BM56" s="48">
        <f>IF('KWh (Monthly) ENTRY LI'!BM$5=0,0,BL56+'KWh (Monthly) ENTRY LI'!BM56)</f>
        <v>0</v>
      </c>
      <c r="BN56" s="48">
        <f>IF('KWh (Monthly) ENTRY LI'!BN$5=0,0,BM56+'KWh (Monthly) ENTRY LI'!BN56)</f>
        <v>0</v>
      </c>
      <c r="BO56" s="48">
        <f>IF('KWh (Monthly) ENTRY LI'!BO$5=0,0,BN56+'KWh (Monthly) ENTRY LI'!BO56)</f>
        <v>0</v>
      </c>
      <c r="BP56" s="48">
        <f>IF('KWh (Monthly) ENTRY LI'!BP$5=0,0,BO56+'KWh (Monthly) ENTRY LI'!BP56)</f>
        <v>0</v>
      </c>
      <c r="BQ56" s="48">
        <f>IF('KWh (Monthly) ENTRY LI'!BQ$5=0,0,BP56+'KWh (Monthly) ENTRY LI'!BQ56)</f>
        <v>0</v>
      </c>
      <c r="BR56" s="48">
        <f>IF('KWh (Monthly) ENTRY LI'!BR$5=0,0,BQ56+'KWh (Monthly) ENTRY LI'!BR56)</f>
        <v>0</v>
      </c>
      <c r="BS56" s="48">
        <f>IF('KWh (Monthly) ENTRY LI'!BS$5=0,0,BR56+'KWh (Monthly) ENTRY LI'!BS56)</f>
        <v>0</v>
      </c>
      <c r="BT56" s="48">
        <f>IF('KWh (Monthly) ENTRY LI'!BT$5=0,0,BS56+'KWh (Monthly) ENTRY LI'!BT56)</f>
        <v>0</v>
      </c>
      <c r="BU56" s="48">
        <f>IF('KWh (Monthly) ENTRY LI'!BU$5=0,0,BT56+'KWh (Monthly) ENTRY LI'!BU56)</f>
        <v>0</v>
      </c>
      <c r="BV56" s="48">
        <f>IF('KWh (Monthly) ENTRY LI'!BV$5=0,0,BU56+'KWh (Monthly) ENTRY LI'!BV56)</f>
        <v>0</v>
      </c>
      <c r="BW56" s="48">
        <f>IF('KWh (Monthly) ENTRY LI'!BW$5=0,0,BV56+'KWh (Monthly) ENTRY LI'!BW56)</f>
        <v>0</v>
      </c>
      <c r="BX56" s="48">
        <f>IF('KWh (Monthly) ENTRY LI'!BX$5=0,0,BW56+'KWh (Monthly) ENTRY LI'!BX56)</f>
        <v>0</v>
      </c>
      <c r="BY56" s="48">
        <f>IF('KWh (Monthly) ENTRY LI'!BY$5=0,0,BX56+'KWh (Monthly) ENTRY LI'!BY56)</f>
        <v>0</v>
      </c>
      <c r="BZ56" s="48">
        <f>IF('KWh (Monthly) ENTRY LI'!BZ$5=0,0,BY56+'KWh (Monthly) ENTRY LI'!BZ56)</f>
        <v>0</v>
      </c>
      <c r="CA56" s="48">
        <f>IF('KWh (Monthly) ENTRY LI'!CA$5=0,0,BZ56+'KWh (Monthly) ENTRY LI'!CA56)</f>
        <v>0</v>
      </c>
      <c r="CB56" s="48">
        <f>IF('KWh (Monthly) ENTRY LI'!CB$5=0,0,CA56+'KWh (Monthly) ENTRY LI'!CB56)</f>
        <v>0</v>
      </c>
      <c r="CC56" s="48">
        <f>IF('KWh (Monthly) ENTRY LI'!CC$5=0,0,CB56+'KWh (Monthly) ENTRY LI'!CC56)</f>
        <v>0</v>
      </c>
      <c r="CD56" s="48">
        <f>IF('KWh (Monthly) ENTRY LI'!CD$5=0,0,CC56+'KWh (Monthly) ENTRY LI'!CD56)</f>
        <v>0</v>
      </c>
      <c r="CE56" s="48">
        <f>IF('KWh (Monthly) ENTRY LI'!CE$5=0,0,CD56+'KWh (Monthly) ENTRY LI'!CE56)</f>
        <v>0</v>
      </c>
      <c r="CF56" s="48">
        <f>IF('KWh (Monthly) ENTRY LI'!CF$5=0,0,CE56+'KWh (Monthly) ENTRY LI'!CF56)</f>
        <v>0</v>
      </c>
      <c r="CG56" s="48">
        <f>IF('KWh (Monthly) ENTRY LI'!CG$5=0,0,CF56+'KWh (Monthly) ENTRY LI'!CG56)</f>
        <v>0</v>
      </c>
      <c r="CH56" s="48">
        <f>IF('KWh (Monthly) ENTRY LI'!CH$5=0,0,CG56+'KWh (Monthly) ENTRY LI'!CH56)</f>
        <v>0</v>
      </c>
      <c r="CI56" s="48">
        <f>IF('KWh (Monthly) ENTRY LI'!CI$5=0,0,CH56+'KWh (Monthly) ENTRY LI'!CI56)</f>
        <v>0</v>
      </c>
      <c r="CJ56" s="48">
        <f>IF('KWh (Monthly) ENTRY LI'!CJ$5=0,0,CI56+'KWh (Monthly) ENTRY LI'!CJ56)</f>
        <v>0</v>
      </c>
    </row>
    <row r="57" spans="1:88" x14ac:dyDescent="0.25">
      <c r="A57" s="162"/>
      <c r="B57" s="45" t="s">
        <v>13</v>
      </c>
      <c r="C57" s="48">
        <f>IF('KWh (Monthly) ENTRY LI'!C$5=0,0,'KWh (Monthly) ENTRY LI'!C57)</f>
        <v>0</v>
      </c>
      <c r="D57" s="48">
        <f>IF('KWh (Monthly) ENTRY LI'!D$5=0,0,C57+'KWh (Monthly) ENTRY LI'!D57)</f>
        <v>0</v>
      </c>
      <c r="E57" s="48">
        <f>IF('KWh (Monthly) ENTRY LI'!E$5=0,0,D57+'KWh (Monthly) ENTRY LI'!E57)</f>
        <v>0</v>
      </c>
      <c r="F57" s="48">
        <f>IF('KWh (Monthly) ENTRY LI'!F$5=0,0,E57+'KWh (Monthly) ENTRY LI'!F57)</f>
        <v>0</v>
      </c>
      <c r="G57" s="48">
        <f>IF('KWh (Monthly) ENTRY LI'!G$5=0,0,F57+'KWh (Monthly) ENTRY LI'!G57)</f>
        <v>0</v>
      </c>
      <c r="H57" s="48">
        <f>IF('KWh (Monthly) ENTRY LI'!H$5=0,0,G57+'KWh (Monthly) ENTRY LI'!H57)</f>
        <v>0</v>
      </c>
      <c r="I57" s="48">
        <f>IF('KWh (Monthly) ENTRY LI'!I$5=0,0,H57+'KWh (Monthly) ENTRY LI'!I57)</f>
        <v>0</v>
      </c>
      <c r="J57" s="48">
        <f>IF('KWh (Monthly) ENTRY LI'!J$5=0,0,I57+'KWh (Monthly) ENTRY LI'!J57)</f>
        <v>0</v>
      </c>
      <c r="K57" s="48">
        <f>IF('KWh (Monthly) ENTRY LI'!K$5=0,0,J57+'KWh (Monthly) ENTRY LI'!K57)</f>
        <v>0</v>
      </c>
      <c r="L57" s="48">
        <f>IF('KWh (Monthly) ENTRY LI'!L$5=0,0,K57+'KWh (Monthly) ENTRY LI'!L57)</f>
        <v>0</v>
      </c>
      <c r="M57" s="48">
        <f>IF('KWh (Monthly) ENTRY LI'!M$5=0,0,L57+'KWh (Monthly) ENTRY LI'!M57)</f>
        <v>0</v>
      </c>
      <c r="N57" s="48">
        <f>IF('KWh (Monthly) ENTRY LI'!N$5=0,0,M57+'KWh (Monthly) ENTRY LI'!N57)</f>
        <v>0</v>
      </c>
      <c r="O57" s="48">
        <f>IF('KWh (Monthly) ENTRY LI'!O$5=0,0,N57+'KWh (Monthly) ENTRY LI'!O57)</f>
        <v>0</v>
      </c>
      <c r="P57" s="48">
        <f>IF('KWh (Monthly) ENTRY LI'!P$5=0,0,O57+'KWh (Monthly) ENTRY LI'!P57)</f>
        <v>0</v>
      </c>
      <c r="Q57" s="48">
        <f>IF('KWh (Monthly) ENTRY LI'!Q$5=0,0,P57+'KWh (Monthly) ENTRY LI'!Q57)</f>
        <v>0</v>
      </c>
      <c r="R57" s="48">
        <f>IF('KWh (Monthly) ENTRY LI'!R$5=0,0,Q57+'KWh (Monthly) ENTRY LI'!R57)</f>
        <v>0</v>
      </c>
      <c r="S57" s="48">
        <f>IF('KWh (Monthly) ENTRY LI'!S$5=0,0,R57+'KWh (Monthly) ENTRY LI'!S57)</f>
        <v>0</v>
      </c>
      <c r="T57" s="48">
        <f>IF('KWh (Monthly) ENTRY LI'!T$5=0,0,S57+'KWh (Monthly) ENTRY LI'!T57)</f>
        <v>0</v>
      </c>
      <c r="U57" s="48">
        <f>IF('KWh (Monthly) ENTRY LI'!U$5=0,0,T57+'KWh (Monthly) ENTRY LI'!U57)</f>
        <v>0</v>
      </c>
      <c r="V57" s="48">
        <f>IF('KWh (Monthly) ENTRY LI'!V$5=0,0,U57+'KWh (Monthly) ENTRY LI'!V57)</f>
        <v>0</v>
      </c>
      <c r="W57" s="48">
        <f>IF('KWh (Monthly) ENTRY LI'!W$5=0,0,V57+'KWh (Monthly) ENTRY LI'!W57)</f>
        <v>0</v>
      </c>
      <c r="X57" s="48">
        <f>IF('KWh (Monthly) ENTRY LI'!X$5=0,0,W57+'KWh (Monthly) ENTRY LI'!X57)</f>
        <v>0</v>
      </c>
      <c r="Y57" s="48">
        <f>IF('KWh (Monthly) ENTRY LI'!Y$5=0,0,X57+'KWh (Monthly) ENTRY LI'!Y57)</f>
        <v>0</v>
      </c>
      <c r="Z57" s="48">
        <f>IF('KWh (Monthly) ENTRY LI'!Z$5=0,0,Y57+'KWh (Monthly) ENTRY LI'!Z57)</f>
        <v>0</v>
      </c>
      <c r="AA57" s="48">
        <f>IF('KWh (Monthly) ENTRY LI'!AA$5=0,0,Z57+'KWh (Monthly) ENTRY LI'!AA57)</f>
        <v>0</v>
      </c>
      <c r="AB57" s="48">
        <f>IF('KWh (Monthly) ENTRY LI'!AB$5=0,0,AA57+'KWh (Monthly) ENTRY LI'!AB57)</f>
        <v>0</v>
      </c>
      <c r="AC57" s="48">
        <f>IF('KWh (Monthly) ENTRY LI'!AC$5=0,0,AB57+'KWh (Monthly) ENTRY LI'!AC57)</f>
        <v>0</v>
      </c>
      <c r="AD57" s="48">
        <f>IF('KWh (Monthly) ENTRY LI'!AD$5=0,0,AC57+'KWh (Monthly) ENTRY LI'!AD57)</f>
        <v>0</v>
      </c>
      <c r="AE57" s="48">
        <f>IF('KWh (Monthly) ENTRY LI'!AE$5=0,0,AD57+'KWh (Monthly) ENTRY LI'!AE57)</f>
        <v>0</v>
      </c>
      <c r="AF57" s="48">
        <f>IF('KWh (Monthly) ENTRY LI'!AF$5=0,0,AE57+'KWh (Monthly) ENTRY LI'!AF57)</f>
        <v>0</v>
      </c>
      <c r="AG57" s="48">
        <f>IF('KWh (Monthly) ENTRY LI'!AG$5=0,0,AF57+'KWh (Monthly) ENTRY LI'!AG57)</f>
        <v>0</v>
      </c>
      <c r="AH57" s="48">
        <f>IF('KWh (Monthly) ENTRY LI'!AH$5=0,0,AG57+'KWh (Monthly) ENTRY LI'!AH57)</f>
        <v>0</v>
      </c>
      <c r="AI57" s="48">
        <f>IF('KWh (Monthly) ENTRY LI'!AI$5=0,0,AH57+'KWh (Monthly) ENTRY LI'!AI57)</f>
        <v>0</v>
      </c>
      <c r="AJ57" s="48">
        <f>IF('KWh (Monthly) ENTRY LI'!AJ$5=0,0,AI57+'KWh (Monthly) ENTRY LI'!AJ57)</f>
        <v>0</v>
      </c>
      <c r="AK57" s="48">
        <f>IF('KWh (Monthly) ENTRY LI'!AK$5=0,0,AJ57+'KWh (Monthly) ENTRY LI'!AK57)</f>
        <v>0</v>
      </c>
      <c r="AL57" s="48">
        <f>IF('KWh (Monthly) ENTRY LI'!AL$5=0,0,AK57+'KWh (Monthly) ENTRY LI'!AL57)</f>
        <v>0</v>
      </c>
      <c r="AM57" s="48">
        <f>IF('KWh (Monthly) ENTRY LI'!AM$5=0,0,AL57+'KWh (Monthly) ENTRY LI'!AM57)</f>
        <v>0</v>
      </c>
      <c r="AN57" s="48">
        <f>IF('KWh (Monthly) ENTRY LI'!AN$5=0,0,AM57+'KWh (Monthly) ENTRY LI'!AN57)</f>
        <v>0</v>
      </c>
      <c r="AO57" s="48">
        <f>IF('KWh (Monthly) ENTRY LI'!AO$5=0,0,AN57+'KWh (Monthly) ENTRY LI'!AO57)</f>
        <v>0</v>
      </c>
      <c r="AP57" s="48">
        <f>IF('KWh (Monthly) ENTRY LI'!AP$5=0,0,AO57+'KWh (Monthly) ENTRY LI'!AP57)</f>
        <v>0</v>
      </c>
      <c r="AQ57" s="48">
        <f>IF('KWh (Monthly) ENTRY LI'!AQ$5=0,0,AP57+'KWh (Monthly) ENTRY LI'!AQ57)</f>
        <v>0</v>
      </c>
      <c r="AR57" s="48">
        <f>IF('KWh (Monthly) ENTRY LI'!AR$5=0,0,AQ57+'KWh (Monthly) ENTRY LI'!AR57)</f>
        <v>0</v>
      </c>
      <c r="AS57" s="48">
        <f>IF('KWh (Monthly) ENTRY LI'!AS$5=0,0,AR57+'KWh (Monthly) ENTRY LI'!AS57)</f>
        <v>0</v>
      </c>
      <c r="AT57" s="48">
        <f>IF('KWh (Monthly) ENTRY LI'!AT$5=0,0,AS57+'KWh (Monthly) ENTRY LI'!AT57)</f>
        <v>0</v>
      </c>
      <c r="AU57" s="48">
        <f>IF('KWh (Monthly) ENTRY LI'!AU$5=0,0,AT57+'KWh (Monthly) ENTRY LI'!AU57)</f>
        <v>0</v>
      </c>
      <c r="AV57" s="48">
        <f>IF('KWh (Monthly) ENTRY LI'!AV$5=0,0,AU57+'KWh (Monthly) ENTRY LI'!AV57)</f>
        <v>0</v>
      </c>
      <c r="AW57" s="48">
        <f>IF('KWh (Monthly) ENTRY LI'!AW$5=0,0,AV57+'KWh (Monthly) ENTRY LI'!AW57)</f>
        <v>0</v>
      </c>
      <c r="AX57" s="48">
        <f>IF('KWh (Monthly) ENTRY LI'!AX$5=0,0,AW57+'KWh (Monthly) ENTRY LI'!AX57)</f>
        <v>0</v>
      </c>
      <c r="AY57" s="48">
        <f>IF('KWh (Monthly) ENTRY LI'!AY$5=0,0,AX57+'KWh (Monthly) ENTRY LI'!AY57)</f>
        <v>0</v>
      </c>
      <c r="AZ57" s="48">
        <f>IF('KWh (Monthly) ENTRY LI'!AZ$5=0,0,AY57+'KWh (Monthly) ENTRY LI'!AZ57)</f>
        <v>0</v>
      </c>
      <c r="BA57" s="48">
        <f>IF('KWh (Monthly) ENTRY LI'!BA$5=0,0,AZ57+'KWh (Monthly) ENTRY LI'!BA57)</f>
        <v>0</v>
      </c>
      <c r="BB57" s="48">
        <f>IF('KWh (Monthly) ENTRY LI'!BB$5=0,0,BA57+'KWh (Monthly) ENTRY LI'!BB57)</f>
        <v>0</v>
      </c>
      <c r="BC57" s="48">
        <f>IF('KWh (Monthly) ENTRY LI'!BC$5=0,0,BB57+'KWh (Monthly) ENTRY LI'!BC57)</f>
        <v>0</v>
      </c>
      <c r="BD57" s="48">
        <f>IF('KWh (Monthly) ENTRY LI'!BD$5=0,0,BC57+'KWh (Monthly) ENTRY LI'!BD57)</f>
        <v>0</v>
      </c>
      <c r="BE57" s="48">
        <f>IF('KWh (Monthly) ENTRY LI'!BE$5=0,0,BD57+'KWh (Monthly) ENTRY LI'!BE57)</f>
        <v>0</v>
      </c>
      <c r="BF57" s="48">
        <f>IF('KWh (Monthly) ENTRY LI'!BF$5=0,0,BE57+'KWh (Monthly) ENTRY LI'!BF57)</f>
        <v>0</v>
      </c>
      <c r="BG57" s="48">
        <f>IF('KWh (Monthly) ENTRY LI'!BG$5=0,0,BF57+'KWh (Monthly) ENTRY LI'!BG57)</f>
        <v>0</v>
      </c>
      <c r="BH57" s="48">
        <f>IF('KWh (Monthly) ENTRY LI'!BH$5=0,0,BG57+'KWh (Monthly) ENTRY LI'!BH57)</f>
        <v>0</v>
      </c>
      <c r="BI57" s="48">
        <f>IF('KWh (Monthly) ENTRY LI'!BI$5=0,0,BH57+'KWh (Monthly) ENTRY LI'!BI57)</f>
        <v>0</v>
      </c>
      <c r="BJ57" s="48">
        <f>IF('KWh (Monthly) ENTRY LI'!BJ$5=0,0,BI57+'KWh (Monthly) ENTRY LI'!BJ57)</f>
        <v>0</v>
      </c>
      <c r="BK57" s="48">
        <f>IF('KWh (Monthly) ENTRY LI'!BK$5=0,0,BJ57+'KWh (Monthly) ENTRY LI'!BK57)</f>
        <v>0</v>
      </c>
      <c r="BL57" s="48">
        <f>IF('KWh (Monthly) ENTRY LI'!BL$5=0,0,BK57+'KWh (Monthly) ENTRY LI'!BL57)</f>
        <v>0</v>
      </c>
      <c r="BM57" s="48">
        <f>IF('KWh (Monthly) ENTRY LI'!BM$5=0,0,BL57+'KWh (Monthly) ENTRY LI'!BM57)</f>
        <v>0</v>
      </c>
      <c r="BN57" s="48">
        <f>IF('KWh (Monthly) ENTRY LI'!BN$5=0,0,BM57+'KWh (Monthly) ENTRY LI'!BN57)</f>
        <v>0</v>
      </c>
      <c r="BO57" s="48">
        <f>IF('KWh (Monthly) ENTRY LI'!BO$5=0,0,BN57+'KWh (Monthly) ENTRY LI'!BO57)</f>
        <v>0</v>
      </c>
      <c r="BP57" s="48">
        <f>IF('KWh (Monthly) ENTRY LI'!BP$5=0,0,BO57+'KWh (Monthly) ENTRY LI'!BP57)</f>
        <v>0</v>
      </c>
      <c r="BQ57" s="48">
        <f>IF('KWh (Monthly) ENTRY LI'!BQ$5=0,0,BP57+'KWh (Monthly) ENTRY LI'!BQ57)</f>
        <v>0</v>
      </c>
      <c r="BR57" s="48">
        <f>IF('KWh (Monthly) ENTRY LI'!BR$5=0,0,BQ57+'KWh (Monthly) ENTRY LI'!BR57)</f>
        <v>0</v>
      </c>
      <c r="BS57" s="48">
        <f>IF('KWh (Monthly) ENTRY LI'!BS$5=0,0,BR57+'KWh (Monthly) ENTRY LI'!BS57)</f>
        <v>0</v>
      </c>
      <c r="BT57" s="48">
        <f>IF('KWh (Monthly) ENTRY LI'!BT$5=0,0,BS57+'KWh (Monthly) ENTRY LI'!BT57)</f>
        <v>0</v>
      </c>
      <c r="BU57" s="48">
        <f>IF('KWh (Monthly) ENTRY LI'!BU$5=0,0,BT57+'KWh (Monthly) ENTRY LI'!BU57)</f>
        <v>0</v>
      </c>
      <c r="BV57" s="48">
        <f>IF('KWh (Monthly) ENTRY LI'!BV$5=0,0,BU57+'KWh (Monthly) ENTRY LI'!BV57)</f>
        <v>0</v>
      </c>
      <c r="BW57" s="48">
        <f>IF('KWh (Monthly) ENTRY LI'!BW$5=0,0,BV57+'KWh (Monthly) ENTRY LI'!BW57)</f>
        <v>0</v>
      </c>
      <c r="BX57" s="48">
        <f>IF('KWh (Monthly) ENTRY LI'!BX$5=0,0,BW57+'KWh (Monthly) ENTRY LI'!BX57)</f>
        <v>0</v>
      </c>
      <c r="BY57" s="48">
        <f>IF('KWh (Monthly) ENTRY LI'!BY$5=0,0,BX57+'KWh (Monthly) ENTRY LI'!BY57)</f>
        <v>0</v>
      </c>
      <c r="BZ57" s="48">
        <f>IF('KWh (Monthly) ENTRY LI'!BZ$5=0,0,BY57+'KWh (Monthly) ENTRY LI'!BZ57)</f>
        <v>0</v>
      </c>
      <c r="CA57" s="48">
        <f>IF('KWh (Monthly) ENTRY LI'!CA$5=0,0,BZ57+'KWh (Monthly) ENTRY LI'!CA57)</f>
        <v>0</v>
      </c>
      <c r="CB57" s="48">
        <f>IF('KWh (Monthly) ENTRY LI'!CB$5=0,0,CA57+'KWh (Monthly) ENTRY LI'!CB57)</f>
        <v>0</v>
      </c>
      <c r="CC57" s="48">
        <f>IF('KWh (Monthly) ENTRY LI'!CC$5=0,0,CB57+'KWh (Monthly) ENTRY LI'!CC57)</f>
        <v>0</v>
      </c>
      <c r="CD57" s="48">
        <f>IF('KWh (Monthly) ENTRY LI'!CD$5=0,0,CC57+'KWh (Monthly) ENTRY LI'!CD57)</f>
        <v>0</v>
      </c>
      <c r="CE57" s="48">
        <f>IF('KWh (Monthly) ENTRY LI'!CE$5=0,0,CD57+'KWh (Monthly) ENTRY LI'!CE57)</f>
        <v>0</v>
      </c>
      <c r="CF57" s="48">
        <f>IF('KWh (Monthly) ENTRY LI'!CF$5=0,0,CE57+'KWh (Monthly) ENTRY LI'!CF57)</f>
        <v>0</v>
      </c>
      <c r="CG57" s="48">
        <f>IF('KWh (Monthly) ENTRY LI'!CG$5=0,0,CF57+'KWh (Monthly) ENTRY LI'!CG57)</f>
        <v>0</v>
      </c>
      <c r="CH57" s="48">
        <f>IF('KWh (Monthly) ENTRY LI'!CH$5=0,0,CG57+'KWh (Monthly) ENTRY LI'!CH57)</f>
        <v>0</v>
      </c>
      <c r="CI57" s="48">
        <f>IF('KWh (Monthly) ENTRY LI'!CI$5=0,0,CH57+'KWh (Monthly) ENTRY LI'!CI57)</f>
        <v>0</v>
      </c>
      <c r="CJ57" s="48">
        <f>IF('KWh (Monthly) ENTRY LI'!CJ$5=0,0,CI57+'KWh (Monthly) ENTRY LI'!CJ57)</f>
        <v>0</v>
      </c>
    </row>
    <row r="58" spans="1:88" x14ac:dyDescent="0.25">
      <c r="A58" s="162"/>
      <c r="B58" s="45" t="s">
        <v>4</v>
      </c>
      <c r="C58" s="48">
        <f>IF('KWh (Monthly) ENTRY LI'!C$5=0,0,'KWh (Monthly) ENTRY LI'!C58)</f>
        <v>0</v>
      </c>
      <c r="D58" s="48">
        <f>IF('KWh (Monthly) ENTRY LI'!D$5=0,0,C58+'KWh (Monthly) ENTRY LI'!D58)</f>
        <v>0</v>
      </c>
      <c r="E58" s="48">
        <f>IF('KWh (Monthly) ENTRY LI'!E$5=0,0,D58+'KWh (Monthly) ENTRY LI'!E58)</f>
        <v>0</v>
      </c>
      <c r="F58" s="48">
        <f>IF('KWh (Monthly) ENTRY LI'!F$5=0,0,E58+'KWh (Monthly) ENTRY LI'!F58)</f>
        <v>0</v>
      </c>
      <c r="G58" s="48">
        <f>IF('KWh (Monthly) ENTRY LI'!G$5=0,0,F58+'KWh (Monthly) ENTRY LI'!G58)</f>
        <v>0</v>
      </c>
      <c r="H58" s="48">
        <f>IF('KWh (Monthly) ENTRY LI'!H$5=0,0,G58+'KWh (Monthly) ENTRY LI'!H58)</f>
        <v>0</v>
      </c>
      <c r="I58" s="48">
        <f>IF('KWh (Monthly) ENTRY LI'!I$5=0,0,H58+'KWh (Monthly) ENTRY LI'!I58)</f>
        <v>0</v>
      </c>
      <c r="J58" s="48">
        <f>IF('KWh (Monthly) ENTRY LI'!J$5=0,0,I58+'KWh (Monthly) ENTRY LI'!J58)</f>
        <v>0</v>
      </c>
      <c r="K58" s="48">
        <f>IF('KWh (Monthly) ENTRY LI'!K$5=0,0,J58+'KWh (Monthly) ENTRY LI'!K58)</f>
        <v>0</v>
      </c>
      <c r="L58" s="48">
        <f>IF('KWh (Monthly) ENTRY LI'!L$5=0,0,K58+'KWh (Monthly) ENTRY LI'!L58)</f>
        <v>0</v>
      </c>
      <c r="M58" s="48">
        <f>IF('KWh (Monthly) ENTRY LI'!M$5=0,0,L58+'KWh (Monthly) ENTRY LI'!M58)</f>
        <v>0</v>
      </c>
      <c r="N58" s="48">
        <f>IF('KWh (Monthly) ENTRY LI'!N$5=0,0,M58+'KWh (Monthly) ENTRY LI'!N58)</f>
        <v>0</v>
      </c>
      <c r="O58" s="48">
        <f>IF('KWh (Monthly) ENTRY LI'!O$5=0,0,N58+'KWh (Monthly) ENTRY LI'!O58)</f>
        <v>0</v>
      </c>
      <c r="P58" s="48">
        <f>IF('KWh (Monthly) ENTRY LI'!P$5=0,0,O58+'KWh (Monthly) ENTRY LI'!P58)</f>
        <v>0</v>
      </c>
      <c r="Q58" s="48">
        <f>IF('KWh (Monthly) ENTRY LI'!Q$5=0,0,P58+'KWh (Monthly) ENTRY LI'!Q58)</f>
        <v>0</v>
      </c>
      <c r="R58" s="48">
        <f>IF('KWh (Monthly) ENTRY LI'!R$5=0,0,Q58+'KWh (Monthly) ENTRY LI'!R58)</f>
        <v>0</v>
      </c>
      <c r="S58" s="48">
        <f>IF('KWh (Monthly) ENTRY LI'!S$5=0,0,R58+'KWh (Monthly) ENTRY LI'!S58)</f>
        <v>0</v>
      </c>
      <c r="T58" s="48">
        <f>IF('KWh (Monthly) ENTRY LI'!T$5=0,0,S58+'KWh (Monthly) ENTRY LI'!T58)</f>
        <v>0</v>
      </c>
      <c r="U58" s="48">
        <f>IF('KWh (Monthly) ENTRY LI'!U$5=0,0,T58+'KWh (Monthly) ENTRY LI'!U58)</f>
        <v>0</v>
      </c>
      <c r="V58" s="48">
        <f>IF('KWh (Monthly) ENTRY LI'!V$5=0,0,U58+'KWh (Monthly) ENTRY LI'!V58)</f>
        <v>0</v>
      </c>
      <c r="W58" s="48">
        <f>IF('KWh (Monthly) ENTRY LI'!W$5=0,0,V58+'KWh (Monthly) ENTRY LI'!W58)</f>
        <v>0</v>
      </c>
      <c r="X58" s="48">
        <f>IF('KWh (Monthly) ENTRY LI'!X$5=0,0,W58+'KWh (Monthly) ENTRY LI'!X58)</f>
        <v>0</v>
      </c>
      <c r="Y58" s="48">
        <f>IF('KWh (Monthly) ENTRY LI'!Y$5=0,0,X58+'KWh (Monthly) ENTRY LI'!Y58)</f>
        <v>0</v>
      </c>
      <c r="Z58" s="48">
        <f>IF('KWh (Monthly) ENTRY LI'!Z$5=0,0,Y58+'KWh (Monthly) ENTRY LI'!Z58)</f>
        <v>0</v>
      </c>
      <c r="AA58" s="48">
        <f>IF('KWh (Monthly) ENTRY LI'!AA$5=0,0,Z58+'KWh (Monthly) ENTRY LI'!AA58)</f>
        <v>0</v>
      </c>
      <c r="AB58" s="48">
        <f>IF('KWh (Monthly) ENTRY LI'!AB$5=0,0,AA58+'KWh (Monthly) ENTRY LI'!AB58)</f>
        <v>0</v>
      </c>
      <c r="AC58" s="48">
        <f>IF('KWh (Monthly) ENTRY LI'!AC$5=0,0,AB58+'KWh (Monthly) ENTRY LI'!AC58)</f>
        <v>0</v>
      </c>
      <c r="AD58" s="48">
        <f>IF('KWh (Monthly) ENTRY LI'!AD$5=0,0,AC58+'KWh (Monthly) ENTRY LI'!AD58)</f>
        <v>0</v>
      </c>
      <c r="AE58" s="48">
        <f>IF('KWh (Monthly) ENTRY LI'!AE$5=0,0,AD58+'KWh (Monthly) ENTRY LI'!AE58)</f>
        <v>0</v>
      </c>
      <c r="AF58" s="48">
        <f>IF('KWh (Monthly) ENTRY LI'!AF$5=0,0,AE58+'KWh (Monthly) ENTRY LI'!AF58)</f>
        <v>0</v>
      </c>
      <c r="AG58" s="48">
        <f>IF('KWh (Monthly) ENTRY LI'!AG$5=0,0,AF58+'KWh (Monthly) ENTRY LI'!AG58)</f>
        <v>0</v>
      </c>
      <c r="AH58" s="48">
        <f>IF('KWh (Monthly) ENTRY LI'!AH$5=0,0,AG58+'KWh (Monthly) ENTRY LI'!AH58)</f>
        <v>0</v>
      </c>
      <c r="AI58" s="48">
        <f>IF('KWh (Monthly) ENTRY LI'!AI$5=0,0,AH58+'KWh (Monthly) ENTRY LI'!AI58)</f>
        <v>0</v>
      </c>
      <c r="AJ58" s="48">
        <f>IF('KWh (Monthly) ENTRY LI'!AJ$5=0,0,AI58+'KWh (Monthly) ENTRY LI'!AJ58)</f>
        <v>0</v>
      </c>
      <c r="AK58" s="48">
        <f>IF('KWh (Monthly) ENTRY LI'!AK$5=0,0,AJ58+'KWh (Monthly) ENTRY LI'!AK58)</f>
        <v>0</v>
      </c>
      <c r="AL58" s="48">
        <f>IF('KWh (Monthly) ENTRY LI'!AL$5=0,0,AK58+'KWh (Monthly) ENTRY LI'!AL58)</f>
        <v>0</v>
      </c>
      <c r="AM58" s="48">
        <f>IF('KWh (Monthly) ENTRY LI'!AM$5=0,0,AL58+'KWh (Monthly) ENTRY LI'!AM58)</f>
        <v>0</v>
      </c>
      <c r="AN58" s="48">
        <f>IF('KWh (Monthly) ENTRY LI'!AN$5=0,0,AM58+'KWh (Monthly) ENTRY LI'!AN58)</f>
        <v>0</v>
      </c>
      <c r="AO58" s="48">
        <f>IF('KWh (Monthly) ENTRY LI'!AO$5=0,0,AN58+'KWh (Monthly) ENTRY LI'!AO58)</f>
        <v>0</v>
      </c>
      <c r="AP58" s="48">
        <f>IF('KWh (Monthly) ENTRY LI'!AP$5=0,0,AO58+'KWh (Monthly) ENTRY LI'!AP58)</f>
        <v>0</v>
      </c>
      <c r="AQ58" s="48">
        <f>IF('KWh (Monthly) ENTRY LI'!AQ$5=0,0,AP58+'KWh (Monthly) ENTRY LI'!AQ58)</f>
        <v>0</v>
      </c>
      <c r="AR58" s="48">
        <f>IF('KWh (Monthly) ENTRY LI'!AR$5=0,0,AQ58+'KWh (Monthly) ENTRY LI'!AR58)</f>
        <v>0</v>
      </c>
      <c r="AS58" s="48">
        <f>IF('KWh (Monthly) ENTRY LI'!AS$5=0,0,AR58+'KWh (Monthly) ENTRY LI'!AS58)</f>
        <v>0</v>
      </c>
      <c r="AT58" s="48">
        <f>IF('KWh (Monthly) ENTRY LI'!AT$5=0,0,AS58+'KWh (Monthly) ENTRY LI'!AT58)</f>
        <v>0</v>
      </c>
      <c r="AU58" s="48">
        <f>IF('KWh (Monthly) ENTRY LI'!AU$5=0,0,AT58+'KWh (Monthly) ENTRY LI'!AU58)</f>
        <v>0</v>
      </c>
      <c r="AV58" s="48">
        <f>IF('KWh (Monthly) ENTRY LI'!AV$5=0,0,AU58+'KWh (Monthly) ENTRY LI'!AV58)</f>
        <v>0</v>
      </c>
      <c r="AW58" s="48">
        <f>IF('KWh (Monthly) ENTRY LI'!AW$5=0,0,AV58+'KWh (Monthly) ENTRY LI'!AW58)</f>
        <v>0</v>
      </c>
      <c r="AX58" s="48">
        <f>IF('KWh (Monthly) ENTRY LI'!AX$5=0,0,AW58+'KWh (Monthly) ENTRY LI'!AX58)</f>
        <v>0</v>
      </c>
      <c r="AY58" s="48">
        <f>IF('KWh (Monthly) ENTRY LI'!AY$5=0,0,AX58+'KWh (Monthly) ENTRY LI'!AY58)</f>
        <v>0</v>
      </c>
      <c r="AZ58" s="48">
        <f>IF('KWh (Monthly) ENTRY LI'!AZ$5=0,0,AY58+'KWh (Monthly) ENTRY LI'!AZ58)</f>
        <v>0</v>
      </c>
      <c r="BA58" s="48">
        <f>IF('KWh (Monthly) ENTRY LI'!BA$5=0,0,AZ58+'KWh (Monthly) ENTRY LI'!BA58)</f>
        <v>0</v>
      </c>
      <c r="BB58" s="48">
        <f>IF('KWh (Monthly) ENTRY LI'!BB$5=0,0,BA58+'KWh (Monthly) ENTRY LI'!BB58)</f>
        <v>0</v>
      </c>
      <c r="BC58" s="48">
        <f>IF('KWh (Monthly) ENTRY LI'!BC$5=0,0,BB58+'KWh (Monthly) ENTRY LI'!BC58)</f>
        <v>0</v>
      </c>
      <c r="BD58" s="48">
        <f>IF('KWh (Monthly) ENTRY LI'!BD$5=0,0,BC58+'KWh (Monthly) ENTRY LI'!BD58)</f>
        <v>0</v>
      </c>
      <c r="BE58" s="48">
        <f>IF('KWh (Monthly) ENTRY LI'!BE$5=0,0,BD58+'KWh (Monthly) ENTRY LI'!BE58)</f>
        <v>0</v>
      </c>
      <c r="BF58" s="48">
        <f>IF('KWh (Monthly) ENTRY LI'!BF$5=0,0,BE58+'KWh (Monthly) ENTRY LI'!BF58)</f>
        <v>0</v>
      </c>
      <c r="BG58" s="48">
        <f>IF('KWh (Monthly) ENTRY LI'!BG$5=0,0,BF58+'KWh (Monthly) ENTRY LI'!BG58)</f>
        <v>0</v>
      </c>
      <c r="BH58" s="48">
        <f>IF('KWh (Monthly) ENTRY LI'!BH$5=0,0,BG58+'KWh (Monthly) ENTRY LI'!BH58)</f>
        <v>0</v>
      </c>
      <c r="BI58" s="48">
        <f>IF('KWh (Monthly) ENTRY LI'!BI$5=0,0,BH58+'KWh (Monthly) ENTRY LI'!BI58)</f>
        <v>0</v>
      </c>
      <c r="BJ58" s="48">
        <f>IF('KWh (Monthly) ENTRY LI'!BJ$5=0,0,BI58+'KWh (Monthly) ENTRY LI'!BJ58)</f>
        <v>0</v>
      </c>
      <c r="BK58" s="48">
        <f>IF('KWh (Monthly) ENTRY LI'!BK$5=0,0,BJ58+'KWh (Monthly) ENTRY LI'!BK58)</f>
        <v>0</v>
      </c>
      <c r="BL58" s="48">
        <f>IF('KWh (Monthly) ENTRY LI'!BL$5=0,0,BK58+'KWh (Monthly) ENTRY LI'!BL58)</f>
        <v>0</v>
      </c>
      <c r="BM58" s="48">
        <f>IF('KWh (Monthly) ENTRY LI'!BM$5=0,0,BL58+'KWh (Monthly) ENTRY LI'!BM58)</f>
        <v>0</v>
      </c>
      <c r="BN58" s="48">
        <f>IF('KWh (Monthly) ENTRY LI'!BN$5=0,0,BM58+'KWh (Monthly) ENTRY LI'!BN58)</f>
        <v>0</v>
      </c>
      <c r="BO58" s="48">
        <f>IF('KWh (Monthly) ENTRY LI'!BO$5=0,0,BN58+'KWh (Monthly) ENTRY LI'!BO58)</f>
        <v>0</v>
      </c>
      <c r="BP58" s="48">
        <f>IF('KWh (Monthly) ENTRY LI'!BP$5=0,0,BO58+'KWh (Monthly) ENTRY LI'!BP58)</f>
        <v>0</v>
      </c>
      <c r="BQ58" s="48">
        <f>IF('KWh (Monthly) ENTRY LI'!BQ$5=0,0,BP58+'KWh (Monthly) ENTRY LI'!BQ58)</f>
        <v>0</v>
      </c>
      <c r="BR58" s="48">
        <f>IF('KWh (Monthly) ENTRY LI'!BR$5=0,0,BQ58+'KWh (Monthly) ENTRY LI'!BR58)</f>
        <v>0</v>
      </c>
      <c r="BS58" s="48">
        <f>IF('KWh (Monthly) ENTRY LI'!BS$5=0,0,BR58+'KWh (Monthly) ENTRY LI'!BS58)</f>
        <v>0</v>
      </c>
      <c r="BT58" s="48">
        <f>IF('KWh (Monthly) ENTRY LI'!BT$5=0,0,BS58+'KWh (Monthly) ENTRY LI'!BT58)</f>
        <v>0</v>
      </c>
      <c r="BU58" s="48">
        <f>IF('KWh (Monthly) ENTRY LI'!BU$5=0,0,BT58+'KWh (Monthly) ENTRY LI'!BU58)</f>
        <v>0</v>
      </c>
      <c r="BV58" s="48">
        <f>IF('KWh (Monthly) ENTRY LI'!BV$5=0,0,BU58+'KWh (Monthly) ENTRY LI'!BV58)</f>
        <v>0</v>
      </c>
      <c r="BW58" s="48">
        <f>IF('KWh (Monthly) ENTRY LI'!BW$5=0,0,BV58+'KWh (Monthly) ENTRY LI'!BW58)</f>
        <v>0</v>
      </c>
      <c r="BX58" s="48">
        <f>IF('KWh (Monthly) ENTRY LI'!BX$5=0,0,BW58+'KWh (Monthly) ENTRY LI'!BX58)</f>
        <v>0</v>
      </c>
      <c r="BY58" s="48">
        <f>IF('KWh (Monthly) ENTRY LI'!BY$5=0,0,BX58+'KWh (Monthly) ENTRY LI'!BY58)</f>
        <v>0</v>
      </c>
      <c r="BZ58" s="48">
        <f>IF('KWh (Monthly) ENTRY LI'!BZ$5=0,0,BY58+'KWh (Monthly) ENTRY LI'!BZ58)</f>
        <v>0</v>
      </c>
      <c r="CA58" s="48">
        <f>IF('KWh (Monthly) ENTRY LI'!CA$5=0,0,BZ58+'KWh (Monthly) ENTRY LI'!CA58)</f>
        <v>0</v>
      </c>
      <c r="CB58" s="48">
        <f>IF('KWh (Monthly) ENTRY LI'!CB$5=0,0,CA58+'KWh (Monthly) ENTRY LI'!CB58)</f>
        <v>0</v>
      </c>
      <c r="CC58" s="48">
        <f>IF('KWh (Monthly) ENTRY LI'!CC$5=0,0,CB58+'KWh (Monthly) ENTRY LI'!CC58)</f>
        <v>0</v>
      </c>
      <c r="CD58" s="48">
        <f>IF('KWh (Monthly) ENTRY LI'!CD$5=0,0,CC58+'KWh (Monthly) ENTRY LI'!CD58)</f>
        <v>0</v>
      </c>
      <c r="CE58" s="48">
        <f>IF('KWh (Monthly) ENTRY LI'!CE$5=0,0,CD58+'KWh (Monthly) ENTRY LI'!CE58)</f>
        <v>0</v>
      </c>
      <c r="CF58" s="48">
        <f>IF('KWh (Monthly) ENTRY LI'!CF$5=0,0,CE58+'KWh (Monthly) ENTRY LI'!CF58)</f>
        <v>0</v>
      </c>
      <c r="CG58" s="48">
        <f>IF('KWh (Monthly) ENTRY LI'!CG$5=0,0,CF58+'KWh (Monthly) ENTRY LI'!CG58)</f>
        <v>0</v>
      </c>
      <c r="CH58" s="48">
        <f>IF('KWh (Monthly) ENTRY LI'!CH$5=0,0,CG58+'KWh (Monthly) ENTRY LI'!CH58)</f>
        <v>0</v>
      </c>
      <c r="CI58" s="48">
        <f>IF('KWh (Monthly) ENTRY LI'!CI$5=0,0,CH58+'KWh (Monthly) ENTRY LI'!CI58)</f>
        <v>0</v>
      </c>
      <c r="CJ58" s="48">
        <f>IF('KWh (Monthly) ENTRY LI'!CJ$5=0,0,CI58+'KWh (Monthly) ENTRY LI'!CJ58)</f>
        <v>0</v>
      </c>
    </row>
    <row r="59" spans="1:88" x14ac:dyDescent="0.25">
      <c r="A59" s="163"/>
      <c r="B59" s="45" t="s">
        <v>14</v>
      </c>
      <c r="C59" s="48">
        <f>IF('KWh (Monthly) ENTRY LI'!C$5=0,0,'KWh (Monthly) ENTRY LI'!C59)</f>
        <v>0</v>
      </c>
      <c r="D59" s="48">
        <f>IF('KWh (Monthly) ENTRY LI'!D$5=0,0,C59+'KWh (Monthly) ENTRY LI'!D59)</f>
        <v>0</v>
      </c>
      <c r="E59" s="48">
        <f>IF('KWh (Monthly) ENTRY LI'!E$5=0,0,D59+'KWh (Monthly) ENTRY LI'!E59)</f>
        <v>0</v>
      </c>
      <c r="F59" s="48">
        <f>IF('KWh (Monthly) ENTRY LI'!F$5=0,0,E59+'KWh (Monthly) ENTRY LI'!F59)</f>
        <v>0</v>
      </c>
      <c r="G59" s="48">
        <f>IF('KWh (Monthly) ENTRY LI'!G$5=0,0,F59+'KWh (Monthly) ENTRY LI'!G59)</f>
        <v>0</v>
      </c>
      <c r="H59" s="48">
        <f>IF('KWh (Monthly) ENTRY LI'!H$5=0,0,G59+'KWh (Monthly) ENTRY LI'!H59)</f>
        <v>0</v>
      </c>
      <c r="I59" s="48">
        <f>IF('KWh (Monthly) ENTRY LI'!I$5=0,0,H59+'KWh (Monthly) ENTRY LI'!I59)</f>
        <v>0</v>
      </c>
      <c r="J59" s="48">
        <f>IF('KWh (Monthly) ENTRY LI'!J$5=0,0,I59+'KWh (Monthly) ENTRY LI'!J59)</f>
        <v>0</v>
      </c>
      <c r="K59" s="48">
        <f>IF('KWh (Monthly) ENTRY LI'!K$5=0,0,J59+'KWh (Monthly) ENTRY LI'!K59)</f>
        <v>0</v>
      </c>
      <c r="L59" s="48">
        <f>IF('KWh (Monthly) ENTRY LI'!L$5=0,0,K59+'KWh (Monthly) ENTRY LI'!L59)</f>
        <v>0</v>
      </c>
      <c r="M59" s="48">
        <f>IF('KWh (Monthly) ENTRY LI'!M$5=0,0,L59+'KWh (Monthly) ENTRY LI'!M59)</f>
        <v>0</v>
      </c>
      <c r="N59" s="48">
        <f>IF('KWh (Monthly) ENTRY LI'!N$5=0,0,M59+'KWh (Monthly) ENTRY LI'!N59)</f>
        <v>0</v>
      </c>
      <c r="O59" s="48">
        <f>IF('KWh (Monthly) ENTRY LI'!O$5=0,0,N59+'KWh (Monthly) ENTRY LI'!O59)</f>
        <v>0</v>
      </c>
      <c r="P59" s="48">
        <f>IF('KWh (Monthly) ENTRY LI'!P$5=0,0,O59+'KWh (Monthly) ENTRY LI'!P59)</f>
        <v>0</v>
      </c>
      <c r="Q59" s="48">
        <f>IF('KWh (Monthly) ENTRY LI'!Q$5=0,0,P59+'KWh (Monthly) ENTRY LI'!Q59)</f>
        <v>0</v>
      </c>
      <c r="R59" s="48">
        <f>IF('KWh (Monthly) ENTRY LI'!R$5=0,0,Q59+'KWh (Monthly) ENTRY LI'!R59)</f>
        <v>0</v>
      </c>
      <c r="S59" s="48">
        <f>IF('KWh (Monthly) ENTRY LI'!S$5=0,0,R59+'KWh (Monthly) ENTRY LI'!S59)</f>
        <v>0</v>
      </c>
      <c r="T59" s="48">
        <f>IF('KWh (Monthly) ENTRY LI'!T$5=0,0,S59+'KWh (Monthly) ENTRY LI'!T59)</f>
        <v>0</v>
      </c>
      <c r="U59" s="48">
        <f>IF('KWh (Monthly) ENTRY LI'!U$5=0,0,T59+'KWh (Monthly) ENTRY LI'!U59)</f>
        <v>0</v>
      </c>
      <c r="V59" s="48">
        <f>IF('KWh (Monthly) ENTRY LI'!V$5=0,0,U59+'KWh (Monthly) ENTRY LI'!V59)</f>
        <v>0</v>
      </c>
      <c r="W59" s="48">
        <f>IF('KWh (Monthly) ENTRY LI'!W$5=0,0,V59+'KWh (Monthly) ENTRY LI'!W59)</f>
        <v>0</v>
      </c>
      <c r="X59" s="48">
        <f>IF('KWh (Monthly) ENTRY LI'!X$5=0,0,W59+'KWh (Monthly) ENTRY LI'!X59)</f>
        <v>0</v>
      </c>
      <c r="Y59" s="48">
        <f>IF('KWh (Monthly) ENTRY LI'!Y$5=0,0,X59+'KWh (Monthly) ENTRY LI'!Y59)</f>
        <v>0</v>
      </c>
      <c r="Z59" s="48">
        <f>IF('KWh (Monthly) ENTRY LI'!Z$5=0,0,Y59+'KWh (Monthly) ENTRY LI'!Z59)</f>
        <v>0</v>
      </c>
      <c r="AA59" s="48">
        <f>IF('KWh (Monthly) ENTRY LI'!AA$5=0,0,Z59+'KWh (Monthly) ENTRY LI'!AA59)</f>
        <v>0</v>
      </c>
      <c r="AB59" s="48">
        <f>IF('KWh (Monthly) ENTRY LI'!AB$5=0,0,AA59+'KWh (Monthly) ENTRY LI'!AB59)</f>
        <v>0</v>
      </c>
      <c r="AC59" s="48">
        <f>IF('KWh (Monthly) ENTRY LI'!AC$5=0,0,AB59+'KWh (Monthly) ENTRY LI'!AC59)</f>
        <v>0</v>
      </c>
      <c r="AD59" s="48">
        <f>IF('KWh (Monthly) ENTRY LI'!AD$5=0,0,AC59+'KWh (Monthly) ENTRY LI'!AD59)</f>
        <v>0</v>
      </c>
      <c r="AE59" s="48">
        <f>IF('KWh (Monthly) ENTRY LI'!AE$5=0,0,AD59+'KWh (Monthly) ENTRY LI'!AE59)</f>
        <v>0</v>
      </c>
      <c r="AF59" s="48">
        <f>IF('KWh (Monthly) ENTRY LI'!AF$5=0,0,AE59+'KWh (Monthly) ENTRY LI'!AF59)</f>
        <v>0</v>
      </c>
      <c r="AG59" s="48">
        <f>IF('KWh (Monthly) ENTRY LI'!AG$5=0,0,AF59+'KWh (Monthly) ENTRY LI'!AG59)</f>
        <v>0</v>
      </c>
      <c r="AH59" s="48">
        <f>IF('KWh (Monthly) ENTRY LI'!AH$5=0,0,AG59+'KWh (Monthly) ENTRY LI'!AH59)</f>
        <v>0</v>
      </c>
      <c r="AI59" s="48">
        <f>IF('KWh (Monthly) ENTRY LI'!AI$5=0,0,AH59+'KWh (Monthly) ENTRY LI'!AI59)</f>
        <v>0</v>
      </c>
      <c r="AJ59" s="48">
        <f>IF('KWh (Monthly) ENTRY LI'!AJ$5=0,0,AI59+'KWh (Monthly) ENTRY LI'!AJ59)</f>
        <v>0</v>
      </c>
      <c r="AK59" s="48">
        <f>IF('KWh (Monthly) ENTRY LI'!AK$5=0,0,AJ59+'KWh (Monthly) ENTRY LI'!AK59)</f>
        <v>0</v>
      </c>
      <c r="AL59" s="48">
        <f>IF('KWh (Monthly) ENTRY LI'!AL$5=0,0,AK59+'KWh (Monthly) ENTRY LI'!AL59)</f>
        <v>0</v>
      </c>
      <c r="AM59" s="48">
        <f>IF('KWh (Monthly) ENTRY LI'!AM$5=0,0,AL59+'KWh (Monthly) ENTRY LI'!AM59)</f>
        <v>0</v>
      </c>
      <c r="AN59" s="48">
        <f>IF('KWh (Monthly) ENTRY LI'!AN$5=0,0,AM59+'KWh (Monthly) ENTRY LI'!AN59)</f>
        <v>0</v>
      </c>
      <c r="AO59" s="48">
        <f>IF('KWh (Monthly) ENTRY LI'!AO$5=0,0,AN59+'KWh (Monthly) ENTRY LI'!AO59)</f>
        <v>0</v>
      </c>
      <c r="AP59" s="48">
        <f>IF('KWh (Monthly) ENTRY LI'!AP$5=0,0,AO59+'KWh (Monthly) ENTRY LI'!AP59)</f>
        <v>0</v>
      </c>
      <c r="AQ59" s="48">
        <f>IF('KWh (Monthly) ENTRY LI'!AQ$5=0,0,AP59+'KWh (Monthly) ENTRY LI'!AQ59)</f>
        <v>0</v>
      </c>
      <c r="AR59" s="48">
        <f>IF('KWh (Monthly) ENTRY LI'!AR$5=0,0,AQ59+'KWh (Monthly) ENTRY LI'!AR59)</f>
        <v>0</v>
      </c>
      <c r="AS59" s="48">
        <f>IF('KWh (Monthly) ENTRY LI'!AS$5=0,0,AR59+'KWh (Monthly) ENTRY LI'!AS59)</f>
        <v>0</v>
      </c>
      <c r="AT59" s="48">
        <f>IF('KWh (Monthly) ENTRY LI'!AT$5=0,0,AS59+'KWh (Monthly) ENTRY LI'!AT59)</f>
        <v>0</v>
      </c>
      <c r="AU59" s="48">
        <f>IF('KWh (Monthly) ENTRY LI'!AU$5=0,0,AT59+'KWh (Monthly) ENTRY LI'!AU59)</f>
        <v>0</v>
      </c>
      <c r="AV59" s="48">
        <f>IF('KWh (Monthly) ENTRY LI'!AV$5=0,0,AU59+'KWh (Monthly) ENTRY LI'!AV59)</f>
        <v>0</v>
      </c>
      <c r="AW59" s="48">
        <f>IF('KWh (Monthly) ENTRY LI'!AW$5=0,0,AV59+'KWh (Monthly) ENTRY LI'!AW59)</f>
        <v>0</v>
      </c>
      <c r="AX59" s="48">
        <f>IF('KWh (Monthly) ENTRY LI'!AX$5=0,0,AW59+'KWh (Monthly) ENTRY LI'!AX59)</f>
        <v>0</v>
      </c>
      <c r="AY59" s="48">
        <f>IF('KWh (Monthly) ENTRY LI'!AY$5=0,0,AX59+'KWh (Monthly) ENTRY LI'!AY59)</f>
        <v>0</v>
      </c>
      <c r="AZ59" s="48">
        <f>IF('KWh (Monthly) ENTRY LI'!AZ$5=0,0,AY59+'KWh (Monthly) ENTRY LI'!AZ59)</f>
        <v>0</v>
      </c>
      <c r="BA59" s="48">
        <f>IF('KWh (Monthly) ENTRY LI'!BA$5=0,0,AZ59+'KWh (Monthly) ENTRY LI'!BA59)</f>
        <v>0</v>
      </c>
      <c r="BB59" s="48">
        <f>IF('KWh (Monthly) ENTRY LI'!BB$5=0,0,BA59+'KWh (Monthly) ENTRY LI'!BB59)</f>
        <v>0</v>
      </c>
      <c r="BC59" s="48">
        <f>IF('KWh (Monthly) ENTRY LI'!BC$5=0,0,BB59+'KWh (Monthly) ENTRY LI'!BC59)</f>
        <v>0</v>
      </c>
      <c r="BD59" s="48">
        <f>IF('KWh (Monthly) ENTRY LI'!BD$5=0,0,BC59+'KWh (Monthly) ENTRY LI'!BD59)</f>
        <v>0</v>
      </c>
      <c r="BE59" s="48">
        <f>IF('KWh (Monthly) ENTRY LI'!BE$5=0,0,BD59+'KWh (Monthly) ENTRY LI'!BE59)</f>
        <v>0</v>
      </c>
      <c r="BF59" s="48">
        <f>IF('KWh (Monthly) ENTRY LI'!BF$5=0,0,BE59+'KWh (Monthly) ENTRY LI'!BF59)</f>
        <v>0</v>
      </c>
      <c r="BG59" s="48">
        <f>IF('KWh (Monthly) ENTRY LI'!BG$5=0,0,BF59+'KWh (Monthly) ENTRY LI'!BG59)</f>
        <v>0</v>
      </c>
      <c r="BH59" s="48">
        <f>IF('KWh (Monthly) ENTRY LI'!BH$5=0,0,BG59+'KWh (Monthly) ENTRY LI'!BH59)</f>
        <v>0</v>
      </c>
      <c r="BI59" s="48">
        <f>IF('KWh (Monthly) ENTRY LI'!BI$5=0,0,BH59+'KWh (Monthly) ENTRY LI'!BI59)</f>
        <v>0</v>
      </c>
      <c r="BJ59" s="48">
        <f>IF('KWh (Monthly) ENTRY LI'!BJ$5=0,0,BI59+'KWh (Monthly) ENTRY LI'!BJ59)</f>
        <v>0</v>
      </c>
      <c r="BK59" s="48">
        <f>IF('KWh (Monthly) ENTRY LI'!BK$5=0,0,BJ59+'KWh (Monthly) ENTRY LI'!BK59)</f>
        <v>0</v>
      </c>
      <c r="BL59" s="48">
        <f>IF('KWh (Monthly) ENTRY LI'!BL$5=0,0,BK59+'KWh (Monthly) ENTRY LI'!BL59)</f>
        <v>0</v>
      </c>
      <c r="BM59" s="48">
        <f>IF('KWh (Monthly) ENTRY LI'!BM$5=0,0,BL59+'KWh (Monthly) ENTRY LI'!BM59)</f>
        <v>0</v>
      </c>
      <c r="BN59" s="48">
        <f>IF('KWh (Monthly) ENTRY LI'!BN$5=0,0,BM59+'KWh (Monthly) ENTRY LI'!BN59)</f>
        <v>0</v>
      </c>
      <c r="BO59" s="48">
        <f>IF('KWh (Monthly) ENTRY LI'!BO$5=0,0,BN59+'KWh (Monthly) ENTRY LI'!BO59)</f>
        <v>0</v>
      </c>
      <c r="BP59" s="48">
        <f>IF('KWh (Monthly) ENTRY LI'!BP$5=0,0,BO59+'KWh (Monthly) ENTRY LI'!BP59)</f>
        <v>0</v>
      </c>
      <c r="BQ59" s="48">
        <f>IF('KWh (Monthly) ENTRY LI'!BQ$5=0,0,BP59+'KWh (Monthly) ENTRY LI'!BQ59)</f>
        <v>0</v>
      </c>
      <c r="BR59" s="48">
        <f>IF('KWh (Monthly) ENTRY LI'!BR$5=0,0,BQ59+'KWh (Monthly) ENTRY LI'!BR59)</f>
        <v>0</v>
      </c>
      <c r="BS59" s="48">
        <f>IF('KWh (Monthly) ENTRY LI'!BS$5=0,0,BR59+'KWh (Monthly) ENTRY LI'!BS59)</f>
        <v>0</v>
      </c>
      <c r="BT59" s="48">
        <f>IF('KWh (Monthly) ENTRY LI'!BT$5=0,0,BS59+'KWh (Monthly) ENTRY LI'!BT59)</f>
        <v>0</v>
      </c>
      <c r="BU59" s="48">
        <f>IF('KWh (Monthly) ENTRY LI'!BU$5=0,0,BT59+'KWh (Monthly) ENTRY LI'!BU59)</f>
        <v>0</v>
      </c>
      <c r="BV59" s="48">
        <f>IF('KWh (Monthly) ENTRY LI'!BV$5=0,0,BU59+'KWh (Monthly) ENTRY LI'!BV59)</f>
        <v>0</v>
      </c>
      <c r="BW59" s="48">
        <f>IF('KWh (Monthly) ENTRY LI'!BW$5=0,0,BV59+'KWh (Monthly) ENTRY LI'!BW59)</f>
        <v>0</v>
      </c>
      <c r="BX59" s="48">
        <f>IF('KWh (Monthly) ENTRY LI'!BX$5=0,0,BW59+'KWh (Monthly) ENTRY LI'!BX59)</f>
        <v>0</v>
      </c>
      <c r="BY59" s="48">
        <f>IF('KWh (Monthly) ENTRY LI'!BY$5=0,0,BX59+'KWh (Monthly) ENTRY LI'!BY59)</f>
        <v>0</v>
      </c>
      <c r="BZ59" s="48">
        <f>IF('KWh (Monthly) ENTRY LI'!BZ$5=0,0,BY59+'KWh (Monthly) ENTRY LI'!BZ59)</f>
        <v>0</v>
      </c>
      <c r="CA59" s="48">
        <f>IF('KWh (Monthly) ENTRY LI'!CA$5=0,0,BZ59+'KWh (Monthly) ENTRY LI'!CA59)</f>
        <v>0</v>
      </c>
      <c r="CB59" s="48">
        <f>IF('KWh (Monthly) ENTRY LI'!CB$5=0,0,CA59+'KWh (Monthly) ENTRY LI'!CB59)</f>
        <v>0</v>
      </c>
      <c r="CC59" s="48">
        <f>IF('KWh (Monthly) ENTRY LI'!CC$5=0,0,CB59+'KWh (Monthly) ENTRY LI'!CC59)</f>
        <v>0</v>
      </c>
      <c r="CD59" s="48">
        <f>IF('KWh (Monthly) ENTRY LI'!CD$5=0,0,CC59+'KWh (Monthly) ENTRY LI'!CD59)</f>
        <v>0</v>
      </c>
      <c r="CE59" s="48">
        <f>IF('KWh (Monthly) ENTRY LI'!CE$5=0,0,CD59+'KWh (Monthly) ENTRY LI'!CE59)</f>
        <v>0</v>
      </c>
      <c r="CF59" s="48">
        <f>IF('KWh (Monthly) ENTRY LI'!CF$5=0,0,CE59+'KWh (Monthly) ENTRY LI'!CF59)</f>
        <v>0</v>
      </c>
      <c r="CG59" s="48">
        <f>IF('KWh (Monthly) ENTRY LI'!CG$5=0,0,CF59+'KWh (Monthly) ENTRY LI'!CG59)</f>
        <v>0</v>
      </c>
      <c r="CH59" s="48">
        <f>IF('KWh (Monthly) ENTRY LI'!CH$5=0,0,CG59+'KWh (Monthly) ENTRY LI'!CH59)</f>
        <v>0</v>
      </c>
      <c r="CI59" s="48">
        <f>IF('KWh (Monthly) ENTRY LI'!CI$5=0,0,CH59+'KWh (Monthly) ENTRY LI'!CI59)</f>
        <v>0</v>
      </c>
      <c r="CJ59" s="48">
        <f>IF('KWh (Monthly) ENTRY LI'!CJ$5=0,0,CI59+'KWh (Monthly) ENTRY LI'!CJ59)</f>
        <v>0</v>
      </c>
    </row>
    <row r="60" spans="1:88" x14ac:dyDescent="0.25">
      <c r="A60" s="163"/>
      <c r="B60" s="45" t="s">
        <v>15</v>
      </c>
      <c r="C60" s="48">
        <f>IF('KWh (Monthly) ENTRY LI'!C$5=0,0,'KWh (Monthly) ENTRY LI'!C60)</f>
        <v>0</v>
      </c>
      <c r="D60" s="48">
        <f>IF('KWh (Monthly) ENTRY LI'!D$5=0,0,C60+'KWh (Monthly) ENTRY LI'!D60)</f>
        <v>0</v>
      </c>
      <c r="E60" s="48">
        <f>IF('KWh (Monthly) ENTRY LI'!E$5=0,0,D60+'KWh (Monthly) ENTRY LI'!E60)</f>
        <v>0</v>
      </c>
      <c r="F60" s="48">
        <f>IF('KWh (Monthly) ENTRY LI'!F$5=0,0,E60+'KWh (Monthly) ENTRY LI'!F60)</f>
        <v>0</v>
      </c>
      <c r="G60" s="48">
        <f>IF('KWh (Monthly) ENTRY LI'!G$5=0,0,F60+'KWh (Monthly) ENTRY LI'!G60)</f>
        <v>0</v>
      </c>
      <c r="H60" s="48">
        <f>IF('KWh (Monthly) ENTRY LI'!H$5=0,0,G60+'KWh (Monthly) ENTRY LI'!H60)</f>
        <v>0</v>
      </c>
      <c r="I60" s="48">
        <f>IF('KWh (Monthly) ENTRY LI'!I$5=0,0,H60+'KWh (Monthly) ENTRY LI'!I60)</f>
        <v>0</v>
      </c>
      <c r="J60" s="48">
        <f>IF('KWh (Monthly) ENTRY LI'!J$5=0,0,I60+'KWh (Monthly) ENTRY LI'!J60)</f>
        <v>0</v>
      </c>
      <c r="K60" s="48">
        <f>IF('KWh (Monthly) ENTRY LI'!K$5=0,0,J60+'KWh (Monthly) ENTRY LI'!K60)</f>
        <v>0</v>
      </c>
      <c r="L60" s="48">
        <f>IF('KWh (Monthly) ENTRY LI'!L$5=0,0,K60+'KWh (Monthly) ENTRY LI'!L60)</f>
        <v>0</v>
      </c>
      <c r="M60" s="48">
        <f>IF('KWh (Monthly) ENTRY LI'!M$5=0,0,L60+'KWh (Monthly) ENTRY LI'!M60)</f>
        <v>0</v>
      </c>
      <c r="N60" s="48">
        <f>IF('KWh (Monthly) ENTRY LI'!N$5=0,0,M60+'KWh (Monthly) ENTRY LI'!N60)</f>
        <v>0</v>
      </c>
      <c r="O60" s="48">
        <f>IF('KWh (Monthly) ENTRY LI'!O$5=0,0,N60+'KWh (Monthly) ENTRY LI'!O60)</f>
        <v>0</v>
      </c>
      <c r="P60" s="48">
        <f>IF('KWh (Monthly) ENTRY LI'!P$5=0,0,O60+'KWh (Monthly) ENTRY LI'!P60)</f>
        <v>0</v>
      </c>
      <c r="Q60" s="48">
        <f>IF('KWh (Monthly) ENTRY LI'!Q$5=0,0,P60+'KWh (Monthly) ENTRY LI'!Q60)</f>
        <v>0</v>
      </c>
      <c r="R60" s="48">
        <f>IF('KWh (Monthly) ENTRY LI'!R$5=0,0,Q60+'KWh (Monthly) ENTRY LI'!R60)</f>
        <v>0</v>
      </c>
      <c r="S60" s="48">
        <f>IF('KWh (Monthly) ENTRY LI'!S$5=0,0,R60+'KWh (Monthly) ENTRY LI'!S60)</f>
        <v>0</v>
      </c>
      <c r="T60" s="48">
        <f>IF('KWh (Monthly) ENTRY LI'!T$5=0,0,S60+'KWh (Monthly) ENTRY LI'!T60)</f>
        <v>0</v>
      </c>
      <c r="U60" s="48">
        <f>IF('KWh (Monthly) ENTRY LI'!U$5=0,0,T60+'KWh (Monthly) ENTRY LI'!U60)</f>
        <v>0</v>
      </c>
      <c r="V60" s="48">
        <f>IF('KWh (Monthly) ENTRY LI'!V$5=0,0,U60+'KWh (Monthly) ENTRY LI'!V60)</f>
        <v>0</v>
      </c>
      <c r="W60" s="48">
        <f>IF('KWh (Monthly) ENTRY LI'!W$5=0,0,V60+'KWh (Monthly) ENTRY LI'!W60)</f>
        <v>0</v>
      </c>
      <c r="X60" s="48">
        <f>IF('KWh (Monthly) ENTRY LI'!X$5=0,0,W60+'KWh (Monthly) ENTRY LI'!X60)</f>
        <v>0</v>
      </c>
      <c r="Y60" s="48">
        <f>IF('KWh (Monthly) ENTRY LI'!Y$5=0,0,X60+'KWh (Monthly) ENTRY LI'!Y60)</f>
        <v>0</v>
      </c>
      <c r="Z60" s="48">
        <f>IF('KWh (Monthly) ENTRY LI'!Z$5=0,0,Y60+'KWh (Monthly) ENTRY LI'!Z60)</f>
        <v>0</v>
      </c>
      <c r="AA60" s="48">
        <f>IF('KWh (Monthly) ENTRY LI'!AA$5=0,0,Z60+'KWh (Monthly) ENTRY LI'!AA60)</f>
        <v>0</v>
      </c>
      <c r="AB60" s="48">
        <f>IF('KWh (Monthly) ENTRY LI'!AB$5=0,0,AA60+'KWh (Monthly) ENTRY LI'!AB60)</f>
        <v>0</v>
      </c>
      <c r="AC60" s="48">
        <f>IF('KWh (Monthly) ENTRY LI'!AC$5=0,0,AB60+'KWh (Monthly) ENTRY LI'!AC60)</f>
        <v>0</v>
      </c>
      <c r="AD60" s="48">
        <f>IF('KWh (Monthly) ENTRY LI'!AD$5=0,0,AC60+'KWh (Monthly) ENTRY LI'!AD60)</f>
        <v>0</v>
      </c>
      <c r="AE60" s="48">
        <f>IF('KWh (Monthly) ENTRY LI'!AE$5=0,0,AD60+'KWh (Monthly) ENTRY LI'!AE60)</f>
        <v>0</v>
      </c>
      <c r="AF60" s="48">
        <f>IF('KWh (Monthly) ENTRY LI'!AF$5=0,0,AE60+'KWh (Monthly) ENTRY LI'!AF60)</f>
        <v>0</v>
      </c>
      <c r="AG60" s="48">
        <f>IF('KWh (Monthly) ENTRY LI'!AG$5=0,0,AF60+'KWh (Monthly) ENTRY LI'!AG60)</f>
        <v>0</v>
      </c>
      <c r="AH60" s="48">
        <f>IF('KWh (Monthly) ENTRY LI'!AH$5=0,0,AG60+'KWh (Monthly) ENTRY LI'!AH60)</f>
        <v>0</v>
      </c>
      <c r="AI60" s="48">
        <f>IF('KWh (Monthly) ENTRY LI'!AI$5=0,0,AH60+'KWh (Monthly) ENTRY LI'!AI60)</f>
        <v>0</v>
      </c>
      <c r="AJ60" s="48">
        <f>IF('KWh (Monthly) ENTRY LI'!AJ$5=0,0,AI60+'KWh (Monthly) ENTRY LI'!AJ60)</f>
        <v>0</v>
      </c>
      <c r="AK60" s="48">
        <f>IF('KWh (Monthly) ENTRY LI'!AK$5=0,0,AJ60+'KWh (Monthly) ENTRY LI'!AK60)</f>
        <v>0</v>
      </c>
      <c r="AL60" s="48">
        <f>IF('KWh (Monthly) ENTRY LI'!AL$5=0,0,AK60+'KWh (Monthly) ENTRY LI'!AL60)</f>
        <v>0</v>
      </c>
      <c r="AM60" s="48">
        <f>IF('KWh (Monthly) ENTRY LI'!AM$5=0,0,AL60+'KWh (Monthly) ENTRY LI'!AM60)</f>
        <v>0</v>
      </c>
      <c r="AN60" s="48">
        <f>IF('KWh (Monthly) ENTRY LI'!AN$5=0,0,AM60+'KWh (Monthly) ENTRY LI'!AN60)</f>
        <v>0</v>
      </c>
      <c r="AO60" s="48">
        <f>IF('KWh (Monthly) ENTRY LI'!AO$5=0,0,AN60+'KWh (Monthly) ENTRY LI'!AO60)</f>
        <v>0</v>
      </c>
      <c r="AP60" s="48">
        <f>IF('KWh (Monthly) ENTRY LI'!AP$5=0,0,AO60+'KWh (Monthly) ENTRY LI'!AP60)</f>
        <v>0</v>
      </c>
      <c r="AQ60" s="48">
        <f>IF('KWh (Monthly) ENTRY LI'!AQ$5=0,0,AP60+'KWh (Monthly) ENTRY LI'!AQ60)</f>
        <v>0</v>
      </c>
      <c r="AR60" s="48">
        <f>IF('KWh (Monthly) ENTRY LI'!AR$5=0,0,AQ60+'KWh (Monthly) ENTRY LI'!AR60)</f>
        <v>0</v>
      </c>
      <c r="AS60" s="48">
        <f>IF('KWh (Monthly) ENTRY LI'!AS$5=0,0,AR60+'KWh (Monthly) ENTRY LI'!AS60)</f>
        <v>0</v>
      </c>
      <c r="AT60" s="48">
        <f>IF('KWh (Monthly) ENTRY LI'!AT$5=0,0,AS60+'KWh (Monthly) ENTRY LI'!AT60)</f>
        <v>0</v>
      </c>
      <c r="AU60" s="48">
        <f>IF('KWh (Monthly) ENTRY LI'!AU$5=0,0,AT60+'KWh (Monthly) ENTRY LI'!AU60)</f>
        <v>0</v>
      </c>
      <c r="AV60" s="48">
        <f>IF('KWh (Monthly) ENTRY LI'!AV$5=0,0,AU60+'KWh (Monthly) ENTRY LI'!AV60)</f>
        <v>0</v>
      </c>
      <c r="AW60" s="48">
        <f>IF('KWh (Monthly) ENTRY LI'!AW$5=0,0,AV60+'KWh (Monthly) ENTRY LI'!AW60)</f>
        <v>0</v>
      </c>
      <c r="AX60" s="48">
        <f>IF('KWh (Monthly) ENTRY LI'!AX$5=0,0,AW60+'KWh (Monthly) ENTRY LI'!AX60)</f>
        <v>0</v>
      </c>
      <c r="AY60" s="48">
        <f>IF('KWh (Monthly) ENTRY LI'!AY$5=0,0,AX60+'KWh (Monthly) ENTRY LI'!AY60)</f>
        <v>0</v>
      </c>
      <c r="AZ60" s="48">
        <f>IF('KWh (Monthly) ENTRY LI'!AZ$5=0,0,AY60+'KWh (Monthly) ENTRY LI'!AZ60)</f>
        <v>0</v>
      </c>
      <c r="BA60" s="48">
        <f>IF('KWh (Monthly) ENTRY LI'!BA$5=0,0,AZ60+'KWh (Monthly) ENTRY LI'!BA60)</f>
        <v>0</v>
      </c>
      <c r="BB60" s="48">
        <f>IF('KWh (Monthly) ENTRY LI'!BB$5=0,0,BA60+'KWh (Monthly) ENTRY LI'!BB60)</f>
        <v>0</v>
      </c>
      <c r="BC60" s="48">
        <f>IF('KWh (Monthly) ENTRY LI'!BC$5=0,0,BB60+'KWh (Monthly) ENTRY LI'!BC60)</f>
        <v>0</v>
      </c>
      <c r="BD60" s="48">
        <f>IF('KWh (Monthly) ENTRY LI'!BD$5=0,0,BC60+'KWh (Monthly) ENTRY LI'!BD60)</f>
        <v>0</v>
      </c>
      <c r="BE60" s="48">
        <f>IF('KWh (Monthly) ENTRY LI'!BE$5=0,0,BD60+'KWh (Monthly) ENTRY LI'!BE60)</f>
        <v>0</v>
      </c>
      <c r="BF60" s="48">
        <f>IF('KWh (Monthly) ENTRY LI'!BF$5=0,0,BE60+'KWh (Monthly) ENTRY LI'!BF60)</f>
        <v>0</v>
      </c>
      <c r="BG60" s="48">
        <f>IF('KWh (Monthly) ENTRY LI'!BG$5=0,0,BF60+'KWh (Monthly) ENTRY LI'!BG60)</f>
        <v>0</v>
      </c>
      <c r="BH60" s="48">
        <f>IF('KWh (Monthly) ENTRY LI'!BH$5=0,0,BG60+'KWh (Monthly) ENTRY LI'!BH60)</f>
        <v>0</v>
      </c>
      <c r="BI60" s="48">
        <f>IF('KWh (Monthly) ENTRY LI'!BI$5=0,0,BH60+'KWh (Monthly) ENTRY LI'!BI60)</f>
        <v>0</v>
      </c>
      <c r="BJ60" s="48">
        <f>IF('KWh (Monthly) ENTRY LI'!BJ$5=0,0,BI60+'KWh (Monthly) ENTRY LI'!BJ60)</f>
        <v>0</v>
      </c>
      <c r="BK60" s="48">
        <f>IF('KWh (Monthly) ENTRY LI'!BK$5=0,0,BJ60+'KWh (Monthly) ENTRY LI'!BK60)</f>
        <v>0</v>
      </c>
      <c r="BL60" s="48">
        <f>IF('KWh (Monthly) ENTRY LI'!BL$5=0,0,BK60+'KWh (Monthly) ENTRY LI'!BL60)</f>
        <v>0</v>
      </c>
      <c r="BM60" s="48">
        <f>IF('KWh (Monthly) ENTRY LI'!BM$5=0,0,BL60+'KWh (Monthly) ENTRY LI'!BM60)</f>
        <v>0</v>
      </c>
      <c r="BN60" s="48">
        <f>IF('KWh (Monthly) ENTRY LI'!BN$5=0,0,BM60+'KWh (Monthly) ENTRY LI'!BN60)</f>
        <v>0</v>
      </c>
      <c r="BO60" s="48">
        <f>IF('KWh (Monthly) ENTRY LI'!BO$5=0,0,BN60+'KWh (Monthly) ENTRY LI'!BO60)</f>
        <v>0</v>
      </c>
      <c r="BP60" s="48">
        <f>IF('KWh (Monthly) ENTRY LI'!BP$5=0,0,BO60+'KWh (Monthly) ENTRY LI'!BP60)</f>
        <v>0</v>
      </c>
      <c r="BQ60" s="48">
        <f>IF('KWh (Monthly) ENTRY LI'!BQ$5=0,0,BP60+'KWh (Monthly) ENTRY LI'!BQ60)</f>
        <v>0</v>
      </c>
      <c r="BR60" s="48">
        <f>IF('KWh (Monthly) ENTRY LI'!BR$5=0,0,BQ60+'KWh (Monthly) ENTRY LI'!BR60)</f>
        <v>0</v>
      </c>
      <c r="BS60" s="48">
        <f>IF('KWh (Monthly) ENTRY LI'!BS$5=0,0,BR60+'KWh (Monthly) ENTRY LI'!BS60)</f>
        <v>0</v>
      </c>
      <c r="BT60" s="48">
        <f>IF('KWh (Monthly) ENTRY LI'!BT$5=0,0,BS60+'KWh (Monthly) ENTRY LI'!BT60)</f>
        <v>0</v>
      </c>
      <c r="BU60" s="48">
        <f>IF('KWh (Monthly) ENTRY LI'!BU$5=0,0,BT60+'KWh (Monthly) ENTRY LI'!BU60)</f>
        <v>0</v>
      </c>
      <c r="BV60" s="48">
        <f>IF('KWh (Monthly) ENTRY LI'!BV$5=0,0,BU60+'KWh (Monthly) ENTRY LI'!BV60)</f>
        <v>0</v>
      </c>
      <c r="BW60" s="48">
        <f>IF('KWh (Monthly) ENTRY LI'!BW$5=0,0,BV60+'KWh (Monthly) ENTRY LI'!BW60)</f>
        <v>0</v>
      </c>
      <c r="BX60" s="48">
        <f>IF('KWh (Monthly) ENTRY LI'!BX$5=0,0,BW60+'KWh (Monthly) ENTRY LI'!BX60)</f>
        <v>0</v>
      </c>
      <c r="BY60" s="48">
        <f>IF('KWh (Monthly) ENTRY LI'!BY$5=0,0,BX60+'KWh (Monthly) ENTRY LI'!BY60)</f>
        <v>0</v>
      </c>
      <c r="BZ60" s="48">
        <f>IF('KWh (Monthly) ENTRY LI'!BZ$5=0,0,BY60+'KWh (Monthly) ENTRY LI'!BZ60)</f>
        <v>0</v>
      </c>
      <c r="CA60" s="48">
        <f>IF('KWh (Monthly) ENTRY LI'!CA$5=0,0,BZ60+'KWh (Monthly) ENTRY LI'!CA60)</f>
        <v>0</v>
      </c>
      <c r="CB60" s="48">
        <f>IF('KWh (Monthly) ENTRY LI'!CB$5=0,0,CA60+'KWh (Monthly) ENTRY LI'!CB60)</f>
        <v>0</v>
      </c>
      <c r="CC60" s="48">
        <f>IF('KWh (Monthly) ENTRY LI'!CC$5=0,0,CB60+'KWh (Monthly) ENTRY LI'!CC60)</f>
        <v>0</v>
      </c>
      <c r="CD60" s="48">
        <f>IF('KWh (Monthly) ENTRY LI'!CD$5=0,0,CC60+'KWh (Monthly) ENTRY LI'!CD60)</f>
        <v>0</v>
      </c>
      <c r="CE60" s="48">
        <f>IF('KWh (Monthly) ENTRY LI'!CE$5=0,0,CD60+'KWh (Monthly) ENTRY LI'!CE60)</f>
        <v>0</v>
      </c>
      <c r="CF60" s="48">
        <f>IF('KWh (Monthly) ENTRY LI'!CF$5=0,0,CE60+'KWh (Monthly) ENTRY LI'!CF60)</f>
        <v>0</v>
      </c>
      <c r="CG60" s="48">
        <f>IF('KWh (Monthly) ENTRY LI'!CG$5=0,0,CF60+'KWh (Monthly) ENTRY LI'!CG60)</f>
        <v>0</v>
      </c>
      <c r="CH60" s="48">
        <f>IF('KWh (Monthly) ENTRY LI'!CH$5=0,0,CG60+'KWh (Monthly) ENTRY LI'!CH60)</f>
        <v>0</v>
      </c>
      <c r="CI60" s="48">
        <f>IF('KWh (Monthly) ENTRY LI'!CI$5=0,0,CH60+'KWh (Monthly) ENTRY LI'!CI60)</f>
        <v>0</v>
      </c>
      <c r="CJ60" s="48">
        <f>IF('KWh (Monthly) ENTRY LI'!CJ$5=0,0,CI60+'KWh (Monthly) ENTRY LI'!CJ60)</f>
        <v>0</v>
      </c>
    </row>
    <row r="61" spans="1:88" x14ac:dyDescent="0.25">
      <c r="A61" s="163"/>
      <c r="B61" s="45" t="s">
        <v>7</v>
      </c>
      <c r="C61" s="48">
        <f>IF('KWh (Monthly) ENTRY LI'!C$5=0,0,'KWh (Monthly) ENTRY LI'!C61)</f>
        <v>0</v>
      </c>
      <c r="D61" s="48">
        <f>IF('KWh (Monthly) ENTRY LI'!D$5=0,0,C61+'KWh (Monthly) ENTRY LI'!D61)</f>
        <v>0</v>
      </c>
      <c r="E61" s="48">
        <f>IF('KWh (Monthly) ENTRY LI'!E$5=0,0,D61+'KWh (Monthly) ENTRY LI'!E61)</f>
        <v>0</v>
      </c>
      <c r="F61" s="48">
        <f>IF('KWh (Monthly) ENTRY LI'!F$5=0,0,E61+'KWh (Monthly) ENTRY LI'!F61)</f>
        <v>0</v>
      </c>
      <c r="G61" s="48">
        <f>IF('KWh (Monthly) ENTRY LI'!G$5=0,0,F61+'KWh (Monthly) ENTRY LI'!G61)</f>
        <v>0</v>
      </c>
      <c r="H61" s="48">
        <f>IF('KWh (Monthly) ENTRY LI'!H$5=0,0,G61+'KWh (Monthly) ENTRY LI'!H61)</f>
        <v>0</v>
      </c>
      <c r="I61" s="48">
        <f>IF('KWh (Monthly) ENTRY LI'!I$5=0,0,H61+'KWh (Monthly) ENTRY LI'!I61)</f>
        <v>0</v>
      </c>
      <c r="J61" s="48">
        <f>IF('KWh (Monthly) ENTRY LI'!J$5=0,0,I61+'KWh (Monthly) ENTRY LI'!J61)</f>
        <v>0</v>
      </c>
      <c r="K61" s="48">
        <f>IF('KWh (Monthly) ENTRY LI'!K$5=0,0,J61+'KWh (Monthly) ENTRY LI'!K61)</f>
        <v>0</v>
      </c>
      <c r="L61" s="48">
        <f>IF('KWh (Monthly) ENTRY LI'!L$5=0,0,K61+'KWh (Monthly) ENTRY LI'!L61)</f>
        <v>0</v>
      </c>
      <c r="M61" s="48">
        <f>IF('KWh (Monthly) ENTRY LI'!M$5=0,0,L61+'KWh (Monthly) ENTRY LI'!M61)</f>
        <v>0</v>
      </c>
      <c r="N61" s="48">
        <f>IF('KWh (Monthly) ENTRY LI'!N$5=0,0,M61+'KWh (Monthly) ENTRY LI'!N61)</f>
        <v>0</v>
      </c>
      <c r="O61" s="48">
        <f>IF('KWh (Monthly) ENTRY LI'!O$5=0,0,N61+'KWh (Monthly) ENTRY LI'!O61)</f>
        <v>0</v>
      </c>
      <c r="P61" s="48">
        <f>IF('KWh (Monthly) ENTRY LI'!P$5=0,0,O61+'KWh (Monthly) ENTRY LI'!P61)</f>
        <v>0</v>
      </c>
      <c r="Q61" s="48">
        <f>IF('KWh (Monthly) ENTRY LI'!Q$5=0,0,P61+'KWh (Monthly) ENTRY LI'!Q61)</f>
        <v>0</v>
      </c>
      <c r="R61" s="48">
        <f>IF('KWh (Monthly) ENTRY LI'!R$5=0,0,Q61+'KWh (Monthly) ENTRY LI'!R61)</f>
        <v>0</v>
      </c>
      <c r="S61" s="48">
        <f>IF('KWh (Monthly) ENTRY LI'!S$5=0,0,R61+'KWh (Monthly) ENTRY LI'!S61)</f>
        <v>0</v>
      </c>
      <c r="T61" s="48">
        <f>IF('KWh (Monthly) ENTRY LI'!T$5=0,0,S61+'KWh (Monthly) ENTRY LI'!T61)</f>
        <v>0</v>
      </c>
      <c r="U61" s="48">
        <f>IF('KWh (Monthly) ENTRY LI'!U$5=0,0,T61+'KWh (Monthly) ENTRY LI'!U61)</f>
        <v>0</v>
      </c>
      <c r="V61" s="48">
        <f>IF('KWh (Monthly) ENTRY LI'!V$5=0,0,U61+'KWh (Monthly) ENTRY LI'!V61)</f>
        <v>0</v>
      </c>
      <c r="W61" s="48">
        <f>IF('KWh (Monthly) ENTRY LI'!W$5=0,0,V61+'KWh (Monthly) ENTRY LI'!W61)</f>
        <v>0</v>
      </c>
      <c r="X61" s="48">
        <f>IF('KWh (Monthly) ENTRY LI'!X$5=0,0,W61+'KWh (Monthly) ENTRY LI'!X61)</f>
        <v>0</v>
      </c>
      <c r="Y61" s="48">
        <f>IF('KWh (Monthly) ENTRY LI'!Y$5=0,0,X61+'KWh (Monthly) ENTRY LI'!Y61)</f>
        <v>0</v>
      </c>
      <c r="Z61" s="48">
        <f>IF('KWh (Monthly) ENTRY LI'!Z$5=0,0,Y61+'KWh (Monthly) ENTRY LI'!Z61)</f>
        <v>0</v>
      </c>
      <c r="AA61" s="48">
        <f>IF('KWh (Monthly) ENTRY LI'!AA$5=0,0,Z61+'KWh (Monthly) ENTRY LI'!AA61)</f>
        <v>0</v>
      </c>
      <c r="AB61" s="48">
        <f>IF('KWh (Monthly) ENTRY LI'!AB$5=0,0,AA61+'KWh (Monthly) ENTRY LI'!AB61)</f>
        <v>0</v>
      </c>
      <c r="AC61" s="48">
        <f>IF('KWh (Monthly) ENTRY LI'!AC$5=0,0,AB61+'KWh (Monthly) ENTRY LI'!AC61)</f>
        <v>0</v>
      </c>
      <c r="AD61" s="48">
        <f>IF('KWh (Monthly) ENTRY LI'!AD$5=0,0,AC61+'KWh (Monthly) ENTRY LI'!AD61)</f>
        <v>0</v>
      </c>
      <c r="AE61" s="48">
        <f>IF('KWh (Monthly) ENTRY LI'!AE$5=0,0,AD61+'KWh (Monthly) ENTRY LI'!AE61)</f>
        <v>0</v>
      </c>
      <c r="AF61" s="48">
        <f>IF('KWh (Monthly) ENTRY LI'!AF$5=0,0,AE61+'KWh (Monthly) ENTRY LI'!AF61)</f>
        <v>0</v>
      </c>
      <c r="AG61" s="48">
        <f>IF('KWh (Monthly) ENTRY LI'!AG$5=0,0,AF61+'KWh (Monthly) ENTRY LI'!AG61)</f>
        <v>0</v>
      </c>
      <c r="AH61" s="48">
        <f>IF('KWh (Monthly) ENTRY LI'!AH$5=0,0,AG61+'KWh (Monthly) ENTRY LI'!AH61)</f>
        <v>0</v>
      </c>
      <c r="AI61" s="48">
        <f>IF('KWh (Monthly) ENTRY LI'!AI$5=0,0,AH61+'KWh (Monthly) ENTRY LI'!AI61)</f>
        <v>0</v>
      </c>
      <c r="AJ61" s="48">
        <f>IF('KWh (Monthly) ENTRY LI'!AJ$5=0,0,AI61+'KWh (Monthly) ENTRY LI'!AJ61)</f>
        <v>0</v>
      </c>
      <c r="AK61" s="48">
        <f>IF('KWh (Monthly) ENTRY LI'!AK$5=0,0,AJ61+'KWh (Monthly) ENTRY LI'!AK61)</f>
        <v>0</v>
      </c>
      <c r="AL61" s="48">
        <f>IF('KWh (Monthly) ENTRY LI'!AL$5=0,0,AK61+'KWh (Monthly) ENTRY LI'!AL61)</f>
        <v>0</v>
      </c>
      <c r="AM61" s="48">
        <f>IF('KWh (Monthly) ENTRY LI'!AM$5=0,0,AL61+'KWh (Monthly) ENTRY LI'!AM61)</f>
        <v>0</v>
      </c>
      <c r="AN61" s="48">
        <f>IF('KWh (Monthly) ENTRY LI'!AN$5=0,0,AM61+'KWh (Monthly) ENTRY LI'!AN61)</f>
        <v>0</v>
      </c>
      <c r="AO61" s="48">
        <f>IF('KWh (Monthly) ENTRY LI'!AO$5=0,0,AN61+'KWh (Monthly) ENTRY LI'!AO61)</f>
        <v>0</v>
      </c>
      <c r="AP61" s="48">
        <f>IF('KWh (Monthly) ENTRY LI'!AP$5=0,0,AO61+'KWh (Monthly) ENTRY LI'!AP61)</f>
        <v>0</v>
      </c>
      <c r="AQ61" s="48">
        <f>IF('KWh (Monthly) ENTRY LI'!AQ$5=0,0,AP61+'KWh (Monthly) ENTRY LI'!AQ61)</f>
        <v>0</v>
      </c>
      <c r="AR61" s="48">
        <f>IF('KWh (Monthly) ENTRY LI'!AR$5=0,0,AQ61+'KWh (Monthly) ENTRY LI'!AR61)</f>
        <v>0</v>
      </c>
      <c r="AS61" s="48">
        <f>IF('KWh (Monthly) ENTRY LI'!AS$5=0,0,AR61+'KWh (Monthly) ENTRY LI'!AS61)</f>
        <v>0</v>
      </c>
      <c r="AT61" s="48">
        <f>IF('KWh (Monthly) ENTRY LI'!AT$5=0,0,AS61+'KWh (Monthly) ENTRY LI'!AT61)</f>
        <v>0</v>
      </c>
      <c r="AU61" s="48">
        <f>IF('KWh (Monthly) ENTRY LI'!AU$5=0,0,AT61+'KWh (Monthly) ENTRY LI'!AU61)</f>
        <v>0</v>
      </c>
      <c r="AV61" s="48">
        <f>IF('KWh (Monthly) ENTRY LI'!AV$5=0,0,AU61+'KWh (Monthly) ENTRY LI'!AV61)</f>
        <v>0</v>
      </c>
      <c r="AW61" s="48">
        <f>IF('KWh (Monthly) ENTRY LI'!AW$5=0,0,AV61+'KWh (Monthly) ENTRY LI'!AW61)</f>
        <v>0</v>
      </c>
      <c r="AX61" s="48">
        <f>IF('KWh (Monthly) ENTRY LI'!AX$5=0,0,AW61+'KWh (Monthly) ENTRY LI'!AX61)</f>
        <v>0</v>
      </c>
      <c r="AY61" s="48">
        <f>IF('KWh (Monthly) ENTRY LI'!AY$5=0,0,AX61+'KWh (Monthly) ENTRY LI'!AY61)</f>
        <v>0</v>
      </c>
      <c r="AZ61" s="48">
        <f>IF('KWh (Monthly) ENTRY LI'!AZ$5=0,0,AY61+'KWh (Monthly) ENTRY LI'!AZ61)</f>
        <v>0</v>
      </c>
      <c r="BA61" s="48">
        <f>IF('KWh (Monthly) ENTRY LI'!BA$5=0,0,AZ61+'KWh (Monthly) ENTRY LI'!BA61)</f>
        <v>0</v>
      </c>
      <c r="BB61" s="48">
        <f>IF('KWh (Monthly) ENTRY LI'!BB$5=0,0,BA61+'KWh (Monthly) ENTRY LI'!BB61)</f>
        <v>0</v>
      </c>
      <c r="BC61" s="48">
        <f>IF('KWh (Monthly) ENTRY LI'!BC$5=0,0,BB61+'KWh (Monthly) ENTRY LI'!BC61)</f>
        <v>0</v>
      </c>
      <c r="BD61" s="48">
        <f>IF('KWh (Monthly) ENTRY LI'!BD$5=0,0,BC61+'KWh (Monthly) ENTRY LI'!BD61)</f>
        <v>0</v>
      </c>
      <c r="BE61" s="48">
        <f>IF('KWh (Monthly) ENTRY LI'!BE$5=0,0,BD61+'KWh (Monthly) ENTRY LI'!BE61)</f>
        <v>0</v>
      </c>
      <c r="BF61" s="48">
        <f>IF('KWh (Monthly) ENTRY LI'!BF$5=0,0,BE61+'KWh (Monthly) ENTRY LI'!BF61)</f>
        <v>0</v>
      </c>
      <c r="BG61" s="48">
        <f>IF('KWh (Monthly) ENTRY LI'!BG$5=0,0,BF61+'KWh (Monthly) ENTRY LI'!BG61)</f>
        <v>0</v>
      </c>
      <c r="BH61" s="48">
        <f>IF('KWh (Monthly) ENTRY LI'!BH$5=0,0,BG61+'KWh (Monthly) ENTRY LI'!BH61)</f>
        <v>0</v>
      </c>
      <c r="BI61" s="48">
        <f>IF('KWh (Monthly) ENTRY LI'!BI$5=0,0,BH61+'KWh (Monthly) ENTRY LI'!BI61)</f>
        <v>0</v>
      </c>
      <c r="BJ61" s="48">
        <f>IF('KWh (Monthly) ENTRY LI'!BJ$5=0,0,BI61+'KWh (Monthly) ENTRY LI'!BJ61)</f>
        <v>0</v>
      </c>
      <c r="BK61" s="48">
        <f>IF('KWh (Monthly) ENTRY LI'!BK$5=0,0,BJ61+'KWh (Monthly) ENTRY LI'!BK61)</f>
        <v>0</v>
      </c>
      <c r="BL61" s="48">
        <f>IF('KWh (Monthly) ENTRY LI'!BL$5=0,0,BK61+'KWh (Monthly) ENTRY LI'!BL61)</f>
        <v>0</v>
      </c>
      <c r="BM61" s="48">
        <f>IF('KWh (Monthly) ENTRY LI'!BM$5=0,0,BL61+'KWh (Monthly) ENTRY LI'!BM61)</f>
        <v>0</v>
      </c>
      <c r="BN61" s="48">
        <f>IF('KWh (Monthly) ENTRY LI'!BN$5=0,0,BM61+'KWh (Monthly) ENTRY LI'!BN61)</f>
        <v>0</v>
      </c>
      <c r="BO61" s="48">
        <f>IF('KWh (Monthly) ENTRY LI'!BO$5=0,0,BN61+'KWh (Monthly) ENTRY LI'!BO61)</f>
        <v>0</v>
      </c>
      <c r="BP61" s="48">
        <f>IF('KWh (Monthly) ENTRY LI'!BP$5=0,0,BO61+'KWh (Monthly) ENTRY LI'!BP61)</f>
        <v>0</v>
      </c>
      <c r="BQ61" s="48">
        <f>IF('KWh (Monthly) ENTRY LI'!BQ$5=0,0,BP61+'KWh (Monthly) ENTRY LI'!BQ61)</f>
        <v>0</v>
      </c>
      <c r="BR61" s="48">
        <f>IF('KWh (Monthly) ENTRY LI'!BR$5=0,0,BQ61+'KWh (Monthly) ENTRY LI'!BR61)</f>
        <v>0</v>
      </c>
      <c r="BS61" s="48">
        <f>IF('KWh (Monthly) ENTRY LI'!BS$5=0,0,BR61+'KWh (Monthly) ENTRY LI'!BS61)</f>
        <v>0</v>
      </c>
      <c r="BT61" s="48">
        <f>IF('KWh (Monthly) ENTRY LI'!BT$5=0,0,BS61+'KWh (Monthly) ENTRY LI'!BT61)</f>
        <v>0</v>
      </c>
      <c r="BU61" s="48">
        <f>IF('KWh (Monthly) ENTRY LI'!BU$5=0,0,BT61+'KWh (Monthly) ENTRY LI'!BU61)</f>
        <v>0</v>
      </c>
      <c r="BV61" s="48">
        <f>IF('KWh (Monthly) ENTRY LI'!BV$5=0,0,BU61+'KWh (Monthly) ENTRY LI'!BV61)</f>
        <v>0</v>
      </c>
      <c r="BW61" s="48">
        <f>IF('KWh (Monthly) ENTRY LI'!BW$5=0,0,BV61+'KWh (Monthly) ENTRY LI'!BW61)</f>
        <v>0</v>
      </c>
      <c r="BX61" s="48">
        <f>IF('KWh (Monthly) ENTRY LI'!BX$5=0,0,BW61+'KWh (Monthly) ENTRY LI'!BX61)</f>
        <v>0</v>
      </c>
      <c r="BY61" s="48">
        <f>IF('KWh (Monthly) ENTRY LI'!BY$5=0,0,BX61+'KWh (Monthly) ENTRY LI'!BY61)</f>
        <v>0</v>
      </c>
      <c r="BZ61" s="48">
        <f>IF('KWh (Monthly) ENTRY LI'!BZ$5=0,0,BY61+'KWh (Monthly) ENTRY LI'!BZ61)</f>
        <v>0</v>
      </c>
      <c r="CA61" s="48">
        <f>IF('KWh (Monthly) ENTRY LI'!CA$5=0,0,BZ61+'KWh (Monthly) ENTRY LI'!CA61)</f>
        <v>0</v>
      </c>
      <c r="CB61" s="48">
        <f>IF('KWh (Monthly) ENTRY LI'!CB$5=0,0,CA61+'KWh (Monthly) ENTRY LI'!CB61)</f>
        <v>0</v>
      </c>
      <c r="CC61" s="48">
        <f>IF('KWh (Monthly) ENTRY LI'!CC$5=0,0,CB61+'KWh (Monthly) ENTRY LI'!CC61)</f>
        <v>0</v>
      </c>
      <c r="CD61" s="48">
        <f>IF('KWh (Monthly) ENTRY LI'!CD$5=0,0,CC61+'KWh (Monthly) ENTRY LI'!CD61)</f>
        <v>0</v>
      </c>
      <c r="CE61" s="48">
        <f>IF('KWh (Monthly) ENTRY LI'!CE$5=0,0,CD61+'KWh (Monthly) ENTRY LI'!CE61)</f>
        <v>0</v>
      </c>
      <c r="CF61" s="48">
        <f>IF('KWh (Monthly) ENTRY LI'!CF$5=0,0,CE61+'KWh (Monthly) ENTRY LI'!CF61)</f>
        <v>0</v>
      </c>
      <c r="CG61" s="48">
        <f>IF('KWh (Monthly) ENTRY LI'!CG$5=0,0,CF61+'KWh (Monthly) ENTRY LI'!CG61)</f>
        <v>0</v>
      </c>
      <c r="CH61" s="48">
        <f>IF('KWh (Monthly) ENTRY LI'!CH$5=0,0,CG61+'KWh (Monthly) ENTRY LI'!CH61)</f>
        <v>0</v>
      </c>
      <c r="CI61" s="48">
        <f>IF('KWh (Monthly) ENTRY LI'!CI$5=0,0,CH61+'KWh (Monthly) ENTRY LI'!CI61)</f>
        <v>0</v>
      </c>
      <c r="CJ61" s="48">
        <f>IF('KWh (Monthly) ENTRY LI'!CJ$5=0,0,CI61+'KWh (Monthly) ENTRY LI'!CJ61)</f>
        <v>0</v>
      </c>
    </row>
    <row r="62" spans="1:88" ht="15.75" thickBot="1" x14ac:dyDescent="0.3">
      <c r="A62" s="164"/>
      <c r="B62" s="45" t="s">
        <v>8</v>
      </c>
      <c r="C62" s="48">
        <f>IF('KWh (Monthly) ENTRY LI'!C$5=0,0,'KWh (Monthly) ENTRY LI'!C62)</f>
        <v>0</v>
      </c>
      <c r="D62" s="48">
        <f>IF('KWh (Monthly) ENTRY LI'!D$5=0,0,C62+'KWh (Monthly) ENTRY LI'!D62)</f>
        <v>0</v>
      </c>
      <c r="E62" s="48">
        <f>IF('KWh (Monthly) ENTRY LI'!E$5=0,0,D62+'KWh (Monthly) ENTRY LI'!E62)</f>
        <v>0</v>
      </c>
      <c r="F62" s="48">
        <f>IF('KWh (Monthly) ENTRY LI'!F$5=0,0,E62+'KWh (Monthly) ENTRY LI'!F62)</f>
        <v>0</v>
      </c>
      <c r="G62" s="48">
        <f>IF('KWh (Monthly) ENTRY LI'!G$5=0,0,F62+'KWh (Monthly) ENTRY LI'!G62)</f>
        <v>0</v>
      </c>
      <c r="H62" s="48">
        <f>IF('KWh (Monthly) ENTRY LI'!H$5=0,0,G62+'KWh (Monthly) ENTRY LI'!H62)</f>
        <v>0</v>
      </c>
      <c r="I62" s="48">
        <f>IF('KWh (Monthly) ENTRY LI'!I$5=0,0,H62+'KWh (Monthly) ENTRY LI'!I62)</f>
        <v>0</v>
      </c>
      <c r="J62" s="48">
        <f>IF('KWh (Monthly) ENTRY LI'!J$5=0,0,I62+'KWh (Monthly) ENTRY LI'!J62)</f>
        <v>0</v>
      </c>
      <c r="K62" s="48">
        <f>IF('KWh (Monthly) ENTRY LI'!K$5=0,0,J62+'KWh (Monthly) ENTRY LI'!K62)</f>
        <v>0</v>
      </c>
      <c r="L62" s="48">
        <f>IF('KWh (Monthly) ENTRY LI'!L$5=0,0,K62+'KWh (Monthly) ENTRY LI'!L62)</f>
        <v>0</v>
      </c>
      <c r="M62" s="48">
        <f>IF('KWh (Monthly) ENTRY LI'!M$5=0,0,L62+'KWh (Monthly) ENTRY LI'!M62)</f>
        <v>0</v>
      </c>
      <c r="N62" s="48">
        <f>IF('KWh (Monthly) ENTRY LI'!N$5=0,0,M62+'KWh (Monthly) ENTRY LI'!N62)</f>
        <v>0</v>
      </c>
      <c r="O62" s="48">
        <f>IF('KWh (Monthly) ENTRY LI'!O$5=0,0,N62+'KWh (Monthly) ENTRY LI'!O62)</f>
        <v>0</v>
      </c>
      <c r="P62" s="48">
        <f>IF('KWh (Monthly) ENTRY LI'!P$5=0,0,O62+'KWh (Monthly) ENTRY LI'!P62)</f>
        <v>0</v>
      </c>
      <c r="Q62" s="48">
        <f>IF('KWh (Monthly) ENTRY LI'!Q$5=0,0,P62+'KWh (Monthly) ENTRY LI'!Q62)</f>
        <v>0</v>
      </c>
      <c r="R62" s="48">
        <f>IF('KWh (Monthly) ENTRY LI'!R$5=0,0,Q62+'KWh (Monthly) ENTRY LI'!R62)</f>
        <v>0</v>
      </c>
      <c r="S62" s="48">
        <f>IF('KWh (Monthly) ENTRY LI'!S$5=0,0,R62+'KWh (Monthly) ENTRY LI'!S62)</f>
        <v>0</v>
      </c>
      <c r="T62" s="48">
        <f>IF('KWh (Monthly) ENTRY LI'!T$5=0,0,S62+'KWh (Monthly) ENTRY LI'!T62)</f>
        <v>0</v>
      </c>
      <c r="U62" s="48">
        <f>IF('KWh (Monthly) ENTRY LI'!U$5=0,0,T62+'KWh (Monthly) ENTRY LI'!U62)</f>
        <v>0</v>
      </c>
      <c r="V62" s="48">
        <f>IF('KWh (Monthly) ENTRY LI'!V$5=0,0,U62+'KWh (Monthly) ENTRY LI'!V62)</f>
        <v>0</v>
      </c>
      <c r="W62" s="48">
        <f>IF('KWh (Monthly) ENTRY LI'!W$5=0,0,V62+'KWh (Monthly) ENTRY LI'!W62)</f>
        <v>0</v>
      </c>
      <c r="X62" s="48">
        <f>IF('KWh (Monthly) ENTRY LI'!X$5=0,0,W62+'KWh (Monthly) ENTRY LI'!X62)</f>
        <v>0</v>
      </c>
      <c r="Y62" s="48">
        <f>IF('KWh (Monthly) ENTRY LI'!Y$5=0,0,X62+'KWh (Monthly) ENTRY LI'!Y62)</f>
        <v>0</v>
      </c>
      <c r="Z62" s="48">
        <f>IF('KWh (Monthly) ENTRY LI'!Z$5=0,0,Y62+'KWh (Monthly) ENTRY LI'!Z62)</f>
        <v>0</v>
      </c>
      <c r="AA62" s="48">
        <f>IF('KWh (Monthly) ENTRY LI'!AA$5=0,0,Z62+'KWh (Monthly) ENTRY LI'!AA62)</f>
        <v>0</v>
      </c>
      <c r="AB62" s="48">
        <f>IF('KWh (Monthly) ENTRY LI'!AB$5=0,0,AA62+'KWh (Monthly) ENTRY LI'!AB62)</f>
        <v>0</v>
      </c>
      <c r="AC62" s="48">
        <f>IF('KWh (Monthly) ENTRY LI'!AC$5=0,0,AB62+'KWh (Monthly) ENTRY LI'!AC62)</f>
        <v>0</v>
      </c>
      <c r="AD62" s="48">
        <f>IF('KWh (Monthly) ENTRY LI'!AD$5=0,0,AC62+'KWh (Monthly) ENTRY LI'!AD62)</f>
        <v>0</v>
      </c>
      <c r="AE62" s="48">
        <f>IF('KWh (Monthly) ENTRY LI'!AE$5=0,0,AD62+'KWh (Monthly) ENTRY LI'!AE62)</f>
        <v>0</v>
      </c>
      <c r="AF62" s="48">
        <f>IF('KWh (Monthly) ENTRY LI'!AF$5=0,0,AE62+'KWh (Monthly) ENTRY LI'!AF62)</f>
        <v>0</v>
      </c>
      <c r="AG62" s="48">
        <f>IF('KWh (Monthly) ENTRY LI'!AG$5=0,0,AF62+'KWh (Monthly) ENTRY LI'!AG62)</f>
        <v>0</v>
      </c>
      <c r="AH62" s="48">
        <f>IF('KWh (Monthly) ENTRY LI'!AH$5=0,0,AG62+'KWh (Monthly) ENTRY LI'!AH62)</f>
        <v>0</v>
      </c>
      <c r="AI62" s="48">
        <f>IF('KWh (Monthly) ENTRY LI'!AI$5=0,0,AH62+'KWh (Monthly) ENTRY LI'!AI62)</f>
        <v>0</v>
      </c>
      <c r="AJ62" s="48">
        <f>IF('KWh (Monthly) ENTRY LI'!AJ$5=0,0,AI62+'KWh (Monthly) ENTRY LI'!AJ62)</f>
        <v>0</v>
      </c>
      <c r="AK62" s="48">
        <f>IF('KWh (Monthly) ENTRY LI'!AK$5=0,0,AJ62+'KWh (Monthly) ENTRY LI'!AK62)</f>
        <v>0</v>
      </c>
      <c r="AL62" s="48">
        <f>IF('KWh (Monthly) ENTRY LI'!AL$5=0,0,AK62+'KWh (Monthly) ENTRY LI'!AL62)</f>
        <v>0</v>
      </c>
      <c r="AM62" s="48">
        <f>IF('KWh (Monthly) ENTRY LI'!AM$5=0,0,AL62+'KWh (Monthly) ENTRY LI'!AM62)</f>
        <v>0</v>
      </c>
      <c r="AN62" s="48">
        <f>IF('KWh (Monthly) ENTRY LI'!AN$5=0,0,AM62+'KWh (Monthly) ENTRY LI'!AN62)</f>
        <v>0</v>
      </c>
      <c r="AO62" s="48">
        <f>IF('KWh (Monthly) ENTRY LI'!AO$5=0,0,AN62+'KWh (Monthly) ENTRY LI'!AO62)</f>
        <v>0</v>
      </c>
      <c r="AP62" s="48">
        <f>IF('KWh (Monthly) ENTRY LI'!AP$5=0,0,AO62+'KWh (Monthly) ENTRY LI'!AP62)</f>
        <v>0</v>
      </c>
      <c r="AQ62" s="48">
        <f>IF('KWh (Monthly) ENTRY LI'!AQ$5=0,0,AP62+'KWh (Monthly) ENTRY LI'!AQ62)</f>
        <v>0</v>
      </c>
      <c r="AR62" s="48">
        <f>IF('KWh (Monthly) ENTRY LI'!AR$5=0,0,AQ62+'KWh (Monthly) ENTRY LI'!AR62)</f>
        <v>0</v>
      </c>
      <c r="AS62" s="48">
        <f>IF('KWh (Monthly) ENTRY LI'!AS$5=0,0,AR62+'KWh (Monthly) ENTRY LI'!AS62)</f>
        <v>0</v>
      </c>
      <c r="AT62" s="48">
        <f>IF('KWh (Monthly) ENTRY LI'!AT$5=0,0,AS62+'KWh (Monthly) ENTRY LI'!AT62)</f>
        <v>0</v>
      </c>
      <c r="AU62" s="48">
        <f>IF('KWh (Monthly) ENTRY LI'!AU$5=0,0,AT62+'KWh (Monthly) ENTRY LI'!AU62)</f>
        <v>0</v>
      </c>
      <c r="AV62" s="48">
        <f>IF('KWh (Monthly) ENTRY LI'!AV$5=0,0,AU62+'KWh (Monthly) ENTRY LI'!AV62)</f>
        <v>0</v>
      </c>
      <c r="AW62" s="48">
        <f>IF('KWh (Monthly) ENTRY LI'!AW$5=0,0,AV62+'KWh (Monthly) ENTRY LI'!AW62)</f>
        <v>0</v>
      </c>
      <c r="AX62" s="48">
        <f>IF('KWh (Monthly) ENTRY LI'!AX$5=0,0,AW62+'KWh (Monthly) ENTRY LI'!AX62)</f>
        <v>0</v>
      </c>
      <c r="AY62" s="48">
        <f>IF('KWh (Monthly) ENTRY LI'!AY$5=0,0,AX62+'KWh (Monthly) ENTRY LI'!AY62)</f>
        <v>0</v>
      </c>
      <c r="AZ62" s="48">
        <f>IF('KWh (Monthly) ENTRY LI'!AZ$5=0,0,AY62+'KWh (Monthly) ENTRY LI'!AZ62)</f>
        <v>0</v>
      </c>
      <c r="BA62" s="48">
        <f>IF('KWh (Monthly) ENTRY LI'!BA$5=0,0,AZ62+'KWh (Monthly) ENTRY LI'!BA62)</f>
        <v>0</v>
      </c>
      <c r="BB62" s="48">
        <f>IF('KWh (Monthly) ENTRY LI'!BB$5=0,0,BA62+'KWh (Monthly) ENTRY LI'!BB62)</f>
        <v>0</v>
      </c>
      <c r="BC62" s="48">
        <f>IF('KWh (Monthly) ENTRY LI'!BC$5=0,0,BB62+'KWh (Monthly) ENTRY LI'!BC62)</f>
        <v>0</v>
      </c>
      <c r="BD62" s="48">
        <f>IF('KWh (Monthly) ENTRY LI'!BD$5=0,0,BC62+'KWh (Monthly) ENTRY LI'!BD62)</f>
        <v>0</v>
      </c>
      <c r="BE62" s="48">
        <f>IF('KWh (Monthly) ENTRY LI'!BE$5=0,0,BD62+'KWh (Monthly) ENTRY LI'!BE62)</f>
        <v>0</v>
      </c>
      <c r="BF62" s="48">
        <f>IF('KWh (Monthly) ENTRY LI'!BF$5=0,0,BE62+'KWh (Monthly) ENTRY LI'!BF62)</f>
        <v>0</v>
      </c>
      <c r="BG62" s="48">
        <f>IF('KWh (Monthly) ENTRY LI'!BG$5=0,0,BF62+'KWh (Monthly) ENTRY LI'!BG62)</f>
        <v>0</v>
      </c>
      <c r="BH62" s="48">
        <f>IF('KWh (Monthly) ENTRY LI'!BH$5=0,0,BG62+'KWh (Monthly) ENTRY LI'!BH62)</f>
        <v>0</v>
      </c>
      <c r="BI62" s="48">
        <f>IF('KWh (Monthly) ENTRY LI'!BI$5=0,0,BH62+'KWh (Monthly) ENTRY LI'!BI62)</f>
        <v>0</v>
      </c>
      <c r="BJ62" s="48">
        <f>IF('KWh (Monthly) ENTRY LI'!BJ$5=0,0,BI62+'KWh (Monthly) ENTRY LI'!BJ62)</f>
        <v>0</v>
      </c>
      <c r="BK62" s="48">
        <f>IF('KWh (Monthly) ENTRY LI'!BK$5=0,0,BJ62+'KWh (Monthly) ENTRY LI'!BK62)</f>
        <v>0</v>
      </c>
      <c r="BL62" s="48">
        <f>IF('KWh (Monthly) ENTRY LI'!BL$5=0,0,BK62+'KWh (Monthly) ENTRY LI'!BL62)</f>
        <v>0</v>
      </c>
      <c r="BM62" s="48">
        <f>IF('KWh (Monthly) ENTRY LI'!BM$5=0,0,BL62+'KWh (Monthly) ENTRY LI'!BM62)</f>
        <v>0</v>
      </c>
      <c r="BN62" s="48">
        <f>IF('KWh (Monthly) ENTRY LI'!BN$5=0,0,BM62+'KWh (Monthly) ENTRY LI'!BN62)</f>
        <v>0</v>
      </c>
      <c r="BO62" s="48">
        <f>IF('KWh (Monthly) ENTRY LI'!BO$5=0,0,BN62+'KWh (Monthly) ENTRY LI'!BO62)</f>
        <v>0</v>
      </c>
      <c r="BP62" s="48">
        <f>IF('KWh (Monthly) ENTRY LI'!BP$5=0,0,BO62+'KWh (Monthly) ENTRY LI'!BP62)</f>
        <v>0</v>
      </c>
      <c r="BQ62" s="48">
        <f>IF('KWh (Monthly) ENTRY LI'!BQ$5=0,0,BP62+'KWh (Monthly) ENTRY LI'!BQ62)</f>
        <v>0</v>
      </c>
      <c r="BR62" s="48">
        <f>IF('KWh (Monthly) ENTRY LI'!BR$5=0,0,BQ62+'KWh (Monthly) ENTRY LI'!BR62)</f>
        <v>0</v>
      </c>
      <c r="BS62" s="48">
        <f>IF('KWh (Monthly) ENTRY LI'!BS$5=0,0,BR62+'KWh (Monthly) ENTRY LI'!BS62)</f>
        <v>0</v>
      </c>
      <c r="BT62" s="48">
        <f>IF('KWh (Monthly) ENTRY LI'!BT$5=0,0,BS62+'KWh (Monthly) ENTRY LI'!BT62)</f>
        <v>0</v>
      </c>
      <c r="BU62" s="48">
        <f>IF('KWh (Monthly) ENTRY LI'!BU$5=0,0,BT62+'KWh (Monthly) ENTRY LI'!BU62)</f>
        <v>0</v>
      </c>
      <c r="BV62" s="48">
        <f>IF('KWh (Monthly) ENTRY LI'!BV$5=0,0,BU62+'KWh (Monthly) ENTRY LI'!BV62)</f>
        <v>0</v>
      </c>
      <c r="BW62" s="48">
        <f>IF('KWh (Monthly) ENTRY LI'!BW$5=0,0,BV62+'KWh (Monthly) ENTRY LI'!BW62)</f>
        <v>0</v>
      </c>
      <c r="BX62" s="48">
        <f>IF('KWh (Monthly) ENTRY LI'!BX$5=0,0,BW62+'KWh (Monthly) ENTRY LI'!BX62)</f>
        <v>0</v>
      </c>
      <c r="BY62" s="48">
        <f>IF('KWh (Monthly) ENTRY LI'!BY$5=0,0,BX62+'KWh (Monthly) ENTRY LI'!BY62)</f>
        <v>0</v>
      </c>
      <c r="BZ62" s="48">
        <f>IF('KWh (Monthly) ENTRY LI'!BZ$5=0,0,BY62+'KWh (Monthly) ENTRY LI'!BZ62)</f>
        <v>0</v>
      </c>
      <c r="CA62" s="48">
        <f>IF('KWh (Monthly) ENTRY LI'!CA$5=0,0,BZ62+'KWh (Monthly) ENTRY LI'!CA62)</f>
        <v>0</v>
      </c>
      <c r="CB62" s="48">
        <f>IF('KWh (Monthly) ENTRY LI'!CB$5=0,0,CA62+'KWh (Monthly) ENTRY LI'!CB62)</f>
        <v>0</v>
      </c>
      <c r="CC62" s="48">
        <f>IF('KWh (Monthly) ENTRY LI'!CC$5=0,0,CB62+'KWh (Monthly) ENTRY LI'!CC62)</f>
        <v>0</v>
      </c>
      <c r="CD62" s="48">
        <f>IF('KWh (Monthly) ENTRY LI'!CD$5=0,0,CC62+'KWh (Monthly) ENTRY LI'!CD62)</f>
        <v>0</v>
      </c>
      <c r="CE62" s="48">
        <f>IF('KWh (Monthly) ENTRY LI'!CE$5=0,0,CD62+'KWh (Monthly) ENTRY LI'!CE62)</f>
        <v>0</v>
      </c>
      <c r="CF62" s="48">
        <f>IF('KWh (Monthly) ENTRY LI'!CF$5=0,0,CE62+'KWh (Monthly) ENTRY LI'!CF62)</f>
        <v>0</v>
      </c>
      <c r="CG62" s="48">
        <f>IF('KWh (Monthly) ENTRY LI'!CG$5=0,0,CF62+'KWh (Monthly) ENTRY LI'!CG62)</f>
        <v>0</v>
      </c>
      <c r="CH62" s="48">
        <f>IF('KWh (Monthly) ENTRY LI'!CH$5=0,0,CG62+'KWh (Monthly) ENTRY LI'!CH62)</f>
        <v>0</v>
      </c>
      <c r="CI62" s="48">
        <f>IF('KWh (Monthly) ENTRY LI'!CI$5=0,0,CH62+'KWh (Monthly) ENTRY LI'!CI62)</f>
        <v>0</v>
      </c>
      <c r="CJ62" s="48">
        <f>IF('KWh (Monthly) ENTRY LI'!CJ$5=0,0,CI62+'KWh (Monthly) ENTRY LI'!CJ62)</f>
        <v>0</v>
      </c>
    </row>
    <row r="63" spans="1:88" ht="15.75" thickBot="1" x14ac:dyDescent="0.3">
      <c r="A63" s="54"/>
      <c r="B63" s="5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76" t="s">
        <v>33</v>
      </c>
      <c r="C64" s="51">
        <v>42370</v>
      </c>
      <c r="D64" s="51">
        <v>42401</v>
      </c>
      <c r="E64" s="49">
        <v>42430</v>
      </c>
      <c r="F64" s="49">
        <v>42461</v>
      </c>
      <c r="G64" s="49">
        <v>42491</v>
      </c>
      <c r="H64" s="49">
        <v>42522</v>
      </c>
      <c r="I64" s="49">
        <v>42552</v>
      </c>
      <c r="J64" s="49">
        <v>42583</v>
      </c>
      <c r="K64" s="49">
        <v>42614</v>
      </c>
      <c r="L64" s="49">
        <v>42644</v>
      </c>
      <c r="M64" s="49">
        <v>42675</v>
      </c>
      <c r="N64" s="49">
        <v>42705</v>
      </c>
      <c r="O64" s="49">
        <v>42736</v>
      </c>
      <c r="P64" s="49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88" ht="15" customHeight="1" x14ac:dyDescent="0.25">
      <c r="A65" s="162" t="s">
        <v>29</v>
      </c>
      <c r="B65" s="45" t="s">
        <v>9</v>
      </c>
      <c r="C65" s="48">
        <f>IF('KWh (Monthly) ENTRY LI'!C$5=0,0,'KWh (Monthly) ENTRY LI'!C65)</f>
        <v>0</v>
      </c>
      <c r="D65" s="48">
        <f>IF('KWh (Monthly) ENTRY LI'!D$5=0,0,C65+'KWh (Monthly) ENTRY LI'!D65)</f>
        <v>0</v>
      </c>
      <c r="E65" s="48">
        <f>IF('KWh (Monthly) ENTRY LI'!E$5=0,0,D65+'KWh (Monthly) ENTRY LI'!E65)</f>
        <v>0</v>
      </c>
      <c r="F65" s="48">
        <f>IF('KWh (Monthly) ENTRY LI'!F$5=0,0,E65+'KWh (Monthly) ENTRY LI'!F65)</f>
        <v>0</v>
      </c>
      <c r="G65" s="48">
        <f>IF('KWh (Monthly) ENTRY LI'!G$5=0,0,F65+'KWh (Monthly) ENTRY LI'!G65)</f>
        <v>0</v>
      </c>
      <c r="H65" s="48">
        <f>IF('KWh (Monthly) ENTRY LI'!H$5=0,0,G65+'KWh (Monthly) ENTRY LI'!H65)</f>
        <v>0</v>
      </c>
      <c r="I65" s="48">
        <f>IF('KWh (Monthly) ENTRY LI'!I$5=0,0,H65+'KWh (Monthly) ENTRY LI'!I65)</f>
        <v>0</v>
      </c>
      <c r="J65" s="48">
        <f>IF('KWh (Monthly) ENTRY LI'!J$5=0,0,I65+'KWh (Monthly) ENTRY LI'!J65)</f>
        <v>0</v>
      </c>
      <c r="K65" s="48">
        <f>IF('KWh (Monthly) ENTRY LI'!K$5=0,0,J65+'KWh (Monthly) ENTRY LI'!K65)</f>
        <v>0</v>
      </c>
      <c r="L65" s="48">
        <f>IF('KWh (Monthly) ENTRY LI'!L$5=0,0,K65+'KWh (Monthly) ENTRY LI'!L65)</f>
        <v>0</v>
      </c>
      <c r="M65" s="48">
        <f>IF('KWh (Monthly) ENTRY LI'!M$5=0,0,L65+'KWh (Monthly) ENTRY LI'!M65)</f>
        <v>0</v>
      </c>
      <c r="N65" s="48">
        <f>IF('KWh (Monthly) ENTRY LI'!N$5=0,0,M65+'KWh (Monthly) ENTRY LI'!N65)</f>
        <v>0</v>
      </c>
      <c r="O65" s="48">
        <f>IF('KWh (Monthly) ENTRY LI'!O$5=0,0,N65+'KWh (Monthly) ENTRY LI'!O65)</f>
        <v>0</v>
      </c>
      <c r="P65" s="48">
        <f>IF('KWh (Monthly) ENTRY LI'!P$5=0,0,O65+'KWh (Monthly) ENTRY LI'!P65)</f>
        <v>0</v>
      </c>
      <c r="Q65" s="48">
        <f>IF('KWh (Monthly) ENTRY LI'!Q$5=0,0,P65+'KWh (Monthly) ENTRY LI'!Q65)</f>
        <v>0</v>
      </c>
      <c r="R65" s="48">
        <f>IF('KWh (Monthly) ENTRY LI'!R$5=0,0,Q65+'KWh (Monthly) ENTRY LI'!R65)</f>
        <v>0</v>
      </c>
      <c r="S65" s="48">
        <f>IF('KWh (Monthly) ENTRY LI'!S$5=0,0,R65+'KWh (Monthly) ENTRY LI'!S65)</f>
        <v>0</v>
      </c>
      <c r="T65" s="48">
        <f>IF('KWh (Monthly) ENTRY LI'!T$5=0,0,S65+'KWh (Monthly) ENTRY LI'!T65)</f>
        <v>0</v>
      </c>
      <c r="U65" s="48">
        <f>IF('KWh (Monthly) ENTRY LI'!U$5=0,0,T65+'KWh (Monthly) ENTRY LI'!U65)</f>
        <v>0</v>
      </c>
      <c r="V65" s="48">
        <f>IF('KWh (Monthly) ENTRY LI'!V$5=0,0,U65+'KWh (Monthly) ENTRY LI'!V65)</f>
        <v>0</v>
      </c>
      <c r="W65" s="48">
        <f>IF('KWh (Monthly) ENTRY LI'!W$5=0,0,V65+'KWh (Monthly) ENTRY LI'!W65)</f>
        <v>0</v>
      </c>
      <c r="X65" s="48">
        <f>IF('KWh (Monthly) ENTRY LI'!X$5=0,0,W65+'KWh (Monthly) ENTRY LI'!X65)</f>
        <v>0</v>
      </c>
      <c r="Y65" s="48">
        <f>IF('KWh (Monthly) ENTRY LI'!Y$5=0,0,X65+'KWh (Monthly) ENTRY LI'!Y65)</f>
        <v>0</v>
      </c>
      <c r="Z65" s="48">
        <f>IF('KWh (Monthly) ENTRY LI'!Z$5=0,0,Y65+'KWh (Monthly) ENTRY LI'!Z65)</f>
        <v>0</v>
      </c>
      <c r="AA65" s="48">
        <f>IF('KWh (Monthly) ENTRY LI'!AA$5=0,0,Z65+'KWh (Monthly) ENTRY LI'!AA65)</f>
        <v>0</v>
      </c>
      <c r="AB65" s="48">
        <f>IF('KWh (Monthly) ENTRY LI'!AB$5=0,0,AA65+'KWh (Monthly) ENTRY LI'!AB65)</f>
        <v>0</v>
      </c>
      <c r="AC65" s="48">
        <f>IF('KWh (Monthly) ENTRY LI'!AC$5=0,0,AB65+'KWh (Monthly) ENTRY LI'!AC65)</f>
        <v>0</v>
      </c>
      <c r="AD65" s="48">
        <f>IF('KWh (Monthly) ENTRY LI'!AD$5=0,0,AC65+'KWh (Monthly) ENTRY LI'!AD65)</f>
        <v>0</v>
      </c>
      <c r="AE65" s="48">
        <f>IF('KWh (Monthly) ENTRY LI'!AE$5=0,0,AD65+'KWh (Monthly) ENTRY LI'!AE65)</f>
        <v>0</v>
      </c>
      <c r="AF65" s="48">
        <f>IF('KWh (Monthly) ENTRY LI'!AF$5=0,0,AE65+'KWh (Monthly) ENTRY LI'!AF65)</f>
        <v>0</v>
      </c>
      <c r="AG65" s="48">
        <f>IF('KWh (Monthly) ENTRY LI'!AG$5=0,0,AF65+'KWh (Monthly) ENTRY LI'!AG65)</f>
        <v>0</v>
      </c>
      <c r="AH65" s="48">
        <f>IF('KWh (Monthly) ENTRY LI'!AH$5=0,0,AG65+'KWh (Monthly) ENTRY LI'!AH65)</f>
        <v>0</v>
      </c>
      <c r="AI65" s="48">
        <f>IF('KWh (Monthly) ENTRY LI'!AI$5=0,0,AH65+'KWh (Monthly) ENTRY LI'!AI65)</f>
        <v>0</v>
      </c>
      <c r="AJ65" s="48">
        <f>IF('KWh (Monthly) ENTRY LI'!AJ$5=0,0,AI65+'KWh (Monthly) ENTRY LI'!AJ65)</f>
        <v>0</v>
      </c>
      <c r="AK65" s="48">
        <f>IF('KWh (Monthly) ENTRY LI'!AK$5=0,0,AJ65+'KWh (Monthly) ENTRY LI'!AK65)</f>
        <v>0</v>
      </c>
      <c r="AL65" s="48">
        <f>IF('KWh (Monthly) ENTRY LI'!AL$5=0,0,AK65+'KWh (Monthly) ENTRY LI'!AL65)</f>
        <v>0</v>
      </c>
      <c r="AM65" s="48">
        <f>IF('KWh (Monthly) ENTRY LI'!AM$5=0,0,AL65+'KWh (Monthly) ENTRY LI'!AM65)</f>
        <v>0</v>
      </c>
      <c r="AN65" s="48">
        <f>IF('KWh (Monthly) ENTRY LI'!AN$5=0,0,AM65+'KWh (Monthly) ENTRY LI'!AN65)</f>
        <v>0</v>
      </c>
      <c r="AO65" s="48">
        <f>IF('KWh (Monthly) ENTRY LI'!AO$5=0,0,AN65+'KWh (Monthly) ENTRY LI'!AO65)</f>
        <v>0</v>
      </c>
      <c r="AP65" s="48">
        <f>IF('KWh (Monthly) ENTRY LI'!AP$5=0,0,AO65+'KWh (Monthly) ENTRY LI'!AP65)</f>
        <v>0</v>
      </c>
      <c r="AQ65" s="48">
        <f>IF('KWh (Monthly) ENTRY LI'!AQ$5=0,0,AP65+'KWh (Monthly) ENTRY LI'!AQ65)</f>
        <v>0</v>
      </c>
      <c r="AR65" s="48">
        <f>IF('KWh (Monthly) ENTRY LI'!AR$5=0,0,AQ65+'KWh (Monthly) ENTRY LI'!AR65)</f>
        <v>0</v>
      </c>
      <c r="AS65" s="48">
        <f>IF('KWh (Monthly) ENTRY LI'!AS$5=0,0,AR65+'KWh (Monthly) ENTRY LI'!AS65)</f>
        <v>0</v>
      </c>
      <c r="AT65" s="48">
        <f>IF('KWh (Monthly) ENTRY LI'!AT$5=0,0,AS65+'KWh (Monthly) ENTRY LI'!AT65)</f>
        <v>0</v>
      </c>
      <c r="AU65" s="48">
        <f>IF('KWh (Monthly) ENTRY LI'!AU$5=0,0,AT65+'KWh (Monthly) ENTRY LI'!AU65)</f>
        <v>0</v>
      </c>
      <c r="AV65" s="48">
        <f>IF('KWh (Monthly) ENTRY LI'!AV$5=0,0,AU65+'KWh (Monthly) ENTRY LI'!AV65)</f>
        <v>0</v>
      </c>
      <c r="AW65" s="48">
        <f>IF('KWh (Monthly) ENTRY LI'!AW$5=0,0,AV65+'KWh (Monthly) ENTRY LI'!AW65)</f>
        <v>0</v>
      </c>
      <c r="AX65" s="48">
        <f>IF('KWh (Monthly) ENTRY LI'!AX$5=0,0,AW65+'KWh (Monthly) ENTRY LI'!AX65)</f>
        <v>0</v>
      </c>
      <c r="AY65" s="48">
        <f>IF('KWh (Monthly) ENTRY LI'!AY$5=0,0,AX65+'KWh (Monthly) ENTRY LI'!AY65)</f>
        <v>0</v>
      </c>
      <c r="AZ65" s="48">
        <f>IF('KWh (Monthly) ENTRY LI'!AZ$5=0,0,AY65+'KWh (Monthly) ENTRY LI'!AZ65)</f>
        <v>0</v>
      </c>
      <c r="BA65" s="48">
        <f>IF('KWh (Monthly) ENTRY LI'!BA$5=0,0,AZ65+'KWh (Monthly) ENTRY LI'!BA65)</f>
        <v>0</v>
      </c>
      <c r="BB65" s="48">
        <f>IF('KWh (Monthly) ENTRY LI'!BB$5=0,0,BA65+'KWh (Monthly) ENTRY LI'!BB65)</f>
        <v>0</v>
      </c>
      <c r="BC65" s="48">
        <f>IF('KWh (Monthly) ENTRY LI'!BC$5=0,0,BB65+'KWh (Monthly) ENTRY LI'!BC65)</f>
        <v>0</v>
      </c>
      <c r="BD65" s="48">
        <f>IF('KWh (Monthly) ENTRY LI'!BD$5=0,0,BC65+'KWh (Monthly) ENTRY LI'!BD65)</f>
        <v>0</v>
      </c>
      <c r="BE65" s="48">
        <f>IF('KWh (Monthly) ENTRY LI'!BE$5=0,0,BD65+'KWh (Monthly) ENTRY LI'!BE65)</f>
        <v>0</v>
      </c>
      <c r="BF65" s="48">
        <f>IF('KWh (Monthly) ENTRY LI'!BF$5=0,0,BE65+'KWh (Monthly) ENTRY LI'!BF65)</f>
        <v>0</v>
      </c>
      <c r="BG65" s="48">
        <f>IF('KWh (Monthly) ENTRY LI'!BG$5=0,0,BF65+'KWh (Monthly) ENTRY LI'!BG65)</f>
        <v>0</v>
      </c>
      <c r="BH65" s="48">
        <f>IF('KWh (Monthly) ENTRY LI'!BH$5=0,0,BG65+'KWh (Monthly) ENTRY LI'!BH65)</f>
        <v>0</v>
      </c>
      <c r="BI65" s="48">
        <f>IF('KWh (Monthly) ENTRY LI'!BI$5=0,0,BH65+'KWh (Monthly) ENTRY LI'!BI65)</f>
        <v>0</v>
      </c>
      <c r="BJ65" s="48">
        <f>IF('KWh (Monthly) ENTRY LI'!BJ$5=0,0,BI65+'KWh (Monthly) ENTRY LI'!BJ65)</f>
        <v>0</v>
      </c>
      <c r="BK65" s="48">
        <f>IF('KWh (Monthly) ENTRY LI'!BK$5=0,0,BJ65+'KWh (Monthly) ENTRY LI'!BK65)</f>
        <v>0</v>
      </c>
      <c r="BL65" s="48">
        <f>IF('KWh (Monthly) ENTRY LI'!BL$5=0,0,BK65+'KWh (Monthly) ENTRY LI'!BL65)</f>
        <v>0</v>
      </c>
      <c r="BM65" s="48">
        <f>IF('KWh (Monthly) ENTRY LI'!BM$5=0,0,BL65+'KWh (Monthly) ENTRY LI'!BM65)</f>
        <v>0</v>
      </c>
      <c r="BN65" s="48">
        <f>IF('KWh (Monthly) ENTRY LI'!BN$5=0,0,BM65+'KWh (Monthly) ENTRY LI'!BN65)</f>
        <v>0</v>
      </c>
      <c r="BO65" s="48">
        <f>IF('KWh (Monthly) ENTRY LI'!BO$5=0,0,BN65+'KWh (Monthly) ENTRY LI'!BO65)</f>
        <v>0</v>
      </c>
      <c r="BP65" s="48">
        <f>IF('KWh (Monthly) ENTRY LI'!BP$5=0,0,BO65+'KWh (Monthly) ENTRY LI'!BP65)</f>
        <v>0</v>
      </c>
      <c r="BQ65" s="48">
        <f>IF('KWh (Monthly) ENTRY LI'!BQ$5=0,0,BP65+'KWh (Monthly) ENTRY LI'!BQ65)</f>
        <v>0</v>
      </c>
      <c r="BR65" s="48">
        <f>IF('KWh (Monthly) ENTRY LI'!BR$5=0,0,BQ65+'KWh (Monthly) ENTRY LI'!BR65)</f>
        <v>0</v>
      </c>
      <c r="BS65" s="48">
        <f>IF('KWh (Monthly) ENTRY LI'!BS$5=0,0,BR65+'KWh (Monthly) ENTRY LI'!BS65)</f>
        <v>0</v>
      </c>
      <c r="BT65" s="48">
        <f>IF('KWh (Monthly) ENTRY LI'!BT$5=0,0,BS65+'KWh (Monthly) ENTRY LI'!BT65)</f>
        <v>0</v>
      </c>
      <c r="BU65" s="48">
        <f>IF('KWh (Monthly) ENTRY LI'!BU$5=0,0,BT65+'KWh (Monthly) ENTRY LI'!BU65)</f>
        <v>0</v>
      </c>
      <c r="BV65" s="48">
        <f>IF('KWh (Monthly) ENTRY LI'!BV$5=0,0,BU65+'KWh (Monthly) ENTRY LI'!BV65)</f>
        <v>0</v>
      </c>
      <c r="BW65" s="48">
        <f>IF('KWh (Monthly) ENTRY LI'!BW$5=0,0,BV65+'KWh (Monthly) ENTRY LI'!BW65)</f>
        <v>0</v>
      </c>
      <c r="BX65" s="48">
        <f>IF('KWh (Monthly) ENTRY LI'!BX$5=0,0,BW65+'KWh (Monthly) ENTRY LI'!BX65)</f>
        <v>0</v>
      </c>
      <c r="BY65" s="48">
        <f>IF('KWh (Monthly) ENTRY LI'!BY$5=0,0,BX65+'KWh (Monthly) ENTRY LI'!BY65)</f>
        <v>0</v>
      </c>
      <c r="BZ65" s="48">
        <f>IF('KWh (Monthly) ENTRY LI'!BZ$5=0,0,BY65+'KWh (Monthly) ENTRY LI'!BZ65)</f>
        <v>0</v>
      </c>
      <c r="CA65" s="48">
        <f>IF('KWh (Monthly) ENTRY LI'!CA$5=0,0,BZ65+'KWh (Monthly) ENTRY LI'!CA65)</f>
        <v>0</v>
      </c>
      <c r="CB65" s="48">
        <f>IF('KWh (Monthly) ENTRY LI'!CB$5=0,0,CA65+'KWh (Monthly) ENTRY LI'!CB65)</f>
        <v>0</v>
      </c>
      <c r="CC65" s="48">
        <f>IF('KWh (Monthly) ENTRY LI'!CC$5=0,0,CB65+'KWh (Monthly) ENTRY LI'!CC65)</f>
        <v>0</v>
      </c>
      <c r="CD65" s="48">
        <f>IF('KWh (Monthly) ENTRY LI'!CD$5=0,0,CC65+'KWh (Monthly) ENTRY LI'!CD65)</f>
        <v>0</v>
      </c>
      <c r="CE65" s="48">
        <f>IF('KWh (Monthly) ENTRY LI'!CE$5=0,0,CD65+'KWh (Monthly) ENTRY LI'!CE65)</f>
        <v>0</v>
      </c>
      <c r="CF65" s="48">
        <f>IF('KWh (Monthly) ENTRY LI'!CF$5=0,0,CE65+'KWh (Monthly) ENTRY LI'!CF65)</f>
        <v>0</v>
      </c>
      <c r="CG65" s="48">
        <f>IF('KWh (Monthly) ENTRY LI'!CG$5=0,0,CF65+'KWh (Monthly) ENTRY LI'!CG65)</f>
        <v>0</v>
      </c>
      <c r="CH65" s="48">
        <f>IF('KWh (Monthly) ENTRY LI'!CH$5=0,0,CG65+'KWh (Monthly) ENTRY LI'!CH65)</f>
        <v>0</v>
      </c>
      <c r="CI65" s="48">
        <f>IF('KWh (Monthly) ENTRY LI'!CI$5=0,0,CH65+'KWh (Monthly) ENTRY LI'!CI65)</f>
        <v>0</v>
      </c>
      <c r="CJ65" s="48">
        <f>IF('KWh (Monthly) ENTRY LI'!CJ$5=0,0,CI65+'KWh (Monthly) ENTRY LI'!CJ65)</f>
        <v>0</v>
      </c>
    </row>
    <row r="66" spans="1:88" x14ac:dyDescent="0.25">
      <c r="A66" s="162"/>
      <c r="B66" s="45" t="s">
        <v>6</v>
      </c>
      <c r="C66" s="48">
        <f>IF('KWh (Monthly) ENTRY LI'!C$5=0,0,'KWh (Monthly) ENTRY LI'!C66)</f>
        <v>0</v>
      </c>
      <c r="D66" s="48">
        <f>IF('KWh (Monthly) ENTRY LI'!D$5=0,0,C66+'KWh (Monthly) ENTRY LI'!D66)</f>
        <v>0</v>
      </c>
      <c r="E66" s="48">
        <f>IF('KWh (Monthly) ENTRY LI'!E$5=0,0,D66+'KWh (Monthly) ENTRY LI'!E66)</f>
        <v>0</v>
      </c>
      <c r="F66" s="48">
        <f>IF('KWh (Monthly) ENTRY LI'!F$5=0,0,E66+'KWh (Monthly) ENTRY LI'!F66)</f>
        <v>0</v>
      </c>
      <c r="G66" s="48">
        <f>IF('KWh (Monthly) ENTRY LI'!G$5=0,0,F66+'KWh (Monthly) ENTRY LI'!G66)</f>
        <v>0</v>
      </c>
      <c r="H66" s="48">
        <f>IF('KWh (Monthly) ENTRY LI'!H$5=0,0,G66+'KWh (Monthly) ENTRY LI'!H66)</f>
        <v>0</v>
      </c>
      <c r="I66" s="48">
        <f>IF('KWh (Monthly) ENTRY LI'!I$5=0,0,H66+'KWh (Monthly) ENTRY LI'!I66)</f>
        <v>0</v>
      </c>
      <c r="J66" s="48">
        <f>IF('KWh (Monthly) ENTRY LI'!J$5=0,0,I66+'KWh (Monthly) ENTRY LI'!J66)</f>
        <v>0</v>
      </c>
      <c r="K66" s="48">
        <f>IF('KWh (Monthly) ENTRY LI'!K$5=0,0,J66+'KWh (Monthly) ENTRY LI'!K66)</f>
        <v>0</v>
      </c>
      <c r="L66" s="48">
        <f>IF('KWh (Monthly) ENTRY LI'!L$5=0,0,K66+'KWh (Monthly) ENTRY LI'!L66)</f>
        <v>0</v>
      </c>
      <c r="M66" s="48">
        <f>IF('KWh (Monthly) ENTRY LI'!M$5=0,0,L66+'KWh (Monthly) ENTRY LI'!M66)</f>
        <v>0</v>
      </c>
      <c r="N66" s="48">
        <f>IF('KWh (Monthly) ENTRY LI'!N$5=0,0,M66+'KWh (Monthly) ENTRY LI'!N66)</f>
        <v>0</v>
      </c>
      <c r="O66" s="48">
        <f>IF('KWh (Monthly) ENTRY LI'!O$5=0,0,N66+'KWh (Monthly) ENTRY LI'!O66)</f>
        <v>0</v>
      </c>
      <c r="P66" s="48">
        <f>IF('KWh (Monthly) ENTRY LI'!P$5=0,0,O66+'KWh (Monthly) ENTRY LI'!P66)</f>
        <v>0</v>
      </c>
      <c r="Q66" s="48">
        <f>IF('KWh (Monthly) ENTRY LI'!Q$5=0,0,P66+'KWh (Monthly) ENTRY LI'!Q66)</f>
        <v>0</v>
      </c>
      <c r="R66" s="48">
        <f>IF('KWh (Monthly) ENTRY LI'!R$5=0,0,Q66+'KWh (Monthly) ENTRY LI'!R66)</f>
        <v>0</v>
      </c>
      <c r="S66" s="48">
        <f>IF('KWh (Monthly) ENTRY LI'!S$5=0,0,R66+'KWh (Monthly) ENTRY LI'!S66)</f>
        <v>0</v>
      </c>
      <c r="T66" s="48">
        <f>IF('KWh (Monthly) ENTRY LI'!T$5=0,0,S66+'KWh (Monthly) ENTRY LI'!T66)</f>
        <v>0</v>
      </c>
      <c r="U66" s="48">
        <f>IF('KWh (Monthly) ENTRY LI'!U$5=0,0,T66+'KWh (Monthly) ENTRY LI'!U66)</f>
        <v>0</v>
      </c>
      <c r="V66" s="48">
        <f>IF('KWh (Monthly) ENTRY LI'!V$5=0,0,U66+'KWh (Monthly) ENTRY LI'!V66)</f>
        <v>0</v>
      </c>
      <c r="W66" s="48">
        <f>IF('KWh (Monthly) ENTRY LI'!W$5=0,0,V66+'KWh (Monthly) ENTRY LI'!W66)</f>
        <v>0</v>
      </c>
      <c r="X66" s="48">
        <f>IF('KWh (Monthly) ENTRY LI'!X$5=0,0,W66+'KWh (Monthly) ENTRY LI'!X66)</f>
        <v>0</v>
      </c>
      <c r="Y66" s="48">
        <f>IF('KWh (Monthly) ENTRY LI'!Y$5=0,0,X66+'KWh (Monthly) ENTRY LI'!Y66)</f>
        <v>0</v>
      </c>
      <c r="Z66" s="48">
        <f>IF('KWh (Monthly) ENTRY LI'!Z$5=0,0,Y66+'KWh (Monthly) ENTRY LI'!Z66)</f>
        <v>0</v>
      </c>
      <c r="AA66" s="48">
        <f>IF('KWh (Monthly) ENTRY LI'!AA$5=0,0,Z66+'KWh (Monthly) ENTRY LI'!AA66)</f>
        <v>0</v>
      </c>
      <c r="AB66" s="48">
        <f>IF('KWh (Monthly) ENTRY LI'!AB$5=0,0,AA66+'KWh (Monthly) ENTRY LI'!AB66)</f>
        <v>0</v>
      </c>
      <c r="AC66" s="48">
        <f>IF('KWh (Monthly) ENTRY LI'!AC$5=0,0,AB66+'KWh (Monthly) ENTRY LI'!AC66)</f>
        <v>0</v>
      </c>
      <c r="AD66" s="48">
        <f>IF('KWh (Monthly) ENTRY LI'!AD$5=0,0,AC66+'KWh (Monthly) ENTRY LI'!AD66)</f>
        <v>0</v>
      </c>
      <c r="AE66" s="48">
        <f>IF('KWh (Monthly) ENTRY LI'!AE$5=0,0,AD66+'KWh (Monthly) ENTRY LI'!AE66)</f>
        <v>0</v>
      </c>
      <c r="AF66" s="48">
        <f>IF('KWh (Monthly) ENTRY LI'!AF$5=0,0,AE66+'KWh (Monthly) ENTRY LI'!AF66)</f>
        <v>0</v>
      </c>
      <c r="AG66" s="48">
        <f>IF('KWh (Monthly) ENTRY LI'!AG$5=0,0,AF66+'KWh (Monthly) ENTRY LI'!AG66)</f>
        <v>0</v>
      </c>
      <c r="AH66" s="48">
        <f>IF('KWh (Monthly) ENTRY LI'!AH$5=0,0,AG66+'KWh (Monthly) ENTRY LI'!AH66)</f>
        <v>0</v>
      </c>
      <c r="AI66" s="48">
        <f>IF('KWh (Monthly) ENTRY LI'!AI$5=0,0,AH66+'KWh (Monthly) ENTRY LI'!AI66)</f>
        <v>0</v>
      </c>
      <c r="AJ66" s="48">
        <f>IF('KWh (Monthly) ENTRY LI'!AJ$5=0,0,AI66+'KWh (Monthly) ENTRY LI'!AJ66)</f>
        <v>0</v>
      </c>
      <c r="AK66" s="48">
        <f>IF('KWh (Monthly) ENTRY LI'!AK$5=0,0,AJ66+'KWh (Monthly) ENTRY LI'!AK66)</f>
        <v>0</v>
      </c>
      <c r="AL66" s="48">
        <f>IF('KWh (Monthly) ENTRY LI'!AL$5=0,0,AK66+'KWh (Monthly) ENTRY LI'!AL66)</f>
        <v>0</v>
      </c>
      <c r="AM66" s="48">
        <f>IF('KWh (Monthly) ENTRY LI'!AM$5=0,0,AL66+'KWh (Monthly) ENTRY LI'!AM66)</f>
        <v>0</v>
      </c>
      <c r="AN66" s="48">
        <f>IF('KWh (Monthly) ENTRY LI'!AN$5=0,0,AM66+'KWh (Monthly) ENTRY LI'!AN66)</f>
        <v>0</v>
      </c>
      <c r="AO66" s="48">
        <f>IF('KWh (Monthly) ENTRY LI'!AO$5=0,0,AN66+'KWh (Monthly) ENTRY LI'!AO66)</f>
        <v>0</v>
      </c>
      <c r="AP66" s="48">
        <f>IF('KWh (Monthly) ENTRY LI'!AP$5=0,0,AO66+'KWh (Monthly) ENTRY LI'!AP66)</f>
        <v>0</v>
      </c>
      <c r="AQ66" s="48">
        <f>IF('KWh (Monthly) ENTRY LI'!AQ$5=0,0,AP66+'KWh (Monthly) ENTRY LI'!AQ66)</f>
        <v>0</v>
      </c>
      <c r="AR66" s="48">
        <f>IF('KWh (Monthly) ENTRY LI'!AR$5=0,0,AQ66+'KWh (Monthly) ENTRY LI'!AR66)</f>
        <v>0</v>
      </c>
      <c r="AS66" s="48">
        <f>IF('KWh (Monthly) ENTRY LI'!AS$5=0,0,AR66+'KWh (Monthly) ENTRY LI'!AS66)</f>
        <v>0</v>
      </c>
      <c r="AT66" s="48">
        <f>IF('KWh (Monthly) ENTRY LI'!AT$5=0,0,AS66+'KWh (Monthly) ENTRY LI'!AT66)</f>
        <v>0</v>
      </c>
      <c r="AU66" s="48">
        <f>IF('KWh (Monthly) ENTRY LI'!AU$5=0,0,AT66+'KWh (Monthly) ENTRY LI'!AU66)</f>
        <v>0</v>
      </c>
      <c r="AV66" s="48">
        <f>IF('KWh (Monthly) ENTRY LI'!AV$5=0,0,AU66+'KWh (Monthly) ENTRY LI'!AV66)</f>
        <v>0</v>
      </c>
      <c r="AW66" s="48">
        <f>IF('KWh (Monthly) ENTRY LI'!AW$5=0,0,AV66+'KWh (Monthly) ENTRY LI'!AW66)</f>
        <v>0</v>
      </c>
      <c r="AX66" s="48">
        <f>IF('KWh (Monthly) ENTRY LI'!AX$5=0,0,AW66+'KWh (Monthly) ENTRY LI'!AX66)</f>
        <v>0</v>
      </c>
      <c r="AY66" s="48">
        <f>IF('KWh (Monthly) ENTRY LI'!AY$5=0,0,AX66+'KWh (Monthly) ENTRY LI'!AY66)</f>
        <v>0</v>
      </c>
      <c r="AZ66" s="48">
        <f>IF('KWh (Monthly) ENTRY LI'!AZ$5=0,0,AY66+'KWh (Monthly) ENTRY LI'!AZ66)</f>
        <v>0</v>
      </c>
      <c r="BA66" s="48">
        <f>IF('KWh (Monthly) ENTRY LI'!BA$5=0,0,AZ66+'KWh (Monthly) ENTRY LI'!BA66)</f>
        <v>0</v>
      </c>
      <c r="BB66" s="48">
        <f>IF('KWh (Monthly) ENTRY LI'!BB$5=0,0,BA66+'KWh (Monthly) ENTRY LI'!BB66)</f>
        <v>0</v>
      </c>
      <c r="BC66" s="48">
        <f>IF('KWh (Monthly) ENTRY LI'!BC$5=0,0,BB66+'KWh (Monthly) ENTRY LI'!BC66)</f>
        <v>0</v>
      </c>
      <c r="BD66" s="48">
        <f>IF('KWh (Monthly) ENTRY LI'!BD$5=0,0,BC66+'KWh (Monthly) ENTRY LI'!BD66)</f>
        <v>0</v>
      </c>
      <c r="BE66" s="48">
        <f>IF('KWh (Monthly) ENTRY LI'!BE$5=0,0,BD66+'KWh (Monthly) ENTRY LI'!BE66)</f>
        <v>0</v>
      </c>
      <c r="BF66" s="48">
        <f>IF('KWh (Monthly) ENTRY LI'!BF$5=0,0,BE66+'KWh (Monthly) ENTRY LI'!BF66)</f>
        <v>0</v>
      </c>
      <c r="BG66" s="48">
        <f>IF('KWh (Monthly) ENTRY LI'!BG$5=0,0,BF66+'KWh (Monthly) ENTRY LI'!BG66)</f>
        <v>0</v>
      </c>
      <c r="BH66" s="48">
        <f>IF('KWh (Monthly) ENTRY LI'!BH$5=0,0,BG66+'KWh (Monthly) ENTRY LI'!BH66)</f>
        <v>0</v>
      </c>
      <c r="BI66" s="48">
        <f>IF('KWh (Monthly) ENTRY LI'!BI$5=0,0,BH66+'KWh (Monthly) ENTRY LI'!BI66)</f>
        <v>0</v>
      </c>
      <c r="BJ66" s="48">
        <f>IF('KWh (Monthly) ENTRY LI'!BJ$5=0,0,BI66+'KWh (Monthly) ENTRY LI'!BJ66)</f>
        <v>0</v>
      </c>
      <c r="BK66" s="48">
        <f>IF('KWh (Monthly) ENTRY LI'!BK$5=0,0,BJ66+'KWh (Monthly) ENTRY LI'!BK66)</f>
        <v>0</v>
      </c>
      <c r="BL66" s="48">
        <f>IF('KWh (Monthly) ENTRY LI'!BL$5=0,0,BK66+'KWh (Monthly) ENTRY LI'!BL66)</f>
        <v>0</v>
      </c>
      <c r="BM66" s="48">
        <f>IF('KWh (Monthly) ENTRY LI'!BM$5=0,0,BL66+'KWh (Monthly) ENTRY LI'!BM66)</f>
        <v>0</v>
      </c>
      <c r="BN66" s="48">
        <f>IF('KWh (Monthly) ENTRY LI'!BN$5=0,0,BM66+'KWh (Monthly) ENTRY LI'!BN66)</f>
        <v>0</v>
      </c>
      <c r="BO66" s="48">
        <f>IF('KWh (Monthly) ENTRY LI'!BO$5=0,0,BN66+'KWh (Monthly) ENTRY LI'!BO66)</f>
        <v>0</v>
      </c>
      <c r="BP66" s="48">
        <f>IF('KWh (Monthly) ENTRY LI'!BP$5=0,0,BO66+'KWh (Monthly) ENTRY LI'!BP66)</f>
        <v>0</v>
      </c>
      <c r="BQ66" s="48">
        <f>IF('KWh (Monthly) ENTRY LI'!BQ$5=0,0,BP66+'KWh (Monthly) ENTRY LI'!BQ66)</f>
        <v>0</v>
      </c>
      <c r="BR66" s="48">
        <f>IF('KWh (Monthly) ENTRY LI'!BR$5=0,0,BQ66+'KWh (Monthly) ENTRY LI'!BR66)</f>
        <v>0</v>
      </c>
      <c r="BS66" s="48">
        <f>IF('KWh (Monthly) ENTRY LI'!BS$5=0,0,BR66+'KWh (Monthly) ENTRY LI'!BS66)</f>
        <v>0</v>
      </c>
      <c r="BT66" s="48">
        <f>IF('KWh (Monthly) ENTRY LI'!BT$5=0,0,BS66+'KWh (Monthly) ENTRY LI'!BT66)</f>
        <v>0</v>
      </c>
      <c r="BU66" s="48">
        <f>IF('KWh (Monthly) ENTRY LI'!BU$5=0,0,BT66+'KWh (Monthly) ENTRY LI'!BU66)</f>
        <v>0</v>
      </c>
      <c r="BV66" s="48">
        <f>IF('KWh (Monthly) ENTRY LI'!BV$5=0,0,BU66+'KWh (Monthly) ENTRY LI'!BV66)</f>
        <v>0</v>
      </c>
      <c r="BW66" s="48">
        <f>IF('KWh (Monthly) ENTRY LI'!BW$5=0,0,BV66+'KWh (Monthly) ENTRY LI'!BW66)</f>
        <v>0</v>
      </c>
      <c r="BX66" s="48">
        <f>IF('KWh (Monthly) ENTRY LI'!BX$5=0,0,BW66+'KWh (Monthly) ENTRY LI'!BX66)</f>
        <v>0</v>
      </c>
      <c r="BY66" s="48">
        <f>IF('KWh (Monthly) ENTRY LI'!BY$5=0,0,BX66+'KWh (Monthly) ENTRY LI'!BY66)</f>
        <v>0</v>
      </c>
      <c r="BZ66" s="48">
        <f>IF('KWh (Monthly) ENTRY LI'!BZ$5=0,0,BY66+'KWh (Monthly) ENTRY LI'!BZ66)</f>
        <v>0</v>
      </c>
      <c r="CA66" s="48">
        <f>IF('KWh (Monthly) ENTRY LI'!CA$5=0,0,BZ66+'KWh (Monthly) ENTRY LI'!CA66)</f>
        <v>0</v>
      </c>
      <c r="CB66" s="48">
        <f>IF('KWh (Monthly) ENTRY LI'!CB$5=0,0,CA66+'KWh (Monthly) ENTRY LI'!CB66)</f>
        <v>0</v>
      </c>
      <c r="CC66" s="48">
        <f>IF('KWh (Monthly) ENTRY LI'!CC$5=0,0,CB66+'KWh (Monthly) ENTRY LI'!CC66)</f>
        <v>0</v>
      </c>
      <c r="CD66" s="48">
        <f>IF('KWh (Monthly) ENTRY LI'!CD$5=0,0,CC66+'KWh (Monthly) ENTRY LI'!CD66)</f>
        <v>0</v>
      </c>
      <c r="CE66" s="48">
        <f>IF('KWh (Monthly) ENTRY LI'!CE$5=0,0,CD66+'KWh (Monthly) ENTRY LI'!CE66)</f>
        <v>0</v>
      </c>
      <c r="CF66" s="48">
        <f>IF('KWh (Monthly) ENTRY LI'!CF$5=0,0,CE66+'KWh (Monthly) ENTRY LI'!CF66)</f>
        <v>0</v>
      </c>
      <c r="CG66" s="48">
        <f>IF('KWh (Monthly) ENTRY LI'!CG$5=0,0,CF66+'KWh (Monthly) ENTRY LI'!CG66)</f>
        <v>0</v>
      </c>
      <c r="CH66" s="48">
        <f>IF('KWh (Monthly) ENTRY LI'!CH$5=0,0,CG66+'KWh (Monthly) ENTRY LI'!CH66)</f>
        <v>0</v>
      </c>
      <c r="CI66" s="48">
        <f>IF('KWh (Monthly) ENTRY LI'!CI$5=0,0,CH66+'KWh (Monthly) ENTRY LI'!CI66)</f>
        <v>0</v>
      </c>
      <c r="CJ66" s="48">
        <f>IF('KWh (Monthly) ENTRY LI'!CJ$5=0,0,CI66+'KWh (Monthly) ENTRY LI'!CJ66)</f>
        <v>0</v>
      </c>
    </row>
    <row r="67" spans="1:88" x14ac:dyDescent="0.25">
      <c r="A67" s="162"/>
      <c r="B67" s="45" t="s">
        <v>10</v>
      </c>
      <c r="C67" s="48">
        <f>IF('KWh (Monthly) ENTRY LI'!C$5=0,0,'KWh (Monthly) ENTRY LI'!C67)</f>
        <v>0</v>
      </c>
      <c r="D67" s="48">
        <f>IF('KWh (Monthly) ENTRY LI'!D$5=0,0,C67+'KWh (Monthly) ENTRY LI'!D67)</f>
        <v>0</v>
      </c>
      <c r="E67" s="48">
        <f>IF('KWh (Monthly) ENTRY LI'!E$5=0,0,D67+'KWh (Monthly) ENTRY LI'!E67)</f>
        <v>0</v>
      </c>
      <c r="F67" s="48">
        <f>IF('KWh (Monthly) ENTRY LI'!F$5=0,0,E67+'KWh (Monthly) ENTRY LI'!F67)</f>
        <v>0</v>
      </c>
      <c r="G67" s="48">
        <f>IF('KWh (Monthly) ENTRY LI'!G$5=0,0,F67+'KWh (Monthly) ENTRY LI'!G67)</f>
        <v>0</v>
      </c>
      <c r="H67" s="48">
        <f>IF('KWh (Monthly) ENTRY LI'!H$5=0,0,G67+'KWh (Monthly) ENTRY LI'!H67)</f>
        <v>0</v>
      </c>
      <c r="I67" s="48">
        <f>IF('KWh (Monthly) ENTRY LI'!I$5=0,0,H67+'KWh (Monthly) ENTRY LI'!I67)</f>
        <v>0</v>
      </c>
      <c r="J67" s="48">
        <f>IF('KWh (Monthly) ENTRY LI'!J$5=0,0,I67+'KWh (Monthly) ENTRY LI'!J67)</f>
        <v>0</v>
      </c>
      <c r="K67" s="48">
        <f>IF('KWh (Monthly) ENTRY LI'!K$5=0,0,J67+'KWh (Monthly) ENTRY LI'!K67)</f>
        <v>0</v>
      </c>
      <c r="L67" s="48">
        <f>IF('KWh (Monthly) ENTRY LI'!L$5=0,0,K67+'KWh (Monthly) ENTRY LI'!L67)</f>
        <v>0</v>
      </c>
      <c r="M67" s="48">
        <f>IF('KWh (Monthly) ENTRY LI'!M$5=0,0,L67+'KWh (Monthly) ENTRY LI'!M67)</f>
        <v>0</v>
      </c>
      <c r="N67" s="48">
        <f>IF('KWh (Monthly) ENTRY LI'!N$5=0,0,M67+'KWh (Monthly) ENTRY LI'!N67)</f>
        <v>0</v>
      </c>
      <c r="O67" s="48">
        <f>IF('KWh (Monthly) ENTRY LI'!O$5=0,0,N67+'KWh (Monthly) ENTRY LI'!O67)</f>
        <v>0</v>
      </c>
      <c r="P67" s="48">
        <f>IF('KWh (Monthly) ENTRY LI'!P$5=0,0,O67+'KWh (Monthly) ENTRY LI'!P67)</f>
        <v>0</v>
      </c>
      <c r="Q67" s="48">
        <f>IF('KWh (Monthly) ENTRY LI'!Q$5=0,0,P67+'KWh (Monthly) ENTRY LI'!Q67)</f>
        <v>0</v>
      </c>
      <c r="R67" s="48">
        <f>IF('KWh (Monthly) ENTRY LI'!R$5=0,0,Q67+'KWh (Monthly) ENTRY LI'!R67)</f>
        <v>0</v>
      </c>
      <c r="S67" s="48">
        <f>IF('KWh (Monthly) ENTRY LI'!S$5=0,0,R67+'KWh (Monthly) ENTRY LI'!S67)</f>
        <v>0</v>
      </c>
      <c r="T67" s="48">
        <f>IF('KWh (Monthly) ENTRY LI'!T$5=0,0,S67+'KWh (Monthly) ENTRY LI'!T67)</f>
        <v>0</v>
      </c>
      <c r="U67" s="48">
        <f>IF('KWh (Monthly) ENTRY LI'!U$5=0,0,T67+'KWh (Monthly) ENTRY LI'!U67)</f>
        <v>0</v>
      </c>
      <c r="V67" s="48">
        <f>IF('KWh (Monthly) ENTRY LI'!V$5=0,0,U67+'KWh (Monthly) ENTRY LI'!V67)</f>
        <v>0</v>
      </c>
      <c r="W67" s="48">
        <f>IF('KWh (Monthly) ENTRY LI'!W$5=0,0,V67+'KWh (Monthly) ENTRY LI'!W67)</f>
        <v>0</v>
      </c>
      <c r="X67" s="48">
        <f>IF('KWh (Monthly) ENTRY LI'!X$5=0,0,W67+'KWh (Monthly) ENTRY LI'!X67)</f>
        <v>0</v>
      </c>
      <c r="Y67" s="48">
        <f>IF('KWh (Monthly) ENTRY LI'!Y$5=0,0,X67+'KWh (Monthly) ENTRY LI'!Y67)</f>
        <v>0</v>
      </c>
      <c r="Z67" s="48">
        <f>IF('KWh (Monthly) ENTRY LI'!Z$5=0,0,Y67+'KWh (Monthly) ENTRY LI'!Z67)</f>
        <v>0</v>
      </c>
      <c r="AA67" s="48">
        <f>IF('KWh (Monthly) ENTRY LI'!AA$5=0,0,Z67+'KWh (Monthly) ENTRY LI'!AA67)</f>
        <v>0</v>
      </c>
      <c r="AB67" s="48">
        <f>IF('KWh (Monthly) ENTRY LI'!AB$5=0,0,AA67+'KWh (Monthly) ENTRY LI'!AB67)</f>
        <v>0</v>
      </c>
      <c r="AC67" s="48">
        <f>IF('KWh (Monthly) ENTRY LI'!AC$5=0,0,AB67+'KWh (Monthly) ENTRY LI'!AC67)</f>
        <v>0</v>
      </c>
      <c r="AD67" s="48">
        <f>IF('KWh (Monthly) ENTRY LI'!AD$5=0,0,AC67+'KWh (Monthly) ENTRY LI'!AD67)</f>
        <v>0</v>
      </c>
      <c r="AE67" s="48">
        <f>IF('KWh (Monthly) ENTRY LI'!AE$5=0,0,AD67+'KWh (Monthly) ENTRY LI'!AE67)</f>
        <v>0</v>
      </c>
      <c r="AF67" s="48">
        <f>IF('KWh (Monthly) ENTRY LI'!AF$5=0,0,AE67+'KWh (Monthly) ENTRY LI'!AF67)</f>
        <v>0</v>
      </c>
      <c r="AG67" s="48">
        <f>IF('KWh (Monthly) ENTRY LI'!AG$5=0,0,AF67+'KWh (Monthly) ENTRY LI'!AG67)</f>
        <v>0</v>
      </c>
      <c r="AH67" s="48">
        <f>IF('KWh (Monthly) ENTRY LI'!AH$5=0,0,AG67+'KWh (Monthly) ENTRY LI'!AH67)</f>
        <v>0</v>
      </c>
      <c r="AI67" s="48">
        <f>IF('KWh (Monthly) ENTRY LI'!AI$5=0,0,AH67+'KWh (Monthly) ENTRY LI'!AI67)</f>
        <v>0</v>
      </c>
      <c r="AJ67" s="48">
        <f>IF('KWh (Monthly) ENTRY LI'!AJ$5=0,0,AI67+'KWh (Monthly) ENTRY LI'!AJ67)</f>
        <v>0</v>
      </c>
      <c r="AK67" s="48">
        <f>IF('KWh (Monthly) ENTRY LI'!AK$5=0,0,AJ67+'KWh (Monthly) ENTRY LI'!AK67)</f>
        <v>0</v>
      </c>
      <c r="AL67" s="48">
        <f>IF('KWh (Monthly) ENTRY LI'!AL$5=0,0,AK67+'KWh (Monthly) ENTRY LI'!AL67)</f>
        <v>0</v>
      </c>
      <c r="AM67" s="48">
        <f>IF('KWh (Monthly) ENTRY LI'!AM$5=0,0,AL67+'KWh (Monthly) ENTRY LI'!AM67)</f>
        <v>0</v>
      </c>
      <c r="AN67" s="48">
        <f>IF('KWh (Monthly) ENTRY LI'!AN$5=0,0,AM67+'KWh (Monthly) ENTRY LI'!AN67)</f>
        <v>0</v>
      </c>
      <c r="AO67" s="48">
        <f>IF('KWh (Monthly) ENTRY LI'!AO$5=0,0,AN67+'KWh (Monthly) ENTRY LI'!AO67)</f>
        <v>0</v>
      </c>
      <c r="AP67" s="48">
        <f>IF('KWh (Monthly) ENTRY LI'!AP$5=0,0,AO67+'KWh (Monthly) ENTRY LI'!AP67)</f>
        <v>0</v>
      </c>
      <c r="AQ67" s="48">
        <f>IF('KWh (Monthly) ENTRY LI'!AQ$5=0,0,AP67+'KWh (Monthly) ENTRY LI'!AQ67)</f>
        <v>0</v>
      </c>
      <c r="AR67" s="48">
        <f>IF('KWh (Monthly) ENTRY LI'!AR$5=0,0,AQ67+'KWh (Monthly) ENTRY LI'!AR67)</f>
        <v>0</v>
      </c>
      <c r="AS67" s="48">
        <f>IF('KWh (Monthly) ENTRY LI'!AS$5=0,0,AR67+'KWh (Monthly) ENTRY LI'!AS67)</f>
        <v>0</v>
      </c>
      <c r="AT67" s="48">
        <f>IF('KWh (Monthly) ENTRY LI'!AT$5=0,0,AS67+'KWh (Monthly) ENTRY LI'!AT67)</f>
        <v>0</v>
      </c>
      <c r="AU67" s="48">
        <f>IF('KWh (Monthly) ENTRY LI'!AU$5=0,0,AT67+'KWh (Monthly) ENTRY LI'!AU67)</f>
        <v>0</v>
      </c>
      <c r="AV67" s="48">
        <f>IF('KWh (Monthly) ENTRY LI'!AV$5=0,0,AU67+'KWh (Monthly) ENTRY LI'!AV67)</f>
        <v>0</v>
      </c>
      <c r="AW67" s="48">
        <f>IF('KWh (Monthly) ENTRY LI'!AW$5=0,0,AV67+'KWh (Monthly) ENTRY LI'!AW67)</f>
        <v>0</v>
      </c>
      <c r="AX67" s="48">
        <f>IF('KWh (Monthly) ENTRY LI'!AX$5=0,0,AW67+'KWh (Monthly) ENTRY LI'!AX67)</f>
        <v>0</v>
      </c>
      <c r="AY67" s="48">
        <f>IF('KWh (Monthly) ENTRY LI'!AY$5=0,0,AX67+'KWh (Monthly) ENTRY LI'!AY67)</f>
        <v>0</v>
      </c>
      <c r="AZ67" s="48">
        <f>IF('KWh (Monthly) ENTRY LI'!AZ$5=0,0,AY67+'KWh (Monthly) ENTRY LI'!AZ67)</f>
        <v>0</v>
      </c>
      <c r="BA67" s="48">
        <f>IF('KWh (Monthly) ENTRY LI'!BA$5=0,0,AZ67+'KWh (Monthly) ENTRY LI'!BA67)</f>
        <v>0</v>
      </c>
      <c r="BB67" s="48">
        <f>IF('KWh (Monthly) ENTRY LI'!BB$5=0,0,BA67+'KWh (Monthly) ENTRY LI'!BB67)</f>
        <v>0</v>
      </c>
      <c r="BC67" s="48">
        <f>IF('KWh (Monthly) ENTRY LI'!BC$5=0,0,BB67+'KWh (Monthly) ENTRY LI'!BC67)</f>
        <v>0</v>
      </c>
      <c r="BD67" s="48">
        <f>IF('KWh (Monthly) ENTRY LI'!BD$5=0,0,BC67+'KWh (Monthly) ENTRY LI'!BD67)</f>
        <v>0</v>
      </c>
      <c r="BE67" s="48">
        <f>IF('KWh (Monthly) ENTRY LI'!BE$5=0,0,BD67+'KWh (Monthly) ENTRY LI'!BE67)</f>
        <v>0</v>
      </c>
      <c r="BF67" s="48">
        <f>IF('KWh (Monthly) ENTRY LI'!BF$5=0,0,BE67+'KWh (Monthly) ENTRY LI'!BF67)</f>
        <v>0</v>
      </c>
      <c r="BG67" s="48">
        <f>IF('KWh (Monthly) ENTRY LI'!BG$5=0,0,BF67+'KWh (Monthly) ENTRY LI'!BG67)</f>
        <v>0</v>
      </c>
      <c r="BH67" s="48">
        <f>IF('KWh (Monthly) ENTRY LI'!BH$5=0,0,BG67+'KWh (Monthly) ENTRY LI'!BH67)</f>
        <v>0</v>
      </c>
      <c r="BI67" s="48">
        <f>IF('KWh (Monthly) ENTRY LI'!BI$5=0,0,BH67+'KWh (Monthly) ENTRY LI'!BI67)</f>
        <v>0</v>
      </c>
      <c r="BJ67" s="48">
        <f>IF('KWh (Monthly) ENTRY LI'!BJ$5=0,0,BI67+'KWh (Monthly) ENTRY LI'!BJ67)</f>
        <v>0</v>
      </c>
      <c r="BK67" s="48">
        <f>IF('KWh (Monthly) ENTRY LI'!BK$5=0,0,BJ67+'KWh (Monthly) ENTRY LI'!BK67)</f>
        <v>0</v>
      </c>
      <c r="BL67" s="48">
        <f>IF('KWh (Monthly) ENTRY LI'!BL$5=0,0,BK67+'KWh (Monthly) ENTRY LI'!BL67)</f>
        <v>0</v>
      </c>
      <c r="BM67" s="48">
        <f>IF('KWh (Monthly) ENTRY LI'!BM$5=0,0,BL67+'KWh (Monthly) ENTRY LI'!BM67)</f>
        <v>0</v>
      </c>
      <c r="BN67" s="48">
        <f>IF('KWh (Monthly) ENTRY LI'!BN$5=0,0,BM67+'KWh (Monthly) ENTRY LI'!BN67)</f>
        <v>0</v>
      </c>
      <c r="BO67" s="48">
        <f>IF('KWh (Monthly) ENTRY LI'!BO$5=0,0,BN67+'KWh (Monthly) ENTRY LI'!BO67)</f>
        <v>0</v>
      </c>
      <c r="BP67" s="48">
        <f>IF('KWh (Monthly) ENTRY LI'!BP$5=0,0,BO67+'KWh (Monthly) ENTRY LI'!BP67)</f>
        <v>0</v>
      </c>
      <c r="BQ67" s="48">
        <f>IF('KWh (Monthly) ENTRY LI'!BQ$5=0,0,BP67+'KWh (Monthly) ENTRY LI'!BQ67)</f>
        <v>0</v>
      </c>
      <c r="BR67" s="48">
        <f>IF('KWh (Monthly) ENTRY LI'!BR$5=0,0,BQ67+'KWh (Monthly) ENTRY LI'!BR67)</f>
        <v>0</v>
      </c>
      <c r="BS67" s="48">
        <f>IF('KWh (Monthly) ENTRY LI'!BS$5=0,0,BR67+'KWh (Monthly) ENTRY LI'!BS67)</f>
        <v>0</v>
      </c>
      <c r="BT67" s="48">
        <f>IF('KWh (Monthly) ENTRY LI'!BT$5=0,0,BS67+'KWh (Monthly) ENTRY LI'!BT67)</f>
        <v>0</v>
      </c>
      <c r="BU67" s="48">
        <f>IF('KWh (Monthly) ENTRY LI'!BU$5=0,0,BT67+'KWh (Monthly) ENTRY LI'!BU67)</f>
        <v>0</v>
      </c>
      <c r="BV67" s="48">
        <f>IF('KWh (Monthly) ENTRY LI'!BV$5=0,0,BU67+'KWh (Monthly) ENTRY LI'!BV67)</f>
        <v>0</v>
      </c>
      <c r="BW67" s="48">
        <f>IF('KWh (Monthly) ENTRY LI'!BW$5=0,0,BV67+'KWh (Monthly) ENTRY LI'!BW67)</f>
        <v>0</v>
      </c>
      <c r="BX67" s="48">
        <f>IF('KWh (Monthly) ENTRY LI'!BX$5=0,0,BW67+'KWh (Monthly) ENTRY LI'!BX67)</f>
        <v>0</v>
      </c>
      <c r="BY67" s="48">
        <f>IF('KWh (Monthly) ENTRY LI'!BY$5=0,0,BX67+'KWh (Monthly) ENTRY LI'!BY67)</f>
        <v>0</v>
      </c>
      <c r="BZ67" s="48">
        <f>IF('KWh (Monthly) ENTRY LI'!BZ$5=0,0,BY67+'KWh (Monthly) ENTRY LI'!BZ67)</f>
        <v>0</v>
      </c>
      <c r="CA67" s="48">
        <f>IF('KWh (Monthly) ENTRY LI'!CA$5=0,0,BZ67+'KWh (Monthly) ENTRY LI'!CA67)</f>
        <v>0</v>
      </c>
      <c r="CB67" s="48">
        <f>IF('KWh (Monthly) ENTRY LI'!CB$5=0,0,CA67+'KWh (Monthly) ENTRY LI'!CB67)</f>
        <v>0</v>
      </c>
      <c r="CC67" s="48">
        <f>IF('KWh (Monthly) ENTRY LI'!CC$5=0,0,CB67+'KWh (Monthly) ENTRY LI'!CC67)</f>
        <v>0</v>
      </c>
      <c r="CD67" s="48">
        <f>IF('KWh (Monthly) ENTRY LI'!CD$5=0,0,CC67+'KWh (Monthly) ENTRY LI'!CD67)</f>
        <v>0</v>
      </c>
      <c r="CE67" s="48">
        <f>IF('KWh (Monthly) ENTRY LI'!CE$5=0,0,CD67+'KWh (Monthly) ENTRY LI'!CE67)</f>
        <v>0</v>
      </c>
      <c r="CF67" s="48">
        <f>IF('KWh (Monthly) ENTRY LI'!CF$5=0,0,CE67+'KWh (Monthly) ENTRY LI'!CF67)</f>
        <v>0</v>
      </c>
      <c r="CG67" s="48">
        <f>IF('KWh (Monthly) ENTRY LI'!CG$5=0,0,CF67+'KWh (Monthly) ENTRY LI'!CG67)</f>
        <v>0</v>
      </c>
      <c r="CH67" s="48">
        <f>IF('KWh (Monthly) ENTRY LI'!CH$5=0,0,CG67+'KWh (Monthly) ENTRY LI'!CH67)</f>
        <v>0</v>
      </c>
      <c r="CI67" s="48">
        <f>IF('KWh (Monthly) ENTRY LI'!CI$5=0,0,CH67+'KWh (Monthly) ENTRY LI'!CI67)</f>
        <v>0</v>
      </c>
      <c r="CJ67" s="48">
        <f>IF('KWh (Monthly) ENTRY LI'!CJ$5=0,0,CI67+'KWh (Monthly) ENTRY LI'!CJ67)</f>
        <v>0</v>
      </c>
    </row>
    <row r="68" spans="1:88" x14ac:dyDescent="0.25">
      <c r="A68" s="162"/>
      <c r="B68" s="45" t="s">
        <v>1</v>
      </c>
      <c r="C68" s="48">
        <f>IF('KWh (Monthly) ENTRY LI'!C$5=0,0,'KWh (Monthly) ENTRY LI'!C68)</f>
        <v>0</v>
      </c>
      <c r="D68" s="48">
        <f>IF('KWh (Monthly) ENTRY LI'!D$5=0,0,C68+'KWh (Monthly) ENTRY LI'!D68)</f>
        <v>0</v>
      </c>
      <c r="E68" s="48">
        <f>IF('KWh (Monthly) ENTRY LI'!E$5=0,0,D68+'KWh (Monthly) ENTRY LI'!E68)</f>
        <v>0</v>
      </c>
      <c r="F68" s="48">
        <f>IF('KWh (Monthly) ENTRY LI'!F$5=0,0,E68+'KWh (Monthly) ENTRY LI'!F68)</f>
        <v>0</v>
      </c>
      <c r="G68" s="48">
        <f>IF('KWh (Monthly) ENTRY LI'!G$5=0,0,F68+'KWh (Monthly) ENTRY LI'!G68)</f>
        <v>0</v>
      </c>
      <c r="H68" s="48">
        <f>IF('KWh (Monthly) ENTRY LI'!H$5=0,0,G68+'KWh (Monthly) ENTRY LI'!H68)</f>
        <v>0</v>
      </c>
      <c r="I68" s="48">
        <f>IF('KWh (Monthly) ENTRY LI'!I$5=0,0,H68+'KWh (Monthly) ENTRY LI'!I68)</f>
        <v>0</v>
      </c>
      <c r="J68" s="48">
        <f>IF('KWh (Monthly) ENTRY LI'!J$5=0,0,I68+'KWh (Monthly) ENTRY LI'!J68)</f>
        <v>0</v>
      </c>
      <c r="K68" s="48">
        <f>IF('KWh (Monthly) ENTRY LI'!K$5=0,0,J68+'KWh (Monthly) ENTRY LI'!K68)</f>
        <v>0</v>
      </c>
      <c r="L68" s="48">
        <f>IF('KWh (Monthly) ENTRY LI'!L$5=0,0,K68+'KWh (Monthly) ENTRY LI'!L68)</f>
        <v>0</v>
      </c>
      <c r="M68" s="48">
        <f>IF('KWh (Monthly) ENTRY LI'!M$5=0,0,L68+'KWh (Monthly) ENTRY LI'!M68)</f>
        <v>0</v>
      </c>
      <c r="N68" s="48">
        <f>IF('KWh (Monthly) ENTRY LI'!N$5=0,0,M68+'KWh (Monthly) ENTRY LI'!N68)</f>
        <v>0</v>
      </c>
      <c r="O68" s="48">
        <f>IF('KWh (Monthly) ENTRY LI'!O$5=0,0,N68+'KWh (Monthly) ENTRY LI'!O68)</f>
        <v>0</v>
      </c>
      <c r="P68" s="48">
        <f>IF('KWh (Monthly) ENTRY LI'!P$5=0,0,O68+'KWh (Monthly) ENTRY LI'!P68)</f>
        <v>0</v>
      </c>
      <c r="Q68" s="48">
        <f>IF('KWh (Monthly) ENTRY LI'!Q$5=0,0,P68+'KWh (Monthly) ENTRY LI'!Q68)</f>
        <v>0</v>
      </c>
      <c r="R68" s="48">
        <f>IF('KWh (Monthly) ENTRY LI'!R$5=0,0,Q68+'KWh (Monthly) ENTRY LI'!R68)</f>
        <v>0</v>
      </c>
      <c r="S68" s="48">
        <f>IF('KWh (Monthly) ENTRY LI'!S$5=0,0,R68+'KWh (Monthly) ENTRY LI'!S68)</f>
        <v>0</v>
      </c>
      <c r="T68" s="48">
        <f>IF('KWh (Monthly) ENTRY LI'!T$5=0,0,S68+'KWh (Monthly) ENTRY LI'!T68)</f>
        <v>0</v>
      </c>
      <c r="U68" s="48">
        <f>IF('KWh (Monthly) ENTRY LI'!U$5=0,0,T68+'KWh (Monthly) ENTRY LI'!U68)</f>
        <v>0</v>
      </c>
      <c r="V68" s="48">
        <f>IF('KWh (Monthly) ENTRY LI'!V$5=0,0,U68+'KWh (Monthly) ENTRY LI'!V68)</f>
        <v>0</v>
      </c>
      <c r="W68" s="48">
        <f>IF('KWh (Monthly) ENTRY LI'!W$5=0,0,V68+'KWh (Monthly) ENTRY LI'!W68)</f>
        <v>0</v>
      </c>
      <c r="X68" s="48">
        <f>IF('KWh (Monthly) ENTRY LI'!X$5=0,0,W68+'KWh (Monthly) ENTRY LI'!X68)</f>
        <v>0</v>
      </c>
      <c r="Y68" s="48">
        <f>IF('KWh (Monthly) ENTRY LI'!Y$5=0,0,X68+'KWh (Monthly) ENTRY LI'!Y68)</f>
        <v>0</v>
      </c>
      <c r="Z68" s="48">
        <f>IF('KWh (Monthly) ENTRY LI'!Z$5=0,0,Y68+'KWh (Monthly) ENTRY LI'!Z68)</f>
        <v>0</v>
      </c>
      <c r="AA68" s="48">
        <f>IF('KWh (Monthly) ENTRY LI'!AA$5=0,0,Z68+'KWh (Monthly) ENTRY LI'!AA68)</f>
        <v>0</v>
      </c>
      <c r="AB68" s="48">
        <f>IF('KWh (Monthly) ENTRY LI'!AB$5=0,0,AA68+'KWh (Monthly) ENTRY LI'!AB68)</f>
        <v>0</v>
      </c>
      <c r="AC68" s="48">
        <f>IF('KWh (Monthly) ENTRY LI'!AC$5=0,0,AB68+'KWh (Monthly) ENTRY LI'!AC68)</f>
        <v>0</v>
      </c>
      <c r="AD68" s="48">
        <f>IF('KWh (Monthly) ENTRY LI'!AD$5=0,0,AC68+'KWh (Monthly) ENTRY LI'!AD68)</f>
        <v>0</v>
      </c>
      <c r="AE68" s="48">
        <f>IF('KWh (Monthly) ENTRY LI'!AE$5=0,0,AD68+'KWh (Monthly) ENTRY LI'!AE68)</f>
        <v>0</v>
      </c>
      <c r="AF68" s="48">
        <f>IF('KWh (Monthly) ENTRY LI'!AF$5=0,0,AE68+'KWh (Monthly) ENTRY LI'!AF68)</f>
        <v>0</v>
      </c>
      <c r="AG68" s="48">
        <f>IF('KWh (Monthly) ENTRY LI'!AG$5=0,0,AF68+'KWh (Monthly) ENTRY LI'!AG68)</f>
        <v>0</v>
      </c>
      <c r="AH68" s="48">
        <f>IF('KWh (Monthly) ENTRY LI'!AH$5=0,0,AG68+'KWh (Monthly) ENTRY LI'!AH68)</f>
        <v>0</v>
      </c>
      <c r="AI68" s="48">
        <f>IF('KWh (Monthly) ENTRY LI'!AI$5=0,0,AH68+'KWh (Monthly) ENTRY LI'!AI68)</f>
        <v>0</v>
      </c>
      <c r="AJ68" s="48">
        <f>IF('KWh (Monthly) ENTRY LI'!AJ$5=0,0,AI68+'KWh (Monthly) ENTRY LI'!AJ68)</f>
        <v>0</v>
      </c>
      <c r="AK68" s="48">
        <f>IF('KWh (Monthly) ENTRY LI'!AK$5=0,0,AJ68+'KWh (Monthly) ENTRY LI'!AK68)</f>
        <v>0</v>
      </c>
      <c r="AL68" s="48">
        <f>IF('KWh (Monthly) ENTRY LI'!AL$5=0,0,AK68+'KWh (Monthly) ENTRY LI'!AL68)</f>
        <v>0</v>
      </c>
      <c r="AM68" s="48">
        <f>IF('KWh (Monthly) ENTRY LI'!AM$5=0,0,AL68+'KWh (Monthly) ENTRY LI'!AM68)</f>
        <v>0</v>
      </c>
      <c r="AN68" s="48">
        <f>IF('KWh (Monthly) ENTRY LI'!AN$5=0,0,AM68+'KWh (Monthly) ENTRY LI'!AN68)</f>
        <v>0</v>
      </c>
      <c r="AO68" s="48">
        <f>IF('KWh (Monthly) ENTRY LI'!AO$5=0,0,AN68+'KWh (Monthly) ENTRY LI'!AO68)</f>
        <v>0</v>
      </c>
      <c r="AP68" s="48">
        <f>IF('KWh (Monthly) ENTRY LI'!AP$5=0,0,AO68+'KWh (Monthly) ENTRY LI'!AP68)</f>
        <v>0</v>
      </c>
      <c r="AQ68" s="48">
        <f>IF('KWh (Monthly) ENTRY LI'!AQ$5=0,0,AP68+'KWh (Monthly) ENTRY LI'!AQ68)</f>
        <v>0</v>
      </c>
      <c r="AR68" s="48">
        <f>IF('KWh (Monthly) ENTRY LI'!AR$5=0,0,AQ68+'KWh (Monthly) ENTRY LI'!AR68)</f>
        <v>0</v>
      </c>
      <c r="AS68" s="48">
        <f>IF('KWh (Monthly) ENTRY LI'!AS$5=0,0,AR68+'KWh (Monthly) ENTRY LI'!AS68)</f>
        <v>0</v>
      </c>
      <c r="AT68" s="48">
        <f>IF('KWh (Monthly) ENTRY LI'!AT$5=0,0,AS68+'KWh (Monthly) ENTRY LI'!AT68)</f>
        <v>0</v>
      </c>
      <c r="AU68" s="48">
        <f>IF('KWh (Monthly) ENTRY LI'!AU$5=0,0,AT68+'KWh (Monthly) ENTRY LI'!AU68)</f>
        <v>0</v>
      </c>
      <c r="AV68" s="48">
        <f>IF('KWh (Monthly) ENTRY LI'!AV$5=0,0,AU68+'KWh (Monthly) ENTRY LI'!AV68)</f>
        <v>0</v>
      </c>
      <c r="AW68" s="48">
        <f>IF('KWh (Monthly) ENTRY LI'!AW$5=0,0,AV68+'KWh (Monthly) ENTRY LI'!AW68)</f>
        <v>0</v>
      </c>
      <c r="AX68" s="48">
        <f>IF('KWh (Monthly) ENTRY LI'!AX$5=0,0,AW68+'KWh (Monthly) ENTRY LI'!AX68)</f>
        <v>0</v>
      </c>
      <c r="AY68" s="48">
        <f>IF('KWh (Monthly) ENTRY LI'!AY$5=0,0,AX68+'KWh (Monthly) ENTRY LI'!AY68)</f>
        <v>0</v>
      </c>
      <c r="AZ68" s="48">
        <f>IF('KWh (Monthly) ENTRY LI'!AZ$5=0,0,AY68+'KWh (Monthly) ENTRY LI'!AZ68)</f>
        <v>0</v>
      </c>
      <c r="BA68" s="48">
        <f>IF('KWh (Monthly) ENTRY LI'!BA$5=0,0,AZ68+'KWh (Monthly) ENTRY LI'!BA68)</f>
        <v>0</v>
      </c>
      <c r="BB68" s="48">
        <f>IF('KWh (Monthly) ENTRY LI'!BB$5=0,0,BA68+'KWh (Monthly) ENTRY LI'!BB68)</f>
        <v>0</v>
      </c>
      <c r="BC68" s="48">
        <f>IF('KWh (Monthly) ENTRY LI'!BC$5=0,0,BB68+'KWh (Monthly) ENTRY LI'!BC68)</f>
        <v>0</v>
      </c>
      <c r="BD68" s="48">
        <f>IF('KWh (Monthly) ENTRY LI'!BD$5=0,0,BC68+'KWh (Monthly) ENTRY LI'!BD68)</f>
        <v>0</v>
      </c>
      <c r="BE68" s="48">
        <f>IF('KWh (Monthly) ENTRY LI'!BE$5=0,0,BD68+'KWh (Monthly) ENTRY LI'!BE68)</f>
        <v>0</v>
      </c>
      <c r="BF68" s="48">
        <f>IF('KWh (Monthly) ENTRY LI'!BF$5=0,0,BE68+'KWh (Monthly) ENTRY LI'!BF68)</f>
        <v>0</v>
      </c>
      <c r="BG68" s="48">
        <f>IF('KWh (Monthly) ENTRY LI'!BG$5=0,0,BF68+'KWh (Monthly) ENTRY LI'!BG68)</f>
        <v>0</v>
      </c>
      <c r="BH68" s="48">
        <f>IF('KWh (Monthly) ENTRY LI'!BH$5=0,0,BG68+'KWh (Monthly) ENTRY LI'!BH68)</f>
        <v>0</v>
      </c>
      <c r="BI68" s="48">
        <f>IF('KWh (Monthly) ENTRY LI'!BI$5=0,0,BH68+'KWh (Monthly) ENTRY LI'!BI68)</f>
        <v>0</v>
      </c>
      <c r="BJ68" s="48">
        <f>IF('KWh (Monthly) ENTRY LI'!BJ$5=0,0,BI68+'KWh (Monthly) ENTRY LI'!BJ68)</f>
        <v>0</v>
      </c>
      <c r="BK68" s="48">
        <f>IF('KWh (Monthly) ENTRY LI'!BK$5=0,0,BJ68+'KWh (Monthly) ENTRY LI'!BK68)</f>
        <v>0</v>
      </c>
      <c r="BL68" s="48">
        <f>IF('KWh (Monthly) ENTRY LI'!BL$5=0,0,BK68+'KWh (Monthly) ENTRY LI'!BL68)</f>
        <v>0</v>
      </c>
      <c r="BM68" s="48">
        <f>IF('KWh (Monthly) ENTRY LI'!BM$5=0,0,BL68+'KWh (Monthly) ENTRY LI'!BM68)</f>
        <v>0</v>
      </c>
      <c r="BN68" s="48">
        <f>IF('KWh (Monthly) ENTRY LI'!BN$5=0,0,BM68+'KWh (Monthly) ENTRY LI'!BN68)</f>
        <v>0</v>
      </c>
      <c r="BO68" s="48">
        <f>IF('KWh (Monthly) ENTRY LI'!BO$5=0,0,BN68+'KWh (Monthly) ENTRY LI'!BO68)</f>
        <v>0</v>
      </c>
      <c r="BP68" s="48">
        <f>IF('KWh (Monthly) ENTRY LI'!BP$5=0,0,BO68+'KWh (Monthly) ENTRY LI'!BP68)</f>
        <v>0</v>
      </c>
      <c r="BQ68" s="48">
        <f>IF('KWh (Monthly) ENTRY LI'!BQ$5=0,0,BP68+'KWh (Monthly) ENTRY LI'!BQ68)</f>
        <v>0</v>
      </c>
      <c r="BR68" s="48">
        <f>IF('KWh (Monthly) ENTRY LI'!BR$5=0,0,BQ68+'KWh (Monthly) ENTRY LI'!BR68)</f>
        <v>0</v>
      </c>
      <c r="BS68" s="48">
        <f>IF('KWh (Monthly) ENTRY LI'!BS$5=0,0,BR68+'KWh (Monthly) ENTRY LI'!BS68)</f>
        <v>0</v>
      </c>
      <c r="BT68" s="48">
        <f>IF('KWh (Monthly) ENTRY LI'!BT$5=0,0,BS68+'KWh (Monthly) ENTRY LI'!BT68)</f>
        <v>0</v>
      </c>
      <c r="BU68" s="48">
        <f>IF('KWh (Monthly) ENTRY LI'!BU$5=0,0,BT68+'KWh (Monthly) ENTRY LI'!BU68)</f>
        <v>0</v>
      </c>
      <c r="BV68" s="48">
        <f>IF('KWh (Monthly) ENTRY LI'!BV$5=0,0,BU68+'KWh (Monthly) ENTRY LI'!BV68)</f>
        <v>0</v>
      </c>
      <c r="BW68" s="48">
        <f>IF('KWh (Monthly) ENTRY LI'!BW$5=0,0,BV68+'KWh (Monthly) ENTRY LI'!BW68)</f>
        <v>0</v>
      </c>
      <c r="BX68" s="48">
        <f>IF('KWh (Monthly) ENTRY LI'!BX$5=0,0,BW68+'KWh (Monthly) ENTRY LI'!BX68)</f>
        <v>0</v>
      </c>
      <c r="BY68" s="48">
        <f>IF('KWh (Monthly) ENTRY LI'!BY$5=0,0,BX68+'KWh (Monthly) ENTRY LI'!BY68)</f>
        <v>0</v>
      </c>
      <c r="BZ68" s="48">
        <f>IF('KWh (Monthly) ENTRY LI'!BZ$5=0,0,BY68+'KWh (Monthly) ENTRY LI'!BZ68)</f>
        <v>0</v>
      </c>
      <c r="CA68" s="48">
        <f>IF('KWh (Monthly) ENTRY LI'!CA$5=0,0,BZ68+'KWh (Monthly) ENTRY LI'!CA68)</f>
        <v>0</v>
      </c>
      <c r="CB68" s="48">
        <f>IF('KWh (Monthly) ENTRY LI'!CB$5=0,0,CA68+'KWh (Monthly) ENTRY LI'!CB68)</f>
        <v>0</v>
      </c>
      <c r="CC68" s="48">
        <f>IF('KWh (Monthly) ENTRY LI'!CC$5=0,0,CB68+'KWh (Monthly) ENTRY LI'!CC68)</f>
        <v>0</v>
      </c>
      <c r="CD68" s="48">
        <f>IF('KWh (Monthly) ENTRY LI'!CD$5=0,0,CC68+'KWh (Monthly) ENTRY LI'!CD68)</f>
        <v>0</v>
      </c>
      <c r="CE68" s="48">
        <f>IF('KWh (Monthly) ENTRY LI'!CE$5=0,0,CD68+'KWh (Monthly) ENTRY LI'!CE68)</f>
        <v>0</v>
      </c>
      <c r="CF68" s="48">
        <f>IF('KWh (Monthly) ENTRY LI'!CF$5=0,0,CE68+'KWh (Monthly) ENTRY LI'!CF68)</f>
        <v>0</v>
      </c>
      <c r="CG68" s="48">
        <f>IF('KWh (Monthly) ENTRY LI'!CG$5=0,0,CF68+'KWh (Monthly) ENTRY LI'!CG68)</f>
        <v>0</v>
      </c>
      <c r="CH68" s="48">
        <f>IF('KWh (Monthly) ENTRY LI'!CH$5=0,0,CG68+'KWh (Monthly) ENTRY LI'!CH68)</f>
        <v>0</v>
      </c>
      <c r="CI68" s="48">
        <f>IF('KWh (Monthly) ENTRY LI'!CI$5=0,0,CH68+'KWh (Monthly) ENTRY LI'!CI68)</f>
        <v>0</v>
      </c>
      <c r="CJ68" s="48">
        <f>IF('KWh (Monthly) ENTRY LI'!CJ$5=0,0,CI68+'KWh (Monthly) ENTRY LI'!CJ68)</f>
        <v>0</v>
      </c>
    </row>
    <row r="69" spans="1:88" x14ac:dyDescent="0.25">
      <c r="A69" s="162"/>
      <c r="B69" s="45" t="s">
        <v>11</v>
      </c>
      <c r="C69" s="48">
        <f>IF('KWh (Monthly) ENTRY LI'!C$5=0,0,'KWh (Monthly) ENTRY LI'!C69)</f>
        <v>0</v>
      </c>
      <c r="D69" s="48">
        <f>IF('KWh (Monthly) ENTRY LI'!D$5=0,0,C69+'KWh (Monthly) ENTRY LI'!D69)</f>
        <v>0</v>
      </c>
      <c r="E69" s="48">
        <f>IF('KWh (Monthly) ENTRY LI'!E$5=0,0,D69+'KWh (Monthly) ENTRY LI'!E69)</f>
        <v>0</v>
      </c>
      <c r="F69" s="48">
        <f>IF('KWh (Monthly) ENTRY LI'!F$5=0,0,E69+'KWh (Monthly) ENTRY LI'!F69)</f>
        <v>0</v>
      </c>
      <c r="G69" s="48">
        <f>IF('KWh (Monthly) ENTRY LI'!G$5=0,0,F69+'KWh (Monthly) ENTRY LI'!G69)</f>
        <v>0</v>
      </c>
      <c r="H69" s="48">
        <f>IF('KWh (Monthly) ENTRY LI'!H$5=0,0,G69+'KWh (Monthly) ENTRY LI'!H69)</f>
        <v>0</v>
      </c>
      <c r="I69" s="48">
        <f>IF('KWh (Monthly) ENTRY LI'!I$5=0,0,H69+'KWh (Monthly) ENTRY LI'!I69)</f>
        <v>0</v>
      </c>
      <c r="J69" s="48">
        <f>IF('KWh (Monthly) ENTRY LI'!J$5=0,0,I69+'KWh (Monthly) ENTRY LI'!J69)</f>
        <v>0</v>
      </c>
      <c r="K69" s="48">
        <f>IF('KWh (Monthly) ENTRY LI'!K$5=0,0,J69+'KWh (Monthly) ENTRY LI'!K69)</f>
        <v>0</v>
      </c>
      <c r="L69" s="48">
        <f>IF('KWh (Monthly) ENTRY LI'!L$5=0,0,K69+'KWh (Monthly) ENTRY LI'!L69)</f>
        <v>0</v>
      </c>
      <c r="M69" s="48">
        <f>IF('KWh (Monthly) ENTRY LI'!M$5=0,0,L69+'KWh (Monthly) ENTRY LI'!M69)</f>
        <v>0</v>
      </c>
      <c r="N69" s="48">
        <f>IF('KWh (Monthly) ENTRY LI'!N$5=0,0,M69+'KWh (Monthly) ENTRY LI'!N69)</f>
        <v>0</v>
      </c>
      <c r="O69" s="48">
        <f>IF('KWh (Monthly) ENTRY LI'!O$5=0,0,N69+'KWh (Monthly) ENTRY LI'!O69)</f>
        <v>0</v>
      </c>
      <c r="P69" s="48">
        <f>IF('KWh (Monthly) ENTRY LI'!P$5=0,0,O69+'KWh (Monthly) ENTRY LI'!P69)</f>
        <v>0</v>
      </c>
      <c r="Q69" s="48">
        <f>IF('KWh (Monthly) ENTRY LI'!Q$5=0,0,P69+'KWh (Monthly) ENTRY LI'!Q69)</f>
        <v>0</v>
      </c>
      <c r="R69" s="48">
        <f>IF('KWh (Monthly) ENTRY LI'!R$5=0,0,Q69+'KWh (Monthly) ENTRY LI'!R69)</f>
        <v>0</v>
      </c>
      <c r="S69" s="48">
        <f>IF('KWh (Monthly) ENTRY LI'!S$5=0,0,R69+'KWh (Monthly) ENTRY LI'!S69)</f>
        <v>0</v>
      </c>
      <c r="T69" s="48">
        <f>IF('KWh (Monthly) ENTRY LI'!T$5=0,0,S69+'KWh (Monthly) ENTRY LI'!T69)</f>
        <v>0</v>
      </c>
      <c r="U69" s="48">
        <f>IF('KWh (Monthly) ENTRY LI'!U$5=0,0,T69+'KWh (Monthly) ENTRY LI'!U69)</f>
        <v>0</v>
      </c>
      <c r="V69" s="48">
        <f>IF('KWh (Monthly) ENTRY LI'!V$5=0,0,U69+'KWh (Monthly) ENTRY LI'!V69)</f>
        <v>0</v>
      </c>
      <c r="W69" s="48">
        <f>IF('KWh (Monthly) ENTRY LI'!W$5=0,0,V69+'KWh (Monthly) ENTRY LI'!W69)</f>
        <v>0</v>
      </c>
      <c r="X69" s="48">
        <f>IF('KWh (Monthly) ENTRY LI'!X$5=0,0,W69+'KWh (Monthly) ENTRY LI'!X69)</f>
        <v>0</v>
      </c>
      <c r="Y69" s="48">
        <f>IF('KWh (Monthly) ENTRY LI'!Y$5=0,0,X69+'KWh (Monthly) ENTRY LI'!Y69)</f>
        <v>0</v>
      </c>
      <c r="Z69" s="48">
        <f>IF('KWh (Monthly) ENTRY LI'!Z$5=0,0,Y69+'KWh (Monthly) ENTRY LI'!Z69)</f>
        <v>0</v>
      </c>
      <c r="AA69" s="48">
        <f>IF('KWh (Monthly) ENTRY LI'!AA$5=0,0,Z69+'KWh (Monthly) ENTRY LI'!AA69)</f>
        <v>0</v>
      </c>
      <c r="AB69" s="48">
        <f>IF('KWh (Monthly) ENTRY LI'!AB$5=0,0,AA69+'KWh (Monthly) ENTRY LI'!AB69)</f>
        <v>0</v>
      </c>
      <c r="AC69" s="48">
        <f>IF('KWh (Monthly) ENTRY LI'!AC$5=0,0,AB69+'KWh (Monthly) ENTRY LI'!AC69)</f>
        <v>0</v>
      </c>
      <c r="AD69" s="48">
        <f>IF('KWh (Monthly) ENTRY LI'!AD$5=0,0,AC69+'KWh (Monthly) ENTRY LI'!AD69)</f>
        <v>0</v>
      </c>
      <c r="AE69" s="48">
        <f>IF('KWh (Monthly) ENTRY LI'!AE$5=0,0,AD69+'KWh (Monthly) ENTRY LI'!AE69)</f>
        <v>0</v>
      </c>
      <c r="AF69" s="48">
        <f>IF('KWh (Monthly) ENTRY LI'!AF$5=0,0,AE69+'KWh (Monthly) ENTRY LI'!AF69)</f>
        <v>0</v>
      </c>
      <c r="AG69" s="48">
        <f>IF('KWh (Monthly) ENTRY LI'!AG$5=0,0,AF69+'KWh (Monthly) ENTRY LI'!AG69)</f>
        <v>0</v>
      </c>
      <c r="AH69" s="48">
        <f>IF('KWh (Monthly) ENTRY LI'!AH$5=0,0,AG69+'KWh (Monthly) ENTRY LI'!AH69)</f>
        <v>0</v>
      </c>
      <c r="AI69" s="48">
        <f>IF('KWh (Monthly) ENTRY LI'!AI$5=0,0,AH69+'KWh (Monthly) ENTRY LI'!AI69)</f>
        <v>0</v>
      </c>
      <c r="AJ69" s="48">
        <f>IF('KWh (Monthly) ENTRY LI'!AJ$5=0,0,AI69+'KWh (Monthly) ENTRY LI'!AJ69)</f>
        <v>0</v>
      </c>
      <c r="AK69" s="48">
        <f>IF('KWh (Monthly) ENTRY LI'!AK$5=0,0,AJ69+'KWh (Monthly) ENTRY LI'!AK69)</f>
        <v>0</v>
      </c>
      <c r="AL69" s="48">
        <f>IF('KWh (Monthly) ENTRY LI'!AL$5=0,0,AK69+'KWh (Monthly) ENTRY LI'!AL69)</f>
        <v>0</v>
      </c>
      <c r="AM69" s="48">
        <f>IF('KWh (Monthly) ENTRY LI'!AM$5=0,0,AL69+'KWh (Monthly) ENTRY LI'!AM69)</f>
        <v>0</v>
      </c>
      <c r="AN69" s="48">
        <f>IF('KWh (Monthly) ENTRY LI'!AN$5=0,0,AM69+'KWh (Monthly) ENTRY LI'!AN69)</f>
        <v>0</v>
      </c>
      <c r="AO69" s="48">
        <f>IF('KWh (Monthly) ENTRY LI'!AO$5=0,0,AN69+'KWh (Monthly) ENTRY LI'!AO69)</f>
        <v>0</v>
      </c>
      <c r="AP69" s="48">
        <f>IF('KWh (Monthly) ENTRY LI'!AP$5=0,0,AO69+'KWh (Monthly) ENTRY LI'!AP69)</f>
        <v>0</v>
      </c>
      <c r="AQ69" s="48">
        <f>IF('KWh (Monthly) ENTRY LI'!AQ$5=0,0,AP69+'KWh (Monthly) ENTRY LI'!AQ69)</f>
        <v>0</v>
      </c>
      <c r="AR69" s="48">
        <f>IF('KWh (Monthly) ENTRY LI'!AR$5=0,0,AQ69+'KWh (Monthly) ENTRY LI'!AR69)</f>
        <v>0</v>
      </c>
      <c r="AS69" s="48">
        <f>IF('KWh (Monthly) ENTRY LI'!AS$5=0,0,AR69+'KWh (Monthly) ENTRY LI'!AS69)</f>
        <v>0</v>
      </c>
      <c r="AT69" s="48">
        <f>IF('KWh (Monthly) ENTRY LI'!AT$5=0,0,AS69+'KWh (Monthly) ENTRY LI'!AT69)</f>
        <v>0</v>
      </c>
      <c r="AU69" s="48">
        <f>IF('KWh (Monthly) ENTRY LI'!AU$5=0,0,AT69+'KWh (Monthly) ENTRY LI'!AU69)</f>
        <v>0</v>
      </c>
      <c r="AV69" s="48">
        <f>IF('KWh (Monthly) ENTRY LI'!AV$5=0,0,AU69+'KWh (Monthly) ENTRY LI'!AV69)</f>
        <v>0</v>
      </c>
      <c r="AW69" s="48">
        <f>IF('KWh (Monthly) ENTRY LI'!AW$5=0,0,AV69+'KWh (Monthly) ENTRY LI'!AW69)</f>
        <v>0</v>
      </c>
      <c r="AX69" s="48">
        <f>IF('KWh (Monthly) ENTRY LI'!AX$5=0,0,AW69+'KWh (Monthly) ENTRY LI'!AX69)</f>
        <v>0</v>
      </c>
      <c r="AY69" s="48">
        <f>IF('KWh (Monthly) ENTRY LI'!AY$5=0,0,AX69+'KWh (Monthly) ENTRY LI'!AY69)</f>
        <v>0</v>
      </c>
      <c r="AZ69" s="48">
        <f>IF('KWh (Monthly) ENTRY LI'!AZ$5=0,0,AY69+'KWh (Monthly) ENTRY LI'!AZ69)</f>
        <v>0</v>
      </c>
      <c r="BA69" s="48">
        <f>IF('KWh (Monthly) ENTRY LI'!BA$5=0,0,AZ69+'KWh (Monthly) ENTRY LI'!BA69)</f>
        <v>0</v>
      </c>
      <c r="BB69" s="48">
        <f>IF('KWh (Monthly) ENTRY LI'!BB$5=0,0,BA69+'KWh (Monthly) ENTRY LI'!BB69)</f>
        <v>0</v>
      </c>
      <c r="BC69" s="48">
        <f>IF('KWh (Monthly) ENTRY LI'!BC$5=0,0,BB69+'KWh (Monthly) ENTRY LI'!BC69)</f>
        <v>0</v>
      </c>
      <c r="BD69" s="48">
        <f>IF('KWh (Monthly) ENTRY LI'!BD$5=0,0,BC69+'KWh (Monthly) ENTRY LI'!BD69)</f>
        <v>0</v>
      </c>
      <c r="BE69" s="48">
        <f>IF('KWh (Monthly) ENTRY LI'!BE$5=0,0,BD69+'KWh (Monthly) ENTRY LI'!BE69)</f>
        <v>0</v>
      </c>
      <c r="BF69" s="48">
        <f>IF('KWh (Monthly) ENTRY LI'!BF$5=0,0,BE69+'KWh (Monthly) ENTRY LI'!BF69)</f>
        <v>0</v>
      </c>
      <c r="BG69" s="48">
        <f>IF('KWh (Monthly) ENTRY LI'!BG$5=0,0,BF69+'KWh (Monthly) ENTRY LI'!BG69)</f>
        <v>0</v>
      </c>
      <c r="BH69" s="48">
        <f>IF('KWh (Monthly) ENTRY LI'!BH$5=0,0,BG69+'KWh (Monthly) ENTRY LI'!BH69)</f>
        <v>0</v>
      </c>
      <c r="BI69" s="48">
        <f>IF('KWh (Monthly) ENTRY LI'!BI$5=0,0,BH69+'KWh (Monthly) ENTRY LI'!BI69)</f>
        <v>0</v>
      </c>
      <c r="BJ69" s="48">
        <f>IF('KWh (Monthly) ENTRY LI'!BJ$5=0,0,BI69+'KWh (Monthly) ENTRY LI'!BJ69)</f>
        <v>0</v>
      </c>
      <c r="BK69" s="48">
        <f>IF('KWh (Monthly) ENTRY LI'!BK$5=0,0,BJ69+'KWh (Monthly) ENTRY LI'!BK69)</f>
        <v>0</v>
      </c>
      <c r="BL69" s="48">
        <f>IF('KWh (Monthly) ENTRY LI'!BL$5=0,0,BK69+'KWh (Monthly) ENTRY LI'!BL69)</f>
        <v>0</v>
      </c>
      <c r="BM69" s="48">
        <f>IF('KWh (Monthly) ENTRY LI'!BM$5=0,0,BL69+'KWh (Monthly) ENTRY LI'!BM69)</f>
        <v>0</v>
      </c>
      <c r="BN69" s="48">
        <f>IF('KWh (Monthly) ENTRY LI'!BN$5=0,0,BM69+'KWh (Monthly) ENTRY LI'!BN69)</f>
        <v>0</v>
      </c>
      <c r="BO69" s="48">
        <f>IF('KWh (Monthly) ENTRY LI'!BO$5=0,0,BN69+'KWh (Monthly) ENTRY LI'!BO69)</f>
        <v>0</v>
      </c>
      <c r="BP69" s="48">
        <f>IF('KWh (Monthly) ENTRY LI'!BP$5=0,0,BO69+'KWh (Monthly) ENTRY LI'!BP69)</f>
        <v>0</v>
      </c>
      <c r="BQ69" s="48">
        <f>IF('KWh (Monthly) ENTRY LI'!BQ$5=0,0,BP69+'KWh (Monthly) ENTRY LI'!BQ69)</f>
        <v>0</v>
      </c>
      <c r="BR69" s="48">
        <f>IF('KWh (Monthly) ENTRY LI'!BR$5=0,0,BQ69+'KWh (Monthly) ENTRY LI'!BR69)</f>
        <v>0</v>
      </c>
      <c r="BS69" s="48">
        <f>IF('KWh (Monthly) ENTRY LI'!BS$5=0,0,BR69+'KWh (Monthly) ENTRY LI'!BS69)</f>
        <v>0</v>
      </c>
      <c r="BT69" s="48">
        <f>IF('KWh (Monthly) ENTRY LI'!BT$5=0,0,BS69+'KWh (Monthly) ENTRY LI'!BT69)</f>
        <v>0</v>
      </c>
      <c r="BU69" s="48">
        <f>IF('KWh (Monthly) ENTRY LI'!BU$5=0,0,BT69+'KWh (Monthly) ENTRY LI'!BU69)</f>
        <v>0</v>
      </c>
      <c r="BV69" s="48">
        <f>IF('KWh (Monthly) ENTRY LI'!BV$5=0,0,BU69+'KWh (Monthly) ENTRY LI'!BV69)</f>
        <v>0</v>
      </c>
      <c r="BW69" s="48">
        <f>IF('KWh (Monthly) ENTRY LI'!BW$5=0,0,BV69+'KWh (Monthly) ENTRY LI'!BW69)</f>
        <v>0</v>
      </c>
      <c r="BX69" s="48">
        <f>IF('KWh (Monthly) ENTRY LI'!BX$5=0,0,BW69+'KWh (Monthly) ENTRY LI'!BX69)</f>
        <v>0</v>
      </c>
      <c r="BY69" s="48">
        <f>IF('KWh (Monthly) ENTRY LI'!BY$5=0,0,BX69+'KWh (Monthly) ENTRY LI'!BY69)</f>
        <v>0</v>
      </c>
      <c r="BZ69" s="48">
        <f>IF('KWh (Monthly) ENTRY LI'!BZ$5=0,0,BY69+'KWh (Monthly) ENTRY LI'!BZ69)</f>
        <v>0</v>
      </c>
      <c r="CA69" s="48">
        <f>IF('KWh (Monthly) ENTRY LI'!CA$5=0,0,BZ69+'KWh (Monthly) ENTRY LI'!CA69)</f>
        <v>0</v>
      </c>
      <c r="CB69" s="48">
        <f>IF('KWh (Monthly) ENTRY LI'!CB$5=0,0,CA69+'KWh (Monthly) ENTRY LI'!CB69)</f>
        <v>0</v>
      </c>
      <c r="CC69" s="48">
        <f>IF('KWh (Monthly) ENTRY LI'!CC$5=0,0,CB69+'KWh (Monthly) ENTRY LI'!CC69)</f>
        <v>0</v>
      </c>
      <c r="CD69" s="48">
        <f>IF('KWh (Monthly) ENTRY LI'!CD$5=0,0,CC69+'KWh (Monthly) ENTRY LI'!CD69)</f>
        <v>0</v>
      </c>
      <c r="CE69" s="48">
        <f>IF('KWh (Monthly) ENTRY LI'!CE$5=0,0,CD69+'KWh (Monthly) ENTRY LI'!CE69)</f>
        <v>0</v>
      </c>
      <c r="CF69" s="48">
        <f>IF('KWh (Monthly) ENTRY LI'!CF$5=0,0,CE69+'KWh (Monthly) ENTRY LI'!CF69)</f>
        <v>0</v>
      </c>
      <c r="CG69" s="48">
        <f>IF('KWh (Monthly) ENTRY LI'!CG$5=0,0,CF69+'KWh (Monthly) ENTRY LI'!CG69)</f>
        <v>0</v>
      </c>
      <c r="CH69" s="48">
        <f>IF('KWh (Monthly) ENTRY LI'!CH$5=0,0,CG69+'KWh (Monthly) ENTRY LI'!CH69)</f>
        <v>0</v>
      </c>
      <c r="CI69" s="48">
        <f>IF('KWh (Monthly) ENTRY LI'!CI$5=0,0,CH69+'KWh (Monthly) ENTRY LI'!CI69)</f>
        <v>0</v>
      </c>
      <c r="CJ69" s="48">
        <f>IF('KWh (Monthly) ENTRY LI'!CJ$5=0,0,CI69+'KWh (Monthly) ENTRY LI'!CJ69)</f>
        <v>0</v>
      </c>
    </row>
    <row r="70" spans="1:88" x14ac:dyDescent="0.25">
      <c r="A70" s="162"/>
      <c r="B70" s="45" t="s">
        <v>12</v>
      </c>
      <c r="C70" s="48">
        <f>IF('KWh (Monthly) ENTRY LI'!C$5=0,0,'KWh (Monthly) ENTRY LI'!C70)</f>
        <v>0</v>
      </c>
      <c r="D70" s="48">
        <f>IF('KWh (Monthly) ENTRY LI'!D$5=0,0,C70+'KWh (Monthly) ENTRY LI'!D70)</f>
        <v>0</v>
      </c>
      <c r="E70" s="48">
        <f>IF('KWh (Monthly) ENTRY LI'!E$5=0,0,D70+'KWh (Monthly) ENTRY LI'!E70)</f>
        <v>0</v>
      </c>
      <c r="F70" s="48">
        <f>IF('KWh (Monthly) ENTRY LI'!F$5=0,0,E70+'KWh (Monthly) ENTRY LI'!F70)</f>
        <v>0</v>
      </c>
      <c r="G70" s="48">
        <f>IF('KWh (Monthly) ENTRY LI'!G$5=0,0,F70+'KWh (Monthly) ENTRY LI'!G70)</f>
        <v>0</v>
      </c>
      <c r="H70" s="48">
        <f>IF('KWh (Monthly) ENTRY LI'!H$5=0,0,G70+'KWh (Monthly) ENTRY LI'!H70)</f>
        <v>0</v>
      </c>
      <c r="I70" s="48">
        <f>IF('KWh (Monthly) ENTRY LI'!I$5=0,0,H70+'KWh (Monthly) ENTRY LI'!I70)</f>
        <v>0</v>
      </c>
      <c r="J70" s="48">
        <f>IF('KWh (Monthly) ENTRY LI'!J$5=0,0,I70+'KWh (Monthly) ENTRY LI'!J70)</f>
        <v>0</v>
      </c>
      <c r="K70" s="48">
        <f>IF('KWh (Monthly) ENTRY LI'!K$5=0,0,J70+'KWh (Monthly) ENTRY LI'!K70)</f>
        <v>0</v>
      </c>
      <c r="L70" s="48">
        <f>IF('KWh (Monthly) ENTRY LI'!L$5=0,0,K70+'KWh (Monthly) ENTRY LI'!L70)</f>
        <v>0</v>
      </c>
      <c r="M70" s="48">
        <f>IF('KWh (Monthly) ENTRY LI'!M$5=0,0,L70+'KWh (Monthly) ENTRY LI'!M70)</f>
        <v>0</v>
      </c>
      <c r="N70" s="48">
        <f>IF('KWh (Monthly) ENTRY LI'!N$5=0,0,M70+'KWh (Monthly) ENTRY LI'!N70)</f>
        <v>0</v>
      </c>
      <c r="O70" s="48">
        <f>IF('KWh (Monthly) ENTRY LI'!O$5=0,0,N70+'KWh (Monthly) ENTRY LI'!O70)</f>
        <v>0</v>
      </c>
      <c r="P70" s="48">
        <f>IF('KWh (Monthly) ENTRY LI'!P$5=0,0,O70+'KWh (Monthly) ENTRY LI'!P70)</f>
        <v>0</v>
      </c>
      <c r="Q70" s="48">
        <f>IF('KWh (Monthly) ENTRY LI'!Q$5=0,0,P70+'KWh (Monthly) ENTRY LI'!Q70)</f>
        <v>0</v>
      </c>
      <c r="R70" s="48">
        <f>IF('KWh (Monthly) ENTRY LI'!R$5=0,0,Q70+'KWh (Monthly) ENTRY LI'!R70)</f>
        <v>0</v>
      </c>
      <c r="S70" s="48">
        <f>IF('KWh (Monthly) ENTRY LI'!S$5=0,0,R70+'KWh (Monthly) ENTRY LI'!S70)</f>
        <v>0</v>
      </c>
      <c r="T70" s="48">
        <f>IF('KWh (Monthly) ENTRY LI'!T$5=0,0,S70+'KWh (Monthly) ENTRY LI'!T70)</f>
        <v>0</v>
      </c>
      <c r="U70" s="48">
        <f>IF('KWh (Monthly) ENTRY LI'!U$5=0,0,T70+'KWh (Monthly) ENTRY LI'!U70)</f>
        <v>0</v>
      </c>
      <c r="V70" s="48">
        <f>IF('KWh (Monthly) ENTRY LI'!V$5=0,0,U70+'KWh (Monthly) ENTRY LI'!V70)</f>
        <v>0</v>
      </c>
      <c r="W70" s="48">
        <f>IF('KWh (Monthly) ENTRY LI'!W$5=0,0,V70+'KWh (Monthly) ENTRY LI'!W70)</f>
        <v>0</v>
      </c>
      <c r="X70" s="48">
        <f>IF('KWh (Monthly) ENTRY LI'!X$5=0,0,W70+'KWh (Monthly) ENTRY LI'!X70)</f>
        <v>0</v>
      </c>
      <c r="Y70" s="48">
        <f>IF('KWh (Monthly) ENTRY LI'!Y$5=0,0,X70+'KWh (Monthly) ENTRY LI'!Y70)</f>
        <v>0</v>
      </c>
      <c r="Z70" s="48">
        <f>IF('KWh (Monthly) ENTRY LI'!Z$5=0,0,Y70+'KWh (Monthly) ENTRY LI'!Z70)</f>
        <v>0</v>
      </c>
      <c r="AA70" s="48">
        <f>IF('KWh (Monthly) ENTRY LI'!AA$5=0,0,Z70+'KWh (Monthly) ENTRY LI'!AA70)</f>
        <v>0</v>
      </c>
      <c r="AB70" s="48">
        <f>IF('KWh (Monthly) ENTRY LI'!AB$5=0,0,AA70+'KWh (Monthly) ENTRY LI'!AB70)</f>
        <v>0</v>
      </c>
      <c r="AC70" s="48">
        <f>IF('KWh (Monthly) ENTRY LI'!AC$5=0,0,AB70+'KWh (Monthly) ENTRY LI'!AC70)</f>
        <v>0</v>
      </c>
      <c r="AD70" s="48">
        <f>IF('KWh (Monthly) ENTRY LI'!AD$5=0,0,AC70+'KWh (Monthly) ENTRY LI'!AD70)</f>
        <v>0</v>
      </c>
      <c r="AE70" s="48">
        <f>IF('KWh (Monthly) ENTRY LI'!AE$5=0,0,AD70+'KWh (Monthly) ENTRY LI'!AE70)</f>
        <v>0</v>
      </c>
      <c r="AF70" s="48">
        <f>IF('KWh (Monthly) ENTRY LI'!AF$5=0,0,AE70+'KWh (Monthly) ENTRY LI'!AF70)</f>
        <v>0</v>
      </c>
      <c r="AG70" s="48">
        <f>IF('KWh (Monthly) ENTRY LI'!AG$5=0,0,AF70+'KWh (Monthly) ENTRY LI'!AG70)</f>
        <v>0</v>
      </c>
      <c r="AH70" s="48">
        <f>IF('KWh (Monthly) ENTRY LI'!AH$5=0,0,AG70+'KWh (Monthly) ENTRY LI'!AH70)</f>
        <v>0</v>
      </c>
      <c r="AI70" s="48">
        <f>IF('KWh (Monthly) ENTRY LI'!AI$5=0,0,AH70+'KWh (Monthly) ENTRY LI'!AI70)</f>
        <v>0</v>
      </c>
      <c r="AJ70" s="48">
        <f>IF('KWh (Monthly) ENTRY LI'!AJ$5=0,0,AI70+'KWh (Monthly) ENTRY LI'!AJ70)</f>
        <v>0</v>
      </c>
      <c r="AK70" s="48">
        <f>IF('KWh (Monthly) ENTRY LI'!AK$5=0,0,AJ70+'KWh (Monthly) ENTRY LI'!AK70)</f>
        <v>0</v>
      </c>
      <c r="AL70" s="48">
        <f>IF('KWh (Monthly) ENTRY LI'!AL$5=0,0,AK70+'KWh (Monthly) ENTRY LI'!AL70)</f>
        <v>0</v>
      </c>
      <c r="AM70" s="48">
        <f>IF('KWh (Monthly) ENTRY LI'!AM$5=0,0,AL70+'KWh (Monthly) ENTRY LI'!AM70)</f>
        <v>0</v>
      </c>
      <c r="AN70" s="48">
        <f>IF('KWh (Monthly) ENTRY LI'!AN$5=0,0,AM70+'KWh (Monthly) ENTRY LI'!AN70)</f>
        <v>0</v>
      </c>
      <c r="AO70" s="48">
        <f>IF('KWh (Monthly) ENTRY LI'!AO$5=0,0,AN70+'KWh (Monthly) ENTRY LI'!AO70)</f>
        <v>0</v>
      </c>
      <c r="AP70" s="48">
        <f>IF('KWh (Monthly) ENTRY LI'!AP$5=0,0,AO70+'KWh (Monthly) ENTRY LI'!AP70)</f>
        <v>0</v>
      </c>
      <c r="AQ70" s="48">
        <f>IF('KWh (Monthly) ENTRY LI'!AQ$5=0,0,AP70+'KWh (Monthly) ENTRY LI'!AQ70)</f>
        <v>0</v>
      </c>
      <c r="AR70" s="48">
        <f>IF('KWh (Monthly) ENTRY LI'!AR$5=0,0,AQ70+'KWh (Monthly) ENTRY LI'!AR70)</f>
        <v>0</v>
      </c>
      <c r="AS70" s="48">
        <f>IF('KWh (Monthly) ENTRY LI'!AS$5=0,0,AR70+'KWh (Monthly) ENTRY LI'!AS70)</f>
        <v>0</v>
      </c>
      <c r="AT70" s="48">
        <f>IF('KWh (Monthly) ENTRY LI'!AT$5=0,0,AS70+'KWh (Monthly) ENTRY LI'!AT70)</f>
        <v>0</v>
      </c>
      <c r="AU70" s="48">
        <f>IF('KWh (Monthly) ENTRY LI'!AU$5=0,0,AT70+'KWh (Monthly) ENTRY LI'!AU70)</f>
        <v>0</v>
      </c>
      <c r="AV70" s="48">
        <f>IF('KWh (Monthly) ENTRY LI'!AV$5=0,0,AU70+'KWh (Monthly) ENTRY LI'!AV70)</f>
        <v>0</v>
      </c>
      <c r="AW70" s="48">
        <f>IF('KWh (Monthly) ENTRY LI'!AW$5=0,0,AV70+'KWh (Monthly) ENTRY LI'!AW70)</f>
        <v>0</v>
      </c>
      <c r="AX70" s="48">
        <f>IF('KWh (Monthly) ENTRY LI'!AX$5=0,0,AW70+'KWh (Monthly) ENTRY LI'!AX70)</f>
        <v>0</v>
      </c>
      <c r="AY70" s="48">
        <f>IF('KWh (Monthly) ENTRY LI'!AY$5=0,0,AX70+'KWh (Monthly) ENTRY LI'!AY70)</f>
        <v>0</v>
      </c>
      <c r="AZ70" s="48">
        <f>IF('KWh (Monthly) ENTRY LI'!AZ$5=0,0,AY70+'KWh (Monthly) ENTRY LI'!AZ70)</f>
        <v>0</v>
      </c>
      <c r="BA70" s="48">
        <f>IF('KWh (Monthly) ENTRY LI'!BA$5=0,0,AZ70+'KWh (Monthly) ENTRY LI'!BA70)</f>
        <v>0</v>
      </c>
      <c r="BB70" s="48">
        <f>IF('KWh (Monthly) ENTRY LI'!BB$5=0,0,BA70+'KWh (Monthly) ENTRY LI'!BB70)</f>
        <v>0</v>
      </c>
      <c r="BC70" s="48">
        <f>IF('KWh (Monthly) ENTRY LI'!BC$5=0,0,BB70+'KWh (Monthly) ENTRY LI'!BC70)</f>
        <v>0</v>
      </c>
      <c r="BD70" s="48">
        <f>IF('KWh (Monthly) ENTRY LI'!BD$5=0,0,BC70+'KWh (Monthly) ENTRY LI'!BD70)</f>
        <v>0</v>
      </c>
      <c r="BE70" s="48">
        <f>IF('KWh (Monthly) ENTRY LI'!BE$5=0,0,BD70+'KWh (Monthly) ENTRY LI'!BE70)</f>
        <v>0</v>
      </c>
      <c r="BF70" s="48">
        <f>IF('KWh (Monthly) ENTRY LI'!BF$5=0,0,BE70+'KWh (Monthly) ENTRY LI'!BF70)</f>
        <v>0</v>
      </c>
      <c r="BG70" s="48">
        <f>IF('KWh (Monthly) ENTRY LI'!BG$5=0,0,BF70+'KWh (Monthly) ENTRY LI'!BG70)</f>
        <v>0</v>
      </c>
      <c r="BH70" s="48">
        <f>IF('KWh (Monthly) ENTRY LI'!BH$5=0,0,BG70+'KWh (Monthly) ENTRY LI'!BH70)</f>
        <v>0</v>
      </c>
      <c r="BI70" s="48">
        <f>IF('KWh (Monthly) ENTRY LI'!BI$5=0,0,BH70+'KWh (Monthly) ENTRY LI'!BI70)</f>
        <v>0</v>
      </c>
      <c r="BJ70" s="48">
        <f>IF('KWh (Monthly) ENTRY LI'!BJ$5=0,0,BI70+'KWh (Monthly) ENTRY LI'!BJ70)</f>
        <v>0</v>
      </c>
      <c r="BK70" s="48">
        <f>IF('KWh (Monthly) ENTRY LI'!BK$5=0,0,BJ70+'KWh (Monthly) ENTRY LI'!BK70)</f>
        <v>0</v>
      </c>
      <c r="BL70" s="48">
        <f>IF('KWh (Monthly) ENTRY LI'!BL$5=0,0,BK70+'KWh (Monthly) ENTRY LI'!BL70)</f>
        <v>0</v>
      </c>
      <c r="BM70" s="48">
        <f>IF('KWh (Monthly) ENTRY LI'!BM$5=0,0,BL70+'KWh (Monthly) ENTRY LI'!BM70)</f>
        <v>0</v>
      </c>
      <c r="BN70" s="48">
        <f>IF('KWh (Monthly) ENTRY LI'!BN$5=0,0,BM70+'KWh (Monthly) ENTRY LI'!BN70)</f>
        <v>0</v>
      </c>
      <c r="BO70" s="48">
        <f>IF('KWh (Monthly) ENTRY LI'!BO$5=0,0,BN70+'KWh (Monthly) ENTRY LI'!BO70)</f>
        <v>0</v>
      </c>
      <c r="BP70" s="48">
        <f>IF('KWh (Monthly) ENTRY LI'!BP$5=0,0,BO70+'KWh (Monthly) ENTRY LI'!BP70)</f>
        <v>0</v>
      </c>
      <c r="BQ70" s="48">
        <f>IF('KWh (Monthly) ENTRY LI'!BQ$5=0,0,BP70+'KWh (Monthly) ENTRY LI'!BQ70)</f>
        <v>0</v>
      </c>
      <c r="BR70" s="48">
        <f>IF('KWh (Monthly) ENTRY LI'!BR$5=0,0,BQ70+'KWh (Monthly) ENTRY LI'!BR70)</f>
        <v>0</v>
      </c>
      <c r="BS70" s="48">
        <f>IF('KWh (Monthly) ENTRY LI'!BS$5=0,0,BR70+'KWh (Monthly) ENTRY LI'!BS70)</f>
        <v>0</v>
      </c>
      <c r="BT70" s="48">
        <f>IF('KWh (Monthly) ENTRY LI'!BT$5=0,0,BS70+'KWh (Monthly) ENTRY LI'!BT70)</f>
        <v>0</v>
      </c>
      <c r="BU70" s="48">
        <f>IF('KWh (Monthly) ENTRY LI'!BU$5=0,0,BT70+'KWh (Monthly) ENTRY LI'!BU70)</f>
        <v>0</v>
      </c>
      <c r="BV70" s="48">
        <f>IF('KWh (Monthly) ENTRY LI'!BV$5=0,0,BU70+'KWh (Monthly) ENTRY LI'!BV70)</f>
        <v>0</v>
      </c>
      <c r="BW70" s="48">
        <f>IF('KWh (Monthly) ENTRY LI'!BW$5=0,0,BV70+'KWh (Monthly) ENTRY LI'!BW70)</f>
        <v>0</v>
      </c>
      <c r="BX70" s="48">
        <f>IF('KWh (Monthly) ENTRY LI'!BX$5=0,0,BW70+'KWh (Monthly) ENTRY LI'!BX70)</f>
        <v>0</v>
      </c>
      <c r="BY70" s="48">
        <f>IF('KWh (Monthly) ENTRY LI'!BY$5=0,0,BX70+'KWh (Monthly) ENTRY LI'!BY70)</f>
        <v>0</v>
      </c>
      <c r="BZ70" s="48">
        <f>IF('KWh (Monthly) ENTRY LI'!BZ$5=0,0,BY70+'KWh (Monthly) ENTRY LI'!BZ70)</f>
        <v>0</v>
      </c>
      <c r="CA70" s="48">
        <f>IF('KWh (Monthly) ENTRY LI'!CA$5=0,0,BZ70+'KWh (Monthly) ENTRY LI'!CA70)</f>
        <v>0</v>
      </c>
      <c r="CB70" s="48">
        <f>IF('KWh (Monthly) ENTRY LI'!CB$5=0,0,CA70+'KWh (Monthly) ENTRY LI'!CB70)</f>
        <v>0</v>
      </c>
      <c r="CC70" s="48">
        <f>IF('KWh (Monthly) ENTRY LI'!CC$5=0,0,CB70+'KWh (Monthly) ENTRY LI'!CC70)</f>
        <v>0</v>
      </c>
      <c r="CD70" s="48">
        <f>IF('KWh (Monthly) ENTRY LI'!CD$5=0,0,CC70+'KWh (Monthly) ENTRY LI'!CD70)</f>
        <v>0</v>
      </c>
      <c r="CE70" s="48">
        <f>IF('KWh (Monthly) ENTRY LI'!CE$5=0,0,CD70+'KWh (Monthly) ENTRY LI'!CE70)</f>
        <v>0</v>
      </c>
      <c r="CF70" s="48">
        <f>IF('KWh (Monthly) ENTRY LI'!CF$5=0,0,CE70+'KWh (Monthly) ENTRY LI'!CF70)</f>
        <v>0</v>
      </c>
      <c r="CG70" s="48">
        <f>IF('KWh (Monthly) ENTRY LI'!CG$5=0,0,CF70+'KWh (Monthly) ENTRY LI'!CG70)</f>
        <v>0</v>
      </c>
      <c r="CH70" s="48">
        <f>IF('KWh (Monthly) ENTRY LI'!CH$5=0,0,CG70+'KWh (Monthly) ENTRY LI'!CH70)</f>
        <v>0</v>
      </c>
      <c r="CI70" s="48">
        <f>IF('KWh (Monthly) ENTRY LI'!CI$5=0,0,CH70+'KWh (Monthly) ENTRY LI'!CI70)</f>
        <v>0</v>
      </c>
      <c r="CJ70" s="48">
        <f>IF('KWh (Monthly) ENTRY LI'!CJ$5=0,0,CI70+'KWh (Monthly) ENTRY LI'!CJ70)</f>
        <v>0</v>
      </c>
    </row>
    <row r="71" spans="1:88" x14ac:dyDescent="0.25">
      <c r="A71" s="162"/>
      <c r="B71" s="45" t="s">
        <v>3</v>
      </c>
      <c r="C71" s="48">
        <f>IF('KWh (Monthly) ENTRY LI'!C$5=0,0,'KWh (Monthly) ENTRY LI'!C71)</f>
        <v>0</v>
      </c>
      <c r="D71" s="48">
        <f>IF('KWh (Monthly) ENTRY LI'!D$5=0,0,C71+'KWh (Monthly) ENTRY LI'!D71)</f>
        <v>0</v>
      </c>
      <c r="E71" s="48">
        <f>IF('KWh (Monthly) ENTRY LI'!E$5=0,0,D71+'KWh (Monthly) ENTRY LI'!E71)</f>
        <v>0</v>
      </c>
      <c r="F71" s="48">
        <f>IF('KWh (Monthly) ENTRY LI'!F$5=0,0,E71+'KWh (Monthly) ENTRY LI'!F71)</f>
        <v>0</v>
      </c>
      <c r="G71" s="48">
        <f>IF('KWh (Monthly) ENTRY LI'!G$5=0,0,F71+'KWh (Monthly) ENTRY LI'!G71)</f>
        <v>0</v>
      </c>
      <c r="H71" s="48">
        <f>IF('KWh (Monthly) ENTRY LI'!H$5=0,0,G71+'KWh (Monthly) ENTRY LI'!H71)</f>
        <v>0</v>
      </c>
      <c r="I71" s="48">
        <f>IF('KWh (Monthly) ENTRY LI'!I$5=0,0,H71+'KWh (Monthly) ENTRY LI'!I71)</f>
        <v>0</v>
      </c>
      <c r="J71" s="48">
        <f>IF('KWh (Monthly) ENTRY LI'!J$5=0,0,I71+'KWh (Monthly) ENTRY LI'!J71)</f>
        <v>0</v>
      </c>
      <c r="K71" s="48">
        <f>IF('KWh (Monthly) ENTRY LI'!K$5=0,0,J71+'KWh (Monthly) ENTRY LI'!K71)</f>
        <v>0</v>
      </c>
      <c r="L71" s="48">
        <f>IF('KWh (Monthly) ENTRY LI'!L$5=0,0,K71+'KWh (Monthly) ENTRY LI'!L71)</f>
        <v>0</v>
      </c>
      <c r="M71" s="48">
        <f>IF('KWh (Monthly) ENTRY LI'!M$5=0,0,L71+'KWh (Monthly) ENTRY LI'!M71)</f>
        <v>0</v>
      </c>
      <c r="N71" s="48">
        <f>IF('KWh (Monthly) ENTRY LI'!N$5=0,0,M71+'KWh (Monthly) ENTRY LI'!N71)</f>
        <v>0</v>
      </c>
      <c r="O71" s="48">
        <f>IF('KWh (Monthly) ENTRY LI'!O$5=0,0,N71+'KWh (Monthly) ENTRY LI'!O71)</f>
        <v>0</v>
      </c>
      <c r="P71" s="48">
        <f>IF('KWh (Monthly) ENTRY LI'!P$5=0,0,O71+'KWh (Monthly) ENTRY LI'!P71)</f>
        <v>0</v>
      </c>
      <c r="Q71" s="48">
        <f>IF('KWh (Monthly) ENTRY LI'!Q$5=0,0,P71+'KWh (Monthly) ENTRY LI'!Q71)</f>
        <v>0</v>
      </c>
      <c r="R71" s="48">
        <f>IF('KWh (Monthly) ENTRY LI'!R$5=0,0,Q71+'KWh (Monthly) ENTRY LI'!R71)</f>
        <v>0</v>
      </c>
      <c r="S71" s="48">
        <f>IF('KWh (Monthly) ENTRY LI'!S$5=0,0,R71+'KWh (Monthly) ENTRY LI'!S71)</f>
        <v>0</v>
      </c>
      <c r="T71" s="48">
        <f>IF('KWh (Monthly) ENTRY LI'!T$5=0,0,S71+'KWh (Monthly) ENTRY LI'!T71)</f>
        <v>0</v>
      </c>
      <c r="U71" s="48">
        <f>IF('KWh (Monthly) ENTRY LI'!U$5=0,0,T71+'KWh (Monthly) ENTRY LI'!U71)</f>
        <v>0</v>
      </c>
      <c r="V71" s="48">
        <f>IF('KWh (Monthly) ENTRY LI'!V$5=0,0,U71+'KWh (Monthly) ENTRY LI'!V71)</f>
        <v>0</v>
      </c>
      <c r="W71" s="48">
        <f>IF('KWh (Monthly) ENTRY LI'!W$5=0,0,V71+'KWh (Monthly) ENTRY LI'!W71)</f>
        <v>0</v>
      </c>
      <c r="X71" s="48">
        <f>IF('KWh (Monthly) ENTRY LI'!X$5=0,0,W71+'KWh (Monthly) ENTRY LI'!X71)</f>
        <v>0</v>
      </c>
      <c r="Y71" s="48">
        <f>IF('KWh (Monthly) ENTRY LI'!Y$5=0,0,X71+'KWh (Monthly) ENTRY LI'!Y71)</f>
        <v>0</v>
      </c>
      <c r="Z71" s="48">
        <f>IF('KWh (Monthly) ENTRY LI'!Z$5=0,0,Y71+'KWh (Monthly) ENTRY LI'!Z71)</f>
        <v>0</v>
      </c>
      <c r="AA71" s="48">
        <f>IF('KWh (Monthly) ENTRY LI'!AA$5=0,0,Z71+'KWh (Monthly) ENTRY LI'!AA71)</f>
        <v>0</v>
      </c>
      <c r="AB71" s="48">
        <f>IF('KWh (Monthly) ENTRY LI'!AB$5=0,0,AA71+'KWh (Monthly) ENTRY LI'!AB71)</f>
        <v>0</v>
      </c>
      <c r="AC71" s="48">
        <f>IF('KWh (Monthly) ENTRY LI'!AC$5=0,0,AB71+'KWh (Monthly) ENTRY LI'!AC71)</f>
        <v>0</v>
      </c>
      <c r="AD71" s="48">
        <f>IF('KWh (Monthly) ENTRY LI'!AD$5=0,0,AC71+'KWh (Monthly) ENTRY LI'!AD71)</f>
        <v>0</v>
      </c>
      <c r="AE71" s="48">
        <f>IF('KWh (Monthly) ENTRY LI'!AE$5=0,0,AD71+'KWh (Monthly) ENTRY LI'!AE71)</f>
        <v>0</v>
      </c>
      <c r="AF71" s="48">
        <f>IF('KWh (Monthly) ENTRY LI'!AF$5=0,0,AE71+'KWh (Monthly) ENTRY LI'!AF71)</f>
        <v>0</v>
      </c>
      <c r="AG71" s="48">
        <f>IF('KWh (Monthly) ENTRY LI'!AG$5=0,0,AF71+'KWh (Monthly) ENTRY LI'!AG71)</f>
        <v>0</v>
      </c>
      <c r="AH71" s="48">
        <f>IF('KWh (Monthly) ENTRY LI'!AH$5=0,0,AG71+'KWh (Monthly) ENTRY LI'!AH71)</f>
        <v>0</v>
      </c>
      <c r="AI71" s="48">
        <f>IF('KWh (Monthly) ENTRY LI'!AI$5=0,0,AH71+'KWh (Monthly) ENTRY LI'!AI71)</f>
        <v>0</v>
      </c>
      <c r="AJ71" s="48">
        <f>IF('KWh (Monthly) ENTRY LI'!AJ$5=0,0,AI71+'KWh (Monthly) ENTRY LI'!AJ71)</f>
        <v>0</v>
      </c>
      <c r="AK71" s="48">
        <f>IF('KWh (Monthly) ENTRY LI'!AK$5=0,0,AJ71+'KWh (Monthly) ENTRY LI'!AK71)</f>
        <v>0</v>
      </c>
      <c r="AL71" s="48">
        <f>IF('KWh (Monthly) ENTRY LI'!AL$5=0,0,AK71+'KWh (Monthly) ENTRY LI'!AL71)</f>
        <v>0</v>
      </c>
      <c r="AM71" s="48">
        <f>IF('KWh (Monthly) ENTRY LI'!AM$5=0,0,AL71+'KWh (Monthly) ENTRY LI'!AM71)</f>
        <v>0</v>
      </c>
      <c r="AN71" s="48">
        <f>IF('KWh (Monthly) ENTRY LI'!AN$5=0,0,AM71+'KWh (Monthly) ENTRY LI'!AN71)</f>
        <v>0</v>
      </c>
      <c r="AO71" s="48">
        <f>IF('KWh (Monthly) ENTRY LI'!AO$5=0,0,AN71+'KWh (Monthly) ENTRY LI'!AO71)</f>
        <v>0</v>
      </c>
      <c r="AP71" s="48">
        <f>IF('KWh (Monthly) ENTRY LI'!AP$5=0,0,AO71+'KWh (Monthly) ENTRY LI'!AP71)</f>
        <v>0</v>
      </c>
      <c r="AQ71" s="48">
        <f>IF('KWh (Monthly) ENTRY LI'!AQ$5=0,0,AP71+'KWh (Monthly) ENTRY LI'!AQ71)</f>
        <v>0</v>
      </c>
      <c r="AR71" s="48">
        <f>IF('KWh (Monthly) ENTRY LI'!AR$5=0,0,AQ71+'KWh (Monthly) ENTRY LI'!AR71)</f>
        <v>0</v>
      </c>
      <c r="AS71" s="48">
        <f>IF('KWh (Monthly) ENTRY LI'!AS$5=0,0,AR71+'KWh (Monthly) ENTRY LI'!AS71)</f>
        <v>0</v>
      </c>
      <c r="AT71" s="48">
        <f>IF('KWh (Monthly) ENTRY LI'!AT$5=0,0,AS71+'KWh (Monthly) ENTRY LI'!AT71)</f>
        <v>0</v>
      </c>
      <c r="AU71" s="48">
        <f>IF('KWh (Monthly) ENTRY LI'!AU$5=0,0,AT71+'KWh (Monthly) ENTRY LI'!AU71)</f>
        <v>0</v>
      </c>
      <c r="AV71" s="48">
        <f>IF('KWh (Monthly) ENTRY LI'!AV$5=0,0,AU71+'KWh (Monthly) ENTRY LI'!AV71)</f>
        <v>0</v>
      </c>
      <c r="AW71" s="48">
        <f>IF('KWh (Monthly) ENTRY LI'!AW$5=0,0,AV71+'KWh (Monthly) ENTRY LI'!AW71)</f>
        <v>0</v>
      </c>
      <c r="AX71" s="48">
        <f>IF('KWh (Monthly) ENTRY LI'!AX$5=0,0,AW71+'KWh (Monthly) ENTRY LI'!AX71)</f>
        <v>0</v>
      </c>
      <c r="AY71" s="48">
        <f>IF('KWh (Monthly) ENTRY LI'!AY$5=0,0,AX71+'KWh (Monthly) ENTRY LI'!AY71)</f>
        <v>0</v>
      </c>
      <c r="AZ71" s="48">
        <f>IF('KWh (Monthly) ENTRY LI'!AZ$5=0,0,AY71+'KWh (Monthly) ENTRY LI'!AZ71)</f>
        <v>0</v>
      </c>
      <c r="BA71" s="48">
        <f>IF('KWh (Monthly) ENTRY LI'!BA$5=0,0,AZ71+'KWh (Monthly) ENTRY LI'!BA71)</f>
        <v>0</v>
      </c>
      <c r="BB71" s="48">
        <f>IF('KWh (Monthly) ENTRY LI'!BB$5=0,0,BA71+'KWh (Monthly) ENTRY LI'!BB71)</f>
        <v>0</v>
      </c>
      <c r="BC71" s="48">
        <f>IF('KWh (Monthly) ENTRY LI'!BC$5=0,0,BB71+'KWh (Monthly) ENTRY LI'!BC71)</f>
        <v>0</v>
      </c>
      <c r="BD71" s="48">
        <f>IF('KWh (Monthly) ENTRY LI'!BD$5=0,0,BC71+'KWh (Monthly) ENTRY LI'!BD71)</f>
        <v>0</v>
      </c>
      <c r="BE71" s="48">
        <f>IF('KWh (Monthly) ENTRY LI'!BE$5=0,0,BD71+'KWh (Monthly) ENTRY LI'!BE71)</f>
        <v>0</v>
      </c>
      <c r="BF71" s="48">
        <f>IF('KWh (Monthly) ENTRY LI'!BF$5=0,0,BE71+'KWh (Monthly) ENTRY LI'!BF71)</f>
        <v>0</v>
      </c>
      <c r="BG71" s="48">
        <f>IF('KWh (Monthly) ENTRY LI'!BG$5=0,0,BF71+'KWh (Monthly) ENTRY LI'!BG71)</f>
        <v>0</v>
      </c>
      <c r="BH71" s="48">
        <f>IF('KWh (Monthly) ENTRY LI'!BH$5=0,0,BG71+'KWh (Monthly) ENTRY LI'!BH71)</f>
        <v>0</v>
      </c>
      <c r="BI71" s="48">
        <f>IF('KWh (Monthly) ENTRY LI'!BI$5=0,0,BH71+'KWh (Monthly) ENTRY LI'!BI71)</f>
        <v>0</v>
      </c>
      <c r="BJ71" s="48">
        <f>IF('KWh (Monthly) ENTRY LI'!BJ$5=0,0,BI71+'KWh (Monthly) ENTRY LI'!BJ71)</f>
        <v>0</v>
      </c>
      <c r="BK71" s="48">
        <f>IF('KWh (Monthly) ENTRY LI'!BK$5=0,0,BJ71+'KWh (Monthly) ENTRY LI'!BK71)</f>
        <v>0</v>
      </c>
      <c r="BL71" s="48">
        <f>IF('KWh (Monthly) ENTRY LI'!BL$5=0,0,BK71+'KWh (Monthly) ENTRY LI'!BL71)</f>
        <v>0</v>
      </c>
      <c r="BM71" s="48">
        <f>IF('KWh (Monthly) ENTRY LI'!BM$5=0,0,BL71+'KWh (Monthly) ENTRY LI'!BM71)</f>
        <v>0</v>
      </c>
      <c r="BN71" s="48">
        <f>IF('KWh (Monthly) ENTRY LI'!BN$5=0,0,BM71+'KWh (Monthly) ENTRY LI'!BN71)</f>
        <v>0</v>
      </c>
      <c r="BO71" s="48">
        <f>IF('KWh (Monthly) ENTRY LI'!BO$5=0,0,BN71+'KWh (Monthly) ENTRY LI'!BO71)</f>
        <v>0</v>
      </c>
      <c r="BP71" s="48">
        <f>IF('KWh (Monthly) ENTRY LI'!BP$5=0,0,BO71+'KWh (Monthly) ENTRY LI'!BP71)</f>
        <v>0</v>
      </c>
      <c r="BQ71" s="48">
        <f>IF('KWh (Monthly) ENTRY LI'!BQ$5=0,0,BP71+'KWh (Monthly) ENTRY LI'!BQ71)</f>
        <v>0</v>
      </c>
      <c r="BR71" s="48">
        <f>IF('KWh (Monthly) ENTRY LI'!BR$5=0,0,BQ71+'KWh (Monthly) ENTRY LI'!BR71)</f>
        <v>0</v>
      </c>
      <c r="BS71" s="48">
        <f>IF('KWh (Monthly) ENTRY LI'!BS$5=0,0,BR71+'KWh (Monthly) ENTRY LI'!BS71)</f>
        <v>0</v>
      </c>
      <c r="BT71" s="48">
        <f>IF('KWh (Monthly) ENTRY LI'!BT$5=0,0,BS71+'KWh (Monthly) ENTRY LI'!BT71)</f>
        <v>0</v>
      </c>
      <c r="BU71" s="48">
        <f>IF('KWh (Monthly) ENTRY LI'!BU$5=0,0,BT71+'KWh (Monthly) ENTRY LI'!BU71)</f>
        <v>0</v>
      </c>
      <c r="BV71" s="48">
        <f>IF('KWh (Monthly) ENTRY LI'!BV$5=0,0,BU71+'KWh (Monthly) ENTRY LI'!BV71)</f>
        <v>0</v>
      </c>
      <c r="BW71" s="48">
        <f>IF('KWh (Monthly) ENTRY LI'!BW$5=0,0,BV71+'KWh (Monthly) ENTRY LI'!BW71)</f>
        <v>0</v>
      </c>
      <c r="BX71" s="48">
        <f>IF('KWh (Monthly) ENTRY LI'!BX$5=0,0,BW71+'KWh (Monthly) ENTRY LI'!BX71)</f>
        <v>0</v>
      </c>
      <c r="BY71" s="48">
        <f>IF('KWh (Monthly) ENTRY LI'!BY$5=0,0,BX71+'KWh (Monthly) ENTRY LI'!BY71)</f>
        <v>0</v>
      </c>
      <c r="BZ71" s="48">
        <f>IF('KWh (Monthly) ENTRY LI'!BZ$5=0,0,BY71+'KWh (Monthly) ENTRY LI'!BZ71)</f>
        <v>0</v>
      </c>
      <c r="CA71" s="48">
        <f>IF('KWh (Monthly) ENTRY LI'!CA$5=0,0,BZ71+'KWh (Monthly) ENTRY LI'!CA71)</f>
        <v>0</v>
      </c>
      <c r="CB71" s="48">
        <f>IF('KWh (Monthly) ENTRY LI'!CB$5=0,0,CA71+'KWh (Monthly) ENTRY LI'!CB71)</f>
        <v>0</v>
      </c>
      <c r="CC71" s="48">
        <f>IF('KWh (Monthly) ENTRY LI'!CC$5=0,0,CB71+'KWh (Monthly) ENTRY LI'!CC71)</f>
        <v>0</v>
      </c>
      <c r="CD71" s="48">
        <f>IF('KWh (Monthly) ENTRY LI'!CD$5=0,0,CC71+'KWh (Monthly) ENTRY LI'!CD71)</f>
        <v>0</v>
      </c>
      <c r="CE71" s="48">
        <f>IF('KWh (Monthly) ENTRY LI'!CE$5=0,0,CD71+'KWh (Monthly) ENTRY LI'!CE71)</f>
        <v>0</v>
      </c>
      <c r="CF71" s="48">
        <f>IF('KWh (Monthly) ENTRY LI'!CF$5=0,0,CE71+'KWh (Monthly) ENTRY LI'!CF71)</f>
        <v>0</v>
      </c>
      <c r="CG71" s="48">
        <f>IF('KWh (Monthly) ENTRY LI'!CG$5=0,0,CF71+'KWh (Monthly) ENTRY LI'!CG71)</f>
        <v>0</v>
      </c>
      <c r="CH71" s="48">
        <f>IF('KWh (Monthly) ENTRY LI'!CH$5=0,0,CG71+'KWh (Monthly) ENTRY LI'!CH71)</f>
        <v>0</v>
      </c>
      <c r="CI71" s="48">
        <f>IF('KWh (Monthly) ENTRY LI'!CI$5=0,0,CH71+'KWh (Monthly) ENTRY LI'!CI71)</f>
        <v>0</v>
      </c>
      <c r="CJ71" s="48">
        <f>IF('KWh (Monthly) ENTRY LI'!CJ$5=0,0,CI71+'KWh (Monthly) ENTRY LI'!CJ71)</f>
        <v>0</v>
      </c>
    </row>
    <row r="72" spans="1:88" x14ac:dyDescent="0.25">
      <c r="A72" s="162"/>
      <c r="B72" s="45" t="s">
        <v>13</v>
      </c>
      <c r="C72" s="48">
        <f>IF('KWh (Monthly) ENTRY LI'!C$5=0,0,'KWh (Monthly) ENTRY LI'!C72)</f>
        <v>0</v>
      </c>
      <c r="D72" s="48">
        <f>IF('KWh (Monthly) ENTRY LI'!D$5=0,0,C72+'KWh (Monthly) ENTRY LI'!D72)</f>
        <v>0</v>
      </c>
      <c r="E72" s="48">
        <f>IF('KWh (Monthly) ENTRY LI'!E$5=0,0,D72+'KWh (Monthly) ENTRY LI'!E72)</f>
        <v>0</v>
      </c>
      <c r="F72" s="48">
        <f>IF('KWh (Monthly) ENTRY LI'!F$5=0,0,E72+'KWh (Monthly) ENTRY LI'!F72)</f>
        <v>0</v>
      </c>
      <c r="G72" s="48">
        <f>IF('KWh (Monthly) ENTRY LI'!G$5=0,0,F72+'KWh (Monthly) ENTRY LI'!G72)</f>
        <v>0</v>
      </c>
      <c r="H72" s="48">
        <f>IF('KWh (Monthly) ENTRY LI'!H$5=0,0,G72+'KWh (Monthly) ENTRY LI'!H72)</f>
        <v>0</v>
      </c>
      <c r="I72" s="48">
        <f>IF('KWh (Monthly) ENTRY LI'!I$5=0,0,H72+'KWh (Monthly) ENTRY LI'!I72)</f>
        <v>0</v>
      </c>
      <c r="J72" s="48">
        <f>IF('KWh (Monthly) ENTRY LI'!J$5=0,0,I72+'KWh (Monthly) ENTRY LI'!J72)</f>
        <v>0</v>
      </c>
      <c r="K72" s="48">
        <f>IF('KWh (Monthly) ENTRY LI'!K$5=0,0,J72+'KWh (Monthly) ENTRY LI'!K72)</f>
        <v>0</v>
      </c>
      <c r="L72" s="48">
        <f>IF('KWh (Monthly) ENTRY LI'!L$5=0,0,K72+'KWh (Monthly) ENTRY LI'!L72)</f>
        <v>0</v>
      </c>
      <c r="M72" s="48">
        <f>IF('KWh (Monthly) ENTRY LI'!M$5=0,0,L72+'KWh (Monthly) ENTRY LI'!M72)</f>
        <v>0</v>
      </c>
      <c r="N72" s="48">
        <f>IF('KWh (Monthly) ENTRY LI'!N$5=0,0,M72+'KWh (Monthly) ENTRY LI'!N72)</f>
        <v>0</v>
      </c>
      <c r="O72" s="48">
        <f>IF('KWh (Monthly) ENTRY LI'!O$5=0,0,N72+'KWh (Monthly) ENTRY LI'!O72)</f>
        <v>0</v>
      </c>
      <c r="P72" s="48">
        <f>IF('KWh (Monthly) ENTRY LI'!P$5=0,0,O72+'KWh (Monthly) ENTRY LI'!P72)</f>
        <v>0</v>
      </c>
      <c r="Q72" s="48">
        <f>IF('KWh (Monthly) ENTRY LI'!Q$5=0,0,P72+'KWh (Monthly) ENTRY LI'!Q72)</f>
        <v>0</v>
      </c>
      <c r="R72" s="48">
        <f>IF('KWh (Monthly) ENTRY LI'!R$5=0,0,Q72+'KWh (Monthly) ENTRY LI'!R72)</f>
        <v>0</v>
      </c>
      <c r="S72" s="48">
        <f>IF('KWh (Monthly) ENTRY LI'!S$5=0,0,R72+'KWh (Monthly) ENTRY LI'!S72)</f>
        <v>0</v>
      </c>
      <c r="T72" s="48">
        <f>IF('KWh (Monthly) ENTRY LI'!T$5=0,0,S72+'KWh (Monthly) ENTRY LI'!T72)</f>
        <v>0</v>
      </c>
      <c r="U72" s="48">
        <f>IF('KWh (Monthly) ENTRY LI'!U$5=0,0,T72+'KWh (Monthly) ENTRY LI'!U72)</f>
        <v>0</v>
      </c>
      <c r="V72" s="48">
        <f>IF('KWh (Monthly) ENTRY LI'!V$5=0,0,U72+'KWh (Monthly) ENTRY LI'!V72)</f>
        <v>0</v>
      </c>
      <c r="W72" s="48">
        <f>IF('KWh (Monthly) ENTRY LI'!W$5=0,0,V72+'KWh (Monthly) ENTRY LI'!W72)</f>
        <v>0</v>
      </c>
      <c r="X72" s="48">
        <f>IF('KWh (Monthly) ENTRY LI'!X$5=0,0,W72+'KWh (Monthly) ENTRY LI'!X72)</f>
        <v>0</v>
      </c>
      <c r="Y72" s="48">
        <f>IF('KWh (Monthly) ENTRY LI'!Y$5=0,0,X72+'KWh (Monthly) ENTRY LI'!Y72)</f>
        <v>0</v>
      </c>
      <c r="Z72" s="48">
        <f>IF('KWh (Monthly) ENTRY LI'!Z$5=0,0,Y72+'KWh (Monthly) ENTRY LI'!Z72)</f>
        <v>0</v>
      </c>
      <c r="AA72" s="48">
        <f>IF('KWh (Monthly) ENTRY LI'!AA$5=0,0,Z72+'KWh (Monthly) ENTRY LI'!AA72)</f>
        <v>0</v>
      </c>
      <c r="AB72" s="48">
        <f>IF('KWh (Monthly) ENTRY LI'!AB$5=0,0,AA72+'KWh (Monthly) ENTRY LI'!AB72)</f>
        <v>0</v>
      </c>
      <c r="AC72" s="48">
        <f>IF('KWh (Monthly) ENTRY LI'!AC$5=0,0,AB72+'KWh (Monthly) ENTRY LI'!AC72)</f>
        <v>0</v>
      </c>
      <c r="AD72" s="48">
        <f>IF('KWh (Monthly) ENTRY LI'!AD$5=0,0,AC72+'KWh (Monthly) ENTRY LI'!AD72)</f>
        <v>0</v>
      </c>
      <c r="AE72" s="48">
        <f>IF('KWh (Monthly) ENTRY LI'!AE$5=0,0,AD72+'KWh (Monthly) ENTRY LI'!AE72)</f>
        <v>0</v>
      </c>
      <c r="AF72" s="48">
        <f>IF('KWh (Monthly) ENTRY LI'!AF$5=0,0,AE72+'KWh (Monthly) ENTRY LI'!AF72)</f>
        <v>0</v>
      </c>
      <c r="AG72" s="48">
        <f>IF('KWh (Monthly) ENTRY LI'!AG$5=0,0,AF72+'KWh (Monthly) ENTRY LI'!AG72)</f>
        <v>0</v>
      </c>
      <c r="AH72" s="48">
        <f>IF('KWh (Monthly) ENTRY LI'!AH$5=0,0,AG72+'KWh (Monthly) ENTRY LI'!AH72)</f>
        <v>0</v>
      </c>
      <c r="AI72" s="48">
        <f>IF('KWh (Monthly) ENTRY LI'!AI$5=0,0,AH72+'KWh (Monthly) ENTRY LI'!AI72)</f>
        <v>0</v>
      </c>
      <c r="AJ72" s="48">
        <f>IF('KWh (Monthly) ENTRY LI'!AJ$5=0,0,AI72+'KWh (Monthly) ENTRY LI'!AJ72)</f>
        <v>0</v>
      </c>
      <c r="AK72" s="48">
        <f>IF('KWh (Monthly) ENTRY LI'!AK$5=0,0,AJ72+'KWh (Monthly) ENTRY LI'!AK72)</f>
        <v>0</v>
      </c>
      <c r="AL72" s="48">
        <f>IF('KWh (Monthly) ENTRY LI'!AL$5=0,0,AK72+'KWh (Monthly) ENTRY LI'!AL72)</f>
        <v>0</v>
      </c>
      <c r="AM72" s="48">
        <f>IF('KWh (Monthly) ENTRY LI'!AM$5=0,0,AL72+'KWh (Monthly) ENTRY LI'!AM72)</f>
        <v>0</v>
      </c>
      <c r="AN72" s="48">
        <f>IF('KWh (Monthly) ENTRY LI'!AN$5=0,0,AM72+'KWh (Monthly) ENTRY LI'!AN72)</f>
        <v>0</v>
      </c>
      <c r="AO72" s="48">
        <f>IF('KWh (Monthly) ENTRY LI'!AO$5=0,0,AN72+'KWh (Monthly) ENTRY LI'!AO72)</f>
        <v>0</v>
      </c>
      <c r="AP72" s="48">
        <f>IF('KWh (Monthly) ENTRY LI'!AP$5=0,0,AO72+'KWh (Monthly) ENTRY LI'!AP72)</f>
        <v>0</v>
      </c>
      <c r="AQ72" s="48">
        <f>IF('KWh (Monthly) ENTRY LI'!AQ$5=0,0,AP72+'KWh (Monthly) ENTRY LI'!AQ72)</f>
        <v>0</v>
      </c>
      <c r="AR72" s="48">
        <f>IF('KWh (Monthly) ENTRY LI'!AR$5=0,0,AQ72+'KWh (Monthly) ENTRY LI'!AR72)</f>
        <v>0</v>
      </c>
      <c r="AS72" s="48">
        <f>IF('KWh (Monthly) ENTRY LI'!AS$5=0,0,AR72+'KWh (Monthly) ENTRY LI'!AS72)</f>
        <v>0</v>
      </c>
      <c r="AT72" s="48">
        <f>IF('KWh (Monthly) ENTRY LI'!AT$5=0,0,AS72+'KWh (Monthly) ENTRY LI'!AT72)</f>
        <v>0</v>
      </c>
      <c r="AU72" s="48">
        <f>IF('KWh (Monthly) ENTRY LI'!AU$5=0,0,AT72+'KWh (Monthly) ENTRY LI'!AU72)</f>
        <v>0</v>
      </c>
      <c r="AV72" s="48">
        <f>IF('KWh (Monthly) ENTRY LI'!AV$5=0,0,AU72+'KWh (Monthly) ENTRY LI'!AV72)</f>
        <v>0</v>
      </c>
      <c r="AW72" s="48">
        <f>IF('KWh (Monthly) ENTRY LI'!AW$5=0,0,AV72+'KWh (Monthly) ENTRY LI'!AW72)</f>
        <v>0</v>
      </c>
      <c r="AX72" s="48">
        <f>IF('KWh (Monthly) ENTRY LI'!AX$5=0,0,AW72+'KWh (Monthly) ENTRY LI'!AX72)</f>
        <v>0</v>
      </c>
      <c r="AY72" s="48">
        <f>IF('KWh (Monthly) ENTRY LI'!AY$5=0,0,AX72+'KWh (Monthly) ENTRY LI'!AY72)</f>
        <v>0</v>
      </c>
      <c r="AZ72" s="48">
        <f>IF('KWh (Monthly) ENTRY LI'!AZ$5=0,0,AY72+'KWh (Monthly) ENTRY LI'!AZ72)</f>
        <v>0</v>
      </c>
      <c r="BA72" s="48">
        <f>IF('KWh (Monthly) ENTRY LI'!BA$5=0,0,AZ72+'KWh (Monthly) ENTRY LI'!BA72)</f>
        <v>0</v>
      </c>
      <c r="BB72" s="48">
        <f>IF('KWh (Monthly) ENTRY LI'!BB$5=0,0,BA72+'KWh (Monthly) ENTRY LI'!BB72)</f>
        <v>0</v>
      </c>
      <c r="BC72" s="48">
        <f>IF('KWh (Monthly) ENTRY LI'!BC$5=0,0,BB72+'KWh (Monthly) ENTRY LI'!BC72)</f>
        <v>0</v>
      </c>
      <c r="BD72" s="48">
        <f>IF('KWh (Monthly) ENTRY LI'!BD$5=0,0,BC72+'KWh (Monthly) ENTRY LI'!BD72)</f>
        <v>0</v>
      </c>
      <c r="BE72" s="48">
        <f>IF('KWh (Monthly) ENTRY LI'!BE$5=0,0,BD72+'KWh (Monthly) ENTRY LI'!BE72)</f>
        <v>0</v>
      </c>
      <c r="BF72" s="48">
        <f>IF('KWh (Monthly) ENTRY LI'!BF$5=0,0,BE72+'KWh (Monthly) ENTRY LI'!BF72)</f>
        <v>0</v>
      </c>
      <c r="BG72" s="48">
        <f>IF('KWh (Monthly) ENTRY LI'!BG$5=0,0,BF72+'KWh (Monthly) ENTRY LI'!BG72)</f>
        <v>0</v>
      </c>
      <c r="BH72" s="48">
        <f>IF('KWh (Monthly) ENTRY LI'!BH$5=0,0,BG72+'KWh (Monthly) ENTRY LI'!BH72)</f>
        <v>0</v>
      </c>
      <c r="BI72" s="48">
        <f>IF('KWh (Monthly) ENTRY LI'!BI$5=0,0,BH72+'KWh (Monthly) ENTRY LI'!BI72)</f>
        <v>0</v>
      </c>
      <c r="BJ72" s="48">
        <f>IF('KWh (Monthly) ENTRY LI'!BJ$5=0,0,BI72+'KWh (Monthly) ENTRY LI'!BJ72)</f>
        <v>0</v>
      </c>
      <c r="BK72" s="48">
        <f>IF('KWh (Monthly) ENTRY LI'!BK$5=0,0,BJ72+'KWh (Monthly) ENTRY LI'!BK72)</f>
        <v>0</v>
      </c>
      <c r="BL72" s="48">
        <f>IF('KWh (Monthly) ENTRY LI'!BL$5=0,0,BK72+'KWh (Monthly) ENTRY LI'!BL72)</f>
        <v>0</v>
      </c>
      <c r="BM72" s="48">
        <f>IF('KWh (Monthly) ENTRY LI'!BM$5=0,0,BL72+'KWh (Monthly) ENTRY LI'!BM72)</f>
        <v>0</v>
      </c>
      <c r="BN72" s="48">
        <f>IF('KWh (Monthly) ENTRY LI'!BN$5=0,0,BM72+'KWh (Monthly) ENTRY LI'!BN72)</f>
        <v>0</v>
      </c>
      <c r="BO72" s="48">
        <f>IF('KWh (Monthly) ENTRY LI'!BO$5=0,0,BN72+'KWh (Monthly) ENTRY LI'!BO72)</f>
        <v>0</v>
      </c>
      <c r="BP72" s="48">
        <f>IF('KWh (Monthly) ENTRY LI'!BP$5=0,0,BO72+'KWh (Monthly) ENTRY LI'!BP72)</f>
        <v>0</v>
      </c>
      <c r="BQ72" s="48">
        <f>IF('KWh (Monthly) ENTRY LI'!BQ$5=0,0,BP72+'KWh (Monthly) ENTRY LI'!BQ72)</f>
        <v>0</v>
      </c>
      <c r="BR72" s="48">
        <f>IF('KWh (Monthly) ENTRY LI'!BR$5=0,0,BQ72+'KWh (Monthly) ENTRY LI'!BR72)</f>
        <v>0</v>
      </c>
      <c r="BS72" s="48">
        <f>IF('KWh (Monthly) ENTRY LI'!BS$5=0,0,BR72+'KWh (Monthly) ENTRY LI'!BS72)</f>
        <v>0</v>
      </c>
      <c r="BT72" s="48">
        <f>IF('KWh (Monthly) ENTRY LI'!BT$5=0,0,BS72+'KWh (Monthly) ENTRY LI'!BT72)</f>
        <v>0</v>
      </c>
      <c r="BU72" s="48">
        <f>IF('KWh (Monthly) ENTRY LI'!BU$5=0,0,BT72+'KWh (Monthly) ENTRY LI'!BU72)</f>
        <v>0</v>
      </c>
      <c r="BV72" s="48">
        <f>IF('KWh (Monthly) ENTRY LI'!BV$5=0,0,BU72+'KWh (Monthly) ENTRY LI'!BV72)</f>
        <v>0</v>
      </c>
      <c r="BW72" s="48">
        <f>IF('KWh (Monthly) ENTRY LI'!BW$5=0,0,BV72+'KWh (Monthly) ENTRY LI'!BW72)</f>
        <v>0</v>
      </c>
      <c r="BX72" s="48">
        <f>IF('KWh (Monthly) ENTRY LI'!BX$5=0,0,BW72+'KWh (Monthly) ENTRY LI'!BX72)</f>
        <v>0</v>
      </c>
      <c r="BY72" s="48">
        <f>IF('KWh (Monthly) ENTRY LI'!BY$5=0,0,BX72+'KWh (Monthly) ENTRY LI'!BY72)</f>
        <v>0</v>
      </c>
      <c r="BZ72" s="48">
        <f>IF('KWh (Monthly) ENTRY LI'!BZ$5=0,0,BY72+'KWh (Monthly) ENTRY LI'!BZ72)</f>
        <v>0</v>
      </c>
      <c r="CA72" s="48">
        <f>IF('KWh (Monthly) ENTRY LI'!CA$5=0,0,BZ72+'KWh (Monthly) ENTRY LI'!CA72)</f>
        <v>0</v>
      </c>
      <c r="CB72" s="48">
        <f>IF('KWh (Monthly) ENTRY LI'!CB$5=0,0,CA72+'KWh (Monthly) ENTRY LI'!CB72)</f>
        <v>0</v>
      </c>
      <c r="CC72" s="48">
        <f>IF('KWh (Monthly) ENTRY LI'!CC$5=0,0,CB72+'KWh (Monthly) ENTRY LI'!CC72)</f>
        <v>0</v>
      </c>
      <c r="CD72" s="48">
        <f>IF('KWh (Monthly) ENTRY LI'!CD$5=0,0,CC72+'KWh (Monthly) ENTRY LI'!CD72)</f>
        <v>0</v>
      </c>
      <c r="CE72" s="48">
        <f>IF('KWh (Monthly) ENTRY LI'!CE$5=0,0,CD72+'KWh (Monthly) ENTRY LI'!CE72)</f>
        <v>0</v>
      </c>
      <c r="CF72" s="48">
        <f>IF('KWh (Monthly) ENTRY LI'!CF$5=0,0,CE72+'KWh (Monthly) ENTRY LI'!CF72)</f>
        <v>0</v>
      </c>
      <c r="CG72" s="48">
        <f>IF('KWh (Monthly) ENTRY LI'!CG$5=0,0,CF72+'KWh (Monthly) ENTRY LI'!CG72)</f>
        <v>0</v>
      </c>
      <c r="CH72" s="48">
        <f>IF('KWh (Monthly) ENTRY LI'!CH$5=0,0,CG72+'KWh (Monthly) ENTRY LI'!CH72)</f>
        <v>0</v>
      </c>
      <c r="CI72" s="48">
        <f>IF('KWh (Monthly) ENTRY LI'!CI$5=0,0,CH72+'KWh (Monthly) ENTRY LI'!CI72)</f>
        <v>0</v>
      </c>
      <c r="CJ72" s="48">
        <f>IF('KWh (Monthly) ENTRY LI'!CJ$5=0,0,CI72+'KWh (Monthly) ENTRY LI'!CJ72)</f>
        <v>0</v>
      </c>
    </row>
    <row r="73" spans="1:88" x14ac:dyDescent="0.25">
      <c r="A73" s="162"/>
      <c r="B73" s="45" t="s">
        <v>4</v>
      </c>
      <c r="C73" s="48">
        <f>IF('KWh (Monthly) ENTRY LI'!C$5=0,0,'KWh (Monthly) ENTRY LI'!C73)</f>
        <v>0</v>
      </c>
      <c r="D73" s="48">
        <f>IF('KWh (Monthly) ENTRY LI'!D$5=0,0,C73+'KWh (Monthly) ENTRY LI'!D73)</f>
        <v>0</v>
      </c>
      <c r="E73" s="48">
        <f>IF('KWh (Monthly) ENTRY LI'!E$5=0,0,D73+'KWh (Monthly) ENTRY LI'!E73)</f>
        <v>0</v>
      </c>
      <c r="F73" s="48">
        <f>IF('KWh (Monthly) ENTRY LI'!F$5=0,0,E73+'KWh (Monthly) ENTRY LI'!F73)</f>
        <v>0</v>
      </c>
      <c r="G73" s="48">
        <f>IF('KWh (Monthly) ENTRY LI'!G$5=0,0,F73+'KWh (Monthly) ENTRY LI'!G73)</f>
        <v>0</v>
      </c>
      <c r="H73" s="48">
        <f>IF('KWh (Monthly) ENTRY LI'!H$5=0,0,G73+'KWh (Monthly) ENTRY LI'!H73)</f>
        <v>0</v>
      </c>
      <c r="I73" s="48">
        <f>IF('KWh (Monthly) ENTRY LI'!I$5=0,0,H73+'KWh (Monthly) ENTRY LI'!I73)</f>
        <v>0</v>
      </c>
      <c r="J73" s="48">
        <f>IF('KWh (Monthly) ENTRY LI'!J$5=0,0,I73+'KWh (Monthly) ENTRY LI'!J73)</f>
        <v>0</v>
      </c>
      <c r="K73" s="48">
        <f>IF('KWh (Monthly) ENTRY LI'!K$5=0,0,J73+'KWh (Monthly) ENTRY LI'!K73)</f>
        <v>0</v>
      </c>
      <c r="L73" s="48">
        <f>IF('KWh (Monthly) ENTRY LI'!L$5=0,0,K73+'KWh (Monthly) ENTRY LI'!L73)</f>
        <v>0</v>
      </c>
      <c r="M73" s="48">
        <f>IF('KWh (Monthly) ENTRY LI'!M$5=0,0,L73+'KWh (Monthly) ENTRY LI'!M73)</f>
        <v>0</v>
      </c>
      <c r="N73" s="48">
        <f>IF('KWh (Monthly) ENTRY LI'!N$5=0,0,M73+'KWh (Monthly) ENTRY LI'!N73)</f>
        <v>0</v>
      </c>
      <c r="O73" s="48">
        <f>IF('KWh (Monthly) ENTRY LI'!O$5=0,0,N73+'KWh (Monthly) ENTRY LI'!O73)</f>
        <v>0</v>
      </c>
      <c r="P73" s="48">
        <f>IF('KWh (Monthly) ENTRY LI'!P$5=0,0,O73+'KWh (Monthly) ENTRY LI'!P73)</f>
        <v>0</v>
      </c>
      <c r="Q73" s="48">
        <f>IF('KWh (Monthly) ENTRY LI'!Q$5=0,0,P73+'KWh (Monthly) ENTRY LI'!Q73)</f>
        <v>0</v>
      </c>
      <c r="R73" s="48">
        <f>IF('KWh (Monthly) ENTRY LI'!R$5=0,0,Q73+'KWh (Monthly) ENTRY LI'!R73)</f>
        <v>0</v>
      </c>
      <c r="S73" s="48">
        <f>IF('KWh (Monthly) ENTRY LI'!S$5=0,0,R73+'KWh (Monthly) ENTRY LI'!S73)</f>
        <v>0</v>
      </c>
      <c r="T73" s="48">
        <f>IF('KWh (Monthly) ENTRY LI'!T$5=0,0,S73+'KWh (Monthly) ENTRY LI'!T73)</f>
        <v>0</v>
      </c>
      <c r="U73" s="48">
        <f>IF('KWh (Monthly) ENTRY LI'!U$5=0,0,T73+'KWh (Monthly) ENTRY LI'!U73)</f>
        <v>0</v>
      </c>
      <c r="V73" s="48">
        <f>IF('KWh (Monthly) ENTRY LI'!V$5=0,0,U73+'KWh (Monthly) ENTRY LI'!V73)</f>
        <v>0</v>
      </c>
      <c r="W73" s="48">
        <f>IF('KWh (Monthly) ENTRY LI'!W$5=0,0,V73+'KWh (Monthly) ENTRY LI'!W73)</f>
        <v>0</v>
      </c>
      <c r="X73" s="48">
        <f>IF('KWh (Monthly) ENTRY LI'!X$5=0,0,W73+'KWh (Monthly) ENTRY LI'!X73)</f>
        <v>0</v>
      </c>
      <c r="Y73" s="48">
        <f>IF('KWh (Monthly) ENTRY LI'!Y$5=0,0,X73+'KWh (Monthly) ENTRY LI'!Y73)</f>
        <v>0</v>
      </c>
      <c r="Z73" s="48">
        <f>IF('KWh (Monthly) ENTRY LI'!Z$5=0,0,Y73+'KWh (Monthly) ENTRY LI'!Z73)</f>
        <v>0</v>
      </c>
      <c r="AA73" s="48">
        <f>IF('KWh (Monthly) ENTRY LI'!AA$5=0,0,Z73+'KWh (Monthly) ENTRY LI'!AA73)</f>
        <v>0</v>
      </c>
      <c r="AB73" s="48">
        <f>IF('KWh (Monthly) ENTRY LI'!AB$5=0,0,AA73+'KWh (Monthly) ENTRY LI'!AB73)</f>
        <v>0</v>
      </c>
      <c r="AC73" s="48">
        <f>IF('KWh (Monthly) ENTRY LI'!AC$5=0,0,AB73+'KWh (Monthly) ENTRY LI'!AC73)</f>
        <v>0</v>
      </c>
      <c r="AD73" s="48">
        <f>IF('KWh (Monthly) ENTRY LI'!AD$5=0,0,AC73+'KWh (Monthly) ENTRY LI'!AD73)</f>
        <v>0</v>
      </c>
      <c r="AE73" s="48">
        <f>IF('KWh (Monthly) ENTRY LI'!AE$5=0,0,AD73+'KWh (Monthly) ENTRY LI'!AE73)</f>
        <v>0</v>
      </c>
      <c r="AF73" s="48">
        <f>IF('KWh (Monthly) ENTRY LI'!AF$5=0,0,AE73+'KWh (Monthly) ENTRY LI'!AF73)</f>
        <v>0</v>
      </c>
      <c r="AG73" s="48">
        <f>IF('KWh (Monthly) ENTRY LI'!AG$5=0,0,AF73+'KWh (Monthly) ENTRY LI'!AG73)</f>
        <v>0</v>
      </c>
      <c r="AH73" s="48">
        <f>IF('KWh (Monthly) ENTRY LI'!AH$5=0,0,AG73+'KWh (Monthly) ENTRY LI'!AH73)</f>
        <v>0</v>
      </c>
      <c r="AI73" s="48">
        <f>IF('KWh (Monthly) ENTRY LI'!AI$5=0,0,AH73+'KWh (Monthly) ENTRY LI'!AI73)</f>
        <v>0</v>
      </c>
      <c r="AJ73" s="48">
        <f>IF('KWh (Monthly) ENTRY LI'!AJ$5=0,0,AI73+'KWh (Monthly) ENTRY LI'!AJ73)</f>
        <v>0</v>
      </c>
      <c r="AK73" s="48">
        <f>IF('KWh (Monthly) ENTRY LI'!AK$5=0,0,AJ73+'KWh (Monthly) ENTRY LI'!AK73)</f>
        <v>0</v>
      </c>
      <c r="AL73" s="48">
        <f>IF('KWh (Monthly) ENTRY LI'!AL$5=0,0,AK73+'KWh (Monthly) ENTRY LI'!AL73)</f>
        <v>0</v>
      </c>
      <c r="AM73" s="48">
        <f>IF('KWh (Monthly) ENTRY LI'!AM$5=0,0,AL73+'KWh (Monthly) ENTRY LI'!AM73)</f>
        <v>0</v>
      </c>
      <c r="AN73" s="48">
        <f>IF('KWh (Monthly) ENTRY LI'!AN$5=0,0,AM73+'KWh (Monthly) ENTRY LI'!AN73)</f>
        <v>0</v>
      </c>
      <c r="AO73" s="48">
        <f>IF('KWh (Monthly) ENTRY LI'!AO$5=0,0,AN73+'KWh (Monthly) ENTRY LI'!AO73)</f>
        <v>0</v>
      </c>
      <c r="AP73" s="48">
        <f>IF('KWh (Monthly) ENTRY LI'!AP$5=0,0,AO73+'KWh (Monthly) ENTRY LI'!AP73)</f>
        <v>0</v>
      </c>
      <c r="AQ73" s="48">
        <f>IF('KWh (Monthly) ENTRY LI'!AQ$5=0,0,AP73+'KWh (Monthly) ENTRY LI'!AQ73)</f>
        <v>0</v>
      </c>
      <c r="AR73" s="48">
        <f>IF('KWh (Monthly) ENTRY LI'!AR$5=0,0,AQ73+'KWh (Monthly) ENTRY LI'!AR73)</f>
        <v>0</v>
      </c>
      <c r="AS73" s="48">
        <f>IF('KWh (Monthly) ENTRY LI'!AS$5=0,0,AR73+'KWh (Monthly) ENTRY LI'!AS73)</f>
        <v>0</v>
      </c>
      <c r="AT73" s="48">
        <f>IF('KWh (Monthly) ENTRY LI'!AT$5=0,0,AS73+'KWh (Monthly) ENTRY LI'!AT73)</f>
        <v>0</v>
      </c>
      <c r="AU73" s="48">
        <f>IF('KWh (Monthly) ENTRY LI'!AU$5=0,0,AT73+'KWh (Monthly) ENTRY LI'!AU73)</f>
        <v>0</v>
      </c>
      <c r="AV73" s="48">
        <f>IF('KWh (Monthly) ENTRY LI'!AV$5=0,0,AU73+'KWh (Monthly) ENTRY LI'!AV73)</f>
        <v>0</v>
      </c>
      <c r="AW73" s="48">
        <f>IF('KWh (Monthly) ENTRY LI'!AW$5=0,0,AV73+'KWh (Monthly) ENTRY LI'!AW73)</f>
        <v>0</v>
      </c>
      <c r="AX73" s="48">
        <f>IF('KWh (Monthly) ENTRY LI'!AX$5=0,0,AW73+'KWh (Monthly) ENTRY LI'!AX73)</f>
        <v>0</v>
      </c>
      <c r="AY73" s="48">
        <f>IF('KWh (Monthly) ENTRY LI'!AY$5=0,0,AX73+'KWh (Monthly) ENTRY LI'!AY73)</f>
        <v>0</v>
      </c>
      <c r="AZ73" s="48">
        <f>IF('KWh (Monthly) ENTRY LI'!AZ$5=0,0,AY73+'KWh (Monthly) ENTRY LI'!AZ73)</f>
        <v>0</v>
      </c>
      <c r="BA73" s="48">
        <f>IF('KWh (Monthly) ENTRY LI'!BA$5=0,0,AZ73+'KWh (Monthly) ENTRY LI'!BA73)</f>
        <v>0</v>
      </c>
      <c r="BB73" s="48">
        <f>IF('KWh (Monthly) ENTRY LI'!BB$5=0,0,BA73+'KWh (Monthly) ENTRY LI'!BB73)</f>
        <v>0</v>
      </c>
      <c r="BC73" s="48">
        <f>IF('KWh (Monthly) ENTRY LI'!BC$5=0,0,BB73+'KWh (Monthly) ENTRY LI'!BC73)</f>
        <v>0</v>
      </c>
      <c r="BD73" s="48">
        <f>IF('KWh (Monthly) ENTRY LI'!BD$5=0,0,BC73+'KWh (Monthly) ENTRY LI'!BD73)</f>
        <v>0</v>
      </c>
      <c r="BE73" s="48">
        <f>IF('KWh (Monthly) ENTRY LI'!BE$5=0,0,BD73+'KWh (Monthly) ENTRY LI'!BE73)</f>
        <v>0</v>
      </c>
      <c r="BF73" s="48">
        <f>IF('KWh (Monthly) ENTRY LI'!BF$5=0,0,BE73+'KWh (Monthly) ENTRY LI'!BF73)</f>
        <v>0</v>
      </c>
      <c r="BG73" s="48">
        <f>IF('KWh (Monthly) ENTRY LI'!BG$5=0,0,BF73+'KWh (Monthly) ENTRY LI'!BG73)</f>
        <v>0</v>
      </c>
      <c r="BH73" s="48">
        <f>IF('KWh (Monthly) ENTRY LI'!BH$5=0,0,BG73+'KWh (Monthly) ENTRY LI'!BH73)</f>
        <v>0</v>
      </c>
      <c r="BI73" s="48">
        <f>IF('KWh (Monthly) ENTRY LI'!BI$5=0,0,BH73+'KWh (Monthly) ENTRY LI'!BI73)</f>
        <v>0</v>
      </c>
      <c r="BJ73" s="48">
        <f>IF('KWh (Monthly) ENTRY LI'!BJ$5=0,0,BI73+'KWh (Monthly) ENTRY LI'!BJ73)</f>
        <v>0</v>
      </c>
      <c r="BK73" s="48">
        <f>IF('KWh (Monthly) ENTRY LI'!BK$5=0,0,BJ73+'KWh (Monthly) ENTRY LI'!BK73)</f>
        <v>0</v>
      </c>
      <c r="BL73" s="48">
        <f>IF('KWh (Monthly) ENTRY LI'!BL$5=0,0,BK73+'KWh (Monthly) ENTRY LI'!BL73)</f>
        <v>0</v>
      </c>
      <c r="BM73" s="48">
        <f>IF('KWh (Monthly) ENTRY LI'!BM$5=0,0,BL73+'KWh (Monthly) ENTRY LI'!BM73)</f>
        <v>0</v>
      </c>
      <c r="BN73" s="48">
        <f>IF('KWh (Monthly) ENTRY LI'!BN$5=0,0,BM73+'KWh (Monthly) ENTRY LI'!BN73)</f>
        <v>0</v>
      </c>
      <c r="BO73" s="48">
        <f>IF('KWh (Monthly) ENTRY LI'!BO$5=0,0,BN73+'KWh (Monthly) ENTRY LI'!BO73)</f>
        <v>0</v>
      </c>
      <c r="BP73" s="48">
        <f>IF('KWh (Monthly) ENTRY LI'!BP$5=0,0,BO73+'KWh (Monthly) ENTRY LI'!BP73)</f>
        <v>0</v>
      </c>
      <c r="BQ73" s="48">
        <f>IF('KWh (Monthly) ENTRY LI'!BQ$5=0,0,BP73+'KWh (Monthly) ENTRY LI'!BQ73)</f>
        <v>0</v>
      </c>
      <c r="BR73" s="48">
        <f>IF('KWh (Monthly) ENTRY LI'!BR$5=0,0,BQ73+'KWh (Monthly) ENTRY LI'!BR73)</f>
        <v>0</v>
      </c>
      <c r="BS73" s="48">
        <f>IF('KWh (Monthly) ENTRY LI'!BS$5=0,0,BR73+'KWh (Monthly) ENTRY LI'!BS73)</f>
        <v>0</v>
      </c>
      <c r="BT73" s="48">
        <f>IF('KWh (Monthly) ENTRY LI'!BT$5=0,0,BS73+'KWh (Monthly) ENTRY LI'!BT73)</f>
        <v>0</v>
      </c>
      <c r="BU73" s="48">
        <f>IF('KWh (Monthly) ENTRY LI'!BU$5=0,0,BT73+'KWh (Monthly) ENTRY LI'!BU73)</f>
        <v>0</v>
      </c>
      <c r="BV73" s="48">
        <f>IF('KWh (Monthly) ENTRY LI'!BV$5=0,0,BU73+'KWh (Monthly) ENTRY LI'!BV73)</f>
        <v>0</v>
      </c>
      <c r="BW73" s="48">
        <f>IF('KWh (Monthly) ENTRY LI'!BW$5=0,0,BV73+'KWh (Monthly) ENTRY LI'!BW73)</f>
        <v>0</v>
      </c>
      <c r="BX73" s="48">
        <f>IF('KWh (Monthly) ENTRY LI'!BX$5=0,0,BW73+'KWh (Monthly) ENTRY LI'!BX73)</f>
        <v>0</v>
      </c>
      <c r="BY73" s="48">
        <f>IF('KWh (Monthly) ENTRY LI'!BY$5=0,0,BX73+'KWh (Monthly) ENTRY LI'!BY73)</f>
        <v>0</v>
      </c>
      <c r="BZ73" s="48">
        <f>IF('KWh (Monthly) ENTRY LI'!BZ$5=0,0,BY73+'KWh (Monthly) ENTRY LI'!BZ73)</f>
        <v>0</v>
      </c>
      <c r="CA73" s="48">
        <f>IF('KWh (Monthly) ENTRY LI'!CA$5=0,0,BZ73+'KWh (Monthly) ENTRY LI'!CA73)</f>
        <v>0</v>
      </c>
      <c r="CB73" s="48">
        <f>IF('KWh (Monthly) ENTRY LI'!CB$5=0,0,CA73+'KWh (Monthly) ENTRY LI'!CB73)</f>
        <v>0</v>
      </c>
      <c r="CC73" s="48">
        <f>IF('KWh (Monthly) ENTRY LI'!CC$5=0,0,CB73+'KWh (Monthly) ENTRY LI'!CC73)</f>
        <v>0</v>
      </c>
      <c r="CD73" s="48">
        <f>IF('KWh (Monthly) ENTRY LI'!CD$5=0,0,CC73+'KWh (Monthly) ENTRY LI'!CD73)</f>
        <v>0</v>
      </c>
      <c r="CE73" s="48">
        <f>IF('KWh (Monthly) ENTRY LI'!CE$5=0,0,CD73+'KWh (Monthly) ENTRY LI'!CE73)</f>
        <v>0</v>
      </c>
      <c r="CF73" s="48">
        <f>IF('KWh (Monthly) ENTRY LI'!CF$5=0,0,CE73+'KWh (Monthly) ENTRY LI'!CF73)</f>
        <v>0</v>
      </c>
      <c r="CG73" s="48">
        <f>IF('KWh (Monthly) ENTRY LI'!CG$5=0,0,CF73+'KWh (Monthly) ENTRY LI'!CG73)</f>
        <v>0</v>
      </c>
      <c r="CH73" s="48">
        <f>IF('KWh (Monthly) ENTRY LI'!CH$5=0,0,CG73+'KWh (Monthly) ENTRY LI'!CH73)</f>
        <v>0</v>
      </c>
      <c r="CI73" s="48">
        <f>IF('KWh (Monthly) ENTRY LI'!CI$5=0,0,CH73+'KWh (Monthly) ENTRY LI'!CI73)</f>
        <v>0</v>
      </c>
      <c r="CJ73" s="48">
        <f>IF('KWh (Monthly) ENTRY LI'!CJ$5=0,0,CI73+'KWh (Monthly) ENTRY LI'!CJ73)</f>
        <v>0</v>
      </c>
    </row>
    <row r="74" spans="1:88" x14ac:dyDescent="0.25">
      <c r="A74" s="163"/>
      <c r="B74" s="45" t="s">
        <v>14</v>
      </c>
      <c r="C74" s="48">
        <f>IF('KWh (Monthly) ENTRY LI'!C$5=0,0,'KWh (Monthly) ENTRY LI'!C74)</f>
        <v>0</v>
      </c>
      <c r="D74" s="48">
        <f>IF('KWh (Monthly) ENTRY LI'!D$5=0,0,C74+'KWh (Monthly) ENTRY LI'!D74)</f>
        <v>0</v>
      </c>
      <c r="E74" s="48">
        <f>IF('KWh (Monthly) ENTRY LI'!E$5=0,0,D74+'KWh (Monthly) ENTRY LI'!E74)</f>
        <v>0</v>
      </c>
      <c r="F74" s="48">
        <f>IF('KWh (Monthly) ENTRY LI'!F$5=0,0,E74+'KWh (Monthly) ENTRY LI'!F74)</f>
        <v>0</v>
      </c>
      <c r="G74" s="48">
        <f>IF('KWh (Monthly) ENTRY LI'!G$5=0,0,F74+'KWh (Monthly) ENTRY LI'!G74)</f>
        <v>0</v>
      </c>
      <c r="H74" s="48">
        <f>IF('KWh (Monthly) ENTRY LI'!H$5=0,0,G74+'KWh (Monthly) ENTRY LI'!H74)</f>
        <v>0</v>
      </c>
      <c r="I74" s="48">
        <f>IF('KWh (Monthly) ENTRY LI'!I$5=0,0,H74+'KWh (Monthly) ENTRY LI'!I74)</f>
        <v>0</v>
      </c>
      <c r="J74" s="48">
        <f>IF('KWh (Monthly) ENTRY LI'!J$5=0,0,I74+'KWh (Monthly) ENTRY LI'!J74)</f>
        <v>0</v>
      </c>
      <c r="K74" s="48">
        <f>IF('KWh (Monthly) ENTRY LI'!K$5=0,0,J74+'KWh (Monthly) ENTRY LI'!K74)</f>
        <v>0</v>
      </c>
      <c r="L74" s="48">
        <f>IF('KWh (Monthly) ENTRY LI'!L$5=0,0,K74+'KWh (Monthly) ENTRY LI'!L74)</f>
        <v>0</v>
      </c>
      <c r="M74" s="48">
        <f>IF('KWh (Monthly) ENTRY LI'!M$5=0,0,L74+'KWh (Monthly) ENTRY LI'!M74)</f>
        <v>0</v>
      </c>
      <c r="N74" s="48">
        <f>IF('KWh (Monthly) ENTRY LI'!N$5=0,0,M74+'KWh (Monthly) ENTRY LI'!N74)</f>
        <v>0</v>
      </c>
      <c r="O74" s="48">
        <f>IF('KWh (Monthly) ENTRY LI'!O$5=0,0,N74+'KWh (Monthly) ENTRY LI'!O74)</f>
        <v>0</v>
      </c>
      <c r="P74" s="48">
        <f>IF('KWh (Monthly) ENTRY LI'!P$5=0,0,O74+'KWh (Monthly) ENTRY LI'!P74)</f>
        <v>0</v>
      </c>
      <c r="Q74" s="48">
        <f>IF('KWh (Monthly) ENTRY LI'!Q$5=0,0,P74+'KWh (Monthly) ENTRY LI'!Q74)</f>
        <v>0</v>
      </c>
      <c r="R74" s="48">
        <f>IF('KWh (Monthly) ENTRY LI'!R$5=0,0,Q74+'KWh (Monthly) ENTRY LI'!R74)</f>
        <v>0</v>
      </c>
      <c r="S74" s="48">
        <f>IF('KWh (Monthly) ENTRY LI'!S$5=0,0,R74+'KWh (Monthly) ENTRY LI'!S74)</f>
        <v>0</v>
      </c>
      <c r="T74" s="48">
        <f>IF('KWh (Monthly) ENTRY LI'!T$5=0,0,S74+'KWh (Monthly) ENTRY LI'!T74)</f>
        <v>0</v>
      </c>
      <c r="U74" s="48">
        <f>IF('KWh (Monthly) ENTRY LI'!U$5=0,0,T74+'KWh (Monthly) ENTRY LI'!U74)</f>
        <v>0</v>
      </c>
      <c r="V74" s="48">
        <f>IF('KWh (Monthly) ENTRY LI'!V$5=0,0,U74+'KWh (Monthly) ENTRY LI'!V74)</f>
        <v>0</v>
      </c>
      <c r="W74" s="48">
        <f>IF('KWh (Monthly) ENTRY LI'!W$5=0,0,V74+'KWh (Monthly) ENTRY LI'!W74)</f>
        <v>0</v>
      </c>
      <c r="X74" s="48">
        <f>IF('KWh (Monthly) ENTRY LI'!X$5=0,0,W74+'KWh (Monthly) ENTRY LI'!X74)</f>
        <v>0</v>
      </c>
      <c r="Y74" s="48">
        <f>IF('KWh (Monthly) ENTRY LI'!Y$5=0,0,X74+'KWh (Monthly) ENTRY LI'!Y74)</f>
        <v>0</v>
      </c>
      <c r="Z74" s="48">
        <f>IF('KWh (Monthly) ENTRY LI'!Z$5=0,0,Y74+'KWh (Monthly) ENTRY LI'!Z74)</f>
        <v>0</v>
      </c>
      <c r="AA74" s="48">
        <f>IF('KWh (Monthly) ENTRY LI'!AA$5=0,0,Z74+'KWh (Monthly) ENTRY LI'!AA74)</f>
        <v>0</v>
      </c>
      <c r="AB74" s="48">
        <f>IF('KWh (Monthly) ENTRY LI'!AB$5=0,0,AA74+'KWh (Monthly) ENTRY LI'!AB74)</f>
        <v>0</v>
      </c>
      <c r="AC74" s="48">
        <f>IF('KWh (Monthly) ENTRY LI'!AC$5=0,0,AB74+'KWh (Monthly) ENTRY LI'!AC74)</f>
        <v>0</v>
      </c>
      <c r="AD74" s="48">
        <f>IF('KWh (Monthly) ENTRY LI'!AD$5=0,0,AC74+'KWh (Monthly) ENTRY LI'!AD74)</f>
        <v>0</v>
      </c>
      <c r="AE74" s="48">
        <f>IF('KWh (Monthly) ENTRY LI'!AE$5=0,0,AD74+'KWh (Monthly) ENTRY LI'!AE74)</f>
        <v>0</v>
      </c>
      <c r="AF74" s="48">
        <f>IF('KWh (Monthly) ENTRY LI'!AF$5=0,0,AE74+'KWh (Monthly) ENTRY LI'!AF74)</f>
        <v>0</v>
      </c>
      <c r="AG74" s="48">
        <f>IF('KWh (Monthly) ENTRY LI'!AG$5=0,0,AF74+'KWh (Monthly) ENTRY LI'!AG74)</f>
        <v>0</v>
      </c>
      <c r="AH74" s="48">
        <f>IF('KWh (Monthly) ENTRY LI'!AH$5=0,0,AG74+'KWh (Monthly) ENTRY LI'!AH74)</f>
        <v>0</v>
      </c>
      <c r="AI74" s="48">
        <f>IF('KWh (Monthly) ENTRY LI'!AI$5=0,0,AH74+'KWh (Monthly) ENTRY LI'!AI74)</f>
        <v>0</v>
      </c>
      <c r="AJ74" s="48">
        <f>IF('KWh (Monthly) ENTRY LI'!AJ$5=0,0,AI74+'KWh (Monthly) ENTRY LI'!AJ74)</f>
        <v>0</v>
      </c>
      <c r="AK74" s="48">
        <f>IF('KWh (Monthly) ENTRY LI'!AK$5=0,0,AJ74+'KWh (Monthly) ENTRY LI'!AK74)</f>
        <v>0</v>
      </c>
      <c r="AL74" s="48">
        <f>IF('KWh (Monthly) ENTRY LI'!AL$5=0,0,AK74+'KWh (Monthly) ENTRY LI'!AL74)</f>
        <v>0</v>
      </c>
      <c r="AM74" s="48">
        <f>IF('KWh (Monthly) ENTRY LI'!AM$5=0,0,AL74+'KWh (Monthly) ENTRY LI'!AM74)</f>
        <v>0</v>
      </c>
      <c r="AN74" s="48">
        <f>IF('KWh (Monthly) ENTRY LI'!AN$5=0,0,AM74+'KWh (Monthly) ENTRY LI'!AN74)</f>
        <v>0</v>
      </c>
      <c r="AO74" s="48">
        <f>IF('KWh (Monthly) ENTRY LI'!AO$5=0,0,AN74+'KWh (Monthly) ENTRY LI'!AO74)</f>
        <v>0</v>
      </c>
      <c r="AP74" s="48">
        <f>IF('KWh (Monthly) ENTRY LI'!AP$5=0,0,AO74+'KWh (Monthly) ENTRY LI'!AP74)</f>
        <v>0</v>
      </c>
      <c r="AQ74" s="48">
        <f>IF('KWh (Monthly) ENTRY LI'!AQ$5=0,0,AP74+'KWh (Monthly) ENTRY LI'!AQ74)</f>
        <v>0</v>
      </c>
      <c r="AR74" s="48">
        <f>IF('KWh (Monthly) ENTRY LI'!AR$5=0,0,AQ74+'KWh (Monthly) ENTRY LI'!AR74)</f>
        <v>0</v>
      </c>
      <c r="AS74" s="48">
        <f>IF('KWh (Monthly) ENTRY LI'!AS$5=0,0,AR74+'KWh (Monthly) ENTRY LI'!AS74)</f>
        <v>0</v>
      </c>
      <c r="AT74" s="48">
        <f>IF('KWh (Monthly) ENTRY LI'!AT$5=0,0,AS74+'KWh (Monthly) ENTRY LI'!AT74)</f>
        <v>0</v>
      </c>
      <c r="AU74" s="48">
        <f>IF('KWh (Monthly) ENTRY LI'!AU$5=0,0,AT74+'KWh (Monthly) ENTRY LI'!AU74)</f>
        <v>0</v>
      </c>
      <c r="AV74" s="48">
        <f>IF('KWh (Monthly) ENTRY LI'!AV$5=0,0,AU74+'KWh (Monthly) ENTRY LI'!AV74)</f>
        <v>0</v>
      </c>
      <c r="AW74" s="48">
        <f>IF('KWh (Monthly) ENTRY LI'!AW$5=0,0,AV74+'KWh (Monthly) ENTRY LI'!AW74)</f>
        <v>0</v>
      </c>
      <c r="AX74" s="48">
        <f>IF('KWh (Monthly) ENTRY LI'!AX$5=0,0,AW74+'KWh (Monthly) ENTRY LI'!AX74)</f>
        <v>0</v>
      </c>
      <c r="AY74" s="48">
        <f>IF('KWh (Monthly) ENTRY LI'!AY$5=0,0,AX74+'KWh (Monthly) ENTRY LI'!AY74)</f>
        <v>0</v>
      </c>
      <c r="AZ74" s="48">
        <f>IF('KWh (Monthly) ENTRY LI'!AZ$5=0,0,AY74+'KWh (Monthly) ENTRY LI'!AZ74)</f>
        <v>0</v>
      </c>
      <c r="BA74" s="48">
        <f>IF('KWh (Monthly) ENTRY LI'!BA$5=0,0,AZ74+'KWh (Monthly) ENTRY LI'!BA74)</f>
        <v>0</v>
      </c>
      <c r="BB74" s="48">
        <f>IF('KWh (Monthly) ENTRY LI'!BB$5=0,0,BA74+'KWh (Monthly) ENTRY LI'!BB74)</f>
        <v>0</v>
      </c>
      <c r="BC74" s="48">
        <f>IF('KWh (Monthly) ENTRY LI'!BC$5=0,0,BB74+'KWh (Monthly) ENTRY LI'!BC74)</f>
        <v>0</v>
      </c>
      <c r="BD74" s="48">
        <f>IF('KWh (Monthly) ENTRY LI'!BD$5=0,0,BC74+'KWh (Monthly) ENTRY LI'!BD74)</f>
        <v>0</v>
      </c>
      <c r="BE74" s="48">
        <f>IF('KWh (Monthly) ENTRY LI'!BE$5=0,0,BD74+'KWh (Monthly) ENTRY LI'!BE74)</f>
        <v>0</v>
      </c>
      <c r="BF74" s="48">
        <f>IF('KWh (Monthly) ENTRY LI'!BF$5=0,0,BE74+'KWh (Monthly) ENTRY LI'!BF74)</f>
        <v>0</v>
      </c>
      <c r="BG74" s="48">
        <f>IF('KWh (Monthly) ENTRY LI'!BG$5=0,0,BF74+'KWh (Monthly) ENTRY LI'!BG74)</f>
        <v>0</v>
      </c>
      <c r="BH74" s="48">
        <f>IF('KWh (Monthly) ENTRY LI'!BH$5=0,0,BG74+'KWh (Monthly) ENTRY LI'!BH74)</f>
        <v>0</v>
      </c>
      <c r="BI74" s="48">
        <f>IF('KWh (Monthly) ENTRY LI'!BI$5=0,0,BH74+'KWh (Monthly) ENTRY LI'!BI74)</f>
        <v>0</v>
      </c>
      <c r="BJ74" s="48">
        <f>IF('KWh (Monthly) ENTRY LI'!BJ$5=0,0,BI74+'KWh (Monthly) ENTRY LI'!BJ74)</f>
        <v>0</v>
      </c>
      <c r="BK74" s="48">
        <f>IF('KWh (Monthly) ENTRY LI'!BK$5=0,0,BJ74+'KWh (Monthly) ENTRY LI'!BK74)</f>
        <v>0</v>
      </c>
      <c r="BL74" s="48">
        <f>IF('KWh (Monthly) ENTRY LI'!BL$5=0,0,BK74+'KWh (Monthly) ENTRY LI'!BL74)</f>
        <v>0</v>
      </c>
      <c r="BM74" s="48">
        <f>IF('KWh (Monthly) ENTRY LI'!BM$5=0,0,BL74+'KWh (Monthly) ENTRY LI'!BM74)</f>
        <v>0</v>
      </c>
      <c r="BN74" s="48">
        <f>IF('KWh (Monthly) ENTRY LI'!BN$5=0,0,BM74+'KWh (Monthly) ENTRY LI'!BN74)</f>
        <v>0</v>
      </c>
      <c r="BO74" s="48">
        <f>IF('KWh (Monthly) ENTRY LI'!BO$5=0,0,BN74+'KWh (Monthly) ENTRY LI'!BO74)</f>
        <v>0</v>
      </c>
      <c r="BP74" s="48">
        <f>IF('KWh (Monthly) ENTRY LI'!BP$5=0,0,BO74+'KWh (Monthly) ENTRY LI'!BP74)</f>
        <v>0</v>
      </c>
      <c r="BQ74" s="48">
        <f>IF('KWh (Monthly) ENTRY LI'!BQ$5=0,0,BP74+'KWh (Monthly) ENTRY LI'!BQ74)</f>
        <v>0</v>
      </c>
      <c r="BR74" s="48">
        <f>IF('KWh (Monthly) ENTRY LI'!BR$5=0,0,BQ74+'KWh (Monthly) ENTRY LI'!BR74)</f>
        <v>0</v>
      </c>
      <c r="BS74" s="48">
        <f>IF('KWh (Monthly) ENTRY LI'!BS$5=0,0,BR74+'KWh (Monthly) ENTRY LI'!BS74)</f>
        <v>0</v>
      </c>
      <c r="BT74" s="48">
        <f>IF('KWh (Monthly) ENTRY LI'!BT$5=0,0,BS74+'KWh (Monthly) ENTRY LI'!BT74)</f>
        <v>0</v>
      </c>
      <c r="BU74" s="48">
        <f>IF('KWh (Monthly) ENTRY LI'!BU$5=0,0,BT74+'KWh (Monthly) ENTRY LI'!BU74)</f>
        <v>0</v>
      </c>
      <c r="BV74" s="48">
        <f>IF('KWh (Monthly) ENTRY LI'!BV$5=0,0,BU74+'KWh (Monthly) ENTRY LI'!BV74)</f>
        <v>0</v>
      </c>
      <c r="BW74" s="48">
        <f>IF('KWh (Monthly) ENTRY LI'!BW$5=0,0,BV74+'KWh (Monthly) ENTRY LI'!BW74)</f>
        <v>0</v>
      </c>
      <c r="BX74" s="48">
        <f>IF('KWh (Monthly) ENTRY LI'!BX$5=0,0,BW74+'KWh (Monthly) ENTRY LI'!BX74)</f>
        <v>0</v>
      </c>
      <c r="BY74" s="48">
        <f>IF('KWh (Monthly) ENTRY LI'!BY$5=0,0,BX74+'KWh (Monthly) ENTRY LI'!BY74)</f>
        <v>0</v>
      </c>
      <c r="BZ74" s="48">
        <f>IF('KWh (Monthly) ENTRY LI'!BZ$5=0,0,BY74+'KWh (Monthly) ENTRY LI'!BZ74)</f>
        <v>0</v>
      </c>
      <c r="CA74" s="48">
        <f>IF('KWh (Monthly) ENTRY LI'!CA$5=0,0,BZ74+'KWh (Monthly) ENTRY LI'!CA74)</f>
        <v>0</v>
      </c>
      <c r="CB74" s="48">
        <f>IF('KWh (Monthly) ENTRY LI'!CB$5=0,0,CA74+'KWh (Monthly) ENTRY LI'!CB74)</f>
        <v>0</v>
      </c>
      <c r="CC74" s="48">
        <f>IF('KWh (Monthly) ENTRY LI'!CC$5=0,0,CB74+'KWh (Monthly) ENTRY LI'!CC74)</f>
        <v>0</v>
      </c>
      <c r="CD74" s="48">
        <f>IF('KWh (Monthly) ENTRY LI'!CD$5=0,0,CC74+'KWh (Monthly) ENTRY LI'!CD74)</f>
        <v>0</v>
      </c>
      <c r="CE74" s="48">
        <f>IF('KWh (Monthly) ENTRY LI'!CE$5=0,0,CD74+'KWh (Monthly) ENTRY LI'!CE74)</f>
        <v>0</v>
      </c>
      <c r="CF74" s="48">
        <f>IF('KWh (Monthly) ENTRY LI'!CF$5=0,0,CE74+'KWh (Monthly) ENTRY LI'!CF74)</f>
        <v>0</v>
      </c>
      <c r="CG74" s="48">
        <f>IF('KWh (Monthly) ENTRY LI'!CG$5=0,0,CF74+'KWh (Monthly) ENTRY LI'!CG74)</f>
        <v>0</v>
      </c>
      <c r="CH74" s="48">
        <f>IF('KWh (Monthly) ENTRY LI'!CH$5=0,0,CG74+'KWh (Monthly) ENTRY LI'!CH74)</f>
        <v>0</v>
      </c>
      <c r="CI74" s="48">
        <f>IF('KWh (Monthly) ENTRY LI'!CI$5=0,0,CH74+'KWh (Monthly) ENTRY LI'!CI74)</f>
        <v>0</v>
      </c>
      <c r="CJ74" s="48">
        <f>IF('KWh (Monthly) ENTRY LI'!CJ$5=0,0,CI74+'KWh (Monthly) ENTRY LI'!CJ74)</f>
        <v>0</v>
      </c>
    </row>
    <row r="75" spans="1:88" x14ac:dyDescent="0.25">
      <c r="A75" s="163"/>
      <c r="B75" s="45" t="s">
        <v>15</v>
      </c>
      <c r="C75" s="48">
        <f>IF('KWh (Monthly) ENTRY LI'!C$5=0,0,'KWh (Monthly) ENTRY LI'!C75)</f>
        <v>0</v>
      </c>
      <c r="D75" s="48">
        <f>IF('KWh (Monthly) ENTRY LI'!D$5=0,0,C75+'KWh (Monthly) ENTRY LI'!D75)</f>
        <v>0</v>
      </c>
      <c r="E75" s="48">
        <f>IF('KWh (Monthly) ENTRY LI'!E$5=0,0,D75+'KWh (Monthly) ENTRY LI'!E75)</f>
        <v>0</v>
      </c>
      <c r="F75" s="48">
        <f>IF('KWh (Monthly) ENTRY LI'!F$5=0,0,E75+'KWh (Monthly) ENTRY LI'!F75)</f>
        <v>0</v>
      </c>
      <c r="G75" s="48">
        <f>IF('KWh (Monthly) ENTRY LI'!G$5=0,0,F75+'KWh (Monthly) ENTRY LI'!G75)</f>
        <v>0</v>
      </c>
      <c r="H75" s="48">
        <f>IF('KWh (Monthly) ENTRY LI'!H$5=0,0,G75+'KWh (Monthly) ENTRY LI'!H75)</f>
        <v>0</v>
      </c>
      <c r="I75" s="48">
        <f>IF('KWh (Monthly) ENTRY LI'!I$5=0,0,H75+'KWh (Monthly) ENTRY LI'!I75)</f>
        <v>0</v>
      </c>
      <c r="J75" s="48">
        <f>IF('KWh (Monthly) ENTRY LI'!J$5=0,0,I75+'KWh (Monthly) ENTRY LI'!J75)</f>
        <v>0</v>
      </c>
      <c r="K75" s="48">
        <f>IF('KWh (Monthly) ENTRY LI'!K$5=0,0,J75+'KWh (Monthly) ENTRY LI'!K75)</f>
        <v>0</v>
      </c>
      <c r="L75" s="48">
        <f>IF('KWh (Monthly) ENTRY LI'!L$5=0,0,K75+'KWh (Monthly) ENTRY LI'!L75)</f>
        <v>0</v>
      </c>
      <c r="M75" s="48">
        <f>IF('KWh (Monthly) ENTRY LI'!M$5=0,0,L75+'KWh (Monthly) ENTRY LI'!M75)</f>
        <v>0</v>
      </c>
      <c r="N75" s="48">
        <f>IF('KWh (Monthly) ENTRY LI'!N$5=0,0,M75+'KWh (Monthly) ENTRY LI'!N75)</f>
        <v>0</v>
      </c>
      <c r="O75" s="48">
        <f>IF('KWh (Monthly) ENTRY LI'!O$5=0,0,N75+'KWh (Monthly) ENTRY LI'!O75)</f>
        <v>0</v>
      </c>
      <c r="P75" s="48">
        <f>IF('KWh (Monthly) ENTRY LI'!P$5=0,0,O75+'KWh (Monthly) ENTRY LI'!P75)</f>
        <v>0</v>
      </c>
      <c r="Q75" s="48">
        <f>IF('KWh (Monthly) ENTRY LI'!Q$5=0,0,P75+'KWh (Monthly) ENTRY LI'!Q75)</f>
        <v>0</v>
      </c>
      <c r="R75" s="48">
        <f>IF('KWh (Monthly) ENTRY LI'!R$5=0,0,Q75+'KWh (Monthly) ENTRY LI'!R75)</f>
        <v>0</v>
      </c>
      <c r="S75" s="48">
        <f>IF('KWh (Monthly) ENTRY LI'!S$5=0,0,R75+'KWh (Monthly) ENTRY LI'!S75)</f>
        <v>0</v>
      </c>
      <c r="T75" s="48">
        <f>IF('KWh (Monthly) ENTRY LI'!T$5=0,0,S75+'KWh (Monthly) ENTRY LI'!T75)</f>
        <v>0</v>
      </c>
      <c r="U75" s="48">
        <f>IF('KWh (Monthly) ENTRY LI'!U$5=0,0,T75+'KWh (Monthly) ENTRY LI'!U75)</f>
        <v>0</v>
      </c>
      <c r="V75" s="48">
        <f>IF('KWh (Monthly) ENTRY LI'!V$5=0,0,U75+'KWh (Monthly) ENTRY LI'!V75)</f>
        <v>0</v>
      </c>
      <c r="W75" s="48">
        <f>IF('KWh (Monthly) ENTRY LI'!W$5=0,0,V75+'KWh (Monthly) ENTRY LI'!W75)</f>
        <v>0</v>
      </c>
      <c r="X75" s="48">
        <f>IF('KWh (Monthly) ENTRY LI'!X$5=0,0,W75+'KWh (Monthly) ENTRY LI'!X75)</f>
        <v>0</v>
      </c>
      <c r="Y75" s="48">
        <f>IF('KWh (Monthly) ENTRY LI'!Y$5=0,0,X75+'KWh (Monthly) ENTRY LI'!Y75)</f>
        <v>0</v>
      </c>
      <c r="Z75" s="48">
        <f>IF('KWh (Monthly) ENTRY LI'!Z$5=0,0,Y75+'KWh (Monthly) ENTRY LI'!Z75)</f>
        <v>0</v>
      </c>
      <c r="AA75" s="48">
        <f>IF('KWh (Monthly) ENTRY LI'!AA$5=0,0,Z75+'KWh (Monthly) ENTRY LI'!AA75)</f>
        <v>0</v>
      </c>
      <c r="AB75" s="48">
        <f>IF('KWh (Monthly) ENTRY LI'!AB$5=0,0,AA75+'KWh (Monthly) ENTRY LI'!AB75)</f>
        <v>0</v>
      </c>
      <c r="AC75" s="48">
        <f>IF('KWh (Monthly) ENTRY LI'!AC$5=0,0,AB75+'KWh (Monthly) ENTRY LI'!AC75)</f>
        <v>0</v>
      </c>
      <c r="AD75" s="48">
        <f>IF('KWh (Monthly) ENTRY LI'!AD$5=0,0,AC75+'KWh (Monthly) ENTRY LI'!AD75)</f>
        <v>0</v>
      </c>
      <c r="AE75" s="48">
        <f>IF('KWh (Monthly) ENTRY LI'!AE$5=0,0,AD75+'KWh (Monthly) ENTRY LI'!AE75)</f>
        <v>0</v>
      </c>
      <c r="AF75" s="48">
        <f>IF('KWh (Monthly) ENTRY LI'!AF$5=0,0,AE75+'KWh (Monthly) ENTRY LI'!AF75)</f>
        <v>0</v>
      </c>
      <c r="AG75" s="48">
        <f>IF('KWh (Monthly) ENTRY LI'!AG$5=0,0,AF75+'KWh (Monthly) ENTRY LI'!AG75)</f>
        <v>0</v>
      </c>
      <c r="AH75" s="48">
        <f>IF('KWh (Monthly) ENTRY LI'!AH$5=0,0,AG75+'KWh (Monthly) ENTRY LI'!AH75)</f>
        <v>0</v>
      </c>
      <c r="AI75" s="48">
        <f>IF('KWh (Monthly) ENTRY LI'!AI$5=0,0,AH75+'KWh (Monthly) ENTRY LI'!AI75)</f>
        <v>0</v>
      </c>
      <c r="AJ75" s="48">
        <f>IF('KWh (Monthly) ENTRY LI'!AJ$5=0,0,AI75+'KWh (Monthly) ENTRY LI'!AJ75)</f>
        <v>0</v>
      </c>
      <c r="AK75" s="48">
        <f>IF('KWh (Monthly) ENTRY LI'!AK$5=0,0,AJ75+'KWh (Monthly) ENTRY LI'!AK75)</f>
        <v>0</v>
      </c>
      <c r="AL75" s="48">
        <f>IF('KWh (Monthly) ENTRY LI'!AL$5=0,0,AK75+'KWh (Monthly) ENTRY LI'!AL75)</f>
        <v>0</v>
      </c>
      <c r="AM75" s="48">
        <f>IF('KWh (Monthly) ENTRY LI'!AM$5=0,0,AL75+'KWh (Monthly) ENTRY LI'!AM75)</f>
        <v>0</v>
      </c>
      <c r="AN75" s="48">
        <f>IF('KWh (Monthly) ENTRY LI'!AN$5=0,0,AM75+'KWh (Monthly) ENTRY LI'!AN75)</f>
        <v>0</v>
      </c>
      <c r="AO75" s="48">
        <f>IF('KWh (Monthly) ENTRY LI'!AO$5=0,0,AN75+'KWh (Monthly) ENTRY LI'!AO75)</f>
        <v>0</v>
      </c>
      <c r="AP75" s="48">
        <f>IF('KWh (Monthly) ENTRY LI'!AP$5=0,0,AO75+'KWh (Monthly) ENTRY LI'!AP75)</f>
        <v>0</v>
      </c>
      <c r="AQ75" s="48">
        <f>IF('KWh (Monthly) ENTRY LI'!AQ$5=0,0,AP75+'KWh (Monthly) ENTRY LI'!AQ75)</f>
        <v>0</v>
      </c>
      <c r="AR75" s="48">
        <f>IF('KWh (Monthly) ENTRY LI'!AR$5=0,0,AQ75+'KWh (Monthly) ENTRY LI'!AR75)</f>
        <v>0</v>
      </c>
      <c r="AS75" s="48">
        <f>IF('KWh (Monthly) ENTRY LI'!AS$5=0,0,AR75+'KWh (Monthly) ENTRY LI'!AS75)</f>
        <v>0</v>
      </c>
      <c r="AT75" s="48">
        <f>IF('KWh (Monthly) ENTRY LI'!AT$5=0,0,AS75+'KWh (Monthly) ENTRY LI'!AT75)</f>
        <v>0</v>
      </c>
      <c r="AU75" s="48">
        <f>IF('KWh (Monthly) ENTRY LI'!AU$5=0,0,AT75+'KWh (Monthly) ENTRY LI'!AU75)</f>
        <v>0</v>
      </c>
      <c r="AV75" s="48">
        <f>IF('KWh (Monthly) ENTRY LI'!AV$5=0,0,AU75+'KWh (Monthly) ENTRY LI'!AV75)</f>
        <v>0</v>
      </c>
      <c r="AW75" s="48">
        <f>IF('KWh (Monthly) ENTRY LI'!AW$5=0,0,AV75+'KWh (Monthly) ENTRY LI'!AW75)</f>
        <v>0</v>
      </c>
      <c r="AX75" s="48">
        <f>IF('KWh (Monthly) ENTRY LI'!AX$5=0,0,AW75+'KWh (Monthly) ENTRY LI'!AX75)</f>
        <v>0</v>
      </c>
      <c r="AY75" s="48">
        <f>IF('KWh (Monthly) ENTRY LI'!AY$5=0,0,AX75+'KWh (Monthly) ENTRY LI'!AY75)</f>
        <v>0</v>
      </c>
      <c r="AZ75" s="48">
        <f>IF('KWh (Monthly) ENTRY LI'!AZ$5=0,0,AY75+'KWh (Monthly) ENTRY LI'!AZ75)</f>
        <v>0</v>
      </c>
      <c r="BA75" s="48">
        <f>IF('KWh (Monthly) ENTRY LI'!BA$5=0,0,AZ75+'KWh (Monthly) ENTRY LI'!BA75)</f>
        <v>0</v>
      </c>
      <c r="BB75" s="48">
        <f>IF('KWh (Monthly) ENTRY LI'!BB$5=0,0,BA75+'KWh (Monthly) ENTRY LI'!BB75)</f>
        <v>0</v>
      </c>
      <c r="BC75" s="48">
        <f>IF('KWh (Monthly) ENTRY LI'!BC$5=0,0,BB75+'KWh (Monthly) ENTRY LI'!BC75)</f>
        <v>0</v>
      </c>
      <c r="BD75" s="48">
        <f>IF('KWh (Monthly) ENTRY LI'!BD$5=0,0,BC75+'KWh (Monthly) ENTRY LI'!BD75)</f>
        <v>0</v>
      </c>
      <c r="BE75" s="48">
        <f>IF('KWh (Monthly) ENTRY LI'!BE$5=0,0,BD75+'KWh (Monthly) ENTRY LI'!BE75)</f>
        <v>0</v>
      </c>
      <c r="BF75" s="48">
        <f>IF('KWh (Monthly) ENTRY LI'!BF$5=0,0,BE75+'KWh (Monthly) ENTRY LI'!BF75)</f>
        <v>0</v>
      </c>
      <c r="BG75" s="48">
        <f>IF('KWh (Monthly) ENTRY LI'!BG$5=0,0,BF75+'KWh (Monthly) ENTRY LI'!BG75)</f>
        <v>0</v>
      </c>
      <c r="BH75" s="48">
        <f>IF('KWh (Monthly) ENTRY LI'!BH$5=0,0,BG75+'KWh (Monthly) ENTRY LI'!BH75)</f>
        <v>0</v>
      </c>
      <c r="BI75" s="48">
        <f>IF('KWh (Monthly) ENTRY LI'!BI$5=0,0,BH75+'KWh (Monthly) ENTRY LI'!BI75)</f>
        <v>0</v>
      </c>
      <c r="BJ75" s="48">
        <f>IF('KWh (Monthly) ENTRY LI'!BJ$5=0,0,BI75+'KWh (Monthly) ENTRY LI'!BJ75)</f>
        <v>0</v>
      </c>
      <c r="BK75" s="48">
        <f>IF('KWh (Monthly) ENTRY LI'!BK$5=0,0,BJ75+'KWh (Monthly) ENTRY LI'!BK75)</f>
        <v>0</v>
      </c>
      <c r="BL75" s="48">
        <f>IF('KWh (Monthly) ENTRY LI'!BL$5=0,0,BK75+'KWh (Monthly) ENTRY LI'!BL75)</f>
        <v>0</v>
      </c>
      <c r="BM75" s="48">
        <f>IF('KWh (Monthly) ENTRY LI'!BM$5=0,0,BL75+'KWh (Monthly) ENTRY LI'!BM75)</f>
        <v>0</v>
      </c>
      <c r="BN75" s="48">
        <f>IF('KWh (Monthly) ENTRY LI'!BN$5=0,0,BM75+'KWh (Monthly) ENTRY LI'!BN75)</f>
        <v>0</v>
      </c>
      <c r="BO75" s="48">
        <f>IF('KWh (Monthly) ENTRY LI'!BO$5=0,0,BN75+'KWh (Monthly) ENTRY LI'!BO75)</f>
        <v>0</v>
      </c>
      <c r="BP75" s="48">
        <f>IF('KWh (Monthly) ENTRY LI'!BP$5=0,0,BO75+'KWh (Monthly) ENTRY LI'!BP75)</f>
        <v>0</v>
      </c>
      <c r="BQ75" s="48">
        <f>IF('KWh (Monthly) ENTRY LI'!BQ$5=0,0,BP75+'KWh (Monthly) ENTRY LI'!BQ75)</f>
        <v>0</v>
      </c>
      <c r="BR75" s="48">
        <f>IF('KWh (Monthly) ENTRY LI'!BR$5=0,0,BQ75+'KWh (Monthly) ENTRY LI'!BR75)</f>
        <v>0</v>
      </c>
      <c r="BS75" s="48">
        <f>IF('KWh (Monthly) ENTRY LI'!BS$5=0,0,BR75+'KWh (Monthly) ENTRY LI'!BS75)</f>
        <v>0</v>
      </c>
      <c r="BT75" s="48">
        <f>IF('KWh (Monthly) ENTRY LI'!BT$5=0,0,BS75+'KWh (Monthly) ENTRY LI'!BT75)</f>
        <v>0</v>
      </c>
      <c r="BU75" s="48">
        <f>IF('KWh (Monthly) ENTRY LI'!BU$5=0,0,BT75+'KWh (Monthly) ENTRY LI'!BU75)</f>
        <v>0</v>
      </c>
      <c r="BV75" s="48">
        <f>IF('KWh (Monthly) ENTRY LI'!BV$5=0,0,BU75+'KWh (Monthly) ENTRY LI'!BV75)</f>
        <v>0</v>
      </c>
      <c r="BW75" s="48">
        <f>IF('KWh (Monthly) ENTRY LI'!BW$5=0,0,BV75+'KWh (Monthly) ENTRY LI'!BW75)</f>
        <v>0</v>
      </c>
      <c r="BX75" s="48">
        <f>IF('KWh (Monthly) ENTRY LI'!BX$5=0,0,BW75+'KWh (Monthly) ENTRY LI'!BX75)</f>
        <v>0</v>
      </c>
      <c r="BY75" s="48">
        <f>IF('KWh (Monthly) ENTRY LI'!BY$5=0,0,BX75+'KWh (Monthly) ENTRY LI'!BY75)</f>
        <v>0</v>
      </c>
      <c r="BZ75" s="48">
        <f>IF('KWh (Monthly) ENTRY LI'!BZ$5=0,0,BY75+'KWh (Monthly) ENTRY LI'!BZ75)</f>
        <v>0</v>
      </c>
      <c r="CA75" s="48">
        <f>IF('KWh (Monthly) ENTRY LI'!CA$5=0,0,BZ75+'KWh (Monthly) ENTRY LI'!CA75)</f>
        <v>0</v>
      </c>
      <c r="CB75" s="48">
        <f>IF('KWh (Monthly) ENTRY LI'!CB$5=0,0,CA75+'KWh (Monthly) ENTRY LI'!CB75)</f>
        <v>0</v>
      </c>
      <c r="CC75" s="48">
        <f>IF('KWh (Monthly) ENTRY LI'!CC$5=0,0,CB75+'KWh (Monthly) ENTRY LI'!CC75)</f>
        <v>0</v>
      </c>
      <c r="CD75" s="48">
        <f>IF('KWh (Monthly) ENTRY LI'!CD$5=0,0,CC75+'KWh (Monthly) ENTRY LI'!CD75)</f>
        <v>0</v>
      </c>
      <c r="CE75" s="48">
        <f>IF('KWh (Monthly) ENTRY LI'!CE$5=0,0,CD75+'KWh (Monthly) ENTRY LI'!CE75)</f>
        <v>0</v>
      </c>
      <c r="CF75" s="48">
        <f>IF('KWh (Monthly) ENTRY LI'!CF$5=0,0,CE75+'KWh (Monthly) ENTRY LI'!CF75)</f>
        <v>0</v>
      </c>
      <c r="CG75" s="48">
        <f>IF('KWh (Monthly) ENTRY LI'!CG$5=0,0,CF75+'KWh (Monthly) ENTRY LI'!CG75)</f>
        <v>0</v>
      </c>
      <c r="CH75" s="48">
        <f>IF('KWh (Monthly) ENTRY LI'!CH$5=0,0,CG75+'KWh (Monthly) ENTRY LI'!CH75)</f>
        <v>0</v>
      </c>
      <c r="CI75" s="48">
        <f>IF('KWh (Monthly) ENTRY LI'!CI$5=0,0,CH75+'KWh (Monthly) ENTRY LI'!CI75)</f>
        <v>0</v>
      </c>
      <c r="CJ75" s="48">
        <f>IF('KWh (Monthly) ENTRY LI'!CJ$5=0,0,CI75+'KWh (Monthly) ENTRY LI'!CJ75)</f>
        <v>0</v>
      </c>
    </row>
    <row r="76" spans="1:88" x14ac:dyDescent="0.25">
      <c r="A76" s="163"/>
      <c r="B76" s="45" t="s">
        <v>7</v>
      </c>
      <c r="C76" s="48">
        <f>IF('KWh (Monthly) ENTRY LI'!C$5=0,0,'KWh (Monthly) ENTRY LI'!C76)</f>
        <v>0</v>
      </c>
      <c r="D76" s="48">
        <f>IF('KWh (Monthly) ENTRY LI'!D$5=0,0,C76+'KWh (Monthly) ENTRY LI'!D76)</f>
        <v>0</v>
      </c>
      <c r="E76" s="48">
        <f>IF('KWh (Monthly) ENTRY LI'!E$5=0,0,D76+'KWh (Monthly) ENTRY LI'!E76)</f>
        <v>0</v>
      </c>
      <c r="F76" s="48">
        <f>IF('KWh (Monthly) ENTRY LI'!F$5=0,0,E76+'KWh (Monthly) ENTRY LI'!F76)</f>
        <v>0</v>
      </c>
      <c r="G76" s="48">
        <f>IF('KWh (Monthly) ENTRY LI'!G$5=0,0,F76+'KWh (Monthly) ENTRY LI'!G76)</f>
        <v>0</v>
      </c>
      <c r="H76" s="48">
        <f>IF('KWh (Monthly) ENTRY LI'!H$5=0,0,G76+'KWh (Monthly) ENTRY LI'!H76)</f>
        <v>0</v>
      </c>
      <c r="I76" s="48">
        <f>IF('KWh (Monthly) ENTRY LI'!I$5=0,0,H76+'KWh (Monthly) ENTRY LI'!I76)</f>
        <v>0</v>
      </c>
      <c r="J76" s="48">
        <f>IF('KWh (Monthly) ENTRY LI'!J$5=0,0,I76+'KWh (Monthly) ENTRY LI'!J76)</f>
        <v>0</v>
      </c>
      <c r="K76" s="48">
        <f>IF('KWh (Monthly) ENTRY LI'!K$5=0,0,J76+'KWh (Monthly) ENTRY LI'!K76)</f>
        <v>0</v>
      </c>
      <c r="L76" s="48">
        <f>IF('KWh (Monthly) ENTRY LI'!L$5=0,0,K76+'KWh (Monthly) ENTRY LI'!L76)</f>
        <v>0</v>
      </c>
      <c r="M76" s="48">
        <f>IF('KWh (Monthly) ENTRY LI'!M$5=0,0,L76+'KWh (Monthly) ENTRY LI'!M76)</f>
        <v>0</v>
      </c>
      <c r="N76" s="48">
        <f>IF('KWh (Monthly) ENTRY LI'!N$5=0,0,M76+'KWh (Monthly) ENTRY LI'!N76)</f>
        <v>0</v>
      </c>
      <c r="O76" s="48">
        <f>IF('KWh (Monthly) ENTRY LI'!O$5=0,0,N76+'KWh (Monthly) ENTRY LI'!O76)</f>
        <v>0</v>
      </c>
      <c r="P76" s="48">
        <f>IF('KWh (Monthly) ENTRY LI'!P$5=0,0,O76+'KWh (Monthly) ENTRY LI'!P76)</f>
        <v>0</v>
      </c>
      <c r="Q76" s="48">
        <f>IF('KWh (Monthly) ENTRY LI'!Q$5=0,0,P76+'KWh (Monthly) ENTRY LI'!Q76)</f>
        <v>0</v>
      </c>
      <c r="R76" s="48">
        <f>IF('KWh (Monthly) ENTRY LI'!R$5=0,0,Q76+'KWh (Monthly) ENTRY LI'!R76)</f>
        <v>0</v>
      </c>
      <c r="S76" s="48">
        <f>IF('KWh (Monthly) ENTRY LI'!S$5=0,0,R76+'KWh (Monthly) ENTRY LI'!S76)</f>
        <v>0</v>
      </c>
      <c r="T76" s="48">
        <f>IF('KWh (Monthly) ENTRY LI'!T$5=0,0,S76+'KWh (Monthly) ENTRY LI'!T76)</f>
        <v>0</v>
      </c>
      <c r="U76" s="48">
        <f>IF('KWh (Monthly) ENTRY LI'!U$5=0,0,T76+'KWh (Monthly) ENTRY LI'!U76)</f>
        <v>0</v>
      </c>
      <c r="V76" s="48">
        <f>IF('KWh (Monthly) ENTRY LI'!V$5=0,0,U76+'KWh (Monthly) ENTRY LI'!V76)</f>
        <v>0</v>
      </c>
      <c r="W76" s="48">
        <f>IF('KWh (Monthly) ENTRY LI'!W$5=0,0,V76+'KWh (Monthly) ENTRY LI'!W76)</f>
        <v>0</v>
      </c>
      <c r="X76" s="48">
        <f>IF('KWh (Monthly) ENTRY LI'!X$5=0,0,W76+'KWh (Monthly) ENTRY LI'!X76)</f>
        <v>0</v>
      </c>
      <c r="Y76" s="48">
        <f>IF('KWh (Monthly) ENTRY LI'!Y$5=0,0,X76+'KWh (Monthly) ENTRY LI'!Y76)</f>
        <v>0</v>
      </c>
      <c r="Z76" s="48">
        <f>IF('KWh (Monthly) ENTRY LI'!Z$5=0,0,Y76+'KWh (Monthly) ENTRY LI'!Z76)</f>
        <v>0</v>
      </c>
      <c r="AA76" s="48">
        <f>IF('KWh (Monthly) ENTRY LI'!AA$5=0,0,Z76+'KWh (Monthly) ENTRY LI'!AA76)</f>
        <v>0</v>
      </c>
      <c r="AB76" s="48">
        <f>IF('KWh (Monthly) ENTRY LI'!AB$5=0,0,AA76+'KWh (Monthly) ENTRY LI'!AB76)</f>
        <v>0</v>
      </c>
      <c r="AC76" s="48">
        <f>IF('KWh (Monthly) ENTRY LI'!AC$5=0,0,AB76+'KWh (Monthly) ENTRY LI'!AC76)</f>
        <v>0</v>
      </c>
      <c r="AD76" s="48">
        <f>IF('KWh (Monthly) ENTRY LI'!AD$5=0,0,AC76+'KWh (Monthly) ENTRY LI'!AD76)</f>
        <v>0</v>
      </c>
      <c r="AE76" s="48">
        <f>IF('KWh (Monthly) ENTRY LI'!AE$5=0,0,AD76+'KWh (Monthly) ENTRY LI'!AE76)</f>
        <v>0</v>
      </c>
      <c r="AF76" s="48">
        <f>IF('KWh (Monthly) ENTRY LI'!AF$5=0,0,AE76+'KWh (Monthly) ENTRY LI'!AF76)</f>
        <v>0</v>
      </c>
      <c r="AG76" s="48">
        <f>IF('KWh (Monthly) ENTRY LI'!AG$5=0,0,AF76+'KWh (Monthly) ENTRY LI'!AG76)</f>
        <v>0</v>
      </c>
      <c r="AH76" s="48">
        <f>IF('KWh (Monthly) ENTRY LI'!AH$5=0,0,AG76+'KWh (Monthly) ENTRY LI'!AH76)</f>
        <v>0</v>
      </c>
      <c r="AI76" s="48">
        <f>IF('KWh (Monthly) ENTRY LI'!AI$5=0,0,AH76+'KWh (Monthly) ENTRY LI'!AI76)</f>
        <v>0</v>
      </c>
      <c r="AJ76" s="48">
        <f>IF('KWh (Monthly) ENTRY LI'!AJ$5=0,0,AI76+'KWh (Monthly) ENTRY LI'!AJ76)</f>
        <v>0</v>
      </c>
      <c r="AK76" s="48">
        <f>IF('KWh (Monthly) ENTRY LI'!AK$5=0,0,AJ76+'KWh (Monthly) ENTRY LI'!AK76)</f>
        <v>0</v>
      </c>
      <c r="AL76" s="48">
        <f>IF('KWh (Monthly) ENTRY LI'!AL$5=0,0,AK76+'KWh (Monthly) ENTRY LI'!AL76)</f>
        <v>0</v>
      </c>
      <c r="AM76" s="48">
        <f>IF('KWh (Monthly) ENTRY LI'!AM$5=0,0,AL76+'KWh (Monthly) ENTRY LI'!AM76)</f>
        <v>0</v>
      </c>
      <c r="AN76" s="48">
        <f>IF('KWh (Monthly) ENTRY LI'!AN$5=0,0,AM76+'KWh (Monthly) ENTRY LI'!AN76)</f>
        <v>0</v>
      </c>
      <c r="AO76" s="48">
        <f>IF('KWh (Monthly) ENTRY LI'!AO$5=0,0,AN76+'KWh (Monthly) ENTRY LI'!AO76)</f>
        <v>0</v>
      </c>
      <c r="AP76" s="48">
        <f>IF('KWh (Monthly) ENTRY LI'!AP$5=0,0,AO76+'KWh (Monthly) ENTRY LI'!AP76)</f>
        <v>0</v>
      </c>
      <c r="AQ76" s="48">
        <f>IF('KWh (Monthly) ENTRY LI'!AQ$5=0,0,AP76+'KWh (Monthly) ENTRY LI'!AQ76)</f>
        <v>0</v>
      </c>
      <c r="AR76" s="48">
        <f>IF('KWh (Monthly) ENTRY LI'!AR$5=0,0,AQ76+'KWh (Monthly) ENTRY LI'!AR76)</f>
        <v>0</v>
      </c>
      <c r="AS76" s="48">
        <f>IF('KWh (Monthly) ENTRY LI'!AS$5=0,0,AR76+'KWh (Monthly) ENTRY LI'!AS76)</f>
        <v>0</v>
      </c>
      <c r="AT76" s="48">
        <f>IF('KWh (Monthly) ENTRY LI'!AT$5=0,0,AS76+'KWh (Monthly) ENTRY LI'!AT76)</f>
        <v>0</v>
      </c>
      <c r="AU76" s="48">
        <f>IF('KWh (Monthly) ENTRY LI'!AU$5=0,0,AT76+'KWh (Monthly) ENTRY LI'!AU76)</f>
        <v>0</v>
      </c>
      <c r="AV76" s="48">
        <f>IF('KWh (Monthly) ENTRY LI'!AV$5=0,0,AU76+'KWh (Monthly) ENTRY LI'!AV76)</f>
        <v>0</v>
      </c>
      <c r="AW76" s="48">
        <f>IF('KWh (Monthly) ENTRY LI'!AW$5=0,0,AV76+'KWh (Monthly) ENTRY LI'!AW76)</f>
        <v>0</v>
      </c>
      <c r="AX76" s="48">
        <f>IF('KWh (Monthly) ENTRY LI'!AX$5=0,0,AW76+'KWh (Monthly) ENTRY LI'!AX76)</f>
        <v>0</v>
      </c>
      <c r="AY76" s="48">
        <f>IF('KWh (Monthly) ENTRY LI'!AY$5=0,0,AX76+'KWh (Monthly) ENTRY LI'!AY76)</f>
        <v>0</v>
      </c>
      <c r="AZ76" s="48">
        <f>IF('KWh (Monthly) ENTRY LI'!AZ$5=0,0,AY76+'KWh (Monthly) ENTRY LI'!AZ76)</f>
        <v>0</v>
      </c>
      <c r="BA76" s="48">
        <f>IF('KWh (Monthly) ENTRY LI'!BA$5=0,0,AZ76+'KWh (Monthly) ENTRY LI'!BA76)</f>
        <v>0</v>
      </c>
      <c r="BB76" s="48">
        <f>IF('KWh (Monthly) ENTRY LI'!BB$5=0,0,BA76+'KWh (Monthly) ENTRY LI'!BB76)</f>
        <v>0</v>
      </c>
      <c r="BC76" s="48">
        <f>IF('KWh (Monthly) ENTRY LI'!BC$5=0,0,BB76+'KWh (Monthly) ENTRY LI'!BC76)</f>
        <v>0</v>
      </c>
      <c r="BD76" s="48">
        <f>IF('KWh (Monthly) ENTRY LI'!BD$5=0,0,BC76+'KWh (Monthly) ENTRY LI'!BD76)</f>
        <v>0</v>
      </c>
      <c r="BE76" s="48">
        <f>IF('KWh (Monthly) ENTRY LI'!BE$5=0,0,BD76+'KWh (Monthly) ENTRY LI'!BE76)</f>
        <v>0</v>
      </c>
      <c r="BF76" s="48">
        <f>IF('KWh (Monthly) ENTRY LI'!BF$5=0,0,BE76+'KWh (Monthly) ENTRY LI'!BF76)</f>
        <v>0</v>
      </c>
      <c r="BG76" s="48">
        <f>IF('KWh (Monthly) ENTRY LI'!BG$5=0,0,BF76+'KWh (Monthly) ENTRY LI'!BG76)</f>
        <v>0</v>
      </c>
      <c r="BH76" s="48">
        <f>IF('KWh (Monthly) ENTRY LI'!BH$5=0,0,BG76+'KWh (Monthly) ENTRY LI'!BH76)</f>
        <v>0</v>
      </c>
      <c r="BI76" s="48">
        <f>IF('KWh (Monthly) ENTRY LI'!BI$5=0,0,BH76+'KWh (Monthly) ENTRY LI'!BI76)</f>
        <v>0</v>
      </c>
      <c r="BJ76" s="48">
        <f>IF('KWh (Monthly) ENTRY LI'!BJ$5=0,0,BI76+'KWh (Monthly) ENTRY LI'!BJ76)</f>
        <v>0</v>
      </c>
      <c r="BK76" s="48">
        <f>IF('KWh (Monthly) ENTRY LI'!BK$5=0,0,BJ76+'KWh (Monthly) ENTRY LI'!BK76)</f>
        <v>0</v>
      </c>
      <c r="BL76" s="48">
        <f>IF('KWh (Monthly) ENTRY LI'!BL$5=0,0,BK76+'KWh (Monthly) ENTRY LI'!BL76)</f>
        <v>0</v>
      </c>
      <c r="BM76" s="48">
        <f>IF('KWh (Monthly) ENTRY LI'!BM$5=0,0,BL76+'KWh (Monthly) ENTRY LI'!BM76)</f>
        <v>0</v>
      </c>
      <c r="BN76" s="48">
        <f>IF('KWh (Monthly) ENTRY LI'!BN$5=0,0,BM76+'KWh (Monthly) ENTRY LI'!BN76)</f>
        <v>0</v>
      </c>
      <c r="BO76" s="48">
        <f>IF('KWh (Monthly) ENTRY LI'!BO$5=0,0,BN76+'KWh (Monthly) ENTRY LI'!BO76)</f>
        <v>0</v>
      </c>
      <c r="BP76" s="48">
        <f>IF('KWh (Monthly) ENTRY LI'!BP$5=0,0,BO76+'KWh (Monthly) ENTRY LI'!BP76)</f>
        <v>0</v>
      </c>
      <c r="BQ76" s="48">
        <f>IF('KWh (Monthly) ENTRY LI'!BQ$5=0,0,BP76+'KWh (Monthly) ENTRY LI'!BQ76)</f>
        <v>0</v>
      </c>
      <c r="BR76" s="48">
        <f>IF('KWh (Monthly) ENTRY LI'!BR$5=0,0,BQ76+'KWh (Monthly) ENTRY LI'!BR76)</f>
        <v>0</v>
      </c>
      <c r="BS76" s="48">
        <f>IF('KWh (Monthly) ENTRY LI'!BS$5=0,0,BR76+'KWh (Monthly) ENTRY LI'!BS76)</f>
        <v>0</v>
      </c>
      <c r="BT76" s="48">
        <f>IF('KWh (Monthly) ENTRY LI'!BT$5=0,0,BS76+'KWh (Monthly) ENTRY LI'!BT76)</f>
        <v>0</v>
      </c>
      <c r="BU76" s="48">
        <f>IF('KWh (Monthly) ENTRY LI'!BU$5=0,0,BT76+'KWh (Monthly) ENTRY LI'!BU76)</f>
        <v>0</v>
      </c>
      <c r="BV76" s="48">
        <f>IF('KWh (Monthly) ENTRY LI'!BV$5=0,0,BU76+'KWh (Monthly) ENTRY LI'!BV76)</f>
        <v>0</v>
      </c>
      <c r="BW76" s="48">
        <f>IF('KWh (Monthly) ENTRY LI'!BW$5=0,0,BV76+'KWh (Monthly) ENTRY LI'!BW76)</f>
        <v>0</v>
      </c>
      <c r="BX76" s="48">
        <f>IF('KWh (Monthly) ENTRY LI'!BX$5=0,0,BW76+'KWh (Monthly) ENTRY LI'!BX76)</f>
        <v>0</v>
      </c>
      <c r="BY76" s="48">
        <f>IF('KWh (Monthly) ENTRY LI'!BY$5=0,0,BX76+'KWh (Monthly) ENTRY LI'!BY76)</f>
        <v>0</v>
      </c>
      <c r="BZ76" s="48">
        <f>IF('KWh (Monthly) ENTRY LI'!BZ$5=0,0,BY76+'KWh (Monthly) ENTRY LI'!BZ76)</f>
        <v>0</v>
      </c>
      <c r="CA76" s="48">
        <f>IF('KWh (Monthly) ENTRY LI'!CA$5=0,0,BZ76+'KWh (Monthly) ENTRY LI'!CA76)</f>
        <v>0</v>
      </c>
      <c r="CB76" s="48">
        <f>IF('KWh (Monthly) ENTRY LI'!CB$5=0,0,CA76+'KWh (Monthly) ENTRY LI'!CB76)</f>
        <v>0</v>
      </c>
      <c r="CC76" s="48">
        <f>IF('KWh (Monthly) ENTRY LI'!CC$5=0,0,CB76+'KWh (Monthly) ENTRY LI'!CC76)</f>
        <v>0</v>
      </c>
      <c r="CD76" s="48">
        <f>IF('KWh (Monthly) ENTRY LI'!CD$5=0,0,CC76+'KWh (Monthly) ENTRY LI'!CD76)</f>
        <v>0</v>
      </c>
      <c r="CE76" s="48">
        <f>IF('KWh (Monthly) ENTRY LI'!CE$5=0,0,CD76+'KWh (Monthly) ENTRY LI'!CE76)</f>
        <v>0</v>
      </c>
      <c r="CF76" s="48">
        <f>IF('KWh (Monthly) ENTRY LI'!CF$5=0,0,CE76+'KWh (Monthly) ENTRY LI'!CF76)</f>
        <v>0</v>
      </c>
      <c r="CG76" s="48">
        <f>IF('KWh (Monthly) ENTRY LI'!CG$5=0,0,CF76+'KWh (Monthly) ENTRY LI'!CG76)</f>
        <v>0</v>
      </c>
      <c r="CH76" s="48">
        <f>IF('KWh (Monthly) ENTRY LI'!CH$5=0,0,CG76+'KWh (Monthly) ENTRY LI'!CH76)</f>
        <v>0</v>
      </c>
      <c r="CI76" s="48">
        <f>IF('KWh (Monthly) ENTRY LI'!CI$5=0,0,CH76+'KWh (Monthly) ENTRY LI'!CI76)</f>
        <v>0</v>
      </c>
      <c r="CJ76" s="48">
        <f>IF('KWh (Monthly) ENTRY LI'!CJ$5=0,0,CI76+'KWh (Monthly) ENTRY LI'!CJ76)</f>
        <v>0</v>
      </c>
    </row>
    <row r="77" spans="1:88" ht="15.75" thickBot="1" x14ac:dyDescent="0.3">
      <c r="A77" s="164"/>
      <c r="B77" s="45" t="s">
        <v>8</v>
      </c>
      <c r="C77" s="48">
        <f>IF('KWh (Monthly) ENTRY LI'!C$5=0,0,'KWh (Monthly) ENTRY LI'!C77)</f>
        <v>0</v>
      </c>
      <c r="D77" s="48">
        <f>IF('KWh (Monthly) ENTRY LI'!D$5=0,0,C77+'KWh (Monthly) ENTRY LI'!D77)</f>
        <v>0</v>
      </c>
      <c r="E77" s="48">
        <f>IF('KWh (Monthly) ENTRY LI'!E$5=0,0,D77+'KWh (Monthly) ENTRY LI'!E77)</f>
        <v>0</v>
      </c>
      <c r="F77" s="48">
        <f>IF('KWh (Monthly) ENTRY LI'!F$5=0,0,E77+'KWh (Monthly) ENTRY LI'!F77)</f>
        <v>0</v>
      </c>
      <c r="G77" s="48">
        <f>IF('KWh (Monthly) ENTRY LI'!G$5=0,0,F77+'KWh (Monthly) ENTRY LI'!G77)</f>
        <v>0</v>
      </c>
      <c r="H77" s="48">
        <f>IF('KWh (Monthly) ENTRY LI'!H$5=0,0,G77+'KWh (Monthly) ENTRY LI'!H77)</f>
        <v>0</v>
      </c>
      <c r="I77" s="48">
        <f>IF('KWh (Monthly) ENTRY LI'!I$5=0,0,H77+'KWh (Monthly) ENTRY LI'!I77)</f>
        <v>0</v>
      </c>
      <c r="J77" s="48">
        <f>IF('KWh (Monthly) ENTRY LI'!J$5=0,0,I77+'KWh (Monthly) ENTRY LI'!J77)</f>
        <v>0</v>
      </c>
      <c r="K77" s="48">
        <f>IF('KWh (Monthly) ENTRY LI'!K$5=0,0,J77+'KWh (Monthly) ENTRY LI'!K77)</f>
        <v>0</v>
      </c>
      <c r="L77" s="48">
        <f>IF('KWh (Monthly) ENTRY LI'!L$5=0,0,K77+'KWh (Monthly) ENTRY LI'!L77)</f>
        <v>0</v>
      </c>
      <c r="M77" s="48">
        <f>IF('KWh (Monthly) ENTRY LI'!M$5=0,0,L77+'KWh (Monthly) ENTRY LI'!M77)</f>
        <v>0</v>
      </c>
      <c r="N77" s="48">
        <f>IF('KWh (Monthly) ENTRY LI'!N$5=0,0,M77+'KWh (Monthly) ENTRY LI'!N77)</f>
        <v>0</v>
      </c>
      <c r="O77" s="48">
        <f>IF('KWh (Monthly) ENTRY LI'!O$5=0,0,N77+'KWh (Monthly) ENTRY LI'!O77)</f>
        <v>0</v>
      </c>
      <c r="P77" s="48">
        <f>IF('KWh (Monthly) ENTRY LI'!P$5=0,0,O77+'KWh (Monthly) ENTRY LI'!P77)</f>
        <v>0</v>
      </c>
      <c r="Q77" s="48">
        <f>IF('KWh (Monthly) ENTRY LI'!Q$5=0,0,P77+'KWh (Monthly) ENTRY LI'!Q77)</f>
        <v>0</v>
      </c>
      <c r="R77" s="48">
        <f>IF('KWh (Monthly) ENTRY LI'!R$5=0,0,Q77+'KWh (Monthly) ENTRY LI'!R77)</f>
        <v>0</v>
      </c>
      <c r="S77" s="48">
        <f>IF('KWh (Monthly) ENTRY LI'!S$5=0,0,R77+'KWh (Monthly) ENTRY LI'!S77)</f>
        <v>0</v>
      </c>
      <c r="T77" s="48">
        <f>IF('KWh (Monthly) ENTRY LI'!T$5=0,0,S77+'KWh (Monthly) ENTRY LI'!T77)</f>
        <v>0</v>
      </c>
      <c r="U77" s="48">
        <f>IF('KWh (Monthly) ENTRY LI'!U$5=0,0,T77+'KWh (Monthly) ENTRY LI'!U77)</f>
        <v>0</v>
      </c>
      <c r="V77" s="48">
        <f>IF('KWh (Monthly) ENTRY LI'!V$5=0,0,U77+'KWh (Monthly) ENTRY LI'!V77)</f>
        <v>0</v>
      </c>
      <c r="W77" s="48">
        <f>IF('KWh (Monthly) ENTRY LI'!W$5=0,0,V77+'KWh (Monthly) ENTRY LI'!W77)</f>
        <v>0</v>
      </c>
      <c r="X77" s="48">
        <f>IF('KWh (Monthly) ENTRY LI'!X$5=0,0,W77+'KWh (Monthly) ENTRY LI'!X77)</f>
        <v>0</v>
      </c>
      <c r="Y77" s="48">
        <f>IF('KWh (Monthly) ENTRY LI'!Y$5=0,0,X77+'KWh (Monthly) ENTRY LI'!Y77)</f>
        <v>0</v>
      </c>
      <c r="Z77" s="48">
        <f>IF('KWh (Monthly) ENTRY LI'!Z$5=0,0,Y77+'KWh (Monthly) ENTRY LI'!Z77)</f>
        <v>0</v>
      </c>
      <c r="AA77" s="48">
        <f>IF('KWh (Monthly) ENTRY LI'!AA$5=0,0,Z77+'KWh (Monthly) ENTRY LI'!AA77)</f>
        <v>0</v>
      </c>
      <c r="AB77" s="48">
        <f>IF('KWh (Monthly) ENTRY LI'!AB$5=0,0,AA77+'KWh (Monthly) ENTRY LI'!AB77)</f>
        <v>0</v>
      </c>
      <c r="AC77" s="48">
        <f>IF('KWh (Monthly) ENTRY LI'!AC$5=0,0,AB77+'KWh (Monthly) ENTRY LI'!AC77)</f>
        <v>0</v>
      </c>
      <c r="AD77" s="48">
        <f>IF('KWh (Monthly) ENTRY LI'!AD$5=0,0,AC77+'KWh (Monthly) ENTRY LI'!AD77)</f>
        <v>0</v>
      </c>
      <c r="AE77" s="48">
        <f>IF('KWh (Monthly) ENTRY LI'!AE$5=0,0,AD77+'KWh (Monthly) ENTRY LI'!AE77)</f>
        <v>0</v>
      </c>
      <c r="AF77" s="48">
        <f>IF('KWh (Monthly) ENTRY LI'!AF$5=0,0,AE77+'KWh (Monthly) ENTRY LI'!AF77)</f>
        <v>0</v>
      </c>
      <c r="AG77" s="48">
        <f>IF('KWh (Monthly) ENTRY LI'!AG$5=0,0,AF77+'KWh (Monthly) ENTRY LI'!AG77)</f>
        <v>0</v>
      </c>
      <c r="AH77" s="48">
        <f>IF('KWh (Monthly) ENTRY LI'!AH$5=0,0,AG77+'KWh (Monthly) ENTRY LI'!AH77)</f>
        <v>0</v>
      </c>
      <c r="AI77" s="48">
        <f>IF('KWh (Monthly) ENTRY LI'!AI$5=0,0,AH77+'KWh (Monthly) ENTRY LI'!AI77)</f>
        <v>0</v>
      </c>
      <c r="AJ77" s="48">
        <f>IF('KWh (Monthly) ENTRY LI'!AJ$5=0,0,AI77+'KWh (Monthly) ENTRY LI'!AJ77)</f>
        <v>0</v>
      </c>
      <c r="AK77" s="48">
        <f>IF('KWh (Monthly) ENTRY LI'!AK$5=0,0,AJ77+'KWh (Monthly) ENTRY LI'!AK77)</f>
        <v>0</v>
      </c>
      <c r="AL77" s="48">
        <f>IF('KWh (Monthly) ENTRY LI'!AL$5=0,0,AK77+'KWh (Monthly) ENTRY LI'!AL77)</f>
        <v>0</v>
      </c>
      <c r="AM77" s="48">
        <f>IF('KWh (Monthly) ENTRY LI'!AM$5=0,0,AL77+'KWh (Monthly) ENTRY LI'!AM77)</f>
        <v>0</v>
      </c>
      <c r="AN77" s="48">
        <f>IF('KWh (Monthly) ENTRY LI'!AN$5=0,0,AM77+'KWh (Monthly) ENTRY LI'!AN77)</f>
        <v>0</v>
      </c>
      <c r="AO77" s="48">
        <f>IF('KWh (Monthly) ENTRY LI'!AO$5=0,0,AN77+'KWh (Monthly) ENTRY LI'!AO77)</f>
        <v>0</v>
      </c>
      <c r="AP77" s="48">
        <f>IF('KWh (Monthly) ENTRY LI'!AP$5=0,0,AO77+'KWh (Monthly) ENTRY LI'!AP77)</f>
        <v>0</v>
      </c>
      <c r="AQ77" s="48">
        <f>IF('KWh (Monthly) ENTRY LI'!AQ$5=0,0,AP77+'KWh (Monthly) ENTRY LI'!AQ77)</f>
        <v>0</v>
      </c>
      <c r="AR77" s="48">
        <f>IF('KWh (Monthly) ENTRY LI'!AR$5=0,0,AQ77+'KWh (Monthly) ENTRY LI'!AR77)</f>
        <v>0</v>
      </c>
      <c r="AS77" s="48">
        <f>IF('KWh (Monthly) ENTRY LI'!AS$5=0,0,AR77+'KWh (Monthly) ENTRY LI'!AS77)</f>
        <v>0</v>
      </c>
      <c r="AT77" s="48">
        <f>IF('KWh (Monthly) ENTRY LI'!AT$5=0,0,AS77+'KWh (Monthly) ENTRY LI'!AT77)</f>
        <v>0</v>
      </c>
      <c r="AU77" s="48">
        <f>IF('KWh (Monthly) ENTRY LI'!AU$5=0,0,AT77+'KWh (Monthly) ENTRY LI'!AU77)</f>
        <v>0</v>
      </c>
      <c r="AV77" s="48">
        <f>IF('KWh (Monthly) ENTRY LI'!AV$5=0,0,AU77+'KWh (Monthly) ENTRY LI'!AV77)</f>
        <v>0</v>
      </c>
      <c r="AW77" s="48">
        <f>IF('KWh (Monthly) ENTRY LI'!AW$5=0,0,AV77+'KWh (Monthly) ENTRY LI'!AW77)</f>
        <v>0</v>
      </c>
      <c r="AX77" s="48">
        <f>IF('KWh (Monthly) ENTRY LI'!AX$5=0,0,AW77+'KWh (Monthly) ENTRY LI'!AX77)</f>
        <v>0</v>
      </c>
      <c r="AY77" s="48">
        <f>IF('KWh (Monthly) ENTRY LI'!AY$5=0,0,AX77+'KWh (Monthly) ENTRY LI'!AY77)</f>
        <v>0</v>
      </c>
      <c r="AZ77" s="48">
        <f>IF('KWh (Monthly) ENTRY LI'!AZ$5=0,0,AY77+'KWh (Monthly) ENTRY LI'!AZ77)</f>
        <v>0</v>
      </c>
      <c r="BA77" s="48">
        <f>IF('KWh (Monthly) ENTRY LI'!BA$5=0,0,AZ77+'KWh (Monthly) ENTRY LI'!BA77)</f>
        <v>0</v>
      </c>
      <c r="BB77" s="48">
        <f>IF('KWh (Monthly) ENTRY LI'!BB$5=0,0,BA77+'KWh (Monthly) ENTRY LI'!BB77)</f>
        <v>0</v>
      </c>
      <c r="BC77" s="48">
        <f>IF('KWh (Monthly) ENTRY LI'!BC$5=0,0,BB77+'KWh (Monthly) ENTRY LI'!BC77)</f>
        <v>0</v>
      </c>
      <c r="BD77" s="48">
        <f>IF('KWh (Monthly) ENTRY LI'!BD$5=0,0,BC77+'KWh (Monthly) ENTRY LI'!BD77)</f>
        <v>0</v>
      </c>
      <c r="BE77" s="48">
        <f>IF('KWh (Monthly) ENTRY LI'!BE$5=0,0,BD77+'KWh (Monthly) ENTRY LI'!BE77)</f>
        <v>0</v>
      </c>
      <c r="BF77" s="48">
        <f>IF('KWh (Monthly) ENTRY LI'!BF$5=0,0,BE77+'KWh (Monthly) ENTRY LI'!BF77)</f>
        <v>0</v>
      </c>
      <c r="BG77" s="48">
        <f>IF('KWh (Monthly) ENTRY LI'!BG$5=0,0,BF77+'KWh (Monthly) ENTRY LI'!BG77)</f>
        <v>0</v>
      </c>
      <c r="BH77" s="48">
        <f>IF('KWh (Monthly) ENTRY LI'!BH$5=0,0,BG77+'KWh (Monthly) ENTRY LI'!BH77)</f>
        <v>0</v>
      </c>
      <c r="BI77" s="48">
        <f>IF('KWh (Monthly) ENTRY LI'!BI$5=0,0,BH77+'KWh (Monthly) ENTRY LI'!BI77)</f>
        <v>0</v>
      </c>
      <c r="BJ77" s="48">
        <f>IF('KWh (Monthly) ENTRY LI'!BJ$5=0,0,BI77+'KWh (Monthly) ENTRY LI'!BJ77)</f>
        <v>0</v>
      </c>
      <c r="BK77" s="48">
        <f>IF('KWh (Monthly) ENTRY LI'!BK$5=0,0,BJ77+'KWh (Monthly) ENTRY LI'!BK77)</f>
        <v>0</v>
      </c>
      <c r="BL77" s="48">
        <f>IF('KWh (Monthly) ENTRY LI'!BL$5=0,0,BK77+'KWh (Monthly) ENTRY LI'!BL77)</f>
        <v>0</v>
      </c>
      <c r="BM77" s="48">
        <f>IF('KWh (Monthly) ENTRY LI'!BM$5=0,0,BL77+'KWh (Monthly) ENTRY LI'!BM77)</f>
        <v>0</v>
      </c>
      <c r="BN77" s="48">
        <f>IF('KWh (Monthly) ENTRY LI'!BN$5=0,0,BM77+'KWh (Monthly) ENTRY LI'!BN77)</f>
        <v>0</v>
      </c>
      <c r="BO77" s="48">
        <f>IF('KWh (Monthly) ENTRY LI'!BO$5=0,0,BN77+'KWh (Monthly) ENTRY LI'!BO77)</f>
        <v>0</v>
      </c>
      <c r="BP77" s="48">
        <f>IF('KWh (Monthly) ENTRY LI'!BP$5=0,0,BO77+'KWh (Monthly) ENTRY LI'!BP77)</f>
        <v>0</v>
      </c>
      <c r="BQ77" s="48">
        <f>IF('KWh (Monthly) ENTRY LI'!BQ$5=0,0,BP77+'KWh (Monthly) ENTRY LI'!BQ77)</f>
        <v>0</v>
      </c>
      <c r="BR77" s="48">
        <f>IF('KWh (Monthly) ENTRY LI'!BR$5=0,0,BQ77+'KWh (Monthly) ENTRY LI'!BR77)</f>
        <v>0</v>
      </c>
      <c r="BS77" s="48">
        <f>IF('KWh (Monthly) ENTRY LI'!BS$5=0,0,BR77+'KWh (Monthly) ENTRY LI'!BS77)</f>
        <v>0</v>
      </c>
      <c r="BT77" s="48">
        <f>IF('KWh (Monthly) ENTRY LI'!BT$5=0,0,BS77+'KWh (Monthly) ENTRY LI'!BT77)</f>
        <v>0</v>
      </c>
      <c r="BU77" s="48">
        <f>IF('KWh (Monthly) ENTRY LI'!BU$5=0,0,BT77+'KWh (Monthly) ENTRY LI'!BU77)</f>
        <v>0</v>
      </c>
      <c r="BV77" s="48">
        <f>IF('KWh (Monthly) ENTRY LI'!BV$5=0,0,BU77+'KWh (Monthly) ENTRY LI'!BV77)</f>
        <v>0</v>
      </c>
      <c r="BW77" s="48">
        <f>IF('KWh (Monthly) ENTRY LI'!BW$5=0,0,BV77+'KWh (Monthly) ENTRY LI'!BW77)</f>
        <v>0</v>
      </c>
      <c r="BX77" s="48">
        <f>IF('KWh (Monthly) ENTRY LI'!BX$5=0,0,BW77+'KWh (Monthly) ENTRY LI'!BX77)</f>
        <v>0</v>
      </c>
      <c r="BY77" s="48">
        <f>IF('KWh (Monthly) ENTRY LI'!BY$5=0,0,BX77+'KWh (Monthly) ENTRY LI'!BY77)</f>
        <v>0</v>
      </c>
      <c r="BZ77" s="48">
        <f>IF('KWh (Monthly) ENTRY LI'!BZ$5=0,0,BY77+'KWh (Monthly) ENTRY LI'!BZ77)</f>
        <v>0</v>
      </c>
      <c r="CA77" s="48">
        <f>IF('KWh (Monthly) ENTRY LI'!CA$5=0,0,BZ77+'KWh (Monthly) ENTRY LI'!CA77)</f>
        <v>0</v>
      </c>
      <c r="CB77" s="48">
        <f>IF('KWh (Monthly) ENTRY LI'!CB$5=0,0,CA77+'KWh (Monthly) ENTRY LI'!CB77)</f>
        <v>0</v>
      </c>
      <c r="CC77" s="48">
        <f>IF('KWh (Monthly) ENTRY LI'!CC$5=0,0,CB77+'KWh (Monthly) ENTRY LI'!CC77)</f>
        <v>0</v>
      </c>
      <c r="CD77" s="48">
        <f>IF('KWh (Monthly) ENTRY LI'!CD$5=0,0,CC77+'KWh (Monthly) ENTRY LI'!CD77)</f>
        <v>0</v>
      </c>
      <c r="CE77" s="48">
        <f>IF('KWh (Monthly) ENTRY LI'!CE$5=0,0,CD77+'KWh (Monthly) ENTRY LI'!CE77)</f>
        <v>0</v>
      </c>
      <c r="CF77" s="48">
        <f>IF('KWh (Monthly) ENTRY LI'!CF$5=0,0,CE77+'KWh (Monthly) ENTRY LI'!CF77)</f>
        <v>0</v>
      </c>
      <c r="CG77" s="48">
        <f>IF('KWh (Monthly) ENTRY LI'!CG$5=0,0,CF77+'KWh (Monthly) ENTRY LI'!CG77)</f>
        <v>0</v>
      </c>
      <c r="CH77" s="48">
        <f>IF('KWh (Monthly) ENTRY LI'!CH$5=0,0,CG77+'KWh (Monthly) ENTRY LI'!CH77)</f>
        <v>0</v>
      </c>
      <c r="CI77" s="48">
        <f>IF('KWh (Monthly) ENTRY LI'!CI$5=0,0,CH77+'KWh (Monthly) ENTRY LI'!CI77)</f>
        <v>0</v>
      </c>
      <c r="CJ77" s="48">
        <f>IF('KWh (Monthly) ENTRY LI'!CJ$5=0,0,CI77+'KWh (Monthly) ENTRY LI'!CJ77)</f>
        <v>0</v>
      </c>
    </row>
    <row r="78" spans="1:88" ht="15.75" thickBot="1" x14ac:dyDescent="0.3">
      <c r="A78" s="54"/>
      <c r="B78" s="5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76" t="s">
        <v>35</v>
      </c>
      <c r="C79" s="51">
        <v>42370</v>
      </c>
      <c r="D79" s="51">
        <v>42401</v>
      </c>
      <c r="E79" s="49">
        <v>42430</v>
      </c>
      <c r="F79" s="49">
        <v>42461</v>
      </c>
      <c r="G79" s="49">
        <v>42491</v>
      </c>
      <c r="H79" s="49">
        <v>42522</v>
      </c>
      <c r="I79" s="49">
        <v>42552</v>
      </c>
      <c r="J79" s="49">
        <v>42583</v>
      </c>
      <c r="K79" s="49">
        <v>42614</v>
      </c>
      <c r="L79" s="49">
        <v>42644</v>
      </c>
      <c r="M79" s="49">
        <v>42675</v>
      </c>
      <c r="N79" s="49">
        <v>42705</v>
      </c>
      <c r="O79" s="49">
        <v>42736</v>
      </c>
      <c r="P79" s="49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88" s="6" customFormat="1" ht="15" customHeight="1" x14ac:dyDescent="0.25">
      <c r="A80" s="162" t="s">
        <v>29</v>
      </c>
      <c r="B80" s="45" t="s">
        <v>9</v>
      </c>
      <c r="C80" s="48">
        <f>IF('KWh (Monthly) ENTRY LI'!C$5=0,0,'KWh (Monthly) ENTRY LI'!C80)</f>
        <v>0</v>
      </c>
      <c r="D80" s="48">
        <f>IF('KWh (Monthly) ENTRY LI'!D$5=0,0,C80+'KWh (Monthly) ENTRY LI'!D80)</f>
        <v>0</v>
      </c>
      <c r="E80" s="48">
        <f>IF('KWh (Monthly) ENTRY LI'!E$5=0,0,D80+'KWh (Monthly) ENTRY LI'!E80)</f>
        <v>0</v>
      </c>
      <c r="F80" s="48">
        <f>IF('KWh (Monthly) ENTRY LI'!F$5=0,0,E80+'KWh (Monthly) ENTRY LI'!F80)</f>
        <v>0</v>
      </c>
      <c r="G80" s="48">
        <f>IF('KWh (Monthly) ENTRY LI'!G$5=0,0,F80+'KWh (Monthly) ENTRY LI'!G80)</f>
        <v>0</v>
      </c>
      <c r="H80" s="48">
        <f>IF('KWh (Monthly) ENTRY LI'!H$5=0,0,G80+'KWh (Monthly) ENTRY LI'!H80)</f>
        <v>0</v>
      </c>
      <c r="I80" s="48">
        <f>IF('KWh (Monthly) ENTRY LI'!I$5=0,0,H80+'KWh (Monthly) ENTRY LI'!I80)</f>
        <v>0</v>
      </c>
      <c r="J80" s="48">
        <f>IF('KWh (Monthly) ENTRY LI'!J$5=0,0,I80+'KWh (Monthly) ENTRY LI'!J80)</f>
        <v>0</v>
      </c>
      <c r="K80" s="48">
        <f>IF('KWh (Monthly) ENTRY LI'!K$5=0,0,J80+'KWh (Monthly) ENTRY LI'!K80)</f>
        <v>0</v>
      </c>
      <c r="L80" s="48">
        <f>IF('KWh (Monthly) ENTRY LI'!L$5=0,0,K80+'KWh (Monthly) ENTRY LI'!L80)</f>
        <v>0</v>
      </c>
      <c r="M80" s="48">
        <f>IF('KWh (Monthly) ENTRY LI'!M$5=0,0,L80+'KWh (Monthly) ENTRY LI'!M80)</f>
        <v>0</v>
      </c>
      <c r="N80" s="48">
        <f>IF('KWh (Monthly) ENTRY LI'!N$5=0,0,M80+'KWh (Monthly) ENTRY LI'!N80)</f>
        <v>0</v>
      </c>
      <c r="O80" s="48">
        <f>IF('KWh (Monthly) ENTRY LI'!O$5=0,0,N80+'KWh (Monthly) ENTRY LI'!O80)</f>
        <v>0</v>
      </c>
      <c r="P80" s="48">
        <f>IF('KWh (Monthly) ENTRY LI'!P$5=0,0,O80+'KWh (Monthly) ENTRY LI'!P80)</f>
        <v>0</v>
      </c>
      <c r="Q80" s="48">
        <f>IF('KWh (Monthly) ENTRY LI'!Q$5=0,0,P80+'KWh (Monthly) ENTRY LI'!Q80)</f>
        <v>0</v>
      </c>
      <c r="R80" s="48">
        <f>IF('KWh (Monthly) ENTRY LI'!R$5=0,0,Q80+'KWh (Monthly) ENTRY LI'!R80)</f>
        <v>0</v>
      </c>
      <c r="S80" s="48">
        <f>IF('KWh (Monthly) ENTRY LI'!S$5=0,0,R80+'KWh (Monthly) ENTRY LI'!S80)</f>
        <v>0</v>
      </c>
      <c r="T80" s="48">
        <f>IF('KWh (Monthly) ENTRY LI'!T$5=0,0,S80+'KWh (Monthly) ENTRY LI'!T80)</f>
        <v>0</v>
      </c>
      <c r="U80" s="48">
        <f>IF('KWh (Monthly) ENTRY LI'!U$5=0,0,T80+'KWh (Monthly) ENTRY LI'!U80)</f>
        <v>0</v>
      </c>
      <c r="V80" s="48">
        <f>IF('KWh (Monthly) ENTRY LI'!V$5=0,0,U80+'KWh (Monthly) ENTRY LI'!V80)</f>
        <v>0</v>
      </c>
      <c r="W80" s="48">
        <f>IF('KWh (Monthly) ENTRY LI'!W$5=0,0,V80+'KWh (Monthly) ENTRY LI'!W80)</f>
        <v>0</v>
      </c>
      <c r="X80" s="48">
        <f>IF('KWh (Monthly) ENTRY LI'!X$5=0,0,W80+'KWh (Monthly) ENTRY LI'!X80)</f>
        <v>0</v>
      </c>
      <c r="Y80" s="48">
        <f>IF('KWh (Monthly) ENTRY LI'!Y$5=0,0,X80+'KWh (Monthly) ENTRY LI'!Y80)</f>
        <v>0</v>
      </c>
      <c r="Z80" s="48">
        <f>IF('KWh (Monthly) ENTRY LI'!Z$5=0,0,Y80+'KWh (Monthly) ENTRY LI'!Z80)</f>
        <v>0</v>
      </c>
      <c r="AA80" s="48">
        <f>IF('KWh (Monthly) ENTRY LI'!AA$5=0,0,Z80+'KWh (Monthly) ENTRY LI'!AA80)</f>
        <v>0</v>
      </c>
      <c r="AB80" s="48">
        <f>IF('KWh (Monthly) ENTRY LI'!AB$5=0,0,AA80+'KWh (Monthly) ENTRY LI'!AB80)</f>
        <v>0</v>
      </c>
      <c r="AC80" s="48">
        <f>IF('KWh (Monthly) ENTRY LI'!AC$5=0,0,AB80+'KWh (Monthly) ENTRY LI'!AC80)</f>
        <v>0</v>
      </c>
      <c r="AD80" s="48">
        <f>IF('KWh (Monthly) ENTRY LI'!AD$5=0,0,AC80+'KWh (Monthly) ENTRY LI'!AD80)</f>
        <v>0</v>
      </c>
      <c r="AE80" s="48">
        <f>IF('KWh (Monthly) ENTRY LI'!AE$5=0,0,AD80+'KWh (Monthly) ENTRY LI'!AE80)</f>
        <v>0</v>
      </c>
      <c r="AF80" s="48">
        <f>IF('KWh (Monthly) ENTRY LI'!AF$5=0,0,AE80+'KWh (Monthly) ENTRY LI'!AF80)</f>
        <v>0</v>
      </c>
      <c r="AG80" s="48">
        <f>IF('KWh (Monthly) ENTRY LI'!AG$5=0,0,AF80+'KWh (Monthly) ENTRY LI'!AG80)</f>
        <v>0</v>
      </c>
      <c r="AH80" s="48">
        <f>IF('KWh (Monthly) ENTRY LI'!AH$5=0,0,AG80+'KWh (Monthly) ENTRY LI'!AH80)</f>
        <v>0</v>
      </c>
      <c r="AI80" s="48">
        <f>IF('KWh (Monthly) ENTRY LI'!AI$5=0,0,AH80+'KWh (Monthly) ENTRY LI'!AI80)</f>
        <v>0</v>
      </c>
      <c r="AJ80" s="48">
        <f>IF('KWh (Monthly) ENTRY LI'!AJ$5=0,0,AI80+'KWh (Monthly) ENTRY LI'!AJ80)</f>
        <v>0</v>
      </c>
      <c r="AK80" s="48">
        <f>IF('KWh (Monthly) ENTRY LI'!AK$5=0,0,AJ80+'KWh (Monthly) ENTRY LI'!AK80)</f>
        <v>0</v>
      </c>
      <c r="AL80" s="48">
        <f>IF('KWh (Monthly) ENTRY LI'!AL$5=0,0,AK80+'KWh (Monthly) ENTRY LI'!AL80)</f>
        <v>0</v>
      </c>
      <c r="AM80" s="48">
        <f>IF('KWh (Monthly) ENTRY LI'!AM$5=0,0,AL80+'KWh (Monthly) ENTRY LI'!AM80)</f>
        <v>0</v>
      </c>
      <c r="AN80" s="48">
        <f>IF('KWh (Monthly) ENTRY LI'!AN$5=0,0,AM80+'KWh (Monthly) ENTRY LI'!AN80)</f>
        <v>0</v>
      </c>
      <c r="AO80" s="48">
        <f>IF('KWh (Monthly) ENTRY LI'!AO$5=0,0,AN80+'KWh (Monthly) ENTRY LI'!AO80)</f>
        <v>0</v>
      </c>
      <c r="AP80" s="48">
        <f>IF('KWh (Monthly) ENTRY LI'!AP$5=0,0,AO80+'KWh (Monthly) ENTRY LI'!AP80)</f>
        <v>0</v>
      </c>
      <c r="AQ80" s="48">
        <f>IF('KWh (Monthly) ENTRY LI'!AQ$5=0,0,AP80+'KWh (Monthly) ENTRY LI'!AQ80)</f>
        <v>0</v>
      </c>
      <c r="AR80" s="48">
        <f>IF('KWh (Monthly) ENTRY LI'!AR$5=0,0,AQ80+'KWh (Monthly) ENTRY LI'!AR80)</f>
        <v>0</v>
      </c>
      <c r="AS80" s="48">
        <f>IF('KWh (Monthly) ENTRY LI'!AS$5=0,0,AR80+'KWh (Monthly) ENTRY LI'!AS80)</f>
        <v>0</v>
      </c>
      <c r="AT80" s="48">
        <f>IF('KWh (Monthly) ENTRY LI'!AT$5=0,0,AS80+'KWh (Monthly) ENTRY LI'!AT80)</f>
        <v>0</v>
      </c>
      <c r="AU80" s="48">
        <f>IF('KWh (Monthly) ENTRY LI'!AU$5=0,0,AT80+'KWh (Monthly) ENTRY LI'!AU80)</f>
        <v>0</v>
      </c>
      <c r="AV80" s="48">
        <f>IF('KWh (Monthly) ENTRY LI'!AV$5=0,0,AU80+'KWh (Monthly) ENTRY LI'!AV80)</f>
        <v>0</v>
      </c>
      <c r="AW80" s="48">
        <f>IF('KWh (Monthly) ENTRY LI'!AW$5=0,0,AV80+'KWh (Monthly) ENTRY LI'!AW80)</f>
        <v>0</v>
      </c>
      <c r="AX80" s="48">
        <f>IF('KWh (Monthly) ENTRY LI'!AX$5=0,0,AW80+'KWh (Monthly) ENTRY LI'!AX80)</f>
        <v>0</v>
      </c>
      <c r="AY80" s="48">
        <f>IF('KWh (Monthly) ENTRY LI'!AY$5=0,0,AX80+'KWh (Monthly) ENTRY LI'!AY80)</f>
        <v>0</v>
      </c>
      <c r="AZ80" s="48">
        <f>IF('KWh (Monthly) ENTRY LI'!AZ$5=0,0,AY80+'KWh (Monthly) ENTRY LI'!AZ80)</f>
        <v>0</v>
      </c>
      <c r="BA80" s="48">
        <f>IF('KWh (Monthly) ENTRY LI'!BA$5=0,0,AZ80+'KWh (Monthly) ENTRY LI'!BA80)</f>
        <v>0</v>
      </c>
      <c r="BB80" s="48">
        <f>IF('KWh (Monthly) ENTRY LI'!BB$5=0,0,BA80+'KWh (Monthly) ENTRY LI'!BB80)</f>
        <v>0</v>
      </c>
      <c r="BC80" s="48">
        <f>IF('KWh (Monthly) ENTRY LI'!BC$5=0,0,BB80+'KWh (Monthly) ENTRY LI'!BC80)</f>
        <v>0</v>
      </c>
      <c r="BD80" s="48">
        <f>IF('KWh (Monthly) ENTRY LI'!BD$5=0,0,BC80+'KWh (Monthly) ENTRY LI'!BD80)</f>
        <v>0</v>
      </c>
      <c r="BE80" s="48">
        <f>IF('KWh (Monthly) ENTRY LI'!BE$5=0,0,BD80+'KWh (Monthly) ENTRY LI'!BE80)</f>
        <v>0</v>
      </c>
      <c r="BF80" s="48">
        <f>IF('KWh (Monthly) ENTRY LI'!BF$5=0,0,BE80+'KWh (Monthly) ENTRY LI'!BF80)</f>
        <v>0</v>
      </c>
      <c r="BG80" s="48">
        <f>IF('KWh (Monthly) ENTRY LI'!BG$5=0,0,BF80+'KWh (Monthly) ENTRY LI'!BG80)</f>
        <v>0</v>
      </c>
      <c r="BH80" s="48">
        <f>IF('KWh (Monthly) ENTRY LI'!BH$5=0,0,BG80+'KWh (Monthly) ENTRY LI'!BH80)</f>
        <v>0</v>
      </c>
      <c r="BI80" s="48">
        <f>IF('KWh (Monthly) ENTRY LI'!BI$5=0,0,BH80+'KWh (Monthly) ENTRY LI'!BI80)</f>
        <v>0</v>
      </c>
      <c r="BJ80" s="48">
        <f>IF('KWh (Monthly) ENTRY LI'!BJ$5=0,0,BI80+'KWh (Monthly) ENTRY LI'!BJ80)</f>
        <v>0</v>
      </c>
      <c r="BK80" s="48">
        <f>IF('KWh (Monthly) ENTRY LI'!BK$5=0,0,BJ80+'KWh (Monthly) ENTRY LI'!BK80)</f>
        <v>0</v>
      </c>
      <c r="BL80" s="48">
        <f>IF('KWh (Monthly) ENTRY LI'!BL$5=0,0,BK80+'KWh (Monthly) ENTRY LI'!BL80)</f>
        <v>0</v>
      </c>
      <c r="BM80" s="48">
        <f>IF('KWh (Monthly) ENTRY LI'!BM$5=0,0,BL80+'KWh (Monthly) ENTRY LI'!BM80)</f>
        <v>0</v>
      </c>
      <c r="BN80" s="48">
        <f>IF('KWh (Monthly) ENTRY LI'!BN$5=0,0,BM80+'KWh (Monthly) ENTRY LI'!BN80)</f>
        <v>0</v>
      </c>
      <c r="BO80" s="48">
        <f>IF('KWh (Monthly) ENTRY LI'!BO$5=0,0,BN80+'KWh (Monthly) ENTRY LI'!BO80)</f>
        <v>0</v>
      </c>
      <c r="BP80" s="48">
        <f>IF('KWh (Monthly) ENTRY LI'!BP$5=0,0,BO80+'KWh (Monthly) ENTRY LI'!BP80)</f>
        <v>0</v>
      </c>
      <c r="BQ80" s="48">
        <f>IF('KWh (Monthly) ENTRY LI'!BQ$5=0,0,BP80+'KWh (Monthly) ENTRY LI'!BQ80)</f>
        <v>0</v>
      </c>
      <c r="BR80" s="48">
        <f>IF('KWh (Monthly) ENTRY LI'!BR$5=0,0,BQ80+'KWh (Monthly) ENTRY LI'!BR80)</f>
        <v>0</v>
      </c>
      <c r="BS80" s="48">
        <f>IF('KWh (Monthly) ENTRY LI'!BS$5=0,0,BR80+'KWh (Monthly) ENTRY LI'!BS80)</f>
        <v>0</v>
      </c>
      <c r="BT80" s="48">
        <f>IF('KWh (Monthly) ENTRY LI'!BT$5=0,0,BS80+'KWh (Monthly) ENTRY LI'!BT80)</f>
        <v>0</v>
      </c>
      <c r="BU80" s="48">
        <f>IF('KWh (Monthly) ENTRY LI'!BU$5=0,0,BT80+'KWh (Monthly) ENTRY LI'!BU80)</f>
        <v>0</v>
      </c>
      <c r="BV80" s="48">
        <f>IF('KWh (Monthly) ENTRY LI'!BV$5=0,0,BU80+'KWh (Monthly) ENTRY LI'!BV80)</f>
        <v>0</v>
      </c>
      <c r="BW80" s="48">
        <f>IF('KWh (Monthly) ENTRY LI'!BW$5=0,0,BV80+'KWh (Monthly) ENTRY LI'!BW80)</f>
        <v>0</v>
      </c>
      <c r="BX80" s="48">
        <f>IF('KWh (Monthly) ENTRY LI'!BX$5=0,0,BW80+'KWh (Monthly) ENTRY LI'!BX80)</f>
        <v>0</v>
      </c>
      <c r="BY80" s="48">
        <f>IF('KWh (Monthly) ENTRY LI'!BY$5=0,0,BX80+'KWh (Monthly) ENTRY LI'!BY80)</f>
        <v>0</v>
      </c>
      <c r="BZ80" s="48">
        <f>IF('KWh (Monthly) ENTRY LI'!BZ$5=0,0,BY80+'KWh (Monthly) ENTRY LI'!BZ80)</f>
        <v>0</v>
      </c>
      <c r="CA80" s="48">
        <f>IF('KWh (Monthly) ENTRY LI'!CA$5=0,0,BZ80+'KWh (Monthly) ENTRY LI'!CA80)</f>
        <v>0</v>
      </c>
      <c r="CB80" s="48">
        <f>IF('KWh (Monthly) ENTRY LI'!CB$5=0,0,CA80+'KWh (Monthly) ENTRY LI'!CB80)</f>
        <v>0</v>
      </c>
      <c r="CC80" s="48">
        <f>IF('KWh (Monthly) ENTRY LI'!CC$5=0,0,CB80+'KWh (Monthly) ENTRY LI'!CC80)</f>
        <v>0</v>
      </c>
      <c r="CD80" s="48">
        <f>IF('KWh (Monthly) ENTRY LI'!CD$5=0,0,CC80+'KWh (Monthly) ENTRY LI'!CD80)</f>
        <v>0</v>
      </c>
      <c r="CE80" s="48">
        <f>IF('KWh (Monthly) ENTRY LI'!CE$5=0,0,CD80+'KWh (Monthly) ENTRY LI'!CE80)</f>
        <v>0</v>
      </c>
      <c r="CF80" s="48">
        <f>IF('KWh (Monthly) ENTRY LI'!CF$5=0,0,CE80+'KWh (Monthly) ENTRY LI'!CF80)</f>
        <v>0</v>
      </c>
      <c r="CG80" s="48">
        <f>IF('KWh (Monthly) ENTRY LI'!CG$5=0,0,CF80+'KWh (Monthly) ENTRY LI'!CG80)</f>
        <v>0</v>
      </c>
      <c r="CH80" s="48">
        <f>IF('KWh (Monthly) ENTRY LI'!CH$5=0,0,CG80+'KWh (Monthly) ENTRY LI'!CH80)</f>
        <v>0</v>
      </c>
      <c r="CI80" s="48">
        <f>IF('KWh (Monthly) ENTRY LI'!CI$5=0,0,CH80+'KWh (Monthly) ENTRY LI'!CI80)</f>
        <v>0</v>
      </c>
      <c r="CJ80" s="48">
        <f>IF('KWh (Monthly) ENTRY LI'!CJ$5=0,0,CI80+'KWh (Monthly) ENTRY LI'!CJ80)</f>
        <v>0</v>
      </c>
    </row>
    <row r="81" spans="1:88" s="6" customFormat="1" x14ac:dyDescent="0.25">
      <c r="A81" s="162"/>
      <c r="B81" s="45" t="s">
        <v>6</v>
      </c>
      <c r="C81" s="48">
        <f>IF('KWh (Monthly) ENTRY LI'!C$5=0,0,'KWh (Monthly) ENTRY LI'!C81)</f>
        <v>0</v>
      </c>
      <c r="D81" s="48">
        <f>IF('KWh (Monthly) ENTRY LI'!D$5=0,0,C81+'KWh (Monthly) ENTRY LI'!D81)</f>
        <v>0</v>
      </c>
      <c r="E81" s="48">
        <f>IF('KWh (Monthly) ENTRY LI'!E$5=0,0,D81+'KWh (Monthly) ENTRY LI'!E81)</f>
        <v>0</v>
      </c>
      <c r="F81" s="48">
        <f>IF('KWh (Monthly) ENTRY LI'!F$5=0,0,E81+'KWh (Monthly) ENTRY LI'!F81)</f>
        <v>0</v>
      </c>
      <c r="G81" s="48">
        <f>IF('KWh (Monthly) ENTRY LI'!G$5=0,0,F81+'KWh (Monthly) ENTRY LI'!G81)</f>
        <v>0</v>
      </c>
      <c r="H81" s="48">
        <f>IF('KWh (Monthly) ENTRY LI'!H$5=0,0,G81+'KWh (Monthly) ENTRY LI'!H81)</f>
        <v>0</v>
      </c>
      <c r="I81" s="48">
        <f>IF('KWh (Monthly) ENTRY LI'!I$5=0,0,H81+'KWh (Monthly) ENTRY LI'!I81)</f>
        <v>0</v>
      </c>
      <c r="J81" s="48">
        <f>IF('KWh (Monthly) ENTRY LI'!J$5=0,0,I81+'KWh (Monthly) ENTRY LI'!J81)</f>
        <v>0</v>
      </c>
      <c r="K81" s="48">
        <f>IF('KWh (Monthly) ENTRY LI'!K$5=0,0,J81+'KWh (Monthly) ENTRY LI'!K81)</f>
        <v>0</v>
      </c>
      <c r="L81" s="48">
        <f>IF('KWh (Monthly) ENTRY LI'!L$5=0,0,K81+'KWh (Monthly) ENTRY LI'!L81)</f>
        <v>0</v>
      </c>
      <c r="M81" s="48">
        <f>IF('KWh (Monthly) ENTRY LI'!M$5=0,0,L81+'KWh (Monthly) ENTRY LI'!M81)</f>
        <v>0</v>
      </c>
      <c r="N81" s="48">
        <f>IF('KWh (Monthly) ENTRY LI'!N$5=0,0,M81+'KWh (Monthly) ENTRY LI'!N81)</f>
        <v>0</v>
      </c>
      <c r="O81" s="48">
        <f>IF('KWh (Monthly) ENTRY LI'!O$5=0,0,N81+'KWh (Monthly) ENTRY LI'!O81)</f>
        <v>0</v>
      </c>
      <c r="P81" s="48">
        <f>IF('KWh (Monthly) ENTRY LI'!P$5=0,0,O81+'KWh (Monthly) ENTRY LI'!P81)</f>
        <v>0</v>
      </c>
      <c r="Q81" s="48">
        <f>IF('KWh (Monthly) ENTRY LI'!Q$5=0,0,P81+'KWh (Monthly) ENTRY LI'!Q81)</f>
        <v>0</v>
      </c>
      <c r="R81" s="48">
        <f>IF('KWh (Monthly) ENTRY LI'!R$5=0,0,Q81+'KWh (Monthly) ENTRY LI'!R81)</f>
        <v>0</v>
      </c>
      <c r="S81" s="48">
        <f>IF('KWh (Monthly) ENTRY LI'!S$5=0,0,R81+'KWh (Monthly) ENTRY LI'!S81)</f>
        <v>0</v>
      </c>
      <c r="T81" s="48">
        <f>IF('KWh (Monthly) ENTRY LI'!T$5=0,0,S81+'KWh (Monthly) ENTRY LI'!T81)</f>
        <v>0</v>
      </c>
      <c r="U81" s="48">
        <f>IF('KWh (Monthly) ENTRY LI'!U$5=0,0,T81+'KWh (Monthly) ENTRY LI'!U81)</f>
        <v>0</v>
      </c>
      <c r="V81" s="48">
        <f>IF('KWh (Monthly) ENTRY LI'!V$5=0,0,U81+'KWh (Monthly) ENTRY LI'!V81)</f>
        <v>0</v>
      </c>
      <c r="W81" s="48">
        <f>IF('KWh (Monthly) ENTRY LI'!W$5=0,0,V81+'KWh (Monthly) ENTRY LI'!W81)</f>
        <v>0</v>
      </c>
      <c r="X81" s="48">
        <f>IF('KWh (Monthly) ENTRY LI'!X$5=0,0,W81+'KWh (Monthly) ENTRY LI'!X81)</f>
        <v>0</v>
      </c>
      <c r="Y81" s="48">
        <f>IF('KWh (Monthly) ENTRY LI'!Y$5=0,0,X81+'KWh (Monthly) ENTRY LI'!Y81)</f>
        <v>0</v>
      </c>
      <c r="Z81" s="48">
        <f>IF('KWh (Monthly) ENTRY LI'!Z$5=0,0,Y81+'KWh (Monthly) ENTRY LI'!Z81)</f>
        <v>0</v>
      </c>
      <c r="AA81" s="48">
        <f>IF('KWh (Monthly) ENTRY LI'!AA$5=0,0,Z81+'KWh (Monthly) ENTRY LI'!AA81)</f>
        <v>0</v>
      </c>
      <c r="AB81" s="48">
        <f>IF('KWh (Monthly) ENTRY LI'!AB$5=0,0,AA81+'KWh (Monthly) ENTRY LI'!AB81)</f>
        <v>0</v>
      </c>
      <c r="AC81" s="48">
        <f>IF('KWh (Monthly) ENTRY LI'!AC$5=0,0,AB81+'KWh (Monthly) ENTRY LI'!AC81)</f>
        <v>0</v>
      </c>
      <c r="AD81" s="48">
        <f>IF('KWh (Monthly) ENTRY LI'!AD$5=0,0,AC81+'KWh (Monthly) ENTRY LI'!AD81)</f>
        <v>0</v>
      </c>
      <c r="AE81" s="48">
        <f>IF('KWh (Monthly) ENTRY LI'!AE$5=0,0,AD81+'KWh (Monthly) ENTRY LI'!AE81)</f>
        <v>0</v>
      </c>
      <c r="AF81" s="48">
        <f>IF('KWh (Monthly) ENTRY LI'!AF$5=0,0,AE81+'KWh (Monthly) ENTRY LI'!AF81)</f>
        <v>0</v>
      </c>
      <c r="AG81" s="48">
        <f>IF('KWh (Monthly) ENTRY LI'!AG$5=0,0,AF81+'KWh (Monthly) ENTRY LI'!AG81)</f>
        <v>0</v>
      </c>
      <c r="AH81" s="48">
        <f>IF('KWh (Monthly) ENTRY LI'!AH$5=0,0,AG81+'KWh (Monthly) ENTRY LI'!AH81)</f>
        <v>0</v>
      </c>
      <c r="AI81" s="48">
        <f>IF('KWh (Monthly) ENTRY LI'!AI$5=0,0,AH81+'KWh (Monthly) ENTRY LI'!AI81)</f>
        <v>0</v>
      </c>
      <c r="AJ81" s="48">
        <f>IF('KWh (Monthly) ENTRY LI'!AJ$5=0,0,AI81+'KWh (Monthly) ENTRY LI'!AJ81)</f>
        <v>0</v>
      </c>
      <c r="AK81" s="48">
        <f>IF('KWh (Monthly) ENTRY LI'!AK$5=0,0,AJ81+'KWh (Monthly) ENTRY LI'!AK81)</f>
        <v>0</v>
      </c>
      <c r="AL81" s="48">
        <f>IF('KWh (Monthly) ENTRY LI'!AL$5=0,0,AK81+'KWh (Monthly) ENTRY LI'!AL81)</f>
        <v>0</v>
      </c>
      <c r="AM81" s="48">
        <f>IF('KWh (Monthly) ENTRY LI'!AM$5=0,0,AL81+'KWh (Monthly) ENTRY LI'!AM81)</f>
        <v>0</v>
      </c>
      <c r="AN81" s="48">
        <f>IF('KWh (Monthly) ENTRY LI'!AN$5=0,0,AM81+'KWh (Monthly) ENTRY LI'!AN81)</f>
        <v>0</v>
      </c>
      <c r="AO81" s="48">
        <f>IF('KWh (Monthly) ENTRY LI'!AO$5=0,0,AN81+'KWh (Monthly) ENTRY LI'!AO81)</f>
        <v>0</v>
      </c>
      <c r="AP81" s="48">
        <f>IF('KWh (Monthly) ENTRY LI'!AP$5=0,0,AO81+'KWh (Monthly) ENTRY LI'!AP81)</f>
        <v>0</v>
      </c>
      <c r="AQ81" s="48">
        <f>IF('KWh (Monthly) ENTRY LI'!AQ$5=0,0,AP81+'KWh (Monthly) ENTRY LI'!AQ81)</f>
        <v>0</v>
      </c>
      <c r="AR81" s="48">
        <f>IF('KWh (Monthly) ENTRY LI'!AR$5=0,0,AQ81+'KWh (Monthly) ENTRY LI'!AR81)</f>
        <v>0</v>
      </c>
      <c r="AS81" s="48">
        <f>IF('KWh (Monthly) ENTRY LI'!AS$5=0,0,AR81+'KWh (Monthly) ENTRY LI'!AS81)</f>
        <v>0</v>
      </c>
      <c r="AT81" s="48">
        <f>IF('KWh (Monthly) ENTRY LI'!AT$5=0,0,AS81+'KWh (Monthly) ENTRY LI'!AT81)</f>
        <v>0</v>
      </c>
      <c r="AU81" s="48">
        <f>IF('KWh (Monthly) ENTRY LI'!AU$5=0,0,AT81+'KWh (Monthly) ENTRY LI'!AU81)</f>
        <v>0</v>
      </c>
      <c r="AV81" s="48">
        <f>IF('KWh (Monthly) ENTRY LI'!AV$5=0,0,AU81+'KWh (Monthly) ENTRY LI'!AV81)</f>
        <v>0</v>
      </c>
      <c r="AW81" s="48">
        <f>IF('KWh (Monthly) ENTRY LI'!AW$5=0,0,AV81+'KWh (Monthly) ENTRY LI'!AW81)</f>
        <v>0</v>
      </c>
      <c r="AX81" s="48">
        <f>IF('KWh (Monthly) ENTRY LI'!AX$5=0,0,AW81+'KWh (Monthly) ENTRY LI'!AX81)</f>
        <v>0</v>
      </c>
      <c r="AY81" s="48">
        <f>IF('KWh (Monthly) ENTRY LI'!AY$5=0,0,AX81+'KWh (Monthly) ENTRY LI'!AY81)</f>
        <v>0</v>
      </c>
      <c r="AZ81" s="48">
        <f>IF('KWh (Monthly) ENTRY LI'!AZ$5=0,0,AY81+'KWh (Monthly) ENTRY LI'!AZ81)</f>
        <v>0</v>
      </c>
      <c r="BA81" s="48">
        <f>IF('KWh (Monthly) ENTRY LI'!BA$5=0,0,AZ81+'KWh (Monthly) ENTRY LI'!BA81)</f>
        <v>0</v>
      </c>
      <c r="BB81" s="48">
        <f>IF('KWh (Monthly) ENTRY LI'!BB$5=0,0,BA81+'KWh (Monthly) ENTRY LI'!BB81)</f>
        <v>0</v>
      </c>
      <c r="BC81" s="48">
        <f>IF('KWh (Monthly) ENTRY LI'!BC$5=0,0,BB81+'KWh (Monthly) ENTRY LI'!BC81)</f>
        <v>0</v>
      </c>
      <c r="BD81" s="48">
        <f>IF('KWh (Monthly) ENTRY LI'!BD$5=0,0,BC81+'KWh (Monthly) ENTRY LI'!BD81)</f>
        <v>0</v>
      </c>
      <c r="BE81" s="48">
        <f>IF('KWh (Monthly) ENTRY LI'!BE$5=0,0,BD81+'KWh (Monthly) ENTRY LI'!BE81)</f>
        <v>0</v>
      </c>
      <c r="BF81" s="48">
        <f>IF('KWh (Monthly) ENTRY LI'!BF$5=0,0,BE81+'KWh (Monthly) ENTRY LI'!BF81)</f>
        <v>0</v>
      </c>
      <c r="BG81" s="48">
        <f>IF('KWh (Monthly) ENTRY LI'!BG$5=0,0,BF81+'KWh (Monthly) ENTRY LI'!BG81)</f>
        <v>0</v>
      </c>
      <c r="BH81" s="48">
        <f>IF('KWh (Monthly) ENTRY LI'!BH$5=0,0,BG81+'KWh (Monthly) ENTRY LI'!BH81)</f>
        <v>0</v>
      </c>
      <c r="BI81" s="48">
        <f>IF('KWh (Monthly) ENTRY LI'!BI$5=0,0,BH81+'KWh (Monthly) ENTRY LI'!BI81)</f>
        <v>0</v>
      </c>
      <c r="BJ81" s="48">
        <f>IF('KWh (Monthly) ENTRY LI'!BJ$5=0,0,BI81+'KWh (Monthly) ENTRY LI'!BJ81)</f>
        <v>0</v>
      </c>
      <c r="BK81" s="48">
        <f>IF('KWh (Monthly) ENTRY LI'!BK$5=0,0,BJ81+'KWh (Monthly) ENTRY LI'!BK81)</f>
        <v>0</v>
      </c>
      <c r="BL81" s="48">
        <f>IF('KWh (Monthly) ENTRY LI'!BL$5=0,0,BK81+'KWh (Monthly) ENTRY LI'!BL81)</f>
        <v>0</v>
      </c>
      <c r="BM81" s="48">
        <f>IF('KWh (Monthly) ENTRY LI'!BM$5=0,0,BL81+'KWh (Monthly) ENTRY LI'!BM81)</f>
        <v>0</v>
      </c>
      <c r="BN81" s="48">
        <f>IF('KWh (Monthly) ENTRY LI'!BN$5=0,0,BM81+'KWh (Monthly) ENTRY LI'!BN81)</f>
        <v>0</v>
      </c>
      <c r="BO81" s="48">
        <f>IF('KWh (Monthly) ENTRY LI'!BO$5=0,0,BN81+'KWh (Monthly) ENTRY LI'!BO81)</f>
        <v>0</v>
      </c>
      <c r="BP81" s="48">
        <f>IF('KWh (Monthly) ENTRY LI'!BP$5=0,0,BO81+'KWh (Monthly) ENTRY LI'!BP81)</f>
        <v>0</v>
      </c>
      <c r="BQ81" s="48">
        <f>IF('KWh (Monthly) ENTRY LI'!BQ$5=0,0,BP81+'KWh (Monthly) ENTRY LI'!BQ81)</f>
        <v>0</v>
      </c>
      <c r="BR81" s="48">
        <f>IF('KWh (Monthly) ENTRY LI'!BR$5=0,0,BQ81+'KWh (Monthly) ENTRY LI'!BR81)</f>
        <v>0</v>
      </c>
      <c r="BS81" s="48">
        <f>IF('KWh (Monthly) ENTRY LI'!BS$5=0,0,BR81+'KWh (Monthly) ENTRY LI'!BS81)</f>
        <v>0</v>
      </c>
      <c r="BT81" s="48">
        <f>IF('KWh (Monthly) ENTRY LI'!BT$5=0,0,BS81+'KWh (Monthly) ENTRY LI'!BT81)</f>
        <v>0</v>
      </c>
      <c r="BU81" s="48">
        <f>IF('KWh (Monthly) ENTRY LI'!BU$5=0,0,BT81+'KWh (Monthly) ENTRY LI'!BU81)</f>
        <v>0</v>
      </c>
      <c r="BV81" s="48">
        <f>IF('KWh (Monthly) ENTRY LI'!BV$5=0,0,BU81+'KWh (Monthly) ENTRY LI'!BV81)</f>
        <v>0</v>
      </c>
      <c r="BW81" s="48">
        <f>IF('KWh (Monthly) ENTRY LI'!BW$5=0,0,BV81+'KWh (Monthly) ENTRY LI'!BW81)</f>
        <v>0</v>
      </c>
      <c r="BX81" s="48">
        <f>IF('KWh (Monthly) ENTRY LI'!BX$5=0,0,BW81+'KWh (Monthly) ENTRY LI'!BX81)</f>
        <v>0</v>
      </c>
      <c r="BY81" s="48">
        <f>IF('KWh (Monthly) ENTRY LI'!BY$5=0,0,BX81+'KWh (Monthly) ENTRY LI'!BY81)</f>
        <v>0</v>
      </c>
      <c r="BZ81" s="48">
        <f>IF('KWh (Monthly) ENTRY LI'!BZ$5=0,0,BY81+'KWh (Monthly) ENTRY LI'!BZ81)</f>
        <v>0</v>
      </c>
      <c r="CA81" s="48">
        <f>IF('KWh (Monthly) ENTRY LI'!CA$5=0,0,BZ81+'KWh (Monthly) ENTRY LI'!CA81)</f>
        <v>0</v>
      </c>
      <c r="CB81" s="48">
        <f>IF('KWh (Monthly) ENTRY LI'!CB$5=0,0,CA81+'KWh (Monthly) ENTRY LI'!CB81)</f>
        <v>0</v>
      </c>
      <c r="CC81" s="48">
        <f>IF('KWh (Monthly) ENTRY LI'!CC$5=0,0,CB81+'KWh (Monthly) ENTRY LI'!CC81)</f>
        <v>0</v>
      </c>
      <c r="CD81" s="48">
        <f>IF('KWh (Monthly) ENTRY LI'!CD$5=0,0,CC81+'KWh (Monthly) ENTRY LI'!CD81)</f>
        <v>0</v>
      </c>
      <c r="CE81" s="48">
        <f>IF('KWh (Monthly) ENTRY LI'!CE$5=0,0,CD81+'KWh (Monthly) ENTRY LI'!CE81)</f>
        <v>0</v>
      </c>
      <c r="CF81" s="48">
        <f>IF('KWh (Monthly) ENTRY LI'!CF$5=0,0,CE81+'KWh (Monthly) ENTRY LI'!CF81)</f>
        <v>0</v>
      </c>
      <c r="CG81" s="48">
        <f>IF('KWh (Monthly) ENTRY LI'!CG$5=0,0,CF81+'KWh (Monthly) ENTRY LI'!CG81)</f>
        <v>0</v>
      </c>
      <c r="CH81" s="48">
        <f>IF('KWh (Monthly) ENTRY LI'!CH$5=0,0,CG81+'KWh (Monthly) ENTRY LI'!CH81)</f>
        <v>0</v>
      </c>
      <c r="CI81" s="48">
        <f>IF('KWh (Monthly) ENTRY LI'!CI$5=0,0,CH81+'KWh (Monthly) ENTRY LI'!CI81)</f>
        <v>0</v>
      </c>
      <c r="CJ81" s="48">
        <f>IF('KWh (Monthly) ENTRY LI'!CJ$5=0,0,CI81+'KWh (Monthly) ENTRY LI'!CJ81)</f>
        <v>0</v>
      </c>
    </row>
    <row r="82" spans="1:88" s="6" customFormat="1" x14ac:dyDescent="0.25">
      <c r="A82" s="162"/>
      <c r="B82" s="45" t="s">
        <v>10</v>
      </c>
      <c r="C82" s="48">
        <f>IF('KWh (Monthly) ENTRY LI'!C$5=0,0,'KWh (Monthly) ENTRY LI'!C82)</f>
        <v>0</v>
      </c>
      <c r="D82" s="48">
        <f>IF('KWh (Monthly) ENTRY LI'!D$5=0,0,C82+'KWh (Monthly) ENTRY LI'!D82)</f>
        <v>0</v>
      </c>
      <c r="E82" s="48">
        <f>IF('KWh (Monthly) ENTRY LI'!E$5=0,0,D82+'KWh (Monthly) ENTRY LI'!E82)</f>
        <v>0</v>
      </c>
      <c r="F82" s="48">
        <f>IF('KWh (Monthly) ENTRY LI'!F$5=0,0,E82+'KWh (Monthly) ENTRY LI'!F82)</f>
        <v>0</v>
      </c>
      <c r="G82" s="48">
        <f>IF('KWh (Monthly) ENTRY LI'!G$5=0,0,F82+'KWh (Monthly) ENTRY LI'!G82)</f>
        <v>0</v>
      </c>
      <c r="H82" s="48">
        <f>IF('KWh (Monthly) ENTRY LI'!H$5=0,0,G82+'KWh (Monthly) ENTRY LI'!H82)</f>
        <v>0</v>
      </c>
      <c r="I82" s="48">
        <f>IF('KWh (Monthly) ENTRY LI'!I$5=0,0,H82+'KWh (Monthly) ENTRY LI'!I82)</f>
        <v>0</v>
      </c>
      <c r="J82" s="48">
        <f>IF('KWh (Monthly) ENTRY LI'!J$5=0,0,I82+'KWh (Monthly) ENTRY LI'!J82)</f>
        <v>0</v>
      </c>
      <c r="K82" s="48">
        <f>IF('KWh (Monthly) ENTRY LI'!K$5=0,0,J82+'KWh (Monthly) ENTRY LI'!K82)</f>
        <v>0</v>
      </c>
      <c r="L82" s="48">
        <f>IF('KWh (Monthly) ENTRY LI'!L$5=0,0,K82+'KWh (Monthly) ENTRY LI'!L82)</f>
        <v>0</v>
      </c>
      <c r="M82" s="48">
        <f>IF('KWh (Monthly) ENTRY LI'!M$5=0,0,L82+'KWh (Monthly) ENTRY LI'!M82)</f>
        <v>0</v>
      </c>
      <c r="N82" s="48">
        <f>IF('KWh (Monthly) ENTRY LI'!N$5=0,0,M82+'KWh (Monthly) ENTRY LI'!N82)</f>
        <v>0</v>
      </c>
      <c r="O82" s="48">
        <f>IF('KWh (Monthly) ENTRY LI'!O$5=0,0,N82+'KWh (Monthly) ENTRY LI'!O82)</f>
        <v>0</v>
      </c>
      <c r="P82" s="48">
        <f>IF('KWh (Monthly) ENTRY LI'!P$5=0,0,O82+'KWh (Monthly) ENTRY LI'!P82)</f>
        <v>0</v>
      </c>
      <c r="Q82" s="48">
        <f>IF('KWh (Monthly) ENTRY LI'!Q$5=0,0,P82+'KWh (Monthly) ENTRY LI'!Q82)</f>
        <v>0</v>
      </c>
      <c r="R82" s="48">
        <f>IF('KWh (Monthly) ENTRY LI'!R$5=0,0,Q82+'KWh (Monthly) ENTRY LI'!R82)</f>
        <v>0</v>
      </c>
      <c r="S82" s="48">
        <f>IF('KWh (Monthly) ENTRY LI'!S$5=0,0,R82+'KWh (Monthly) ENTRY LI'!S82)</f>
        <v>0</v>
      </c>
      <c r="T82" s="48">
        <f>IF('KWh (Monthly) ENTRY LI'!T$5=0,0,S82+'KWh (Monthly) ENTRY LI'!T82)</f>
        <v>0</v>
      </c>
      <c r="U82" s="48">
        <f>IF('KWh (Monthly) ENTRY LI'!U$5=0,0,T82+'KWh (Monthly) ENTRY LI'!U82)</f>
        <v>0</v>
      </c>
      <c r="V82" s="48">
        <f>IF('KWh (Monthly) ENTRY LI'!V$5=0,0,U82+'KWh (Monthly) ENTRY LI'!V82)</f>
        <v>0</v>
      </c>
      <c r="W82" s="48">
        <f>IF('KWh (Monthly) ENTRY LI'!W$5=0,0,V82+'KWh (Monthly) ENTRY LI'!W82)</f>
        <v>0</v>
      </c>
      <c r="X82" s="48">
        <f>IF('KWh (Monthly) ENTRY LI'!X$5=0,0,W82+'KWh (Monthly) ENTRY LI'!X82)</f>
        <v>0</v>
      </c>
      <c r="Y82" s="48">
        <f>IF('KWh (Monthly) ENTRY LI'!Y$5=0,0,X82+'KWh (Monthly) ENTRY LI'!Y82)</f>
        <v>0</v>
      </c>
      <c r="Z82" s="48">
        <f>IF('KWh (Monthly) ENTRY LI'!Z$5=0,0,Y82+'KWh (Monthly) ENTRY LI'!Z82)</f>
        <v>0</v>
      </c>
      <c r="AA82" s="48">
        <f>IF('KWh (Monthly) ENTRY LI'!AA$5=0,0,Z82+'KWh (Monthly) ENTRY LI'!AA82)</f>
        <v>0</v>
      </c>
      <c r="AB82" s="48">
        <f>IF('KWh (Monthly) ENTRY LI'!AB$5=0,0,AA82+'KWh (Monthly) ENTRY LI'!AB82)</f>
        <v>0</v>
      </c>
      <c r="AC82" s="48">
        <f>IF('KWh (Monthly) ENTRY LI'!AC$5=0,0,AB82+'KWh (Monthly) ENTRY LI'!AC82)</f>
        <v>0</v>
      </c>
      <c r="AD82" s="48">
        <f>IF('KWh (Monthly) ENTRY LI'!AD$5=0,0,AC82+'KWh (Monthly) ENTRY LI'!AD82)</f>
        <v>0</v>
      </c>
      <c r="AE82" s="48">
        <f>IF('KWh (Monthly) ENTRY LI'!AE$5=0,0,AD82+'KWh (Monthly) ENTRY LI'!AE82)</f>
        <v>0</v>
      </c>
      <c r="AF82" s="48">
        <f>IF('KWh (Monthly) ENTRY LI'!AF$5=0,0,AE82+'KWh (Monthly) ENTRY LI'!AF82)</f>
        <v>0</v>
      </c>
      <c r="AG82" s="48">
        <f>IF('KWh (Monthly) ENTRY LI'!AG$5=0,0,AF82+'KWh (Monthly) ENTRY LI'!AG82)</f>
        <v>0</v>
      </c>
      <c r="AH82" s="48">
        <f>IF('KWh (Monthly) ENTRY LI'!AH$5=0,0,AG82+'KWh (Monthly) ENTRY LI'!AH82)</f>
        <v>0</v>
      </c>
      <c r="AI82" s="48">
        <f>IF('KWh (Monthly) ENTRY LI'!AI$5=0,0,AH82+'KWh (Monthly) ENTRY LI'!AI82)</f>
        <v>0</v>
      </c>
      <c r="AJ82" s="48">
        <f>IF('KWh (Monthly) ENTRY LI'!AJ$5=0,0,AI82+'KWh (Monthly) ENTRY LI'!AJ82)</f>
        <v>0</v>
      </c>
      <c r="AK82" s="48">
        <f>IF('KWh (Monthly) ENTRY LI'!AK$5=0,0,AJ82+'KWh (Monthly) ENTRY LI'!AK82)</f>
        <v>0</v>
      </c>
      <c r="AL82" s="48">
        <f>IF('KWh (Monthly) ENTRY LI'!AL$5=0,0,AK82+'KWh (Monthly) ENTRY LI'!AL82)</f>
        <v>0</v>
      </c>
      <c r="AM82" s="48">
        <f>IF('KWh (Monthly) ENTRY LI'!AM$5=0,0,AL82+'KWh (Monthly) ENTRY LI'!AM82)</f>
        <v>0</v>
      </c>
      <c r="AN82" s="48">
        <f>IF('KWh (Monthly) ENTRY LI'!AN$5=0,0,AM82+'KWh (Monthly) ENTRY LI'!AN82)</f>
        <v>0</v>
      </c>
      <c r="AO82" s="48">
        <f>IF('KWh (Monthly) ENTRY LI'!AO$5=0,0,AN82+'KWh (Monthly) ENTRY LI'!AO82)</f>
        <v>0</v>
      </c>
      <c r="AP82" s="48">
        <f>IF('KWh (Monthly) ENTRY LI'!AP$5=0,0,AO82+'KWh (Monthly) ENTRY LI'!AP82)</f>
        <v>0</v>
      </c>
      <c r="AQ82" s="48">
        <f>IF('KWh (Monthly) ENTRY LI'!AQ$5=0,0,AP82+'KWh (Monthly) ENTRY LI'!AQ82)</f>
        <v>0</v>
      </c>
      <c r="AR82" s="48">
        <f>IF('KWh (Monthly) ENTRY LI'!AR$5=0,0,AQ82+'KWh (Monthly) ENTRY LI'!AR82)</f>
        <v>0</v>
      </c>
      <c r="AS82" s="48">
        <f>IF('KWh (Monthly) ENTRY LI'!AS$5=0,0,AR82+'KWh (Monthly) ENTRY LI'!AS82)</f>
        <v>0</v>
      </c>
      <c r="AT82" s="48">
        <f>IF('KWh (Monthly) ENTRY LI'!AT$5=0,0,AS82+'KWh (Monthly) ENTRY LI'!AT82)</f>
        <v>0</v>
      </c>
      <c r="AU82" s="48">
        <f>IF('KWh (Monthly) ENTRY LI'!AU$5=0,0,AT82+'KWh (Monthly) ENTRY LI'!AU82)</f>
        <v>0</v>
      </c>
      <c r="AV82" s="48">
        <f>IF('KWh (Monthly) ENTRY LI'!AV$5=0,0,AU82+'KWh (Monthly) ENTRY LI'!AV82)</f>
        <v>0</v>
      </c>
      <c r="AW82" s="48">
        <f>IF('KWh (Monthly) ENTRY LI'!AW$5=0,0,AV82+'KWh (Monthly) ENTRY LI'!AW82)</f>
        <v>0</v>
      </c>
      <c r="AX82" s="48">
        <f>IF('KWh (Monthly) ENTRY LI'!AX$5=0,0,AW82+'KWh (Monthly) ENTRY LI'!AX82)</f>
        <v>0</v>
      </c>
      <c r="AY82" s="48">
        <f>IF('KWh (Monthly) ENTRY LI'!AY$5=0,0,AX82+'KWh (Monthly) ENTRY LI'!AY82)</f>
        <v>0</v>
      </c>
      <c r="AZ82" s="48">
        <f>IF('KWh (Monthly) ENTRY LI'!AZ$5=0,0,AY82+'KWh (Monthly) ENTRY LI'!AZ82)</f>
        <v>0</v>
      </c>
      <c r="BA82" s="48">
        <f>IF('KWh (Monthly) ENTRY LI'!BA$5=0,0,AZ82+'KWh (Monthly) ENTRY LI'!BA82)</f>
        <v>0</v>
      </c>
      <c r="BB82" s="48">
        <f>IF('KWh (Monthly) ENTRY LI'!BB$5=0,0,BA82+'KWh (Monthly) ENTRY LI'!BB82)</f>
        <v>0</v>
      </c>
      <c r="BC82" s="48">
        <f>IF('KWh (Monthly) ENTRY LI'!BC$5=0,0,BB82+'KWh (Monthly) ENTRY LI'!BC82)</f>
        <v>0</v>
      </c>
      <c r="BD82" s="48">
        <f>IF('KWh (Monthly) ENTRY LI'!BD$5=0,0,BC82+'KWh (Monthly) ENTRY LI'!BD82)</f>
        <v>0</v>
      </c>
      <c r="BE82" s="48">
        <f>IF('KWh (Monthly) ENTRY LI'!BE$5=0,0,BD82+'KWh (Monthly) ENTRY LI'!BE82)</f>
        <v>0</v>
      </c>
      <c r="BF82" s="48">
        <f>IF('KWh (Monthly) ENTRY LI'!BF$5=0,0,BE82+'KWh (Monthly) ENTRY LI'!BF82)</f>
        <v>0</v>
      </c>
      <c r="BG82" s="48">
        <f>IF('KWh (Monthly) ENTRY LI'!BG$5=0,0,BF82+'KWh (Monthly) ENTRY LI'!BG82)</f>
        <v>0</v>
      </c>
      <c r="BH82" s="48">
        <f>IF('KWh (Monthly) ENTRY LI'!BH$5=0,0,BG82+'KWh (Monthly) ENTRY LI'!BH82)</f>
        <v>0</v>
      </c>
      <c r="BI82" s="48">
        <f>IF('KWh (Monthly) ENTRY LI'!BI$5=0,0,BH82+'KWh (Monthly) ENTRY LI'!BI82)</f>
        <v>0</v>
      </c>
      <c r="BJ82" s="48">
        <f>IF('KWh (Monthly) ENTRY LI'!BJ$5=0,0,BI82+'KWh (Monthly) ENTRY LI'!BJ82)</f>
        <v>0</v>
      </c>
      <c r="BK82" s="48">
        <f>IF('KWh (Monthly) ENTRY LI'!BK$5=0,0,BJ82+'KWh (Monthly) ENTRY LI'!BK82)</f>
        <v>0</v>
      </c>
      <c r="BL82" s="48">
        <f>IF('KWh (Monthly) ENTRY LI'!BL$5=0,0,BK82+'KWh (Monthly) ENTRY LI'!BL82)</f>
        <v>0</v>
      </c>
      <c r="BM82" s="48">
        <f>IF('KWh (Monthly) ENTRY LI'!BM$5=0,0,BL82+'KWh (Monthly) ENTRY LI'!BM82)</f>
        <v>0</v>
      </c>
      <c r="BN82" s="48">
        <f>IF('KWh (Monthly) ENTRY LI'!BN$5=0,0,BM82+'KWh (Monthly) ENTRY LI'!BN82)</f>
        <v>0</v>
      </c>
      <c r="BO82" s="48">
        <f>IF('KWh (Monthly) ENTRY LI'!BO$5=0,0,BN82+'KWh (Monthly) ENTRY LI'!BO82)</f>
        <v>0</v>
      </c>
      <c r="BP82" s="48">
        <f>IF('KWh (Monthly) ENTRY LI'!BP$5=0,0,BO82+'KWh (Monthly) ENTRY LI'!BP82)</f>
        <v>0</v>
      </c>
      <c r="BQ82" s="48">
        <f>IF('KWh (Monthly) ENTRY LI'!BQ$5=0,0,BP82+'KWh (Monthly) ENTRY LI'!BQ82)</f>
        <v>0</v>
      </c>
      <c r="BR82" s="48">
        <f>IF('KWh (Monthly) ENTRY LI'!BR$5=0,0,BQ82+'KWh (Monthly) ENTRY LI'!BR82)</f>
        <v>0</v>
      </c>
      <c r="BS82" s="48">
        <f>IF('KWh (Monthly) ENTRY LI'!BS$5=0,0,BR82+'KWh (Monthly) ENTRY LI'!BS82)</f>
        <v>0</v>
      </c>
      <c r="BT82" s="48">
        <f>IF('KWh (Monthly) ENTRY LI'!BT$5=0,0,BS82+'KWh (Monthly) ENTRY LI'!BT82)</f>
        <v>0</v>
      </c>
      <c r="BU82" s="48">
        <f>IF('KWh (Monthly) ENTRY LI'!BU$5=0,0,BT82+'KWh (Monthly) ENTRY LI'!BU82)</f>
        <v>0</v>
      </c>
      <c r="BV82" s="48">
        <f>IF('KWh (Monthly) ENTRY LI'!BV$5=0,0,BU82+'KWh (Monthly) ENTRY LI'!BV82)</f>
        <v>0</v>
      </c>
      <c r="BW82" s="48">
        <f>IF('KWh (Monthly) ENTRY LI'!BW$5=0,0,BV82+'KWh (Monthly) ENTRY LI'!BW82)</f>
        <v>0</v>
      </c>
      <c r="BX82" s="48">
        <f>IF('KWh (Monthly) ENTRY LI'!BX$5=0,0,BW82+'KWh (Monthly) ENTRY LI'!BX82)</f>
        <v>0</v>
      </c>
      <c r="BY82" s="48">
        <f>IF('KWh (Monthly) ENTRY LI'!BY$5=0,0,BX82+'KWh (Monthly) ENTRY LI'!BY82)</f>
        <v>0</v>
      </c>
      <c r="BZ82" s="48">
        <f>IF('KWh (Monthly) ENTRY LI'!BZ$5=0,0,BY82+'KWh (Monthly) ENTRY LI'!BZ82)</f>
        <v>0</v>
      </c>
      <c r="CA82" s="48">
        <f>IF('KWh (Monthly) ENTRY LI'!CA$5=0,0,BZ82+'KWh (Monthly) ENTRY LI'!CA82)</f>
        <v>0</v>
      </c>
      <c r="CB82" s="48">
        <f>IF('KWh (Monthly) ENTRY LI'!CB$5=0,0,CA82+'KWh (Monthly) ENTRY LI'!CB82)</f>
        <v>0</v>
      </c>
      <c r="CC82" s="48">
        <f>IF('KWh (Monthly) ENTRY LI'!CC$5=0,0,CB82+'KWh (Monthly) ENTRY LI'!CC82)</f>
        <v>0</v>
      </c>
      <c r="CD82" s="48">
        <f>IF('KWh (Monthly) ENTRY LI'!CD$5=0,0,CC82+'KWh (Monthly) ENTRY LI'!CD82)</f>
        <v>0</v>
      </c>
      <c r="CE82" s="48">
        <f>IF('KWh (Monthly) ENTRY LI'!CE$5=0,0,CD82+'KWh (Monthly) ENTRY LI'!CE82)</f>
        <v>0</v>
      </c>
      <c r="CF82" s="48">
        <f>IF('KWh (Monthly) ENTRY LI'!CF$5=0,0,CE82+'KWh (Monthly) ENTRY LI'!CF82)</f>
        <v>0</v>
      </c>
      <c r="CG82" s="48">
        <f>IF('KWh (Monthly) ENTRY LI'!CG$5=0,0,CF82+'KWh (Monthly) ENTRY LI'!CG82)</f>
        <v>0</v>
      </c>
      <c r="CH82" s="48">
        <f>IF('KWh (Monthly) ENTRY LI'!CH$5=0,0,CG82+'KWh (Monthly) ENTRY LI'!CH82)</f>
        <v>0</v>
      </c>
      <c r="CI82" s="48">
        <f>IF('KWh (Monthly) ENTRY LI'!CI$5=0,0,CH82+'KWh (Monthly) ENTRY LI'!CI82)</f>
        <v>0</v>
      </c>
      <c r="CJ82" s="48">
        <f>IF('KWh (Monthly) ENTRY LI'!CJ$5=0,0,CI82+'KWh (Monthly) ENTRY LI'!CJ82)</f>
        <v>0</v>
      </c>
    </row>
    <row r="83" spans="1:88" s="6" customFormat="1" x14ac:dyDescent="0.25">
      <c r="A83" s="162"/>
      <c r="B83" s="45" t="s">
        <v>1</v>
      </c>
      <c r="C83" s="48">
        <f>IF('KWh (Monthly) ENTRY LI'!C$5=0,0,'KWh (Monthly) ENTRY LI'!C83)</f>
        <v>0</v>
      </c>
      <c r="D83" s="48">
        <f>IF('KWh (Monthly) ENTRY LI'!D$5=0,0,C83+'KWh (Monthly) ENTRY LI'!D83)</f>
        <v>0</v>
      </c>
      <c r="E83" s="48">
        <f>IF('KWh (Monthly) ENTRY LI'!E$5=0,0,D83+'KWh (Monthly) ENTRY LI'!E83)</f>
        <v>0</v>
      </c>
      <c r="F83" s="48">
        <f>IF('KWh (Monthly) ENTRY LI'!F$5=0,0,E83+'KWh (Monthly) ENTRY LI'!F83)</f>
        <v>0</v>
      </c>
      <c r="G83" s="48">
        <f>IF('KWh (Monthly) ENTRY LI'!G$5=0,0,F83+'KWh (Monthly) ENTRY LI'!G83)</f>
        <v>0</v>
      </c>
      <c r="H83" s="48">
        <f>IF('KWh (Monthly) ENTRY LI'!H$5=0,0,G83+'KWh (Monthly) ENTRY LI'!H83)</f>
        <v>0</v>
      </c>
      <c r="I83" s="48">
        <f>IF('KWh (Monthly) ENTRY LI'!I$5=0,0,H83+'KWh (Monthly) ENTRY LI'!I83)</f>
        <v>0</v>
      </c>
      <c r="J83" s="48">
        <f>IF('KWh (Monthly) ENTRY LI'!J$5=0,0,I83+'KWh (Monthly) ENTRY LI'!J83)</f>
        <v>0</v>
      </c>
      <c r="K83" s="48">
        <f>IF('KWh (Monthly) ENTRY LI'!K$5=0,0,J83+'KWh (Monthly) ENTRY LI'!K83)</f>
        <v>0</v>
      </c>
      <c r="L83" s="48">
        <f>IF('KWh (Monthly) ENTRY LI'!L$5=0,0,K83+'KWh (Monthly) ENTRY LI'!L83)</f>
        <v>0</v>
      </c>
      <c r="M83" s="48">
        <f>IF('KWh (Monthly) ENTRY LI'!M$5=0,0,L83+'KWh (Monthly) ENTRY LI'!M83)</f>
        <v>0</v>
      </c>
      <c r="N83" s="48">
        <f>IF('KWh (Monthly) ENTRY LI'!N$5=0,0,M83+'KWh (Monthly) ENTRY LI'!N83)</f>
        <v>0</v>
      </c>
      <c r="O83" s="48">
        <f>IF('KWh (Monthly) ENTRY LI'!O$5=0,0,N83+'KWh (Monthly) ENTRY LI'!O83)</f>
        <v>0</v>
      </c>
      <c r="P83" s="48">
        <f>IF('KWh (Monthly) ENTRY LI'!P$5=0,0,O83+'KWh (Monthly) ENTRY LI'!P83)</f>
        <v>0</v>
      </c>
      <c r="Q83" s="48">
        <f>IF('KWh (Monthly) ENTRY LI'!Q$5=0,0,P83+'KWh (Monthly) ENTRY LI'!Q83)</f>
        <v>0</v>
      </c>
      <c r="R83" s="48">
        <f>IF('KWh (Monthly) ENTRY LI'!R$5=0,0,Q83+'KWh (Monthly) ENTRY LI'!R83)</f>
        <v>0</v>
      </c>
      <c r="S83" s="48">
        <f>IF('KWh (Monthly) ENTRY LI'!S$5=0,0,R83+'KWh (Monthly) ENTRY LI'!S83)</f>
        <v>0</v>
      </c>
      <c r="T83" s="48">
        <f>IF('KWh (Monthly) ENTRY LI'!T$5=0,0,S83+'KWh (Monthly) ENTRY LI'!T83)</f>
        <v>0</v>
      </c>
      <c r="U83" s="48">
        <f>IF('KWh (Monthly) ENTRY LI'!U$5=0,0,T83+'KWh (Monthly) ENTRY LI'!U83)</f>
        <v>0</v>
      </c>
      <c r="V83" s="48">
        <f>IF('KWh (Monthly) ENTRY LI'!V$5=0,0,U83+'KWh (Monthly) ENTRY LI'!V83)</f>
        <v>0</v>
      </c>
      <c r="W83" s="48">
        <f>IF('KWh (Monthly) ENTRY LI'!W$5=0,0,V83+'KWh (Monthly) ENTRY LI'!W83)</f>
        <v>0</v>
      </c>
      <c r="X83" s="48">
        <f>IF('KWh (Monthly) ENTRY LI'!X$5=0,0,W83+'KWh (Monthly) ENTRY LI'!X83)</f>
        <v>0</v>
      </c>
      <c r="Y83" s="48">
        <f>IF('KWh (Monthly) ENTRY LI'!Y$5=0,0,X83+'KWh (Monthly) ENTRY LI'!Y83)</f>
        <v>0</v>
      </c>
      <c r="Z83" s="48">
        <f>IF('KWh (Monthly) ENTRY LI'!Z$5=0,0,Y83+'KWh (Monthly) ENTRY LI'!Z83)</f>
        <v>0</v>
      </c>
      <c r="AA83" s="48">
        <f>IF('KWh (Monthly) ENTRY LI'!AA$5=0,0,Z83+'KWh (Monthly) ENTRY LI'!AA83)</f>
        <v>0</v>
      </c>
      <c r="AB83" s="48">
        <f>IF('KWh (Monthly) ENTRY LI'!AB$5=0,0,AA83+'KWh (Monthly) ENTRY LI'!AB83)</f>
        <v>0</v>
      </c>
      <c r="AC83" s="48">
        <f>IF('KWh (Monthly) ENTRY LI'!AC$5=0,0,AB83+'KWh (Monthly) ENTRY LI'!AC83)</f>
        <v>0</v>
      </c>
      <c r="AD83" s="48">
        <f>IF('KWh (Monthly) ENTRY LI'!AD$5=0,0,AC83+'KWh (Monthly) ENTRY LI'!AD83)</f>
        <v>0</v>
      </c>
      <c r="AE83" s="48">
        <f>IF('KWh (Monthly) ENTRY LI'!AE$5=0,0,AD83+'KWh (Monthly) ENTRY LI'!AE83)</f>
        <v>0</v>
      </c>
      <c r="AF83" s="48">
        <f>IF('KWh (Monthly) ENTRY LI'!AF$5=0,0,AE83+'KWh (Monthly) ENTRY LI'!AF83)</f>
        <v>0</v>
      </c>
      <c r="AG83" s="48">
        <f>IF('KWh (Monthly) ENTRY LI'!AG$5=0,0,AF83+'KWh (Monthly) ENTRY LI'!AG83)</f>
        <v>0</v>
      </c>
      <c r="AH83" s="48">
        <f>IF('KWh (Monthly) ENTRY LI'!AH$5=0,0,AG83+'KWh (Monthly) ENTRY LI'!AH83)</f>
        <v>0</v>
      </c>
      <c r="AI83" s="48">
        <f>IF('KWh (Monthly) ENTRY LI'!AI$5=0,0,AH83+'KWh (Monthly) ENTRY LI'!AI83)</f>
        <v>0</v>
      </c>
      <c r="AJ83" s="48">
        <f>IF('KWh (Monthly) ENTRY LI'!AJ$5=0,0,AI83+'KWh (Monthly) ENTRY LI'!AJ83)</f>
        <v>0</v>
      </c>
      <c r="AK83" s="48">
        <f>IF('KWh (Monthly) ENTRY LI'!AK$5=0,0,AJ83+'KWh (Monthly) ENTRY LI'!AK83)</f>
        <v>0</v>
      </c>
      <c r="AL83" s="48">
        <f>IF('KWh (Monthly) ENTRY LI'!AL$5=0,0,AK83+'KWh (Monthly) ENTRY LI'!AL83)</f>
        <v>0</v>
      </c>
      <c r="AM83" s="48">
        <f>IF('KWh (Monthly) ENTRY LI'!AM$5=0,0,AL83+'KWh (Monthly) ENTRY LI'!AM83)</f>
        <v>0</v>
      </c>
      <c r="AN83" s="48">
        <f>IF('KWh (Monthly) ENTRY LI'!AN$5=0,0,AM83+'KWh (Monthly) ENTRY LI'!AN83)</f>
        <v>0</v>
      </c>
      <c r="AO83" s="48">
        <f>IF('KWh (Monthly) ENTRY LI'!AO$5=0,0,AN83+'KWh (Monthly) ENTRY LI'!AO83)</f>
        <v>0</v>
      </c>
      <c r="AP83" s="48">
        <f>IF('KWh (Monthly) ENTRY LI'!AP$5=0,0,AO83+'KWh (Monthly) ENTRY LI'!AP83)</f>
        <v>0</v>
      </c>
      <c r="AQ83" s="48">
        <f>IF('KWh (Monthly) ENTRY LI'!AQ$5=0,0,AP83+'KWh (Monthly) ENTRY LI'!AQ83)</f>
        <v>0</v>
      </c>
      <c r="AR83" s="48">
        <f>IF('KWh (Monthly) ENTRY LI'!AR$5=0,0,AQ83+'KWh (Monthly) ENTRY LI'!AR83)</f>
        <v>0</v>
      </c>
      <c r="AS83" s="48">
        <f>IF('KWh (Monthly) ENTRY LI'!AS$5=0,0,AR83+'KWh (Monthly) ENTRY LI'!AS83)</f>
        <v>0</v>
      </c>
      <c r="AT83" s="48">
        <f>IF('KWh (Monthly) ENTRY LI'!AT$5=0,0,AS83+'KWh (Monthly) ENTRY LI'!AT83)</f>
        <v>0</v>
      </c>
      <c r="AU83" s="48">
        <f>IF('KWh (Monthly) ENTRY LI'!AU$5=0,0,AT83+'KWh (Monthly) ENTRY LI'!AU83)</f>
        <v>0</v>
      </c>
      <c r="AV83" s="48">
        <f>IF('KWh (Monthly) ENTRY LI'!AV$5=0,0,AU83+'KWh (Monthly) ENTRY LI'!AV83)</f>
        <v>0</v>
      </c>
      <c r="AW83" s="48">
        <f>IF('KWh (Monthly) ENTRY LI'!AW$5=0,0,AV83+'KWh (Monthly) ENTRY LI'!AW83)</f>
        <v>0</v>
      </c>
      <c r="AX83" s="48">
        <f>IF('KWh (Monthly) ENTRY LI'!AX$5=0,0,AW83+'KWh (Monthly) ENTRY LI'!AX83)</f>
        <v>0</v>
      </c>
      <c r="AY83" s="48">
        <f>IF('KWh (Monthly) ENTRY LI'!AY$5=0,0,AX83+'KWh (Monthly) ENTRY LI'!AY83)</f>
        <v>0</v>
      </c>
      <c r="AZ83" s="48">
        <f>IF('KWh (Monthly) ENTRY LI'!AZ$5=0,0,AY83+'KWh (Monthly) ENTRY LI'!AZ83)</f>
        <v>0</v>
      </c>
      <c r="BA83" s="48">
        <f>IF('KWh (Monthly) ENTRY LI'!BA$5=0,0,AZ83+'KWh (Monthly) ENTRY LI'!BA83)</f>
        <v>0</v>
      </c>
      <c r="BB83" s="48">
        <f>IF('KWh (Monthly) ENTRY LI'!BB$5=0,0,BA83+'KWh (Monthly) ENTRY LI'!BB83)</f>
        <v>0</v>
      </c>
      <c r="BC83" s="48">
        <f>IF('KWh (Monthly) ENTRY LI'!BC$5=0,0,BB83+'KWh (Monthly) ENTRY LI'!BC83)</f>
        <v>0</v>
      </c>
      <c r="BD83" s="48">
        <f>IF('KWh (Monthly) ENTRY LI'!BD$5=0,0,BC83+'KWh (Monthly) ENTRY LI'!BD83)</f>
        <v>0</v>
      </c>
      <c r="BE83" s="48">
        <f>IF('KWh (Monthly) ENTRY LI'!BE$5=0,0,BD83+'KWh (Monthly) ENTRY LI'!BE83)</f>
        <v>0</v>
      </c>
      <c r="BF83" s="48">
        <f>IF('KWh (Monthly) ENTRY LI'!BF$5=0,0,BE83+'KWh (Monthly) ENTRY LI'!BF83)</f>
        <v>0</v>
      </c>
      <c r="BG83" s="48">
        <f>IF('KWh (Monthly) ENTRY LI'!BG$5=0,0,BF83+'KWh (Monthly) ENTRY LI'!BG83)</f>
        <v>0</v>
      </c>
      <c r="BH83" s="48">
        <f>IF('KWh (Monthly) ENTRY LI'!BH$5=0,0,BG83+'KWh (Monthly) ENTRY LI'!BH83)</f>
        <v>0</v>
      </c>
      <c r="BI83" s="48">
        <f>IF('KWh (Monthly) ENTRY LI'!BI$5=0,0,BH83+'KWh (Monthly) ENTRY LI'!BI83)</f>
        <v>0</v>
      </c>
      <c r="BJ83" s="48">
        <f>IF('KWh (Monthly) ENTRY LI'!BJ$5=0,0,BI83+'KWh (Monthly) ENTRY LI'!BJ83)</f>
        <v>0</v>
      </c>
      <c r="BK83" s="48">
        <f>IF('KWh (Monthly) ENTRY LI'!BK$5=0,0,BJ83+'KWh (Monthly) ENTRY LI'!BK83)</f>
        <v>0</v>
      </c>
      <c r="BL83" s="48">
        <f>IF('KWh (Monthly) ENTRY LI'!BL$5=0,0,BK83+'KWh (Monthly) ENTRY LI'!BL83)</f>
        <v>0</v>
      </c>
      <c r="BM83" s="48">
        <f>IF('KWh (Monthly) ENTRY LI'!BM$5=0,0,BL83+'KWh (Monthly) ENTRY LI'!BM83)</f>
        <v>0</v>
      </c>
      <c r="BN83" s="48">
        <f>IF('KWh (Monthly) ENTRY LI'!BN$5=0,0,BM83+'KWh (Monthly) ENTRY LI'!BN83)</f>
        <v>0</v>
      </c>
      <c r="BO83" s="48">
        <f>IF('KWh (Monthly) ENTRY LI'!BO$5=0,0,BN83+'KWh (Monthly) ENTRY LI'!BO83)</f>
        <v>0</v>
      </c>
      <c r="BP83" s="48">
        <f>IF('KWh (Monthly) ENTRY LI'!BP$5=0,0,BO83+'KWh (Monthly) ENTRY LI'!BP83)</f>
        <v>0</v>
      </c>
      <c r="BQ83" s="48">
        <f>IF('KWh (Monthly) ENTRY LI'!BQ$5=0,0,BP83+'KWh (Monthly) ENTRY LI'!BQ83)</f>
        <v>0</v>
      </c>
      <c r="BR83" s="48">
        <f>IF('KWh (Monthly) ENTRY LI'!BR$5=0,0,BQ83+'KWh (Monthly) ENTRY LI'!BR83)</f>
        <v>0</v>
      </c>
      <c r="BS83" s="48">
        <f>IF('KWh (Monthly) ENTRY LI'!BS$5=0,0,BR83+'KWh (Monthly) ENTRY LI'!BS83)</f>
        <v>0</v>
      </c>
      <c r="BT83" s="48">
        <f>IF('KWh (Monthly) ENTRY LI'!BT$5=0,0,BS83+'KWh (Monthly) ENTRY LI'!BT83)</f>
        <v>0</v>
      </c>
      <c r="BU83" s="48">
        <f>IF('KWh (Monthly) ENTRY LI'!BU$5=0,0,BT83+'KWh (Monthly) ENTRY LI'!BU83)</f>
        <v>0</v>
      </c>
      <c r="BV83" s="48">
        <f>IF('KWh (Monthly) ENTRY LI'!BV$5=0,0,BU83+'KWh (Monthly) ENTRY LI'!BV83)</f>
        <v>0</v>
      </c>
      <c r="BW83" s="48">
        <f>IF('KWh (Monthly) ENTRY LI'!BW$5=0,0,BV83+'KWh (Monthly) ENTRY LI'!BW83)</f>
        <v>0</v>
      </c>
      <c r="BX83" s="48">
        <f>IF('KWh (Monthly) ENTRY LI'!BX$5=0,0,BW83+'KWh (Monthly) ENTRY LI'!BX83)</f>
        <v>0</v>
      </c>
      <c r="BY83" s="48">
        <f>IF('KWh (Monthly) ENTRY LI'!BY$5=0,0,BX83+'KWh (Monthly) ENTRY LI'!BY83)</f>
        <v>0</v>
      </c>
      <c r="BZ83" s="48">
        <f>IF('KWh (Monthly) ENTRY LI'!BZ$5=0,0,BY83+'KWh (Monthly) ENTRY LI'!BZ83)</f>
        <v>0</v>
      </c>
      <c r="CA83" s="48">
        <f>IF('KWh (Monthly) ENTRY LI'!CA$5=0,0,BZ83+'KWh (Monthly) ENTRY LI'!CA83)</f>
        <v>0</v>
      </c>
      <c r="CB83" s="48">
        <f>IF('KWh (Monthly) ENTRY LI'!CB$5=0,0,CA83+'KWh (Monthly) ENTRY LI'!CB83)</f>
        <v>0</v>
      </c>
      <c r="CC83" s="48">
        <f>IF('KWh (Monthly) ENTRY LI'!CC$5=0,0,CB83+'KWh (Monthly) ENTRY LI'!CC83)</f>
        <v>0</v>
      </c>
      <c r="CD83" s="48">
        <f>IF('KWh (Monthly) ENTRY LI'!CD$5=0,0,CC83+'KWh (Monthly) ENTRY LI'!CD83)</f>
        <v>0</v>
      </c>
      <c r="CE83" s="48">
        <f>IF('KWh (Monthly) ENTRY LI'!CE$5=0,0,CD83+'KWh (Monthly) ENTRY LI'!CE83)</f>
        <v>0</v>
      </c>
      <c r="CF83" s="48">
        <f>IF('KWh (Monthly) ENTRY LI'!CF$5=0,0,CE83+'KWh (Monthly) ENTRY LI'!CF83)</f>
        <v>0</v>
      </c>
      <c r="CG83" s="48">
        <f>IF('KWh (Monthly) ENTRY LI'!CG$5=0,0,CF83+'KWh (Monthly) ENTRY LI'!CG83)</f>
        <v>0</v>
      </c>
      <c r="CH83" s="48">
        <f>IF('KWh (Monthly) ENTRY LI'!CH$5=0,0,CG83+'KWh (Monthly) ENTRY LI'!CH83)</f>
        <v>0</v>
      </c>
      <c r="CI83" s="48">
        <f>IF('KWh (Monthly) ENTRY LI'!CI$5=0,0,CH83+'KWh (Monthly) ENTRY LI'!CI83)</f>
        <v>0</v>
      </c>
      <c r="CJ83" s="48">
        <f>IF('KWh (Monthly) ENTRY LI'!CJ$5=0,0,CI83+'KWh (Monthly) ENTRY LI'!CJ83)</f>
        <v>0</v>
      </c>
    </row>
    <row r="84" spans="1:88" s="6" customFormat="1" x14ac:dyDescent="0.25">
      <c r="A84" s="162"/>
      <c r="B84" s="45" t="s">
        <v>11</v>
      </c>
      <c r="C84" s="48">
        <f>IF('KWh (Monthly) ENTRY LI'!C$5=0,0,'KWh (Monthly) ENTRY LI'!C84)</f>
        <v>0</v>
      </c>
      <c r="D84" s="48">
        <f>IF('KWh (Monthly) ENTRY LI'!D$5=0,0,C84+'KWh (Monthly) ENTRY LI'!D84)</f>
        <v>0</v>
      </c>
      <c r="E84" s="48">
        <f>IF('KWh (Monthly) ENTRY LI'!E$5=0,0,D84+'KWh (Monthly) ENTRY LI'!E84)</f>
        <v>0</v>
      </c>
      <c r="F84" s="48">
        <f>IF('KWh (Monthly) ENTRY LI'!F$5=0,0,E84+'KWh (Monthly) ENTRY LI'!F84)</f>
        <v>0</v>
      </c>
      <c r="G84" s="48">
        <f>IF('KWh (Monthly) ENTRY LI'!G$5=0,0,F84+'KWh (Monthly) ENTRY LI'!G84)</f>
        <v>0</v>
      </c>
      <c r="H84" s="48">
        <f>IF('KWh (Monthly) ENTRY LI'!H$5=0,0,G84+'KWh (Monthly) ENTRY LI'!H84)</f>
        <v>0</v>
      </c>
      <c r="I84" s="48">
        <f>IF('KWh (Monthly) ENTRY LI'!I$5=0,0,H84+'KWh (Monthly) ENTRY LI'!I84)</f>
        <v>0</v>
      </c>
      <c r="J84" s="48">
        <f>IF('KWh (Monthly) ENTRY LI'!J$5=0,0,I84+'KWh (Monthly) ENTRY LI'!J84)</f>
        <v>0</v>
      </c>
      <c r="K84" s="48">
        <f>IF('KWh (Monthly) ENTRY LI'!K$5=0,0,J84+'KWh (Monthly) ENTRY LI'!K84)</f>
        <v>0</v>
      </c>
      <c r="L84" s="48">
        <f>IF('KWh (Monthly) ENTRY LI'!L$5=0,0,K84+'KWh (Monthly) ENTRY LI'!L84)</f>
        <v>0</v>
      </c>
      <c r="M84" s="48">
        <f>IF('KWh (Monthly) ENTRY LI'!M$5=0,0,L84+'KWh (Monthly) ENTRY LI'!M84)</f>
        <v>0</v>
      </c>
      <c r="N84" s="48">
        <f>IF('KWh (Monthly) ENTRY LI'!N$5=0,0,M84+'KWh (Monthly) ENTRY LI'!N84)</f>
        <v>0</v>
      </c>
      <c r="O84" s="48">
        <f>IF('KWh (Monthly) ENTRY LI'!O$5=0,0,N84+'KWh (Monthly) ENTRY LI'!O84)</f>
        <v>0</v>
      </c>
      <c r="P84" s="48">
        <f>IF('KWh (Monthly) ENTRY LI'!P$5=0,0,O84+'KWh (Monthly) ENTRY LI'!P84)</f>
        <v>0</v>
      </c>
      <c r="Q84" s="48">
        <f>IF('KWh (Monthly) ENTRY LI'!Q$5=0,0,P84+'KWh (Monthly) ENTRY LI'!Q84)</f>
        <v>0</v>
      </c>
      <c r="R84" s="48">
        <f>IF('KWh (Monthly) ENTRY LI'!R$5=0,0,Q84+'KWh (Monthly) ENTRY LI'!R84)</f>
        <v>0</v>
      </c>
      <c r="S84" s="48">
        <f>IF('KWh (Monthly) ENTRY LI'!S$5=0,0,R84+'KWh (Monthly) ENTRY LI'!S84)</f>
        <v>0</v>
      </c>
      <c r="T84" s="48">
        <f>IF('KWh (Monthly) ENTRY LI'!T$5=0,0,S84+'KWh (Monthly) ENTRY LI'!T84)</f>
        <v>0</v>
      </c>
      <c r="U84" s="48">
        <f>IF('KWh (Monthly) ENTRY LI'!U$5=0,0,T84+'KWh (Monthly) ENTRY LI'!U84)</f>
        <v>0</v>
      </c>
      <c r="V84" s="48">
        <f>IF('KWh (Monthly) ENTRY LI'!V$5=0,0,U84+'KWh (Monthly) ENTRY LI'!V84)</f>
        <v>0</v>
      </c>
      <c r="W84" s="48">
        <f>IF('KWh (Monthly) ENTRY LI'!W$5=0,0,V84+'KWh (Monthly) ENTRY LI'!W84)</f>
        <v>0</v>
      </c>
      <c r="X84" s="48">
        <f>IF('KWh (Monthly) ENTRY LI'!X$5=0,0,W84+'KWh (Monthly) ENTRY LI'!X84)</f>
        <v>0</v>
      </c>
      <c r="Y84" s="48">
        <f>IF('KWh (Monthly) ENTRY LI'!Y$5=0,0,X84+'KWh (Monthly) ENTRY LI'!Y84)</f>
        <v>0</v>
      </c>
      <c r="Z84" s="48">
        <f>IF('KWh (Monthly) ENTRY LI'!Z$5=0,0,Y84+'KWh (Monthly) ENTRY LI'!Z84)</f>
        <v>0</v>
      </c>
      <c r="AA84" s="48">
        <f>IF('KWh (Monthly) ENTRY LI'!AA$5=0,0,Z84+'KWh (Monthly) ENTRY LI'!AA84)</f>
        <v>0</v>
      </c>
      <c r="AB84" s="48">
        <f>IF('KWh (Monthly) ENTRY LI'!AB$5=0,0,AA84+'KWh (Monthly) ENTRY LI'!AB84)</f>
        <v>0</v>
      </c>
      <c r="AC84" s="48">
        <f>IF('KWh (Monthly) ENTRY LI'!AC$5=0,0,AB84+'KWh (Monthly) ENTRY LI'!AC84)</f>
        <v>0</v>
      </c>
      <c r="AD84" s="48">
        <f>IF('KWh (Monthly) ENTRY LI'!AD$5=0,0,AC84+'KWh (Monthly) ENTRY LI'!AD84)</f>
        <v>0</v>
      </c>
      <c r="AE84" s="48">
        <f>IF('KWh (Monthly) ENTRY LI'!AE$5=0,0,AD84+'KWh (Monthly) ENTRY LI'!AE84)</f>
        <v>0</v>
      </c>
      <c r="AF84" s="48">
        <f>IF('KWh (Monthly) ENTRY LI'!AF$5=0,0,AE84+'KWh (Monthly) ENTRY LI'!AF84)</f>
        <v>0</v>
      </c>
      <c r="AG84" s="48">
        <f>IF('KWh (Monthly) ENTRY LI'!AG$5=0,0,AF84+'KWh (Monthly) ENTRY LI'!AG84)</f>
        <v>0</v>
      </c>
      <c r="AH84" s="48">
        <f>IF('KWh (Monthly) ENTRY LI'!AH$5=0,0,AG84+'KWh (Monthly) ENTRY LI'!AH84)</f>
        <v>0</v>
      </c>
      <c r="AI84" s="48">
        <f>IF('KWh (Monthly) ENTRY LI'!AI$5=0,0,AH84+'KWh (Monthly) ENTRY LI'!AI84)</f>
        <v>0</v>
      </c>
      <c r="AJ84" s="48">
        <f>IF('KWh (Monthly) ENTRY LI'!AJ$5=0,0,AI84+'KWh (Monthly) ENTRY LI'!AJ84)</f>
        <v>0</v>
      </c>
      <c r="AK84" s="48">
        <f>IF('KWh (Monthly) ENTRY LI'!AK$5=0,0,AJ84+'KWh (Monthly) ENTRY LI'!AK84)</f>
        <v>0</v>
      </c>
      <c r="AL84" s="48">
        <f>IF('KWh (Monthly) ENTRY LI'!AL$5=0,0,AK84+'KWh (Monthly) ENTRY LI'!AL84)</f>
        <v>0</v>
      </c>
      <c r="AM84" s="48">
        <f>IF('KWh (Monthly) ENTRY LI'!AM$5=0,0,AL84+'KWh (Monthly) ENTRY LI'!AM84)</f>
        <v>0</v>
      </c>
      <c r="AN84" s="48">
        <f>IF('KWh (Monthly) ENTRY LI'!AN$5=0,0,AM84+'KWh (Monthly) ENTRY LI'!AN84)</f>
        <v>0</v>
      </c>
      <c r="AO84" s="48">
        <f>IF('KWh (Monthly) ENTRY LI'!AO$5=0,0,AN84+'KWh (Monthly) ENTRY LI'!AO84)</f>
        <v>0</v>
      </c>
      <c r="AP84" s="48">
        <f>IF('KWh (Monthly) ENTRY LI'!AP$5=0,0,AO84+'KWh (Monthly) ENTRY LI'!AP84)</f>
        <v>0</v>
      </c>
      <c r="AQ84" s="48">
        <f>IF('KWh (Monthly) ENTRY LI'!AQ$5=0,0,AP84+'KWh (Monthly) ENTRY LI'!AQ84)</f>
        <v>0</v>
      </c>
      <c r="AR84" s="48">
        <f>IF('KWh (Monthly) ENTRY LI'!AR$5=0,0,AQ84+'KWh (Monthly) ENTRY LI'!AR84)</f>
        <v>0</v>
      </c>
      <c r="AS84" s="48">
        <f>IF('KWh (Monthly) ENTRY LI'!AS$5=0,0,AR84+'KWh (Monthly) ENTRY LI'!AS84)</f>
        <v>0</v>
      </c>
      <c r="AT84" s="48">
        <f>IF('KWh (Monthly) ENTRY LI'!AT$5=0,0,AS84+'KWh (Monthly) ENTRY LI'!AT84)</f>
        <v>0</v>
      </c>
      <c r="AU84" s="48">
        <f>IF('KWh (Monthly) ENTRY LI'!AU$5=0,0,AT84+'KWh (Monthly) ENTRY LI'!AU84)</f>
        <v>0</v>
      </c>
      <c r="AV84" s="48">
        <f>IF('KWh (Monthly) ENTRY LI'!AV$5=0,0,AU84+'KWh (Monthly) ENTRY LI'!AV84)</f>
        <v>0</v>
      </c>
      <c r="AW84" s="48">
        <f>IF('KWh (Monthly) ENTRY LI'!AW$5=0,0,AV84+'KWh (Monthly) ENTRY LI'!AW84)</f>
        <v>0</v>
      </c>
      <c r="AX84" s="48">
        <f>IF('KWh (Monthly) ENTRY LI'!AX$5=0,0,AW84+'KWh (Monthly) ENTRY LI'!AX84)</f>
        <v>0</v>
      </c>
      <c r="AY84" s="48">
        <f>IF('KWh (Monthly) ENTRY LI'!AY$5=0,0,AX84+'KWh (Monthly) ENTRY LI'!AY84)</f>
        <v>0</v>
      </c>
      <c r="AZ84" s="48">
        <f>IF('KWh (Monthly) ENTRY LI'!AZ$5=0,0,AY84+'KWh (Monthly) ENTRY LI'!AZ84)</f>
        <v>0</v>
      </c>
      <c r="BA84" s="48">
        <f>IF('KWh (Monthly) ENTRY LI'!BA$5=0,0,AZ84+'KWh (Monthly) ENTRY LI'!BA84)</f>
        <v>0</v>
      </c>
      <c r="BB84" s="48">
        <f>IF('KWh (Monthly) ENTRY LI'!BB$5=0,0,BA84+'KWh (Monthly) ENTRY LI'!BB84)</f>
        <v>0</v>
      </c>
      <c r="BC84" s="48">
        <f>IF('KWh (Monthly) ENTRY LI'!BC$5=0,0,BB84+'KWh (Monthly) ENTRY LI'!BC84)</f>
        <v>0</v>
      </c>
      <c r="BD84" s="48">
        <f>IF('KWh (Monthly) ENTRY LI'!BD$5=0,0,BC84+'KWh (Monthly) ENTRY LI'!BD84)</f>
        <v>0</v>
      </c>
      <c r="BE84" s="48">
        <f>IF('KWh (Monthly) ENTRY LI'!BE$5=0,0,BD84+'KWh (Monthly) ENTRY LI'!BE84)</f>
        <v>0</v>
      </c>
      <c r="BF84" s="48">
        <f>IF('KWh (Monthly) ENTRY LI'!BF$5=0,0,BE84+'KWh (Monthly) ENTRY LI'!BF84)</f>
        <v>0</v>
      </c>
      <c r="BG84" s="48">
        <f>IF('KWh (Monthly) ENTRY LI'!BG$5=0,0,BF84+'KWh (Monthly) ENTRY LI'!BG84)</f>
        <v>0</v>
      </c>
      <c r="BH84" s="48">
        <f>IF('KWh (Monthly) ENTRY LI'!BH$5=0,0,BG84+'KWh (Monthly) ENTRY LI'!BH84)</f>
        <v>0</v>
      </c>
      <c r="BI84" s="48">
        <f>IF('KWh (Monthly) ENTRY LI'!BI$5=0,0,BH84+'KWh (Monthly) ENTRY LI'!BI84)</f>
        <v>0</v>
      </c>
      <c r="BJ84" s="48">
        <f>IF('KWh (Monthly) ENTRY LI'!BJ$5=0,0,BI84+'KWh (Monthly) ENTRY LI'!BJ84)</f>
        <v>0</v>
      </c>
      <c r="BK84" s="48">
        <f>IF('KWh (Monthly) ENTRY LI'!BK$5=0,0,BJ84+'KWh (Monthly) ENTRY LI'!BK84)</f>
        <v>0</v>
      </c>
      <c r="BL84" s="48">
        <f>IF('KWh (Monthly) ENTRY LI'!BL$5=0,0,BK84+'KWh (Monthly) ENTRY LI'!BL84)</f>
        <v>0</v>
      </c>
      <c r="BM84" s="48">
        <f>IF('KWh (Monthly) ENTRY LI'!BM$5=0,0,BL84+'KWh (Monthly) ENTRY LI'!BM84)</f>
        <v>0</v>
      </c>
      <c r="BN84" s="48">
        <f>IF('KWh (Monthly) ENTRY LI'!BN$5=0,0,BM84+'KWh (Monthly) ENTRY LI'!BN84)</f>
        <v>0</v>
      </c>
      <c r="BO84" s="48">
        <f>IF('KWh (Monthly) ENTRY LI'!BO$5=0,0,BN84+'KWh (Monthly) ENTRY LI'!BO84)</f>
        <v>0</v>
      </c>
      <c r="BP84" s="48">
        <f>IF('KWh (Monthly) ENTRY LI'!BP$5=0,0,BO84+'KWh (Monthly) ENTRY LI'!BP84)</f>
        <v>0</v>
      </c>
      <c r="BQ84" s="48">
        <f>IF('KWh (Monthly) ENTRY LI'!BQ$5=0,0,BP84+'KWh (Monthly) ENTRY LI'!BQ84)</f>
        <v>0</v>
      </c>
      <c r="BR84" s="48">
        <f>IF('KWh (Monthly) ENTRY LI'!BR$5=0,0,BQ84+'KWh (Monthly) ENTRY LI'!BR84)</f>
        <v>0</v>
      </c>
      <c r="BS84" s="48">
        <f>IF('KWh (Monthly) ENTRY LI'!BS$5=0,0,BR84+'KWh (Monthly) ENTRY LI'!BS84)</f>
        <v>0</v>
      </c>
      <c r="BT84" s="48">
        <f>IF('KWh (Monthly) ENTRY LI'!BT$5=0,0,BS84+'KWh (Monthly) ENTRY LI'!BT84)</f>
        <v>0</v>
      </c>
      <c r="BU84" s="48">
        <f>IF('KWh (Monthly) ENTRY LI'!BU$5=0,0,BT84+'KWh (Monthly) ENTRY LI'!BU84)</f>
        <v>0</v>
      </c>
      <c r="BV84" s="48">
        <f>IF('KWh (Monthly) ENTRY LI'!BV$5=0,0,BU84+'KWh (Monthly) ENTRY LI'!BV84)</f>
        <v>0</v>
      </c>
      <c r="BW84" s="48">
        <f>IF('KWh (Monthly) ENTRY LI'!BW$5=0,0,BV84+'KWh (Monthly) ENTRY LI'!BW84)</f>
        <v>0</v>
      </c>
      <c r="BX84" s="48">
        <f>IF('KWh (Monthly) ENTRY LI'!BX$5=0,0,BW84+'KWh (Monthly) ENTRY LI'!BX84)</f>
        <v>0</v>
      </c>
      <c r="BY84" s="48">
        <f>IF('KWh (Monthly) ENTRY LI'!BY$5=0,0,BX84+'KWh (Monthly) ENTRY LI'!BY84)</f>
        <v>0</v>
      </c>
      <c r="BZ84" s="48">
        <f>IF('KWh (Monthly) ENTRY LI'!BZ$5=0,0,BY84+'KWh (Monthly) ENTRY LI'!BZ84)</f>
        <v>0</v>
      </c>
      <c r="CA84" s="48">
        <f>IF('KWh (Monthly) ENTRY LI'!CA$5=0,0,BZ84+'KWh (Monthly) ENTRY LI'!CA84)</f>
        <v>0</v>
      </c>
      <c r="CB84" s="48">
        <f>IF('KWh (Monthly) ENTRY LI'!CB$5=0,0,CA84+'KWh (Monthly) ENTRY LI'!CB84)</f>
        <v>0</v>
      </c>
      <c r="CC84" s="48">
        <f>IF('KWh (Monthly) ENTRY LI'!CC$5=0,0,CB84+'KWh (Monthly) ENTRY LI'!CC84)</f>
        <v>0</v>
      </c>
      <c r="CD84" s="48">
        <f>IF('KWh (Monthly) ENTRY LI'!CD$5=0,0,CC84+'KWh (Monthly) ENTRY LI'!CD84)</f>
        <v>0</v>
      </c>
      <c r="CE84" s="48">
        <f>IF('KWh (Monthly) ENTRY LI'!CE$5=0,0,CD84+'KWh (Monthly) ENTRY LI'!CE84)</f>
        <v>0</v>
      </c>
      <c r="CF84" s="48">
        <f>IF('KWh (Monthly) ENTRY LI'!CF$5=0,0,CE84+'KWh (Monthly) ENTRY LI'!CF84)</f>
        <v>0</v>
      </c>
      <c r="CG84" s="48">
        <f>IF('KWh (Monthly) ENTRY LI'!CG$5=0,0,CF84+'KWh (Monthly) ENTRY LI'!CG84)</f>
        <v>0</v>
      </c>
      <c r="CH84" s="48">
        <f>IF('KWh (Monthly) ENTRY LI'!CH$5=0,0,CG84+'KWh (Monthly) ENTRY LI'!CH84)</f>
        <v>0</v>
      </c>
      <c r="CI84" s="48">
        <f>IF('KWh (Monthly) ENTRY LI'!CI$5=0,0,CH84+'KWh (Monthly) ENTRY LI'!CI84)</f>
        <v>0</v>
      </c>
      <c r="CJ84" s="48">
        <f>IF('KWh (Monthly) ENTRY LI'!CJ$5=0,0,CI84+'KWh (Monthly) ENTRY LI'!CJ84)</f>
        <v>0</v>
      </c>
    </row>
    <row r="85" spans="1:88" s="6" customFormat="1" x14ac:dyDescent="0.25">
      <c r="A85" s="162"/>
      <c r="B85" s="45" t="s">
        <v>12</v>
      </c>
      <c r="C85" s="48">
        <f>IF('KWh (Monthly) ENTRY LI'!C$5=0,0,'KWh (Monthly) ENTRY LI'!C85)</f>
        <v>0</v>
      </c>
      <c r="D85" s="48">
        <f>IF('KWh (Monthly) ENTRY LI'!D$5=0,0,C85+'KWh (Monthly) ENTRY LI'!D85)</f>
        <v>0</v>
      </c>
      <c r="E85" s="48">
        <f>IF('KWh (Monthly) ENTRY LI'!E$5=0,0,D85+'KWh (Monthly) ENTRY LI'!E85)</f>
        <v>0</v>
      </c>
      <c r="F85" s="48">
        <f>IF('KWh (Monthly) ENTRY LI'!F$5=0,0,E85+'KWh (Monthly) ENTRY LI'!F85)</f>
        <v>0</v>
      </c>
      <c r="G85" s="48">
        <f>IF('KWh (Monthly) ENTRY LI'!G$5=0,0,F85+'KWh (Monthly) ENTRY LI'!G85)</f>
        <v>0</v>
      </c>
      <c r="H85" s="48">
        <f>IF('KWh (Monthly) ENTRY LI'!H$5=0,0,G85+'KWh (Monthly) ENTRY LI'!H85)</f>
        <v>0</v>
      </c>
      <c r="I85" s="48">
        <f>IF('KWh (Monthly) ENTRY LI'!I$5=0,0,H85+'KWh (Monthly) ENTRY LI'!I85)</f>
        <v>0</v>
      </c>
      <c r="J85" s="48">
        <f>IF('KWh (Monthly) ENTRY LI'!J$5=0,0,I85+'KWh (Monthly) ENTRY LI'!J85)</f>
        <v>0</v>
      </c>
      <c r="K85" s="48">
        <f>IF('KWh (Monthly) ENTRY LI'!K$5=0,0,J85+'KWh (Monthly) ENTRY LI'!K85)</f>
        <v>0</v>
      </c>
      <c r="L85" s="48">
        <f>IF('KWh (Monthly) ENTRY LI'!L$5=0,0,K85+'KWh (Monthly) ENTRY LI'!L85)</f>
        <v>0</v>
      </c>
      <c r="M85" s="48">
        <f>IF('KWh (Monthly) ENTRY LI'!M$5=0,0,L85+'KWh (Monthly) ENTRY LI'!M85)</f>
        <v>0</v>
      </c>
      <c r="N85" s="48">
        <f>IF('KWh (Monthly) ENTRY LI'!N$5=0,0,M85+'KWh (Monthly) ENTRY LI'!N85)</f>
        <v>0</v>
      </c>
      <c r="O85" s="48">
        <f>IF('KWh (Monthly) ENTRY LI'!O$5=0,0,N85+'KWh (Monthly) ENTRY LI'!O85)</f>
        <v>0</v>
      </c>
      <c r="P85" s="48">
        <f>IF('KWh (Monthly) ENTRY LI'!P$5=0,0,O85+'KWh (Monthly) ENTRY LI'!P85)</f>
        <v>0</v>
      </c>
      <c r="Q85" s="48">
        <f>IF('KWh (Monthly) ENTRY LI'!Q$5=0,0,P85+'KWh (Monthly) ENTRY LI'!Q85)</f>
        <v>0</v>
      </c>
      <c r="R85" s="48">
        <f>IF('KWh (Monthly) ENTRY LI'!R$5=0,0,Q85+'KWh (Monthly) ENTRY LI'!R85)</f>
        <v>0</v>
      </c>
      <c r="S85" s="48">
        <f>IF('KWh (Monthly) ENTRY LI'!S$5=0,0,R85+'KWh (Monthly) ENTRY LI'!S85)</f>
        <v>0</v>
      </c>
      <c r="T85" s="48">
        <f>IF('KWh (Monthly) ENTRY LI'!T$5=0,0,S85+'KWh (Monthly) ENTRY LI'!T85)</f>
        <v>0</v>
      </c>
      <c r="U85" s="48">
        <f>IF('KWh (Monthly) ENTRY LI'!U$5=0,0,T85+'KWh (Monthly) ENTRY LI'!U85)</f>
        <v>0</v>
      </c>
      <c r="V85" s="48">
        <f>IF('KWh (Monthly) ENTRY LI'!V$5=0,0,U85+'KWh (Monthly) ENTRY LI'!V85)</f>
        <v>0</v>
      </c>
      <c r="W85" s="48">
        <f>IF('KWh (Monthly) ENTRY LI'!W$5=0,0,V85+'KWh (Monthly) ENTRY LI'!W85)</f>
        <v>0</v>
      </c>
      <c r="X85" s="48">
        <f>IF('KWh (Monthly) ENTRY LI'!X$5=0,0,W85+'KWh (Monthly) ENTRY LI'!X85)</f>
        <v>0</v>
      </c>
      <c r="Y85" s="48">
        <f>IF('KWh (Monthly) ENTRY LI'!Y$5=0,0,X85+'KWh (Monthly) ENTRY LI'!Y85)</f>
        <v>0</v>
      </c>
      <c r="Z85" s="48">
        <f>IF('KWh (Monthly) ENTRY LI'!Z$5=0,0,Y85+'KWh (Monthly) ENTRY LI'!Z85)</f>
        <v>0</v>
      </c>
      <c r="AA85" s="48">
        <f>IF('KWh (Monthly) ENTRY LI'!AA$5=0,0,Z85+'KWh (Monthly) ENTRY LI'!AA85)</f>
        <v>0</v>
      </c>
      <c r="AB85" s="48">
        <f>IF('KWh (Monthly) ENTRY LI'!AB$5=0,0,AA85+'KWh (Monthly) ENTRY LI'!AB85)</f>
        <v>0</v>
      </c>
      <c r="AC85" s="48">
        <f>IF('KWh (Monthly) ENTRY LI'!AC$5=0,0,AB85+'KWh (Monthly) ENTRY LI'!AC85)</f>
        <v>0</v>
      </c>
      <c r="AD85" s="48">
        <f>IF('KWh (Monthly) ENTRY LI'!AD$5=0,0,AC85+'KWh (Monthly) ENTRY LI'!AD85)</f>
        <v>0</v>
      </c>
      <c r="AE85" s="48">
        <f>IF('KWh (Monthly) ENTRY LI'!AE$5=0,0,AD85+'KWh (Monthly) ENTRY LI'!AE85)</f>
        <v>0</v>
      </c>
      <c r="AF85" s="48">
        <f>IF('KWh (Monthly) ENTRY LI'!AF$5=0,0,AE85+'KWh (Monthly) ENTRY LI'!AF85)</f>
        <v>0</v>
      </c>
      <c r="AG85" s="48">
        <f>IF('KWh (Monthly) ENTRY LI'!AG$5=0,0,AF85+'KWh (Monthly) ENTRY LI'!AG85)</f>
        <v>0</v>
      </c>
      <c r="AH85" s="48">
        <f>IF('KWh (Monthly) ENTRY LI'!AH$5=0,0,AG85+'KWh (Monthly) ENTRY LI'!AH85)</f>
        <v>0</v>
      </c>
      <c r="AI85" s="48">
        <f>IF('KWh (Monthly) ENTRY LI'!AI$5=0,0,AH85+'KWh (Monthly) ENTRY LI'!AI85)</f>
        <v>0</v>
      </c>
      <c r="AJ85" s="48">
        <f>IF('KWh (Monthly) ENTRY LI'!AJ$5=0,0,AI85+'KWh (Monthly) ENTRY LI'!AJ85)</f>
        <v>0</v>
      </c>
      <c r="AK85" s="48">
        <f>IF('KWh (Monthly) ENTRY LI'!AK$5=0,0,AJ85+'KWh (Monthly) ENTRY LI'!AK85)</f>
        <v>0</v>
      </c>
      <c r="AL85" s="48">
        <f>IF('KWh (Monthly) ENTRY LI'!AL$5=0,0,AK85+'KWh (Monthly) ENTRY LI'!AL85)</f>
        <v>0</v>
      </c>
      <c r="AM85" s="48">
        <f>IF('KWh (Monthly) ENTRY LI'!AM$5=0,0,AL85+'KWh (Monthly) ENTRY LI'!AM85)</f>
        <v>0</v>
      </c>
      <c r="AN85" s="48">
        <f>IF('KWh (Monthly) ENTRY LI'!AN$5=0,0,AM85+'KWh (Monthly) ENTRY LI'!AN85)</f>
        <v>0</v>
      </c>
      <c r="AO85" s="48">
        <f>IF('KWh (Monthly) ENTRY LI'!AO$5=0,0,AN85+'KWh (Monthly) ENTRY LI'!AO85)</f>
        <v>0</v>
      </c>
      <c r="AP85" s="48">
        <f>IF('KWh (Monthly) ENTRY LI'!AP$5=0,0,AO85+'KWh (Monthly) ENTRY LI'!AP85)</f>
        <v>0</v>
      </c>
      <c r="AQ85" s="48">
        <f>IF('KWh (Monthly) ENTRY LI'!AQ$5=0,0,AP85+'KWh (Monthly) ENTRY LI'!AQ85)</f>
        <v>0</v>
      </c>
      <c r="AR85" s="48">
        <f>IF('KWh (Monthly) ENTRY LI'!AR$5=0,0,AQ85+'KWh (Monthly) ENTRY LI'!AR85)</f>
        <v>0</v>
      </c>
      <c r="AS85" s="48">
        <f>IF('KWh (Monthly) ENTRY LI'!AS$5=0,0,AR85+'KWh (Monthly) ENTRY LI'!AS85)</f>
        <v>0</v>
      </c>
      <c r="AT85" s="48">
        <f>IF('KWh (Monthly) ENTRY LI'!AT$5=0,0,AS85+'KWh (Monthly) ENTRY LI'!AT85)</f>
        <v>0</v>
      </c>
      <c r="AU85" s="48">
        <f>IF('KWh (Monthly) ENTRY LI'!AU$5=0,0,AT85+'KWh (Monthly) ENTRY LI'!AU85)</f>
        <v>0</v>
      </c>
      <c r="AV85" s="48">
        <f>IF('KWh (Monthly) ENTRY LI'!AV$5=0,0,AU85+'KWh (Monthly) ENTRY LI'!AV85)</f>
        <v>0</v>
      </c>
      <c r="AW85" s="48">
        <f>IF('KWh (Monthly) ENTRY LI'!AW$5=0,0,AV85+'KWh (Monthly) ENTRY LI'!AW85)</f>
        <v>0</v>
      </c>
      <c r="AX85" s="48">
        <f>IF('KWh (Monthly) ENTRY LI'!AX$5=0,0,AW85+'KWh (Monthly) ENTRY LI'!AX85)</f>
        <v>0</v>
      </c>
      <c r="AY85" s="48">
        <f>IF('KWh (Monthly) ENTRY LI'!AY$5=0,0,AX85+'KWh (Monthly) ENTRY LI'!AY85)</f>
        <v>0</v>
      </c>
      <c r="AZ85" s="48">
        <f>IF('KWh (Monthly) ENTRY LI'!AZ$5=0,0,AY85+'KWh (Monthly) ENTRY LI'!AZ85)</f>
        <v>0</v>
      </c>
      <c r="BA85" s="48">
        <f>IF('KWh (Monthly) ENTRY LI'!BA$5=0,0,AZ85+'KWh (Monthly) ENTRY LI'!BA85)</f>
        <v>0</v>
      </c>
      <c r="BB85" s="48">
        <f>IF('KWh (Monthly) ENTRY LI'!BB$5=0,0,BA85+'KWh (Monthly) ENTRY LI'!BB85)</f>
        <v>0</v>
      </c>
      <c r="BC85" s="48">
        <f>IF('KWh (Monthly) ENTRY LI'!BC$5=0,0,BB85+'KWh (Monthly) ENTRY LI'!BC85)</f>
        <v>0</v>
      </c>
      <c r="BD85" s="48">
        <f>IF('KWh (Monthly) ENTRY LI'!BD$5=0,0,BC85+'KWh (Monthly) ENTRY LI'!BD85)</f>
        <v>0</v>
      </c>
      <c r="BE85" s="48">
        <f>IF('KWh (Monthly) ENTRY LI'!BE$5=0,0,BD85+'KWh (Monthly) ENTRY LI'!BE85)</f>
        <v>0</v>
      </c>
      <c r="BF85" s="48">
        <f>IF('KWh (Monthly) ENTRY LI'!BF$5=0,0,BE85+'KWh (Monthly) ENTRY LI'!BF85)</f>
        <v>0</v>
      </c>
      <c r="BG85" s="48">
        <f>IF('KWh (Monthly) ENTRY LI'!BG$5=0,0,BF85+'KWh (Monthly) ENTRY LI'!BG85)</f>
        <v>0</v>
      </c>
      <c r="BH85" s="48">
        <f>IF('KWh (Monthly) ENTRY LI'!BH$5=0,0,BG85+'KWh (Monthly) ENTRY LI'!BH85)</f>
        <v>0</v>
      </c>
      <c r="BI85" s="48">
        <f>IF('KWh (Monthly) ENTRY LI'!BI$5=0,0,BH85+'KWh (Monthly) ENTRY LI'!BI85)</f>
        <v>0</v>
      </c>
      <c r="BJ85" s="48">
        <f>IF('KWh (Monthly) ENTRY LI'!BJ$5=0,0,BI85+'KWh (Monthly) ENTRY LI'!BJ85)</f>
        <v>0</v>
      </c>
      <c r="BK85" s="48">
        <f>IF('KWh (Monthly) ENTRY LI'!BK$5=0,0,BJ85+'KWh (Monthly) ENTRY LI'!BK85)</f>
        <v>0</v>
      </c>
      <c r="BL85" s="48">
        <f>IF('KWh (Monthly) ENTRY LI'!BL$5=0,0,BK85+'KWh (Monthly) ENTRY LI'!BL85)</f>
        <v>0</v>
      </c>
      <c r="BM85" s="48">
        <f>IF('KWh (Monthly) ENTRY LI'!BM$5=0,0,BL85+'KWh (Monthly) ENTRY LI'!BM85)</f>
        <v>0</v>
      </c>
      <c r="BN85" s="48">
        <f>IF('KWh (Monthly) ENTRY LI'!BN$5=0,0,BM85+'KWh (Monthly) ENTRY LI'!BN85)</f>
        <v>0</v>
      </c>
      <c r="BO85" s="48">
        <f>IF('KWh (Monthly) ENTRY LI'!BO$5=0,0,BN85+'KWh (Monthly) ENTRY LI'!BO85)</f>
        <v>0</v>
      </c>
      <c r="BP85" s="48">
        <f>IF('KWh (Monthly) ENTRY LI'!BP$5=0,0,BO85+'KWh (Monthly) ENTRY LI'!BP85)</f>
        <v>0</v>
      </c>
      <c r="BQ85" s="48">
        <f>IF('KWh (Monthly) ENTRY LI'!BQ$5=0,0,BP85+'KWh (Monthly) ENTRY LI'!BQ85)</f>
        <v>0</v>
      </c>
      <c r="BR85" s="48">
        <f>IF('KWh (Monthly) ENTRY LI'!BR$5=0,0,BQ85+'KWh (Monthly) ENTRY LI'!BR85)</f>
        <v>0</v>
      </c>
      <c r="BS85" s="48">
        <f>IF('KWh (Monthly) ENTRY LI'!BS$5=0,0,BR85+'KWh (Monthly) ENTRY LI'!BS85)</f>
        <v>0</v>
      </c>
      <c r="BT85" s="48">
        <f>IF('KWh (Monthly) ENTRY LI'!BT$5=0,0,BS85+'KWh (Monthly) ENTRY LI'!BT85)</f>
        <v>0</v>
      </c>
      <c r="BU85" s="48">
        <f>IF('KWh (Monthly) ENTRY LI'!BU$5=0,0,BT85+'KWh (Monthly) ENTRY LI'!BU85)</f>
        <v>0</v>
      </c>
      <c r="BV85" s="48">
        <f>IF('KWh (Monthly) ENTRY LI'!BV$5=0,0,BU85+'KWh (Monthly) ENTRY LI'!BV85)</f>
        <v>0</v>
      </c>
      <c r="BW85" s="48">
        <f>IF('KWh (Monthly) ENTRY LI'!BW$5=0,0,BV85+'KWh (Monthly) ENTRY LI'!BW85)</f>
        <v>0</v>
      </c>
      <c r="BX85" s="48">
        <f>IF('KWh (Monthly) ENTRY LI'!BX$5=0,0,BW85+'KWh (Monthly) ENTRY LI'!BX85)</f>
        <v>0</v>
      </c>
      <c r="BY85" s="48">
        <f>IF('KWh (Monthly) ENTRY LI'!BY$5=0,0,BX85+'KWh (Monthly) ENTRY LI'!BY85)</f>
        <v>0</v>
      </c>
      <c r="BZ85" s="48">
        <f>IF('KWh (Monthly) ENTRY LI'!BZ$5=0,0,BY85+'KWh (Monthly) ENTRY LI'!BZ85)</f>
        <v>0</v>
      </c>
      <c r="CA85" s="48">
        <f>IF('KWh (Monthly) ENTRY LI'!CA$5=0,0,BZ85+'KWh (Monthly) ENTRY LI'!CA85)</f>
        <v>0</v>
      </c>
      <c r="CB85" s="48">
        <f>IF('KWh (Monthly) ENTRY LI'!CB$5=0,0,CA85+'KWh (Monthly) ENTRY LI'!CB85)</f>
        <v>0</v>
      </c>
      <c r="CC85" s="48">
        <f>IF('KWh (Monthly) ENTRY LI'!CC$5=0,0,CB85+'KWh (Monthly) ENTRY LI'!CC85)</f>
        <v>0</v>
      </c>
      <c r="CD85" s="48">
        <f>IF('KWh (Monthly) ENTRY LI'!CD$5=0,0,CC85+'KWh (Monthly) ENTRY LI'!CD85)</f>
        <v>0</v>
      </c>
      <c r="CE85" s="48">
        <f>IF('KWh (Monthly) ENTRY LI'!CE$5=0,0,CD85+'KWh (Monthly) ENTRY LI'!CE85)</f>
        <v>0</v>
      </c>
      <c r="CF85" s="48">
        <f>IF('KWh (Monthly) ENTRY LI'!CF$5=0,0,CE85+'KWh (Monthly) ENTRY LI'!CF85)</f>
        <v>0</v>
      </c>
      <c r="CG85" s="48">
        <f>IF('KWh (Monthly) ENTRY LI'!CG$5=0,0,CF85+'KWh (Monthly) ENTRY LI'!CG85)</f>
        <v>0</v>
      </c>
      <c r="CH85" s="48">
        <f>IF('KWh (Monthly) ENTRY LI'!CH$5=0,0,CG85+'KWh (Monthly) ENTRY LI'!CH85)</f>
        <v>0</v>
      </c>
      <c r="CI85" s="48">
        <f>IF('KWh (Monthly) ENTRY LI'!CI$5=0,0,CH85+'KWh (Monthly) ENTRY LI'!CI85)</f>
        <v>0</v>
      </c>
      <c r="CJ85" s="48">
        <f>IF('KWh (Monthly) ENTRY LI'!CJ$5=0,0,CI85+'KWh (Monthly) ENTRY LI'!CJ85)</f>
        <v>0</v>
      </c>
    </row>
    <row r="86" spans="1:88" s="6" customFormat="1" x14ac:dyDescent="0.25">
      <c r="A86" s="162"/>
      <c r="B86" s="45" t="s">
        <v>3</v>
      </c>
      <c r="C86" s="48">
        <f>IF('KWh (Monthly) ENTRY LI'!C$5=0,0,'KWh (Monthly) ENTRY LI'!C86)</f>
        <v>0</v>
      </c>
      <c r="D86" s="48">
        <f>IF('KWh (Monthly) ENTRY LI'!D$5=0,0,C86+'KWh (Monthly) ENTRY LI'!D86)</f>
        <v>0</v>
      </c>
      <c r="E86" s="48">
        <f>IF('KWh (Monthly) ENTRY LI'!E$5=0,0,D86+'KWh (Monthly) ENTRY LI'!E86)</f>
        <v>0</v>
      </c>
      <c r="F86" s="48">
        <f>IF('KWh (Monthly) ENTRY LI'!F$5=0,0,E86+'KWh (Monthly) ENTRY LI'!F86)</f>
        <v>0</v>
      </c>
      <c r="G86" s="48">
        <f>IF('KWh (Monthly) ENTRY LI'!G$5=0,0,F86+'KWh (Monthly) ENTRY LI'!G86)</f>
        <v>0</v>
      </c>
      <c r="H86" s="48">
        <f>IF('KWh (Monthly) ENTRY LI'!H$5=0,0,G86+'KWh (Monthly) ENTRY LI'!H86)</f>
        <v>0</v>
      </c>
      <c r="I86" s="48">
        <f>IF('KWh (Monthly) ENTRY LI'!I$5=0,0,H86+'KWh (Monthly) ENTRY LI'!I86)</f>
        <v>0</v>
      </c>
      <c r="J86" s="48">
        <f>IF('KWh (Monthly) ENTRY LI'!J$5=0,0,I86+'KWh (Monthly) ENTRY LI'!J86)</f>
        <v>0</v>
      </c>
      <c r="K86" s="48">
        <f>IF('KWh (Monthly) ENTRY LI'!K$5=0,0,J86+'KWh (Monthly) ENTRY LI'!K86)</f>
        <v>0</v>
      </c>
      <c r="L86" s="48">
        <f>IF('KWh (Monthly) ENTRY LI'!L$5=0,0,K86+'KWh (Monthly) ENTRY LI'!L86)</f>
        <v>0</v>
      </c>
      <c r="M86" s="48">
        <f>IF('KWh (Monthly) ENTRY LI'!M$5=0,0,L86+'KWh (Monthly) ENTRY LI'!M86)</f>
        <v>0</v>
      </c>
      <c r="N86" s="48">
        <f>IF('KWh (Monthly) ENTRY LI'!N$5=0,0,M86+'KWh (Monthly) ENTRY LI'!N86)</f>
        <v>0</v>
      </c>
      <c r="O86" s="48">
        <f>IF('KWh (Monthly) ENTRY LI'!O$5=0,0,N86+'KWh (Monthly) ENTRY LI'!O86)</f>
        <v>0</v>
      </c>
      <c r="P86" s="48">
        <f>IF('KWh (Monthly) ENTRY LI'!P$5=0,0,O86+'KWh (Monthly) ENTRY LI'!P86)</f>
        <v>0</v>
      </c>
      <c r="Q86" s="48">
        <f>IF('KWh (Monthly) ENTRY LI'!Q$5=0,0,P86+'KWh (Monthly) ENTRY LI'!Q86)</f>
        <v>0</v>
      </c>
      <c r="R86" s="48">
        <f>IF('KWh (Monthly) ENTRY LI'!R$5=0,0,Q86+'KWh (Monthly) ENTRY LI'!R86)</f>
        <v>0</v>
      </c>
      <c r="S86" s="48">
        <f>IF('KWh (Monthly) ENTRY LI'!S$5=0,0,R86+'KWh (Monthly) ENTRY LI'!S86)</f>
        <v>0</v>
      </c>
      <c r="T86" s="48">
        <f>IF('KWh (Monthly) ENTRY LI'!T$5=0,0,S86+'KWh (Monthly) ENTRY LI'!T86)</f>
        <v>0</v>
      </c>
      <c r="U86" s="48">
        <f>IF('KWh (Monthly) ENTRY LI'!U$5=0,0,T86+'KWh (Monthly) ENTRY LI'!U86)</f>
        <v>0</v>
      </c>
      <c r="V86" s="48">
        <f>IF('KWh (Monthly) ENTRY LI'!V$5=0,0,U86+'KWh (Monthly) ENTRY LI'!V86)</f>
        <v>0</v>
      </c>
      <c r="W86" s="48">
        <f>IF('KWh (Monthly) ENTRY LI'!W$5=0,0,V86+'KWh (Monthly) ENTRY LI'!W86)</f>
        <v>0</v>
      </c>
      <c r="X86" s="48">
        <f>IF('KWh (Monthly) ENTRY LI'!X$5=0,0,W86+'KWh (Monthly) ENTRY LI'!X86)</f>
        <v>0</v>
      </c>
      <c r="Y86" s="48">
        <f>IF('KWh (Monthly) ENTRY LI'!Y$5=0,0,X86+'KWh (Monthly) ENTRY LI'!Y86)</f>
        <v>0</v>
      </c>
      <c r="Z86" s="48">
        <f>IF('KWh (Monthly) ENTRY LI'!Z$5=0,0,Y86+'KWh (Monthly) ENTRY LI'!Z86)</f>
        <v>0</v>
      </c>
      <c r="AA86" s="48">
        <f>IF('KWh (Monthly) ENTRY LI'!AA$5=0,0,Z86+'KWh (Monthly) ENTRY LI'!AA86)</f>
        <v>0</v>
      </c>
      <c r="AB86" s="48">
        <f>IF('KWh (Monthly) ENTRY LI'!AB$5=0,0,AA86+'KWh (Monthly) ENTRY LI'!AB86)</f>
        <v>0</v>
      </c>
      <c r="AC86" s="48">
        <f>IF('KWh (Monthly) ENTRY LI'!AC$5=0,0,AB86+'KWh (Monthly) ENTRY LI'!AC86)</f>
        <v>0</v>
      </c>
      <c r="AD86" s="48">
        <f>IF('KWh (Monthly) ENTRY LI'!AD$5=0,0,AC86+'KWh (Monthly) ENTRY LI'!AD86)</f>
        <v>0</v>
      </c>
      <c r="AE86" s="48">
        <f>IF('KWh (Monthly) ENTRY LI'!AE$5=0,0,AD86+'KWh (Monthly) ENTRY LI'!AE86)</f>
        <v>0</v>
      </c>
      <c r="AF86" s="48">
        <f>IF('KWh (Monthly) ENTRY LI'!AF$5=0,0,AE86+'KWh (Monthly) ENTRY LI'!AF86)</f>
        <v>0</v>
      </c>
      <c r="AG86" s="48">
        <f>IF('KWh (Monthly) ENTRY LI'!AG$5=0,0,AF86+'KWh (Monthly) ENTRY LI'!AG86)</f>
        <v>0</v>
      </c>
      <c r="AH86" s="48">
        <f>IF('KWh (Monthly) ENTRY LI'!AH$5=0,0,AG86+'KWh (Monthly) ENTRY LI'!AH86)</f>
        <v>0</v>
      </c>
      <c r="AI86" s="48">
        <f>IF('KWh (Monthly) ENTRY LI'!AI$5=0,0,AH86+'KWh (Monthly) ENTRY LI'!AI86)</f>
        <v>0</v>
      </c>
      <c r="AJ86" s="48">
        <f>IF('KWh (Monthly) ENTRY LI'!AJ$5=0,0,AI86+'KWh (Monthly) ENTRY LI'!AJ86)</f>
        <v>0</v>
      </c>
      <c r="AK86" s="48">
        <f>IF('KWh (Monthly) ENTRY LI'!AK$5=0,0,AJ86+'KWh (Monthly) ENTRY LI'!AK86)</f>
        <v>0</v>
      </c>
      <c r="AL86" s="48">
        <f>IF('KWh (Monthly) ENTRY LI'!AL$5=0,0,AK86+'KWh (Monthly) ENTRY LI'!AL86)</f>
        <v>0</v>
      </c>
      <c r="AM86" s="48">
        <f>IF('KWh (Monthly) ENTRY LI'!AM$5=0,0,AL86+'KWh (Monthly) ENTRY LI'!AM86)</f>
        <v>0</v>
      </c>
      <c r="AN86" s="48">
        <f>IF('KWh (Monthly) ENTRY LI'!AN$5=0,0,AM86+'KWh (Monthly) ENTRY LI'!AN86)</f>
        <v>0</v>
      </c>
      <c r="AO86" s="48">
        <f>IF('KWh (Monthly) ENTRY LI'!AO$5=0,0,AN86+'KWh (Monthly) ENTRY LI'!AO86)</f>
        <v>0</v>
      </c>
      <c r="AP86" s="48">
        <f>IF('KWh (Monthly) ENTRY LI'!AP$5=0,0,AO86+'KWh (Monthly) ENTRY LI'!AP86)</f>
        <v>0</v>
      </c>
      <c r="AQ86" s="48">
        <f>IF('KWh (Monthly) ENTRY LI'!AQ$5=0,0,AP86+'KWh (Monthly) ENTRY LI'!AQ86)</f>
        <v>0</v>
      </c>
      <c r="AR86" s="48">
        <f>IF('KWh (Monthly) ENTRY LI'!AR$5=0,0,AQ86+'KWh (Monthly) ENTRY LI'!AR86)</f>
        <v>0</v>
      </c>
      <c r="AS86" s="48">
        <f>IF('KWh (Monthly) ENTRY LI'!AS$5=0,0,AR86+'KWh (Monthly) ENTRY LI'!AS86)</f>
        <v>0</v>
      </c>
      <c r="AT86" s="48">
        <f>IF('KWh (Monthly) ENTRY LI'!AT$5=0,0,AS86+'KWh (Monthly) ENTRY LI'!AT86)</f>
        <v>0</v>
      </c>
      <c r="AU86" s="48">
        <f>IF('KWh (Monthly) ENTRY LI'!AU$5=0,0,AT86+'KWh (Monthly) ENTRY LI'!AU86)</f>
        <v>0</v>
      </c>
      <c r="AV86" s="48">
        <f>IF('KWh (Monthly) ENTRY LI'!AV$5=0,0,AU86+'KWh (Monthly) ENTRY LI'!AV86)</f>
        <v>0</v>
      </c>
      <c r="AW86" s="48">
        <f>IF('KWh (Monthly) ENTRY LI'!AW$5=0,0,AV86+'KWh (Monthly) ENTRY LI'!AW86)</f>
        <v>0</v>
      </c>
      <c r="AX86" s="48">
        <f>IF('KWh (Monthly) ENTRY LI'!AX$5=0,0,AW86+'KWh (Monthly) ENTRY LI'!AX86)</f>
        <v>0</v>
      </c>
      <c r="AY86" s="48">
        <f>IF('KWh (Monthly) ENTRY LI'!AY$5=0,0,AX86+'KWh (Monthly) ENTRY LI'!AY86)</f>
        <v>0</v>
      </c>
      <c r="AZ86" s="48">
        <f>IF('KWh (Monthly) ENTRY LI'!AZ$5=0,0,AY86+'KWh (Monthly) ENTRY LI'!AZ86)</f>
        <v>0</v>
      </c>
      <c r="BA86" s="48">
        <f>IF('KWh (Monthly) ENTRY LI'!BA$5=0,0,AZ86+'KWh (Monthly) ENTRY LI'!BA86)</f>
        <v>0</v>
      </c>
      <c r="BB86" s="48">
        <f>IF('KWh (Monthly) ENTRY LI'!BB$5=0,0,BA86+'KWh (Monthly) ENTRY LI'!BB86)</f>
        <v>0</v>
      </c>
      <c r="BC86" s="48">
        <f>IF('KWh (Monthly) ENTRY LI'!BC$5=0,0,BB86+'KWh (Monthly) ENTRY LI'!BC86)</f>
        <v>0</v>
      </c>
      <c r="BD86" s="48">
        <f>IF('KWh (Monthly) ENTRY LI'!BD$5=0,0,BC86+'KWh (Monthly) ENTRY LI'!BD86)</f>
        <v>0</v>
      </c>
      <c r="BE86" s="48">
        <f>IF('KWh (Monthly) ENTRY LI'!BE$5=0,0,BD86+'KWh (Monthly) ENTRY LI'!BE86)</f>
        <v>0</v>
      </c>
      <c r="BF86" s="48">
        <f>IF('KWh (Monthly) ENTRY LI'!BF$5=0,0,BE86+'KWh (Monthly) ENTRY LI'!BF86)</f>
        <v>0</v>
      </c>
      <c r="BG86" s="48">
        <f>IF('KWh (Monthly) ENTRY LI'!BG$5=0,0,BF86+'KWh (Monthly) ENTRY LI'!BG86)</f>
        <v>0</v>
      </c>
      <c r="BH86" s="48">
        <f>IF('KWh (Monthly) ENTRY LI'!BH$5=0,0,BG86+'KWh (Monthly) ENTRY LI'!BH86)</f>
        <v>0</v>
      </c>
      <c r="BI86" s="48">
        <f>IF('KWh (Monthly) ENTRY LI'!BI$5=0,0,BH86+'KWh (Monthly) ENTRY LI'!BI86)</f>
        <v>0</v>
      </c>
      <c r="BJ86" s="48">
        <f>IF('KWh (Monthly) ENTRY LI'!BJ$5=0,0,BI86+'KWh (Monthly) ENTRY LI'!BJ86)</f>
        <v>0</v>
      </c>
      <c r="BK86" s="48">
        <f>IF('KWh (Monthly) ENTRY LI'!BK$5=0,0,BJ86+'KWh (Monthly) ENTRY LI'!BK86)</f>
        <v>0</v>
      </c>
      <c r="BL86" s="48">
        <f>IF('KWh (Monthly) ENTRY LI'!BL$5=0,0,BK86+'KWh (Monthly) ENTRY LI'!BL86)</f>
        <v>0</v>
      </c>
      <c r="BM86" s="48">
        <f>IF('KWh (Monthly) ENTRY LI'!BM$5=0,0,BL86+'KWh (Monthly) ENTRY LI'!BM86)</f>
        <v>0</v>
      </c>
      <c r="BN86" s="48">
        <f>IF('KWh (Monthly) ENTRY LI'!BN$5=0,0,BM86+'KWh (Monthly) ENTRY LI'!BN86)</f>
        <v>0</v>
      </c>
      <c r="BO86" s="48">
        <f>IF('KWh (Monthly) ENTRY LI'!BO$5=0,0,BN86+'KWh (Monthly) ENTRY LI'!BO86)</f>
        <v>0</v>
      </c>
      <c r="BP86" s="48">
        <f>IF('KWh (Monthly) ENTRY LI'!BP$5=0,0,BO86+'KWh (Monthly) ENTRY LI'!BP86)</f>
        <v>0</v>
      </c>
      <c r="BQ86" s="48">
        <f>IF('KWh (Monthly) ENTRY LI'!BQ$5=0,0,BP86+'KWh (Monthly) ENTRY LI'!BQ86)</f>
        <v>0</v>
      </c>
      <c r="BR86" s="48">
        <f>IF('KWh (Monthly) ENTRY LI'!BR$5=0,0,BQ86+'KWh (Monthly) ENTRY LI'!BR86)</f>
        <v>0</v>
      </c>
      <c r="BS86" s="48">
        <f>IF('KWh (Monthly) ENTRY LI'!BS$5=0,0,BR86+'KWh (Monthly) ENTRY LI'!BS86)</f>
        <v>0</v>
      </c>
      <c r="BT86" s="48">
        <f>IF('KWh (Monthly) ENTRY LI'!BT$5=0,0,BS86+'KWh (Monthly) ENTRY LI'!BT86)</f>
        <v>0</v>
      </c>
      <c r="BU86" s="48">
        <f>IF('KWh (Monthly) ENTRY LI'!BU$5=0,0,BT86+'KWh (Monthly) ENTRY LI'!BU86)</f>
        <v>0</v>
      </c>
      <c r="BV86" s="48">
        <f>IF('KWh (Monthly) ENTRY LI'!BV$5=0,0,BU86+'KWh (Monthly) ENTRY LI'!BV86)</f>
        <v>0</v>
      </c>
      <c r="BW86" s="48">
        <f>IF('KWh (Monthly) ENTRY LI'!BW$5=0,0,BV86+'KWh (Monthly) ENTRY LI'!BW86)</f>
        <v>0</v>
      </c>
      <c r="BX86" s="48">
        <f>IF('KWh (Monthly) ENTRY LI'!BX$5=0,0,BW86+'KWh (Monthly) ENTRY LI'!BX86)</f>
        <v>0</v>
      </c>
      <c r="BY86" s="48">
        <f>IF('KWh (Monthly) ENTRY LI'!BY$5=0,0,BX86+'KWh (Monthly) ENTRY LI'!BY86)</f>
        <v>0</v>
      </c>
      <c r="BZ86" s="48">
        <f>IF('KWh (Monthly) ENTRY LI'!BZ$5=0,0,BY86+'KWh (Monthly) ENTRY LI'!BZ86)</f>
        <v>0</v>
      </c>
      <c r="CA86" s="48">
        <f>IF('KWh (Monthly) ENTRY LI'!CA$5=0,0,BZ86+'KWh (Monthly) ENTRY LI'!CA86)</f>
        <v>0</v>
      </c>
      <c r="CB86" s="48">
        <f>IF('KWh (Monthly) ENTRY LI'!CB$5=0,0,CA86+'KWh (Monthly) ENTRY LI'!CB86)</f>
        <v>0</v>
      </c>
      <c r="CC86" s="48">
        <f>IF('KWh (Monthly) ENTRY LI'!CC$5=0,0,CB86+'KWh (Monthly) ENTRY LI'!CC86)</f>
        <v>0</v>
      </c>
      <c r="CD86" s="48">
        <f>IF('KWh (Monthly) ENTRY LI'!CD$5=0,0,CC86+'KWh (Monthly) ENTRY LI'!CD86)</f>
        <v>0</v>
      </c>
      <c r="CE86" s="48">
        <f>IF('KWh (Monthly) ENTRY LI'!CE$5=0,0,CD86+'KWh (Monthly) ENTRY LI'!CE86)</f>
        <v>0</v>
      </c>
      <c r="CF86" s="48">
        <f>IF('KWh (Monthly) ENTRY LI'!CF$5=0,0,CE86+'KWh (Monthly) ENTRY LI'!CF86)</f>
        <v>0</v>
      </c>
      <c r="CG86" s="48">
        <f>IF('KWh (Monthly) ENTRY LI'!CG$5=0,0,CF86+'KWh (Monthly) ENTRY LI'!CG86)</f>
        <v>0</v>
      </c>
      <c r="CH86" s="48">
        <f>IF('KWh (Monthly) ENTRY LI'!CH$5=0,0,CG86+'KWh (Monthly) ENTRY LI'!CH86)</f>
        <v>0</v>
      </c>
      <c r="CI86" s="48">
        <f>IF('KWh (Monthly) ENTRY LI'!CI$5=0,0,CH86+'KWh (Monthly) ENTRY LI'!CI86)</f>
        <v>0</v>
      </c>
      <c r="CJ86" s="48">
        <f>IF('KWh (Monthly) ENTRY LI'!CJ$5=0,0,CI86+'KWh (Monthly) ENTRY LI'!CJ86)</f>
        <v>0</v>
      </c>
    </row>
    <row r="87" spans="1:88" s="6" customFormat="1" x14ac:dyDescent="0.25">
      <c r="A87" s="162"/>
      <c r="B87" s="45" t="s">
        <v>13</v>
      </c>
      <c r="C87" s="48">
        <f>IF('KWh (Monthly) ENTRY LI'!C$5=0,0,'KWh (Monthly) ENTRY LI'!C87)</f>
        <v>0</v>
      </c>
      <c r="D87" s="48">
        <f>IF('KWh (Monthly) ENTRY LI'!D$5=0,0,C87+'KWh (Monthly) ENTRY LI'!D87)</f>
        <v>0</v>
      </c>
      <c r="E87" s="48">
        <f>IF('KWh (Monthly) ENTRY LI'!E$5=0,0,D87+'KWh (Monthly) ENTRY LI'!E87)</f>
        <v>0</v>
      </c>
      <c r="F87" s="48">
        <f>IF('KWh (Monthly) ENTRY LI'!F$5=0,0,E87+'KWh (Monthly) ENTRY LI'!F87)</f>
        <v>0</v>
      </c>
      <c r="G87" s="48">
        <f>IF('KWh (Monthly) ENTRY LI'!G$5=0,0,F87+'KWh (Monthly) ENTRY LI'!G87)</f>
        <v>0</v>
      </c>
      <c r="H87" s="48">
        <f>IF('KWh (Monthly) ENTRY LI'!H$5=0,0,G87+'KWh (Monthly) ENTRY LI'!H87)</f>
        <v>0</v>
      </c>
      <c r="I87" s="48">
        <f>IF('KWh (Monthly) ENTRY LI'!I$5=0,0,H87+'KWh (Monthly) ENTRY LI'!I87)</f>
        <v>0</v>
      </c>
      <c r="J87" s="48">
        <f>IF('KWh (Monthly) ENTRY LI'!J$5=0,0,I87+'KWh (Monthly) ENTRY LI'!J87)</f>
        <v>0</v>
      </c>
      <c r="K87" s="48">
        <f>IF('KWh (Monthly) ENTRY LI'!K$5=0,0,J87+'KWh (Monthly) ENTRY LI'!K87)</f>
        <v>0</v>
      </c>
      <c r="L87" s="48">
        <f>IF('KWh (Monthly) ENTRY LI'!L$5=0,0,K87+'KWh (Monthly) ENTRY LI'!L87)</f>
        <v>0</v>
      </c>
      <c r="M87" s="48">
        <f>IF('KWh (Monthly) ENTRY LI'!M$5=0,0,L87+'KWh (Monthly) ENTRY LI'!M87)</f>
        <v>0</v>
      </c>
      <c r="N87" s="48">
        <f>IF('KWh (Monthly) ENTRY LI'!N$5=0,0,M87+'KWh (Monthly) ENTRY LI'!N87)</f>
        <v>0</v>
      </c>
      <c r="O87" s="48">
        <f>IF('KWh (Monthly) ENTRY LI'!O$5=0,0,N87+'KWh (Monthly) ENTRY LI'!O87)</f>
        <v>0</v>
      </c>
      <c r="P87" s="48">
        <f>IF('KWh (Monthly) ENTRY LI'!P$5=0,0,O87+'KWh (Monthly) ENTRY LI'!P87)</f>
        <v>0</v>
      </c>
      <c r="Q87" s="48">
        <f>IF('KWh (Monthly) ENTRY LI'!Q$5=0,0,P87+'KWh (Monthly) ENTRY LI'!Q87)</f>
        <v>0</v>
      </c>
      <c r="R87" s="48">
        <f>IF('KWh (Monthly) ENTRY LI'!R$5=0,0,Q87+'KWh (Monthly) ENTRY LI'!R87)</f>
        <v>0</v>
      </c>
      <c r="S87" s="48">
        <f>IF('KWh (Monthly) ENTRY LI'!S$5=0,0,R87+'KWh (Monthly) ENTRY LI'!S87)</f>
        <v>0</v>
      </c>
      <c r="T87" s="48">
        <f>IF('KWh (Monthly) ENTRY LI'!T$5=0,0,S87+'KWh (Monthly) ENTRY LI'!T87)</f>
        <v>0</v>
      </c>
      <c r="U87" s="48">
        <f>IF('KWh (Monthly) ENTRY LI'!U$5=0,0,T87+'KWh (Monthly) ENTRY LI'!U87)</f>
        <v>0</v>
      </c>
      <c r="V87" s="48">
        <f>IF('KWh (Monthly) ENTRY LI'!V$5=0,0,U87+'KWh (Monthly) ENTRY LI'!V87)</f>
        <v>0</v>
      </c>
      <c r="W87" s="48">
        <f>IF('KWh (Monthly) ENTRY LI'!W$5=0,0,V87+'KWh (Monthly) ENTRY LI'!W87)</f>
        <v>0</v>
      </c>
      <c r="X87" s="48">
        <f>IF('KWh (Monthly) ENTRY LI'!X$5=0,0,W87+'KWh (Monthly) ENTRY LI'!X87)</f>
        <v>0</v>
      </c>
      <c r="Y87" s="48">
        <f>IF('KWh (Monthly) ENTRY LI'!Y$5=0,0,X87+'KWh (Monthly) ENTRY LI'!Y87)</f>
        <v>0</v>
      </c>
      <c r="Z87" s="48">
        <f>IF('KWh (Monthly) ENTRY LI'!Z$5=0,0,Y87+'KWh (Monthly) ENTRY LI'!Z87)</f>
        <v>0</v>
      </c>
      <c r="AA87" s="48">
        <f>IF('KWh (Monthly) ENTRY LI'!AA$5=0,0,Z87+'KWh (Monthly) ENTRY LI'!AA87)</f>
        <v>0</v>
      </c>
      <c r="AB87" s="48">
        <f>IF('KWh (Monthly) ENTRY LI'!AB$5=0,0,AA87+'KWh (Monthly) ENTRY LI'!AB87)</f>
        <v>0</v>
      </c>
      <c r="AC87" s="48">
        <f>IF('KWh (Monthly) ENTRY LI'!AC$5=0,0,AB87+'KWh (Monthly) ENTRY LI'!AC87)</f>
        <v>0</v>
      </c>
      <c r="AD87" s="48">
        <f>IF('KWh (Monthly) ENTRY LI'!AD$5=0,0,AC87+'KWh (Monthly) ENTRY LI'!AD87)</f>
        <v>0</v>
      </c>
      <c r="AE87" s="48">
        <f>IF('KWh (Monthly) ENTRY LI'!AE$5=0,0,AD87+'KWh (Monthly) ENTRY LI'!AE87)</f>
        <v>0</v>
      </c>
      <c r="AF87" s="48">
        <f>IF('KWh (Monthly) ENTRY LI'!AF$5=0,0,AE87+'KWh (Monthly) ENTRY LI'!AF87)</f>
        <v>0</v>
      </c>
      <c r="AG87" s="48">
        <f>IF('KWh (Monthly) ENTRY LI'!AG$5=0,0,AF87+'KWh (Monthly) ENTRY LI'!AG87)</f>
        <v>0</v>
      </c>
      <c r="AH87" s="48">
        <f>IF('KWh (Monthly) ENTRY LI'!AH$5=0,0,AG87+'KWh (Monthly) ENTRY LI'!AH87)</f>
        <v>0</v>
      </c>
      <c r="AI87" s="48">
        <f>IF('KWh (Monthly) ENTRY LI'!AI$5=0,0,AH87+'KWh (Monthly) ENTRY LI'!AI87)</f>
        <v>0</v>
      </c>
      <c r="AJ87" s="48">
        <f>IF('KWh (Monthly) ENTRY LI'!AJ$5=0,0,AI87+'KWh (Monthly) ENTRY LI'!AJ87)</f>
        <v>0</v>
      </c>
      <c r="AK87" s="48">
        <f>IF('KWh (Monthly) ENTRY LI'!AK$5=0,0,AJ87+'KWh (Monthly) ENTRY LI'!AK87)</f>
        <v>0</v>
      </c>
      <c r="AL87" s="48">
        <f>IF('KWh (Monthly) ENTRY LI'!AL$5=0,0,AK87+'KWh (Monthly) ENTRY LI'!AL87)</f>
        <v>0</v>
      </c>
      <c r="AM87" s="48">
        <f>IF('KWh (Monthly) ENTRY LI'!AM$5=0,0,AL87+'KWh (Monthly) ENTRY LI'!AM87)</f>
        <v>0</v>
      </c>
      <c r="AN87" s="48">
        <f>IF('KWh (Monthly) ENTRY LI'!AN$5=0,0,AM87+'KWh (Monthly) ENTRY LI'!AN87)</f>
        <v>0</v>
      </c>
      <c r="AO87" s="48">
        <f>IF('KWh (Monthly) ENTRY LI'!AO$5=0,0,AN87+'KWh (Monthly) ENTRY LI'!AO87)</f>
        <v>0</v>
      </c>
      <c r="AP87" s="48">
        <f>IF('KWh (Monthly) ENTRY LI'!AP$5=0,0,AO87+'KWh (Monthly) ENTRY LI'!AP87)</f>
        <v>0</v>
      </c>
      <c r="AQ87" s="48">
        <f>IF('KWh (Monthly) ENTRY LI'!AQ$5=0,0,AP87+'KWh (Monthly) ENTRY LI'!AQ87)</f>
        <v>0</v>
      </c>
      <c r="AR87" s="48">
        <f>IF('KWh (Monthly) ENTRY LI'!AR$5=0,0,AQ87+'KWh (Monthly) ENTRY LI'!AR87)</f>
        <v>0</v>
      </c>
      <c r="AS87" s="48">
        <f>IF('KWh (Monthly) ENTRY LI'!AS$5=0,0,AR87+'KWh (Monthly) ENTRY LI'!AS87)</f>
        <v>0</v>
      </c>
      <c r="AT87" s="48">
        <f>IF('KWh (Monthly) ENTRY LI'!AT$5=0,0,AS87+'KWh (Monthly) ENTRY LI'!AT87)</f>
        <v>0</v>
      </c>
      <c r="AU87" s="48">
        <f>IF('KWh (Monthly) ENTRY LI'!AU$5=0,0,AT87+'KWh (Monthly) ENTRY LI'!AU87)</f>
        <v>0</v>
      </c>
      <c r="AV87" s="48">
        <f>IF('KWh (Monthly) ENTRY LI'!AV$5=0,0,AU87+'KWh (Monthly) ENTRY LI'!AV87)</f>
        <v>0</v>
      </c>
      <c r="AW87" s="48">
        <f>IF('KWh (Monthly) ENTRY LI'!AW$5=0,0,AV87+'KWh (Monthly) ENTRY LI'!AW87)</f>
        <v>0</v>
      </c>
      <c r="AX87" s="48">
        <f>IF('KWh (Monthly) ENTRY LI'!AX$5=0,0,AW87+'KWh (Monthly) ENTRY LI'!AX87)</f>
        <v>0</v>
      </c>
      <c r="AY87" s="48">
        <f>IF('KWh (Monthly) ENTRY LI'!AY$5=0,0,AX87+'KWh (Monthly) ENTRY LI'!AY87)</f>
        <v>0</v>
      </c>
      <c r="AZ87" s="48">
        <f>IF('KWh (Monthly) ENTRY LI'!AZ$5=0,0,AY87+'KWh (Monthly) ENTRY LI'!AZ87)</f>
        <v>0</v>
      </c>
      <c r="BA87" s="48">
        <f>IF('KWh (Monthly) ENTRY LI'!BA$5=0,0,AZ87+'KWh (Monthly) ENTRY LI'!BA87)</f>
        <v>0</v>
      </c>
      <c r="BB87" s="48">
        <f>IF('KWh (Monthly) ENTRY LI'!BB$5=0,0,BA87+'KWh (Monthly) ENTRY LI'!BB87)</f>
        <v>0</v>
      </c>
      <c r="BC87" s="48">
        <f>IF('KWh (Monthly) ENTRY LI'!BC$5=0,0,BB87+'KWh (Monthly) ENTRY LI'!BC87)</f>
        <v>0</v>
      </c>
      <c r="BD87" s="48">
        <f>IF('KWh (Monthly) ENTRY LI'!BD$5=0,0,BC87+'KWh (Monthly) ENTRY LI'!BD87)</f>
        <v>0</v>
      </c>
      <c r="BE87" s="48">
        <f>IF('KWh (Monthly) ENTRY LI'!BE$5=0,0,BD87+'KWh (Monthly) ENTRY LI'!BE87)</f>
        <v>0</v>
      </c>
      <c r="BF87" s="48">
        <f>IF('KWh (Monthly) ENTRY LI'!BF$5=0,0,BE87+'KWh (Monthly) ENTRY LI'!BF87)</f>
        <v>0</v>
      </c>
      <c r="BG87" s="48">
        <f>IF('KWh (Monthly) ENTRY LI'!BG$5=0,0,BF87+'KWh (Monthly) ENTRY LI'!BG87)</f>
        <v>0</v>
      </c>
      <c r="BH87" s="48">
        <f>IF('KWh (Monthly) ENTRY LI'!BH$5=0,0,BG87+'KWh (Monthly) ENTRY LI'!BH87)</f>
        <v>0</v>
      </c>
      <c r="BI87" s="48">
        <f>IF('KWh (Monthly) ENTRY LI'!BI$5=0,0,BH87+'KWh (Monthly) ENTRY LI'!BI87)</f>
        <v>0</v>
      </c>
      <c r="BJ87" s="48">
        <f>IF('KWh (Monthly) ENTRY LI'!BJ$5=0,0,BI87+'KWh (Monthly) ENTRY LI'!BJ87)</f>
        <v>0</v>
      </c>
      <c r="BK87" s="48">
        <f>IF('KWh (Monthly) ENTRY LI'!BK$5=0,0,BJ87+'KWh (Monthly) ENTRY LI'!BK87)</f>
        <v>0</v>
      </c>
      <c r="BL87" s="48">
        <f>IF('KWh (Monthly) ENTRY LI'!BL$5=0,0,BK87+'KWh (Monthly) ENTRY LI'!BL87)</f>
        <v>0</v>
      </c>
      <c r="BM87" s="48">
        <f>IF('KWh (Monthly) ENTRY LI'!BM$5=0,0,BL87+'KWh (Monthly) ENTRY LI'!BM87)</f>
        <v>0</v>
      </c>
      <c r="BN87" s="48">
        <f>IF('KWh (Monthly) ENTRY LI'!BN$5=0,0,BM87+'KWh (Monthly) ENTRY LI'!BN87)</f>
        <v>0</v>
      </c>
      <c r="BO87" s="48">
        <f>IF('KWh (Monthly) ENTRY LI'!BO$5=0,0,BN87+'KWh (Monthly) ENTRY LI'!BO87)</f>
        <v>0</v>
      </c>
      <c r="BP87" s="48">
        <f>IF('KWh (Monthly) ENTRY LI'!BP$5=0,0,BO87+'KWh (Monthly) ENTRY LI'!BP87)</f>
        <v>0</v>
      </c>
      <c r="BQ87" s="48">
        <f>IF('KWh (Monthly) ENTRY LI'!BQ$5=0,0,BP87+'KWh (Monthly) ENTRY LI'!BQ87)</f>
        <v>0</v>
      </c>
      <c r="BR87" s="48">
        <f>IF('KWh (Monthly) ENTRY LI'!BR$5=0,0,BQ87+'KWh (Monthly) ENTRY LI'!BR87)</f>
        <v>0</v>
      </c>
      <c r="BS87" s="48">
        <f>IF('KWh (Monthly) ENTRY LI'!BS$5=0,0,BR87+'KWh (Monthly) ENTRY LI'!BS87)</f>
        <v>0</v>
      </c>
      <c r="BT87" s="48">
        <f>IF('KWh (Monthly) ENTRY LI'!BT$5=0,0,BS87+'KWh (Monthly) ENTRY LI'!BT87)</f>
        <v>0</v>
      </c>
      <c r="BU87" s="48">
        <f>IF('KWh (Monthly) ENTRY LI'!BU$5=0,0,BT87+'KWh (Monthly) ENTRY LI'!BU87)</f>
        <v>0</v>
      </c>
      <c r="BV87" s="48">
        <f>IF('KWh (Monthly) ENTRY LI'!BV$5=0,0,BU87+'KWh (Monthly) ENTRY LI'!BV87)</f>
        <v>0</v>
      </c>
      <c r="BW87" s="48">
        <f>IF('KWh (Monthly) ENTRY LI'!BW$5=0,0,BV87+'KWh (Monthly) ENTRY LI'!BW87)</f>
        <v>0</v>
      </c>
      <c r="BX87" s="48">
        <f>IF('KWh (Monthly) ENTRY LI'!BX$5=0,0,BW87+'KWh (Monthly) ENTRY LI'!BX87)</f>
        <v>0</v>
      </c>
      <c r="BY87" s="48">
        <f>IF('KWh (Monthly) ENTRY LI'!BY$5=0,0,BX87+'KWh (Monthly) ENTRY LI'!BY87)</f>
        <v>0</v>
      </c>
      <c r="BZ87" s="48">
        <f>IF('KWh (Monthly) ENTRY LI'!BZ$5=0,0,BY87+'KWh (Monthly) ENTRY LI'!BZ87)</f>
        <v>0</v>
      </c>
      <c r="CA87" s="48">
        <f>IF('KWh (Monthly) ENTRY LI'!CA$5=0,0,BZ87+'KWh (Monthly) ENTRY LI'!CA87)</f>
        <v>0</v>
      </c>
      <c r="CB87" s="48">
        <f>IF('KWh (Monthly) ENTRY LI'!CB$5=0,0,CA87+'KWh (Monthly) ENTRY LI'!CB87)</f>
        <v>0</v>
      </c>
      <c r="CC87" s="48">
        <f>IF('KWh (Monthly) ENTRY LI'!CC$5=0,0,CB87+'KWh (Monthly) ENTRY LI'!CC87)</f>
        <v>0</v>
      </c>
      <c r="CD87" s="48">
        <f>IF('KWh (Monthly) ENTRY LI'!CD$5=0,0,CC87+'KWh (Monthly) ENTRY LI'!CD87)</f>
        <v>0</v>
      </c>
      <c r="CE87" s="48">
        <f>IF('KWh (Monthly) ENTRY LI'!CE$5=0,0,CD87+'KWh (Monthly) ENTRY LI'!CE87)</f>
        <v>0</v>
      </c>
      <c r="CF87" s="48">
        <f>IF('KWh (Monthly) ENTRY LI'!CF$5=0,0,CE87+'KWh (Monthly) ENTRY LI'!CF87)</f>
        <v>0</v>
      </c>
      <c r="CG87" s="48">
        <f>IF('KWh (Monthly) ENTRY LI'!CG$5=0,0,CF87+'KWh (Monthly) ENTRY LI'!CG87)</f>
        <v>0</v>
      </c>
      <c r="CH87" s="48">
        <f>IF('KWh (Monthly) ENTRY LI'!CH$5=0,0,CG87+'KWh (Monthly) ENTRY LI'!CH87)</f>
        <v>0</v>
      </c>
      <c r="CI87" s="48">
        <f>IF('KWh (Monthly) ENTRY LI'!CI$5=0,0,CH87+'KWh (Monthly) ENTRY LI'!CI87)</f>
        <v>0</v>
      </c>
      <c r="CJ87" s="48">
        <f>IF('KWh (Monthly) ENTRY LI'!CJ$5=0,0,CI87+'KWh (Monthly) ENTRY LI'!CJ87)</f>
        <v>0</v>
      </c>
    </row>
    <row r="88" spans="1:88" s="6" customFormat="1" x14ac:dyDescent="0.25">
      <c r="A88" s="162"/>
      <c r="B88" s="45" t="s">
        <v>4</v>
      </c>
      <c r="C88" s="48">
        <f>IF('KWh (Monthly) ENTRY LI'!C$5=0,0,'KWh (Monthly) ENTRY LI'!C88)</f>
        <v>0</v>
      </c>
      <c r="D88" s="48">
        <f>IF('KWh (Monthly) ENTRY LI'!D$5=0,0,C88+'KWh (Monthly) ENTRY LI'!D88)</f>
        <v>0</v>
      </c>
      <c r="E88" s="48">
        <f>IF('KWh (Monthly) ENTRY LI'!E$5=0,0,D88+'KWh (Monthly) ENTRY LI'!E88)</f>
        <v>0</v>
      </c>
      <c r="F88" s="48">
        <f>IF('KWh (Monthly) ENTRY LI'!F$5=0,0,E88+'KWh (Monthly) ENTRY LI'!F88)</f>
        <v>0</v>
      </c>
      <c r="G88" s="48">
        <f>IF('KWh (Monthly) ENTRY LI'!G$5=0,0,F88+'KWh (Monthly) ENTRY LI'!G88)</f>
        <v>0</v>
      </c>
      <c r="H88" s="48">
        <f>IF('KWh (Monthly) ENTRY LI'!H$5=0,0,G88+'KWh (Monthly) ENTRY LI'!H88)</f>
        <v>0</v>
      </c>
      <c r="I88" s="48">
        <f>IF('KWh (Monthly) ENTRY LI'!I$5=0,0,H88+'KWh (Monthly) ENTRY LI'!I88)</f>
        <v>0</v>
      </c>
      <c r="J88" s="48">
        <f>IF('KWh (Monthly) ENTRY LI'!J$5=0,0,I88+'KWh (Monthly) ENTRY LI'!J88)</f>
        <v>0</v>
      </c>
      <c r="K88" s="48">
        <f>IF('KWh (Monthly) ENTRY LI'!K$5=0,0,J88+'KWh (Monthly) ENTRY LI'!K88)</f>
        <v>0</v>
      </c>
      <c r="L88" s="48">
        <f>IF('KWh (Monthly) ENTRY LI'!L$5=0,0,K88+'KWh (Monthly) ENTRY LI'!L88)</f>
        <v>0</v>
      </c>
      <c r="M88" s="48">
        <f>IF('KWh (Monthly) ENTRY LI'!M$5=0,0,L88+'KWh (Monthly) ENTRY LI'!M88)</f>
        <v>0</v>
      </c>
      <c r="N88" s="48">
        <f>IF('KWh (Monthly) ENTRY LI'!N$5=0,0,M88+'KWh (Monthly) ENTRY LI'!N88)</f>
        <v>0</v>
      </c>
      <c r="O88" s="48">
        <f>IF('KWh (Monthly) ENTRY LI'!O$5=0,0,N88+'KWh (Monthly) ENTRY LI'!O88)</f>
        <v>0</v>
      </c>
      <c r="P88" s="48">
        <f>IF('KWh (Monthly) ENTRY LI'!P$5=0,0,O88+'KWh (Monthly) ENTRY LI'!P88)</f>
        <v>0</v>
      </c>
      <c r="Q88" s="48">
        <f>IF('KWh (Monthly) ENTRY LI'!Q$5=0,0,P88+'KWh (Monthly) ENTRY LI'!Q88)</f>
        <v>0</v>
      </c>
      <c r="R88" s="48">
        <f>IF('KWh (Monthly) ENTRY LI'!R$5=0,0,Q88+'KWh (Monthly) ENTRY LI'!R88)</f>
        <v>0</v>
      </c>
      <c r="S88" s="48">
        <f>IF('KWh (Monthly) ENTRY LI'!S$5=0,0,R88+'KWh (Monthly) ENTRY LI'!S88)</f>
        <v>0</v>
      </c>
      <c r="T88" s="48">
        <f>IF('KWh (Monthly) ENTRY LI'!T$5=0,0,S88+'KWh (Monthly) ENTRY LI'!T88)</f>
        <v>0</v>
      </c>
      <c r="U88" s="48">
        <f>IF('KWh (Monthly) ENTRY LI'!U$5=0,0,T88+'KWh (Monthly) ENTRY LI'!U88)</f>
        <v>0</v>
      </c>
      <c r="V88" s="48">
        <f>IF('KWh (Monthly) ENTRY LI'!V$5=0,0,U88+'KWh (Monthly) ENTRY LI'!V88)</f>
        <v>0</v>
      </c>
      <c r="W88" s="48">
        <f>IF('KWh (Monthly) ENTRY LI'!W$5=0,0,V88+'KWh (Monthly) ENTRY LI'!W88)</f>
        <v>0</v>
      </c>
      <c r="X88" s="48">
        <f>IF('KWh (Monthly) ENTRY LI'!X$5=0,0,W88+'KWh (Monthly) ENTRY LI'!X88)</f>
        <v>0</v>
      </c>
      <c r="Y88" s="48">
        <f>IF('KWh (Monthly) ENTRY LI'!Y$5=0,0,X88+'KWh (Monthly) ENTRY LI'!Y88)</f>
        <v>0</v>
      </c>
      <c r="Z88" s="48">
        <f>IF('KWh (Monthly) ENTRY LI'!Z$5=0,0,Y88+'KWh (Monthly) ENTRY LI'!Z88)</f>
        <v>0</v>
      </c>
      <c r="AA88" s="48">
        <f>IF('KWh (Monthly) ENTRY LI'!AA$5=0,0,Z88+'KWh (Monthly) ENTRY LI'!AA88)</f>
        <v>0</v>
      </c>
      <c r="AB88" s="48">
        <f>IF('KWh (Monthly) ENTRY LI'!AB$5=0,0,AA88+'KWh (Monthly) ENTRY LI'!AB88)</f>
        <v>0</v>
      </c>
      <c r="AC88" s="48">
        <f>IF('KWh (Monthly) ENTRY LI'!AC$5=0,0,AB88+'KWh (Monthly) ENTRY LI'!AC88)</f>
        <v>0</v>
      </c>
      <c r="AD88" s="48">
        <f>IF('KWh (Monthly) ENTRY LI'!AD$5=0,0,AC88+'KWh (Monthly) ENTRY LI'!AD88)</f>
        <v>0</v>
      </c>
      <c r="AE88" s="48">
        <f>IF('KWh (Monthly) ENTRY LI'!AE$5=0,0,AD88+'KWh (Monthly) ENTRY LI'!AE88)</f>
        <v>0</v>
      </c>
      <c r="AF88" s="48">
        <f>IF('KWh (Monthly) ENTRY LI'!AF$5=0,0,AE88+'KWh (Monthly) ENTRY LI'!AF88)</f>
        <v>0</v>
      </c>
      <c r="AG88" s="48">
        <f>IF('KWh (Monthly) ENTRY LI'!AG$5=0,0,AF88+'KWh (Monthly) ENTRY LI'!AG88)</f>
        <v>0</v>
      </c>
      <c r="AH88" s="48">
        <f>IF('KWh (Monthly) ENTRY LI'!AH$5=0,0,AG88+'KWh (Monthly) ENTRY LI'!AH88)</f>
        <v>0</v>
      </c>
      <c r="AI88" s="48">
        <f>IF('KWh (Monthly) ENTRY LI'!AI$5=0,0,AH88+'KWh (Monthly) ENTRY LI'!AI88)</f>
        <v>0</v>
      </c>
      <c r="AJ88" s="48">
        <f>IF('KWh (Monthly) ENTRY LI'!AJ$5=0,0,AI88+'KWh (Monthly) ENTRY LI'!AJ88)</f>
        <v>0</v>
      </c>
      <c r="AK88" s="48">
        <f>IF('KWh (Monthly) ENTRY LI'!AK$5=0,0,AJ88+'KWh (Monthly) ENTRY LI'!AK88)</f>
        <v>0</v>
      </c>
      <c r="AL88" s="48">
        <f>IF('KWh (Monthly) ENTRY LI'!AL$5=0,0,AK88+'KWh (Monthly) ENTRY LI'!AL88)</f>
        <v>0</v>
      </c>
      <c r="AM88" s="48">
        <f>IF('KWh (Monthly) ENTRY LI'!AM$5=0,0,AL88+'KWh (Monthly) ENTRY LI'!AM88)</f>
        <v>0</v>
      </c>
      <c r="AN88" s="48">
        <f>IF('KWh (Monthly) ENTRY LI'!AN$5=0,0,AM88+'KWh (Monthly) ENTRY LI'!AN88)</f>
        <v>0</v>
      </c>
      <c r="AO88" s="48">
        <f>IF('KWh (Monthly) ENTRY LI'!AO$5=0,0,AN88+'KWh (Monthly) ENTRY LI'!AO88)</f>
        <v>0</v>
      </c>
      <c r="AP88" s="48">
        <f>IF('KWh (Monthly) ENTRY LI'!AP$5=0,0,AO88+'KWh (Monthly) ENTRY LI'!AP88)</f>
        <v>0</v>
      </c>
      <c r="AQ88" s="48">
        <f>IF('KWh (Monthly) ENTRY LI'!AQ$5=0,0,AP88+'KWh (Monthly) ENTRY LI'!AQ88)</f>
        <v>0</v>
      </c>
      <c r="AR88" s="48">
        <f>IF('KWh (Monthly) ENTRY LI'!AR$5=0,0,AQ88+'KWh (Monthly) ENTRY LI'!AR88)</f>
        <v>0</v>
      </c>
      <c r="AS88" s="48">
        <f>IF('KWh (Monthly) ENTRY LI'!AS$5=0,0,AR88+'KWh (Monthly) ENTRY LI'!AS88)</f>
        <v>0</v>
      </c>
      <c r="AT88" s="48">
        <f>IF('KWh (Monthly) ENTRY LI'!AT$5=0,0,AS88+'KWh (Monthly) ENTRY LI'!AT88)</f>
        <v>0</v>
      </c>
      <c r="AU88" s="48">
        <f>IF('KWh (Monthly) ENTRY LI'!AU$5=0,0,AT88+'KWh (Monthly) ENTRY LI'!AU88)</f>
        <v>0</v>
      </c>
      <c r="AV88" s="48">
        <f>IF('KWh (Monthly) ENTRY LI'!AV$5=0,0,AU88+'KWh (Monthly) ENTRY LI'!AV88)</f>
        <v>0</v>
      </c>
      <c r="AW88" s="48">
        <f>IF('KWh (Monthly) ENTRY LI'!AW$5=0,0,AV88+'KWh (Monthly) ENTRY LI'!AW88)</f>
        <v>0</v>
      </c>
      <c r="AX88" s="48">
        <f>IF('KWh (Monthly) ENTRY LI'!AX$5=0,0,AW88+'KWh (Monthly) ENTRY LI'!AX88)</f>
        <v>0</v>
      </c>
      <c r="AY88" s="48">
        <f>IF('KWh (Monthly) ENTRY LI'!AY$5=0,0,AX88+'KWh (Monthly) ENTRY LI'!AY88)</f>
        <v>0</v>
      </c>
      <c r="AZ88" s="48">
        <f>IF('KWh (Monthly) ENTRY LI'!AZ$5=0,0,AY88+'KWh (Monthly) ENTRY LI'!AZ88)</f>
        <v>0</v>
      </c>
      <c r="BA88" s="48">
        <f>IF('KWh (Monthly) ENTRY LI'!BA$5=0,0,AZ88+'KWh (Monthly) ENTRY LI'!BA88)</f>
        <v>0</v>
      </c>
      <c r="BB88" s="48">
        <f>IF('KWh (Monthly) ENTRY LI'!BB$5=0,0,BA88+'KWh (Monthly) ENTRY LI'!BB88)</f>
        <v>0</v>
      </c>
      <c r="BC88" s="48">
        <f>IF('KWh (Monthly) ENTRY LI'!BC$5=0,0,BB88+'KWh (Monthly) ENTRY LI'!BC88)</f>
        <v>0</v>
      </c>
      <c r="BD88" s="48">
        <f>IF('KWh (Monthly) ENTRY LI'!BD$5=0,0,BC88+'KWh (Monthly) ENTRY LI'!BD88)</f>
        <v>0</v>
      </c>
      <c r="BE88" s="48">
        <f>IF('KWh (Monthly) ENTRY LI'!BE$5=0,0,BD88+'KWh (Monthly) ENTRY LI'!BE88)</f>
        <v>0</v>
      </c>
      <c r="BF88" s="48">
        <f>IF('KWh (Monthly) ENTRY LI'!BF$5=0,0,BE88+'KWh (Monthly) ENTRY LI'!BF88)</f>
        <v>0</v>
      </c>
      <c r="BG88" s="48">
        <f>IF('KWh (Monthly) ENTRY LI'!BG$5=0,0,BF88+'KWh (Monthly) ENTRY LI'!BG88)</f>
        <v>0</v>
      </c>
      <c r="BH88" s="48">
        <f>IF('KWh (Monthly) ENTRY LI'!BH$5=0,0,BG88+'KWh (Monthly) ENTRY LI'!BH88)</f>
        <v>0</v>
      </c>
      <c r="BI88" s="48">
        <f>IF('KWh (Monthly) ENTRY LI'!BI$5=0,0,BH88+'KWh (Monthly) ENTRY LI'!BI88)</f>
        <v>0</v>
      </c>
      <c r="BJ88" s="48">
        <f>IF('KWh (Monthly) ENTRY LI'!BJ$5=0,0,BI88+'KWh (Monthly) ENTRY LI'!BJ88)</f>
        <v>0</v>
      </c>
      <c r="BK88" s="48">
        <f>IF('KWh (Monthly) ENTRY LI'!BK$5=0,0,BJ88+'KWh (Monthly) ENTRY LI'!BK88)</f>
        <v>0</v>
      </c>
      <c r="BL88" s="48">
        <f>IF('KWh (Monthly) ENTRY LI'!BL$5=0,0,BK88+'KWh (Monthly) ENTRY LI'!BL88)</f>
        <v>0</v>
      </c>
      <c r="BM88" s="48">
        <f>IF('KWh (Monthly) ENTRY LI'!BM$5=0,0,BL88+'KWh (Monthly) ENTRY LI'!BM88)</f>
        <v>0</v>
      </c>
      <c r="BN88" s="48">
        <f>IF('KWh (Monthly) ENTRY LI'!BN$5=0,0,BM88+'KWh (Monthly) ENTRY LI'!BN88)</f>
        <v>0</v>
      </c>
      <c r="BO88" s="48">
        <f>IF('KWh (Monthly) ENTRY LI'!BO$5=0,0,BN88+'KWh (Monthly) ENTRY LI'!BO88)</f>
        <v>0</v>
      </c>
      <c r="BP88" s="48">
        <f>IF('KWh (Monthly) ENTRY LI'!BP$5=0,0,BO88+'KWh (Monthly) ENTRY LI'!BP88)</f>
        <v>0</v>
      </c>
      <c r="BQ88" s="48">
        <f>IF('KWh (Monthly) ENTRY LI'!BQ$5=0,0,BP88+'KWh (Monthly) ENTRY LI'!BQ88)</f>
        <v>0</v>
      </c>
      <c r="BR88" s="48">
        <f>IF('KWh (Monthly) ENTRY LI'!BR$5=0,0,BQ88+'KWh (Monthly) ENTRY LI'!BR88)</f>
        <v>0</v>
      </c>
      <c r="BS88" s="48">
        <f>IF('KWh (Monthly) ENTRY LI'!BS$5=0,0,BR88+'KWh (Monthly) ENTRY LI'!BS88)</f>
        <v>0</v>
      </c>
      <c r="BT88" s="48">
        <f>IF('KWh (Monthly) ENTRY LI'!BT$5=0,0,BS88+'KWh (Monthly) ENTRY LI'!BT88)</f>
        <v>0</v>
      </c>
      <c r="BU88" s="48">
        <f>IF('KWh (Monthly) ENTRY LI'!BU$5=0,0,BT88+'KWh (Monthly) ENTRY LI'!BU88)</f>
        <v>0</v>
      </c>
      <c r="BV88" s="48">
        <f>IF('KWh (Monthly) ENTRY LI'!BV$5=0,0,BU88+'KWh (Monthly) ENTRY LI'!BV88)</f>
        <v>0</v>
      </c>
      <c r="BW88" s="48">
        <f>IF('KWh (Monthly) ENTRY LI'!BW$5=0,0,BV88+'KWh (Monthly) ENTRY LI'!BW88)</f>
        <v>0</v>
      </c>
      <c r="BX88" s="48">
        <f>IF('KWh (Monthly) ENTRY LI'!BX$5=0,0,BW88+'KWh (Monthly) ENTRY LI'!BX88)</f>
        <v>0</v>
      </c>
      <c r="BY88" s="48">
        <f>IF('KWh (Monthly) ENTRY LI'!BY$5=0,0,BX88+'KWh (Monthly) ENTRY LI'!BY88)</f>
        <v>0</v>
      </c>
      <c r="BZ88" s="48">
        <f>IF('KWh (Monthly) ENTRY LI'!BZ$5=0,0,BY88+'KWh (Monthly) ENTRY LI'!BZ88)</f>
        <v>0</v>
      </c>
      <c r="CA88" s="48">
        <f>IF('KWh (Monthly) ENTRY LI'!CA$5=0,0,BZ88+'KWh (Monthly) ENTRY LI'!CA88)</f>
        <v>0</v>
      </c>
      <c r="CB88" s="48">
        <f>IF('KWh (Monthly) ENTRY LI'!CB$5=0,0,CA88+'KWh (Monthly) ENTRY LI'!CB88)</f>
        <v>0</v>
      </c>
      <c r="CC88" s="48">
        <f>IF('KWh (Monthly) ENTRY LI'!CC$5=0,0,CB88+'KWh (Monthly) ENTRY LI'!CC88)</f>
        <v>0</v>
      </c>
      <c r="CD88" s="48">
        <f>IF('KWh (Monthly) ENTRY LI'!CD$5=0,0,CC88+'KWh (Monthly) ENTRY LI'!CD88)</f>
        <v>0</v>
      </c>
      <c r="CE88" s="48">
        <f>IF('KWh (Monthly) ENTRY LI'!CE$5=0,0,CD88+'KWh (Monthly) ENTRY LI'!CE88)</f>
        <v>0</v>
      </c>
      <c r="CF88" s="48">
        <f>IF('KWh (Monthly) ENTRY LI'!CF$5=0,0,CE88+'KWh (Monthly) ENTRY LI'!CF88)</f>
        <v>0</v>
      </c>
      <c r="CG88" s="48">
        <f>IF('KWh (Monthly) ENTRY LI'!CG$5=0,0,CF88+'KWh (Monthly) ENTRY LI'!CG88)</f>
        <v>0</v>
      </c>
      <c r="CH88" s="48">
        <f>IF('KWh (Monthly) ENTRY LI'!CH$5=0,0,CG88+'KWh (Monthly) ENTRY LI'!CH88)</f>
        <v>0</v>
      </c>
      <c r="CI88" s="48">
        <f>IF('KWh (Monthly) ENTRY LI'!CI$5=0,0,CH88+'KWh (Monthly) ENTRY LI'!CI88)</f>
        <v>0</v>
      </c>
      <c r="CJ88" s="48">
        <f>IF('KWh (Monthly) ENTRY LI'!CJ$5=0,0,CI88+'KWh (Monthly) ENTRY LI'!CJ88)</f>
        <v>0</v>
      </c>
    </row>
    <row r="89" spans="1:88" s="6" customFormat="1" x14ac:dyDescent="0.25">
      <c r="A89" s="163"/>
      <c r="B89" s="45" t="s">
        <v>14</v>
      </c>
      <c r="C89" s="48">
        <f>IF('KWh (Monthly) ENTRY LI'!C$5=0,0,'KWh (Monthly) ENTRY LI'!C89)</f>
        <v>0</v>
      </c>
      <c r="D89" s="48">
        <f>IF('KWh (Monthly) ENTRY LI'!D$5=0,0,C89+'KWh (Monthly) ENTRY LI'!D89)</f>
        <v>0</v>
      </c>
      <c r="E89" s="48">
        <f>IF('KWh (Monthly) ENTRY LI'!E$5=0,0,D89+'KWh (Monthly) ENTRY LI'!E89)</f>
        <v>0</v>
      </c>
      <c r="F89" s="48">
        <f>IF('KWh (Monthly) ENTRY LI'!F$5=0,0,E89+'KWh (Monthly) ENTRY LI'!F89)</f>
        <v>0</v>
      </c>
      <c r="G89" s="48">
        <f>IF('KWh (Monthly) ENTRY LI'!G$5=0,0,F89+'KWh (Monthly) ENTRY LI'!G89)</f>
        <v>0</v>
      </c>
      <c r="H89" s="48">
        <f>IF('KWh (Monthly) ENTRY LI'!H$5=0,0,G89+'KWh (Monthly) ENTRY LI'!H89)</f>
        <v>0</v>
      </c>
      <c r="I89" s="48">
        <f>IF('KWh (Monthly) ENTRY LI'!I$5=0,0,H89+'KWh (Monthly) ENTRY LI'!I89)</f>
        <v>0</v>
      </c>
      <c r="J89" s="48">
        <f>IF('KWh (Monthly) ENTRY LI'!J$5=0,0,I89+'KWh (Monthly) ENTRY LI'!J89)</f>
        <v>0</v>
      </c>
      <c r="K89" s="48">
        <f>IF('KWh (Monthly) ENTRY LI'!K$5=0,0,J89+'KWh (Monthly) ENTRY LI'!K89)</f>
        <v>0</v>
      </c>
      <c r="L89" s="48">
        <f>IF('KWh (Monthly) ENTRY LI'!L$5=0,0,K89+'KWh (Monthly) ENTRY LI'!L89)</f>
        <v>0</v>
      </c>
      <c r="M89" s="48">
        <f>IF('KWh (Monthly) ENTRY LI'!M$5=0,0,L89+'KWh (Monthly) ENTRY LI'!M89)</f>
        <v>0</v>
      </c>
      <c r="N89" s="48">
        <f>IF('KWh (Monthly) ENTRY LI'!N$5=0,0,M89+'KWh (Monthly) ENTRY LI'!N89)</f>
        <v>0</v>
      </c>
      <c r="O89" s="48">
        <f>IF('KWh (Monthly) ENTRY LI'!O$5=0,0,N89+'KWh (Monthly) ENTRY LI'!O89)</f>
        <v>0</v>
      </c>
      <c r="P89" s="48">
        <f>IF('KWh (Monthly) ENTRY LI'!P$5=0,0,O89+'KWh (Monthly) ENTRY LI'!P89)</f>
        <v>0</v>
      </c>
      <c r="Q89" s="48">
        <f>IF('KWh (Monthly) ENTRY LI'!Q$5=0,0,P89+'KWh (Monthly) ENTRY LI'!Q89)</f>
        <v>0</v>
      </c>
      <c r="R89" s="48">
        <f>IF('KWh (Monthly) ENTRY LI'!R$5=0,0,Q89+'KWh (Monthly) ENTRY LI'!R89)</f>
        <v>0</v>
      </c>
      <c r="S89" s="48">
        <f>IF('KWh (Monthly) ENTRY LI'!S$5=0,0,R89+'KWh (Monthly) ENTRY LI'!S89)</f>
        <v>0</v>
      </c>
      <c r="T89" s="48">
        <f>IF('KWh (Monthly) ENTRY LI'!T$5=0,0,S89+'KWh (Monthly) ENTRY LI'!T89)</f>
        <v>0</v>
      </c>
      <c r="U89" s="48">
        <f>IF('KWh (Monthly) ENTRY LI'!U$5=0,0,T89+'KWh (Monthly) ENTRY LI'!U89)</f>
        <v>0</v>
      </c>
      <c r="V89" s="48">
        <f>IF('KWh (Monthly) ENTRY LI'!V$5=0,0,U89+'KWh (Monthly) ENTRY LI'!V89)</f>
        <v>0</v>
      </c>
      <c r="W89" s="48">
        <f>IF('KWh (Monthly) ENTRY LI'!W$5=0,0,V89+'KWh (Monthly) ENTRY LI'!W89)</f>
        <v>0</v>
      </c>
      <c r="X89" s="48">
        <f>IF('KWh (Monthly) ENTRY LI'!X$5=0,0,W89+'KWh (Monthly) ENTRY LI'!X89)</f>
        <v>0</v>
      </c>
      <c r="Y89" s="48">
        <f>IF('KWh (Monthly) ENTRY LI'!Y$5=0,0,X89+'KWh (Monthly) ENTRY LI'!Y89)</f>
        <v>0</v>
      </c>
      <c r="Z89" s="48">
        <f>IF('KWh (Monthly) ENTRY LI'!Z$5=0,0,Y89+'KWh (Monthly) ENTRY LI'!Z89)</f>
        <v>0</v>
      </c>
      <c r="AA89" s="48">
        <f>IF('KWh (Monthly) ENTRY LI'!AA$5=0,0,Z89+'KWh (Monthly) ENTRY LI'!AA89)</f>
        <v>0</v>
      </c>
      <c r="AB89" s="48">
        <f>IF('KWh (Monthly) ENTRY LI'!AB$5=0,0,AA89+'KWh (Monthly) ENTRY LI'!AB89)</f>
        <v>0</v>
      </c>
      <c r="AC89" s="48">
        <f>IF('KWh (Monthly) ENTRY LI'!AC$5=0,0,AB89+'KWh (Monthly) ENTRY LI'!AC89)</f>
        <v>0</v>
      </c>
      <c r="AD89" s="48">
        <f>IF('KWh (Monthly) ENTRY LI'!AD$5=0,0,AC89+'KWh (Monthly) ENTRY LI'!AD89)</f>
        <v>0</v>
      </c>
      <c r="AE89" s="48">
        <f>IF('KWh (Monthly) ENTRY LI'!AE$5=0,0,AD89+'KWh (Monthly) ENTRY LI'!AE89)</f>
        <v>0</v>
      </c>
      <c r="AF89" s="48">
        <f>IF('KWh (Monthly) ENTRY LI'!AF$5=0,0,AE89+'KWh (Monthly) ENTRY LI'!AF89)</f>
        <v>0</v>
      </c>
      <c r="AG89" s="48">
        <f>IF('KWh (Monthly) ENTRY LI'!AG$5=0,0,AF89+'KWh (Monthly) ENTRY LI'!AG89)</f>
        <v>0</v>
      </c>
      <c r="AH89" s="48">
        <f>IF('KWh (Monthly) ENTRY LI'!AH$5=0,0,AG89+'KWh (Monthly) ENTRY LI'!AH89)</f>
        <v>0</v>
      </c>
      <c r="AI89" s="48">
        <f>IF('KWh (Monthly) ENTRY LI'!AI$5=0,0,AH89+'KWh (Monthly) ENTRY LI'!AI89)</f>
        <v>0</v>
      </c>
      <c r="AJ89" s="48">
        <f>IF('KWh (Monthly) ENTRY LI'!AJ$5=0,0,AI89+'KWh (Monthly) ENTRY LI'!AJ89)</f>
        <v>0</v>
      </c>
      <c r="AK89" s="48">
        <f>IF('KWh (Monthly) ENTRY LI'!AK$5=0,0,AJ89+'KWh (Monthly) ENTRY LI'!AK89)</f>
        <v>0</v>
      </c>
      <c r="AL89" s="48">
        <f>IF('KWh (Monthly) ENTRY LI'!AL$5=0,0,AK89+'KWh (Monthly) ENTRY LI'!AL89)</f>
        <v>0</v>
      </c>
      <c r="AM89" s="48">
        <f>IF('KWh (Monthly) ENTRY LI'!AM$5=0,0,AL89+'KWh (Monthly) ENTRY LI'!AM89)</f>
        <v>0</v>
      </c>
      <c r="AN89" s="48">
        <f>IF('KWh (Monthly) ENTRY LI'!AN$5=0,0,AM89+'KWh (Monthly) ENTRY LI'!AN89)</f>
        <v>0</v>
      </c>
      <c r="AO89" s="48">
        <f>IF('KWh (Monthly) ENTRY LI'!AO$5=0,0,AN89+'KWh (Monthly) ENTRY LI'!AO89)</f>
        <v>0</v>
      </c>
      <c r="AP89" s="48">
        <f>IF('KWh (Monthly) ENTRY LI'!AP$5=0,0,AO89+'KWh (Monthly) ENTRY LI'!AP89)</f>
        <v>0</v>
      </c>
      <c r="AQ89" s="48">
        <f>IF('KWh (Monthly) ENTRY LI'!AQ$5=0,0,AP89+'KWh (Monthly) ENTRY LI'!AQ89)</f>
        <v>0</v>
      </c>
      <c r="AR89" s="48">
        <f>IF('KWh (Monthly) ENTRY LI'!AR$5=0,0,AQ89+'KWh (Monthly) ENTRY LI'!AR89)</f>
        <v>0</v>
      </c>
      <c r="AS89" s="48">
        <f>IF('KWh (Monthly) ENTRY LI'!AS$5=0,0,AR89+'KWh (Monthly) ENTRY LI'!AS89)</f>
        <v>0</v>
      </c>
      <c r="AT89" s="48">
        <f>IF('KWh (Monthly) ENTRY LI'!AT$5=0,0,AS89+'KWh (Monthly) ENTRY LI'!AT89)</f>
        <v>0</v>
      </c>
      <c r="AU89" s="48">
        <f>IF('KWh (Monthly) ENTRY LI'!AU$5=0,0,AT89+'KWh (Monthly) ENTRY LI'!AU89)</f>
        <v>0</v>
      </c>
      <c r="AV89" s="48">
        <f>IF('KWh (Monthly) ENTRY LI'!AV$5=0,0,AU89+'KWh (Monthly) ENTRY LI'!AV89)</f>
        <v>0</v>
      </c>
      <c r="AW89" s="48">
        <f>IF('KWh (Monthly) ENTRY LI'!AW$5=0,0,AV89+'KWh (Monthly) ENTRY LI'!AW89)</f>
        <v>0</v>
      </c>
      <c r="AX89" s="48">
        <f>IF('KWh (Monthly) ENTRY LI'!AX$5=0,0,AW89+'KWh (Monthly) ENTRY LI'!AX89)</f>
        <v>0</v>
      </c>
      <c r="AY89" s="48">
        <f>IF('KWh (Monthly) ENTRY LI'!AY$5=0,0,AX89+'KWh (Monthly) ENTRY LI'!AY89)</f>
        <v>0</v>
      </c>
      <c r="AZ89" s="48">
        <f>IF('KWh (Monthly) ENTRY LI'!AZ$5=0,0,AY89+'KWh (Monthly) ENTRY LI'!AZ89)</f>
        <v>0</v>
      </c>
      <c r="BA89" s="48">
        <f>IF('KWh (Monthly) ENTRY LI'!BA$5=0,0,AZ89+'KWh (Monthly) ENTRY LI'!BA89)</f>
        <v>0</v>
      </c>
      <c r="BB89" s="48">
        <f>IF('KWh (Monthly) ENTRY LI'!BB$5=0,0,BA89+'KWh (Monthly) ENTRY LI'!BB89)</f>
        <v>0</v>
      </c>
      <c r="BC89" s="48">
        <f>IF('KWh (Monthly) ENTRY LI'!BC$5=0,0,BB89+'KWh (Monthly) ENTRY LI'!BC89)</f>
        <v>0</v>
      </c>
      <c r="BD89" s="48">
        <f>IF('KWh (Monthly) ENTRY LI'!BD$5=0,0,BC89+'KWh (Monthly) ENTRY LI'!BD89)</f>
        <v>0</v>
      </c>
      <c r="BE89" s="48">
        <f>IF('KWh (Monthly) ENTRY LI'!BE$5=0,0,BD89+'KWh (Monthly) ENTRY LI'!BE89)</f>
        <v>0</v>
      </c>
      <c r="BF89" s="48">
        <f>IF('KWh (Monthly) ENTRY LI'!BF$5=0,0,BE89+'KWh (Monthly) ENTRY LI'!BF89)</f>
        <v>0</v>
      </c>
      <c r="BG89" s="48">
        <f>IF('KWh (Monthly) ENTRY LI'!BG$5=0,0,BF89+'KWh (Monthly) ENTRY LI'!BG89)</f>
        <v>0</v>
      </c>
      <c r="BH89" s="48">
        <f>IF('KWh (Monthly) ENTRY LI'!BH$5=0,0,BG89+'KWh (Monthly) ENTRY LI'!BH89)</f>
        <v>0</v>
      </c>
      <c r="BI89" s="48">
        <f>IF('KWh (Monthly) ENTRY LI'!BI$5=0,0,BH89+'KWh (Monthly) ENTRY LI'!BI89)</f>
        <v>0</v>
      </c>
      <c r="BJ89" s="48">
        <f>IF('KWh (Monthly) ENTRY LI'!BJ$5=0,0,BI89+'KWh (Monthly) ENTRY LI'!BJ89)</f>
        <v>0</v>
      </c>
      <c r="BK89" s="48">
        <f>IF('KWh (Monthly) ENTRY LI'!BK$5=0,0,BJ89+'KWh (Monthly) ENTRY LI'!BK89)</f>
        <v>0</v>
      </c>
      <c r="BL89" s="48">
        <f>IF('KWh (Monthly) ENTRY LI'!BL$5=0,0,BK89+'KWh (Monthly) ENTRY LI'!BL89)</f>
        <v>0</v>
      </c>
      <c r="BM89" s="48">
        <f>IF('KWh (Monthly) ENTRY LI'!BM$5=0,0,BL89+'KWh (Monthly) ENTRY LI'!BM89)</f>
        <v>0</v>
      </c>
      <c r="BN89" s="48">
        <f>IF('KWh (Monthly) ENTRY LI'!BN$5=0,0,BM89+'KWh (Monthly) ENTRY LI'!BN89)</f>
        <v>0</v>
      </c>
      <c r="BO89" s="48">
        <f>IF('KWh (Monthly) ENTRY LI'!BO$5=0,0,BN89+'KWh (Monthly) ENTRY LI'!BO89)</f>
        <v>0</v>
      </c>
      <c r="BP89" s="48">
        <f>IF('KWh (Monthly) ENTRY LI'!BP$5=0,0,BO89+'KWh (Monthly) ENTRY LI'!BP89)</f>
        <v>0</v>
      </c>
      <c r="BQ89" s="48">
        <f>IF('KWh (Monthly) ENTRY LI'!BQ$5=0,0,BP89+'KWh (Monthly) ENTRY LI'!BQ89)</f>
        <v>0</v>
      </c>
      <c r="BR89" s="48">
        <f>IF('KWh (Monthly) ENTRY LI'!BR$5=0,0,BQ89+'KWh (Monthly) ENTRY LI'!BR89)</f>
        <v>0</v>
      </c>
      <c r="BS89" s="48">
        <f>IF('KWh (Monthly) ENTRY LI'!BS$5=0,0,BR89+'KWh (Monthly) ENTRY LI'!BS89)</f>
        <v>0</v>
      </c>
      <c r="BT89" s="48">
        <f>IF('KWh (Monthly) ENTRY LI'!BT$5=0,0,BS89+'KWh (Monthly) ENTRY LI'!BT89)</f>
        <v>0</v>
      </c>
      <c r="BU89" s="48">
        <f>IF('KWh (Monthly) ENTRY LI'!BU$5=0,0,BT89+'KWh (Monthly) ENTRY LI'!BU89)</f>
        <v>0</v>
      </c>
      <c r="BV89" s="48">
        <f>IF('KWh (Monthly) ENTRY LI'!BV$5=0,0,BU89+'KWh (Monthly) ENTRY LI'!BV89)</f>
        <v>0</v>
      </c>
      <c r="BW89" s="48">
        <f>IF('KWh (Monthly) ENTRY LI'!BW$5=0,0,BV89+'KWh (Monthly) ENTRY LI'!BW89)</f>
        <v>0</v>
      </c>
      <c r="BX89" s="48">
        <f>IF('KWh (Monthly) ENTRY LI'!BX$5=0,0,BW89+'KWh (Monthly) ENTRY LI'!BX89)</f>
        <v>0</v>
      </c>
      <c r="BY89" s="48">
        <f>IF('KWh (Monthly) ENTRY LI'!BY$5=0,0,BX89+'KWh (Monthly) ENTRY LI'!BY89)</f>
        <v>0</v>
      </c>
      <c r="BZ89" s="48">
        <f>IF('KWh (Monthly) ENTRY LI'!BZ$5=0,0,BY89+'KWh (Monthly) ENTRY LI'!BZ89)</f>
        <v>0</v>
      </c>
      <c r="CA89" s="48">
        <f>IF('KWh (Monthly) ENTRY LI'!CA$5=0,0,BZ89+'KWh (Monthly) ENTRY LI'!CA89)</f>
        <v>0</v>
      </c>
      <c r="CB89" s="48">
        <f>IF('KWh (Monthly) ENTRY LI'!CB$5=0,0,CA89+'KWh (Monthly) ENTRY LI'!CB89)</f>
        <v>0</v>
      </c>
      <c r="CC89" s="48">
        <f>IF('KWh (Monthly) ENTRY LI'!CC$5=0,0,CB89+'KWh (Monthly) ENTRY LI'!CC89)</f>
        <v>0</v>
      </c>
      <c r="CD89" s="48">
        <f>IF('KWh (Monthly) ENTRY LI'!CD$5=0,0,CC89+'KWh (Monthly) ENTRY LI'!CD89)</f>
        <v>0</v>
      </c>
      <c r="CE89" s="48">
        <f>IF('KWh (Monthly) ENTRY LI'!CE$5=0,0,CD89+'KWh (Monthly) ENTRY LI'!CE89)</f>
        <v>0</v>
      </c>
      <c r="CF89" s="48">
        <f>IF('KWh (Monthly) ENTRY LI'!CF$5=0,0,CE89+'KWh (Monthly) ENTRY LI'!CF89)</f>
        <v>0</v>
      </c>
      <c r="CG89" s="48">
        <f>IF('KWh (Monthly) ENTRY LI'!CG$5=0,0,CF89+'KWh (Monthly) ENTRY LI'!CG89)</f>
        <v>0</v>
      </c>
      <c r="CH89" s="48">
        <f>IF('KWh (Monthly) ENTRY LI'!CH$5=0,0,CG89+'KWh (Monthly) ENTRY LI'!CH89)</f>
        <v>0</v>
      </c>
      <c r="CI89" s="48">
        <f>IF('KWh (Monthly) ENTRY LI'!CI$5=0,0,CH89+'KWh (Monthly) ENTRY LI'!CI89)</f>
        <v>0</v>
      </c>
      <c r="CJ89" s="48">
        <f>IF('KWh (Monthly) ENTRY LI'!CJ$5=0,0,CI89+'KWh (Monthly) ENTRY LI'!CJ89)</f>
        <v>0</v>
      </c>
    </row>
    <row r="90" spans="1:88" s="6" customFormat="1" x14ac:dyDescent="0.25">
      <c r="A90" s="163"/>
      <c r="B90" s="45" t="s">
        <v>15</v>
      </c>
      <c r="C90" s="48">
        <f>IF('KWh (Monthly) ENTRY LI'!C$5=0,0,'KWh (Monthly) ENTRY LI'!C90)</f>
        <v>0</v>
      </c>
      <c r="D90" s="48">
        <f>IF('KWh (Monthly) ENTRY LI'!D$5=0,0,C90+'KWh (Monthly) ENTRY LI'!D90)</f>
        <v>0</v>
      </c>
      <c r="E90" s="48">
        <f>IF('KWh (Monthly) ENTRY LI'!E$5=0,0,D90+'KWh (Monthly) ENTRY LI'!E90)</f>
        <v>0</v>
      </c>
      <c r="F90" s="48">
        <f>IF('KWh (Monthly) ENTRY LI'!F$5=0,0,E90+'KWh (Monthly) ENTRY LI'!F90)</f>
        <v>0</v>
      </c>
      <c r="G90" s="48">
        <f>IF('KWh (Monthly) ENTRY LI'!G$5=0,0,F90+'KWh (Monthly) ENTRY LI'!G90)</f>
        <v>0</v>
      </c>
      <c r="H90" s="48">
        <f>IF('KWh (Monthly) ENTRY LI'!H$5=0,0,G90+'KWh (Monthly) ENTRY LI'!H90)</f>
        <v>0</v>
      </c>
      <c r="I90" s="48">
        <f>IF('KWh (Monthly) ENTRY LI'!I$5=0,0,H90+'KWh (Monthly) ENTRY LI'!I90)</f>
        <v>0</v>
      </c>
      <c r="J90" s="48">
        <f>IF('KWh (Monthly) ENTRY LI'!J$5=0,0,I90+'KWh (Monthly) ENTRY LI'!J90)</f>
        <v>0</v>
      </c>
      <c r="K90" s="48">
        <f>IF('KWh (Monthly) ENTRY LI'!K$5=0,0,J90+'KWh (Monthly) ENTRY LI'!K90)</f>
        <v>0</v>
      </c>
      <c r="L90" s="48">
        <f>IF('KWh (Monthly) ENTRY LI'!L$5=0,0,K90+'KWh (Monthly) ENTRY LI'!L90)</f>
        <v>0</v>
      </c>
      <c r="M90" s="48">
        <f>IF('KWh (Monthly) ENTRY LI'!M$5=0,0,L90+'KWh (Monthly) ENTRY LI'!M90)</f>
        <v>0</v>
      </c>
      <c r="N90" s="48">
        <f>IF('KWh (Monthly) ENTRY LI'!N$5=0,0,M90+'KWh (Monthly) ENTRY LI'!N90)</f>
        <v>0</v>
      </c>
      <c r="O90" s="48">
        <f>IF('KWh (Monthly) ENTRY LI'!O$5=0,0,N90+'KWh (Monthly) ENTRY LI'!O90)</f>
        <v>0</v>
      </c>
      <c r="P90" s="48">
        <f>IF('KWh (Monthly) ENTRY LI'!P$5=0,0,O90+'KWh (Monthly) ENTRY LI'!P90)</f>
        <v>0</v>
      </c>
      <c r="Q90" s="48">
        <f>IF('KWh (Monthly) ENTRY LI'!Q$5=0,0,P90+'KWh (Monthly) ENTRY LI'!Q90)</f>
        <v>0</v>
      </c>
      <c r="R90" s="48">
        <f>IF('KWh (Monthly) ENTRY LI'!R$5=0,0,Q90+'KWh (Monthly) ENTRY LI'!R90)</f>
        <v>0</v>
      </c>
      <c r="S90" s="48">
        <f>IF('KWh (Monthly) ENTRY LI'!S$5=0,0,R90+'KWh (Monthly) ENTRY LI'!S90)</f>
        <v>0</v>
      </c>
      <c r="T90" s="48">
        <f>IF('KWh (Monthly) ENTRY LI'!T$5=0,0,S90+'KWh (Monthly) ENTRY LI'!T90)</f>
        <v>0</v>
      </c>
      <c r="U90" s="48">
        <f>IF('KWh (Monthly) ENTRY LI'!U$5=0,0,T90+'KWh (Monthly) ENTRY LI'!U90)</f>
        <v>0</v>
      </c>
      <c r="V90" s="48">
        <f>IF('KWh (Monthly) ENTRY LI'!V$5=0,0,U90+'KWh (Monthly) ENTRY LI'!V90)</f>
        <v>0</v>
      </c>
      <c r="W90" s="48">
        <f>IF('KWh (Monthly) ENTRY LI'!W$5=0,0,V90+'KWh (Monthly) ENTRY LI'!W90)</f>
        <v>0</v>
      </c>
      <c r="X90" s="48">
        <f>IF('KWh (Monthly) ENTRY LI'!X$5=0,0,W90+'KWh (Monthly) ENTRY LI'!X90)</f>
        <v>0</v>
      </c>
      <c r="Y90" s="48">
        <f>IF('KWh (Monthly) ENTRY LI'!Y$5=0,0,X90+'KWh (Monthly) ENTRY LI'!Y90)</f>
        <v>0</v>
      </c>
      <c r="Z90" s="48">
        <f>IF('KWh (Monthly) ENTRY LI'!Z$5=0,0,Y90+'KWh (Monthly) ENTRY LI'!Z90)</f>
        <v>0</v>
      </c>
      <c r="AA90" s="48">
        <f>IF('KWh (Monthly) ENTRY LI'!AA$5=0,0,Z90+'KWh (Monthly) ENTRY LI'!AA90)</f>
        <v>0</v>
      </c>
      <c r="AB90" s="48">
        <f>IF('KWh (Monthly) ENTRY LI'!AB$5=0,0,AA90+'KWh (Monthly) ENTRY LI'!AB90)</f>
        <v>0</v>
      </c>
      <c r="AC90" s="48">
        <f>IF('KWh (Monthly) ENTRY LI'!AC$5=0,0,AB90+'KWh (Monthly) ENTRY LI'!AC90)</f>
        <v>0</v>
      </c>
      <c r="AD90" s="48">
        <f>IF('KWh (Monthly) ENTRY LI'!AD$5=0,0,AC90+'KWh (Monthly) ENTRY LI'!AD90)</f>
        <v>0</v>
      </c>
      <c r="AE90" s="48">
        <f>IF('KWh (Monthly) ENTRY LI'!AE$5=0,0,AD90+'KWh (Monthly) ENTRY LI'!AE90)</f>
        <v>0</v>
      </c>
      <c r="AF90" s="48">
        <f>IF('KWh (Monthly) ENTRY LI'!AF$5=0,0,AE90+'KWh (Monthly) ENTRY LI'!AF90)</f>
        <v>0</v>
      </c>
      <c r="AG90" s="48">
        <f>IF('KWh (Monthly) ENTRY LI'!AG$5=0,0,AF90+'KWh (Monthly) ENTRY LI'!AG90)</f>
        <v>0</v>
      </c>
      <c r="AH90" s="48">
        <f>IF('KWh (Monthly) ENTRY LI'!AH$5=0,0,AG90+'KWh (Monthly) ENTRY LI'!AH90)</f>
        <v>0</v>
      </c>
      <c r="AI90" s="48">
        <f>IF('KWh (Monthly) ENTRY LI'!AI$5=0,0,AH90+'KWh (Monthly) ENTRY LI'!AI90)</f>
        <v>0</v>
      </c>
      <c r="AJ90" s="48">
        <f>IF('KWh (Monthly) ENTRY LI'!AJ$5=0,0,AI90+'KWh (Monthly) ENTRY LI'!AJ90)</f>
        <v>0</v>
      </c>
      <c r="AK90" s="48">
        <f>IF('KWh (Monthly) ENTRY LI'!AK$5=0,0,AJ90+'KWh (Monthly) ENTRY LI'!AK90)</f>
        <v>0</v>
      </c>
      <c r="AL90" s="48">
        <f>IF('KWh (Monthly) ENTRY LI'!AL$5=0,0,AK90+'KWh (Monthly) ENTRY LI'!AL90)</f>
        <v>0</v>
      </c>
      <c r="AM90" s="48">
        <f>IF('KWh (Monthly) ENTRY LI'!AM$5=0,0,AL90+'KWh (Monthly) ENTRY LI'!AM90)</f>
        <v>0</v>
      </c>
      <c r="AN90" s="48">
        <f>IF('KWh (Monthly) ENTRY LI'!AN$5=0,0,AM90+'KWh (Monthly) ENTRY LI'!AN90)</f>
        <v>0</v>
      </c>
      <c r="AO90" s="48">
        <f>IF('KWh (Monthly) ENTRY LI'!AO$5=0,0,AN90+'KWh (Monthly) ENTRY LI'!AO90)</f>
        <v>0</v>
      </c>
      <c r="AP90" s="48">
        <f>IF('KWh (Monthly) ENTRY LI'!AP$5=0,0,AO90+'KWh (Monthly) ENTRY LI'!AP90)</f>
        <v>0</v>
      </c>
      <c r="AQ90" s="48">
        <f>IF('KWh (Monthly) ENTRY LI'!AQ$5=0,0,AP90+'KWh (Monthly) ENTRY LI'!AQ90)</f>
        <v>0</v>
      </c>
      <c r="AR90" s="48">
        <f>IF('KWh (Monthly) ENTRY LI'!AR$5=0,0,AQ90+'KWh (Monthly) ENTRY LI'!AR90)</f>
        <v>0</v>
      </c>
      <c r="AS90" s="48">
        <f>IF('KWh (Monthly) ENTRY LI'!AS$5=0,0,AR90+'KWh (Monthly) ENTRY LI'!AS90)</f>
        <v>0</v>
      </c>
      <c r="AT90" s="48">
        <f>IF('KWh (Monthly) ENTRY LI'!AT$5=0,0,AS90+'KWh (Monthly) ENTRY LI'!AT90)</f>
        <v>0</v>
      </c>
      <c r="AU90" s="48">
        <f>IF('KWh (Monthly) ENTRY LI'!AU$5=0,0,AT90+'KWh (Monthly) ENTRY LI'!AU90)</f>
        <v>0</v>
      </c>
      <c r="AV90" s="48">
        <f>IF('KWh (Monthly) ENTRY LI'!AV$5=0,0,AU90+'KWh (Monthly) ENTRY LI'!AV90)</f>
        <v>0</v>
      </c>
      <c r="AW90" s="48">
        <f>IF('KWh (Monthly) ENTRY LI'!AW$5=0,0,AV90+'KWh (Monthly) ENTRY LI'!AW90)</f>
        <v>0</v>
      </c>
      <c r="AX90" s="48">
        <f>IF('KWh (Monthly) ENTRY LI'!AX$5=0,0,AW90+'KWh (Monthly) ENTRY LI'!AX90)</f>
        <v>0</v>
      </c>
      <c r="AY90" s="48">
        <f>IF('KWh (Monthly) ENTRY LI'!AY$5=0,0,AX90+'KWh (Monthly) ENTRY LI'!AY90)</f>
        <v>0</v>
      </c>
      <c r="AZ90" s="48">
        <f>IF('KWh (Monthly) ENTRY LI'!AZ$5=0,0,AY90+'KWh (Monthly) ENTRY LI'!AZ90)</f>
        <v>0</v>
      </c>
      <c r="BA90" s="48">
        <f>IF('KWh (Monthly) ENTRY LI'!BA$5=0,0,AZ90+'KWh (Monthly) ENTRY LI'!BA90)</f>
        <v>0</v>
      </c>
      <c r="BB90" s="48">
        <f>IF('KWh (Monthly) ENTRY LI'!BB$5=0,0,BA90+'KWh (Monthly) ENTRY LI'!BB90)</f>
        <v>0</v>
      </c>
      <c r="BC90" s="48">
        <f>IF('KWh (Monthly) ENTRY LI'!BC$5=0,0,BB90+'KWh (Monthly) ENTRY LI'!BC90)</f>
        <v>0</v>
      </c>
      <c r="BD90" s="48">
        <f>IF('KWh (Monthly) ENTRY LI'!BD$5=0,0,BC90+'KWh (Monthly) ENTRY LI'!BD90)</f>
        <v>0</v>
      </c>
      <c r="BE90" s="48">
        <f>IF('KWh (Monthly) ENTRY LI'!BE$5=0,0,BD90+'KWh (Monthly) ENTRY LI'!BE90)</f>
        <v>0</v>
      </c>
      <c r="BF90" s="48">
        <f>IF('KWh (Monthly) ENTRY LI'!BF$5=0,0,BE90+'KWh (Monthly) ENTRY LI'!BF90)</f>
        <v>0</v>
      </c>
      <c r="BG90" s="48">
        <f>IF('KWh (Monthly) ENTRY LI'!BG$5=0,0,BF90+'KWh (Monthly) ENTRY LI'!BG90)</f>
        <v>0</v>
      </c>
      <c r="BH90" s="48">
        <f>IF('KWh (Monthly) ENTRY LI'!BH$5=0,0,BG90+'KWh (Monthly) ENTRY LI'!BH90)</f>
        <v>0</v>
      </c>
      <c r="BI90" s="48">
        <f>IF('KWh (Monthly) ENTRY LI'!BI$5=0,0,BH90+'KWh (Monthly) ENTRY LI'!BI90)</f>
        <v>0</v>
      </c>
      <c r="BJ90" s="48">
        <f>IF('KWh (Monthly) ENTRY LI'!BJ$5=0,0,BI90+'KWh (Monthly) ENTRY LI'!BJ90)</f>
        <v>0</v>
      </c>
      <c r="BK90" s="48">
        <f>IF('KWh (Monthly) ENTRY LI'!BK$5=0,0,BJ90+'KWh (Monthly) ENTRY LI'!BK90)</f>
        <v>0</v>
      </c>
      <c r="BL90" s="48">
        <f>IF('KWh (Monthly) ENTRY LI'!BL$5=0,0,BK90+'KWh (Monthly) ENTRY LI'!BL90)</f>
        <v>0</v>
      </c>
      <c r="BM90" s="48">
        <f>IF('KWh (Monthly) ENTRY LI'!BM$5=0,0,BL90+'KWh (Monthly) ENTRY LI'!BM90)</f>
        <v>0</v>
      </c>
      <c r="BN90" s="48">
        <f>IF('KWh (Monthly) ENTRY LI'!BN$5=0,0,BM90+'KWh (Monthly) ENTRY LI'!BN90)</f>
        <v>0</v>
      </c>
      <c r="BO90" s="48">
        <f>IF('KWh (Monthly) ENTRY LI'!BO$5=0,0,BN90+'KWh (Monthly) ENTRY LI'!BO90)</f>
        <v>0</v>
      </c>
      <c r="BP90" s="48">
        <f>IF('KWh (Monthly) ENTRY LI'!BP$5=0,0,BO90+'KWh (Monthly) ENTRY LI'!BP90)</f>
        <v>0</v>
      </c>
      <c r="BQ90" s="48">
        <f>IF('KWh (Monthly) ENTRY LI'!BQ$5=0,0,BP90+'KWh (Monthly) ENTRY LI'!BQ90)</f>
        <v>0</v>
      </c>
      <c r="BR90" s="48">
        <f>IF('KWh (Monthly) ENTRY LI'!BR$5=0,0,BQ90+'KWh (Monthly) ENTRY LI'!BR90)</f>
        <v>0</v>
      </c>
      <c r="BS90" s="48">
        <f>IF('KWh (Monthly) ENTRY LI'!BS$5=0,0,BR90+'KWh (Monthly) ENTRY LI'!BS90)</f>
        <v>0</v>
      </c>
      <c r="BT90" s="48">
        <f>IF('KWh (Monthly) ENTRY LI'!BT$5=0,0,BS90+'KWh (Monthly) ENTRY LI'!BT90)</f>
        <v>0</v>
      </c>
      <c r="BU90" s="48">
        <f>IF('KWh (Monthly) ENTRY LI'!BU$5=0,0,BT90+'KWh (Monthly) ENTRY LI'!BU90)</f>
        <v>0</v>
      </c>
      <c r="BV90" s="48">
        <f>IF('KWh (Monthly) ENTRY LI'!BV$5=0,0,BU90+'KWh (Monthly) ENTRY LI'!BV90)</f>
        <v>0</v>
      </c>
      <c r="BW90" s="48">
        <f>IF('KWh (Monthly) ENTRY LI'!BW$5=0,0,BV90+'KWh (Monthly) ENTRY LI'!BW90)</f>
        <v>0</v>
      </c>
      <c r="BX90" s="48">
        <f>IF('KWh (Monthly) ENTRY LI'!BX$5=0,0,BW90+'KWh (Monthly) ENTRY LI'!BX90)</f>
        <v>0</v>
      </c>
      <c r="BY90" s="48">
        <f>IF('KWh (Monthly) ENTRY LI'!BY$5=0,0,BX90+'KWh (Monthly) ENTRY LI'!BY90)</f>
        <v>0</v>
      </c>
      <c r="BZ90" s="48">
        <f>IF('KWh (Monthly) ENTRY LI'!BZ$5=0,0,BY90+'KWh (Monthly) ENTRY LI'!BZ90)</f>
        <v>0</v>
      </c>
      <c r="CA90" s="48">
        <f>IF('KWh (Monthly) ENTRY LI'!CA$5=0,0,BZ90+'KWh (Monthly) ENTRY LI'!CA90)</f>
        <v>0</v>
      </c>
      <c r="CB90" s="48">
        <f>IF('KWh (Monthly) ENTRY LI'!CB$5=0,0,CA90+'KWh (Monthly) ENTRY LI'!CB90)</f>
        <v>0</v>
      </c>
      <c r="CC90" s="48">
        <f>IF('KWh (Monthly) ENTRY LI'!CC$5=0,0,CB90+'KWh (Monthly) ENTRY LI'!CC90)</f>
        <v>0</v>
      </c>
      <c r="CD90" s="48">
        <f>IF('KWh (Monthly) ENTRY LI'!CD$5=0,0,CC90+'KWh (Monthly) ENTRY LI'!CD90)</f>
        <v>0</v>
      </c>
      <c r="CE90" s="48">
        <f>IF('KWh (Monthly) ENTRY LI'!CE$5=0,0,CD90+'KWh (Monthly) ENTRY LI'!CE90)</f>
        <v>0</v>
      </c>
      <c r="CF90" s="48">
        <f>IF('KWh (Monthly) ENTRY LI'!CF$5=0,0,CE90+'KWh (Monthly) ENTRY LI'!CF90)</f>
        <v>0</v>
      </c>
      <c r="CG90" s="48">
        <f>IF('KWh (Monthly) ENTRY LI'!CG$5=0,0,CF90+'KWh (Monthly) ENTRY LI'!CG90)</f>
        <v>0</v>
      </c>
      <c r="CH90" s="48">
        <f>IF('KWh (Monthly) ENTRY LI'!CH$5=0,0,CG90+'KWh (Monthly) ENTRY LI'!CH90)</f>
        <v>0</v>
      </c>
      <c r="CI90" s="48">
        <f>IF('KWh (Monthly) ENTRY LI'!CI$5=0,0,CH90+'KWh (Monthly) ENTRY LI'!CI90)</f>
        <v>0</v>
      </c>
      <c r="CJ90" s="48">
        <f>IF('KWh (Monthly) ENTRY LI'!CJ$5=0,0,CI90+'KWh (Monthly) ENTRY LI'!CJ90)</f>
        <v>0</v>
      </c>
    </row>
    <row r="91" spans="1:88" s="6" customFormat="1" x14ac:dyDescent="0.25">
      <c r="A91" s="163"/>
      <c r="B91" s="45" t="s">
        <v>7</v>
      </c>
      <c r="C91" s="48">
        <f>IF('KWh (Monthly) ENTRY LI'!C$5=0,0,'KWh (Monthly) ENTRY LI'!C91)</f>
        <v>0</v>
      </c>
      <c r="D91" s="48">
        <f>IF('KWh (Monthly) ENTRY LI'!D$5=0,0,C91+'KWh (Monthly) ENTRY LI'!D91)</f>
        <v>0</v>
      </c>
      <c r="E91" s="48">
        <f>IF('KWh (Monthly) ENTRY LI'!E$5=0,0,D91+'KWh (Monthly) ENTRY LI'!E91)</f>
        <v>0</v>
      </c>
      <c r="F91" s="48">
        <f>IF('KWh (Monthly) ENTRY LI'!F$5=0,0,E91+'KWh (Monthly) ENTRY LI'!F91)</f>
        <v>0</v>
      </c>
      <c r="G91" s="48">
        <f>IF('KWh (Monthly) ENTRY LI'!G$5=0,0,F91+'KWh (Monthly) ENTRY LI'!G91)</f>
        <v>0</v>
      </c>
      <c r="H91" s="48">
        <f>IF('KWh (Monthly) ENTRY LI'!H$5=0,0,G91+'KWh (Monthly) ENTRY LI'!H91)</f>
        <v>0</v>
      </c>
      <c r="I91" s="48">
        <f>IF('KWh (Monthly) ENTRY LI'!I$5=0,0,H91+'KWh (Monthly) ENTRY LI'!I91)</f>
        <v>0</v>
      </c>
      <c r="J91" s="48">
        <f>IF('KWh (Monthly) ENTRY LI'!J$5=0,0,I91+'KWh (Monthly) ENTRY LI'!J91)</f>
        <v>0</v>
      </c>
      <c r="K91" s="48">
        <f>IF('KWh (Monthly) ENTRY LI'!K$5=0,0,J91+'KWh (Monthly) ENTRY LI'!K91)</f>
        <v>0</v>
      </c>
      <c r="L91" s="48">
        <f>IF('KWh (Monthly) ENTRY LI'!L$5=0,0,K91+'KWh (Monthly) ENTRY LI'!L91)</f>
        <v>0</v>
      </c>
      <c r="M91" s="48">
        <f>IF('KWh (Monthly) ENTRY LI'!M$5=0,0,L91+'KWh (Monthly) ENTRY LI'!M91)</f>
        <v>0</v>
      </c>
      <c r="N91" s="48">
        <f>IF('KWh (Monthly) ENTRY LI'!N$5=0,0,M91+'KWh (Monthly) ENTRY LI'!N91)</f>
        <v>0</v>
      </c>
      <c r="O91" s="48">
        <f>IF('KWh (Monthly) ENTRY LI'!O$5=0,0,N91+'KWh (Monthly) ENTRY LI'!O91)</f>
        <v>0</v>
      </c>
      <c r="P91" s="48">
        <f>IF('KWh (Monthly) ENTRY LI'!P$5=0,0,O91+'KWh (Monthly) ENTRY LI'!P91)</f>
        <v>0</v>
      </c>
      <c r="Q91" s="48">
        <f>IF('KWh (Monthly) ENTRY LI'!Q$5=0,0,P91+'KWh (Monthly) ENTRY LI'!Q91)</f>
        <v>0</v>
      </c>
      <c r="R91" s="48">
        <f>IF('KWh (Monthly) ENTRY LI'!R$5=0,0,Q91+'KWh (Monthly) ENTRY LI'!R91)</f>
        <v>0</v>
      </c>
      <c r="S91" s="48">
        <f>IF('KWh (Monthly) ENTRY LI'!S$5=0,0,R91+'KWh (Monthly) ENTRY LI'!S91)</f>
        <v>0</v>
      </c>
      <c r="T91" s="48">
        <f>IF('KWh (Monthly) ENTRY LI'!T$5=0,0,S91+'KWh (Monthly) ENTRY LI'!T91)</f>
        <v>0</v>
      </c>
      <c r="U91" s="48">
        <f>IF('KWh (Monthly) ENTRY LI'!U$5=0,0,T91+'KWh (Monthly) ENTRY LI'!U91)</f>
        <v>0</v>
      </c>
      <c r="V91" s="48">
        <f>IF('KWh (Monthly) ENTRY LI'!V$5=0,0,U91+'KWh (Monthly) ENTRY LI'!V91)</f>
        <v>0</v>
      </c>
      <c r="W91" s="48">
        <f>IF('KWh (Monthly) ENTRY LI'!W$5=0,0,V91+'KWh (Monthly) ENTRY LI'!W91)</f>
        <v>0</v>
      </c>
      <c r="X91" s="48">
        <f>IF('KWh (Monthly) ENTRY LI'!X$5=0,0,W91+'KWh (Monthly) ENTRY LI'!X91)</f>
        <v>0</v>
      </c>
      <c r="Y91" s="48">
        <f>IF('KWh (Monthly) ENTRY LI'!Y$5=0,0,X91+'KWh (Monthly) ENTRY LI'!Y91)</f>
        <v>0</v>
      </c>
      <c r="Z91" s="48">
        <f>IF('KWh (Monthly) ENTRY LI'!Z$5=0,0,Y91+'KWh (Monthly) ENTRY LI'!Z91)</f>
        <v>0</v>
      </c>
      <c r="AA91" s="48">
        <f>IF('KWh (Monthly) ENTRY LI'!AA$5=0,0,Z91+'KWh (Monthly) ENTRY LI'!AA91)</f>
        <v>0</v>
      </c>
      <c r="AB91" s="48">
        <f>IF('KWh (Monthly) ENTRY LI'!AB$5=0,0,AA91+'KWh (Monthly) ENTRY LI'!AB91)</f>
        <v>0</v>
      </c>
      <c r="AC91" s="48">
        <f>IF('KWh (Monthly) ENTRY LI'!AC$5=0,0,AB91+'KWh (Monthly) ENTRY LI'!AC91)</f>
        <v>0</v>
      </c>
      <c r="AD91" s="48">
        <f>IF('KWh (Monthly) ENTRY LI'!AD$5=0,0,AC91+'KWh (Monthly) ENTRY LI'!AD91)</f>
        <v>0</v>
      </c>
      <c r="AE91" s="48">
        <f>IF('KWh (Monthly) ENTRY LI'!AE$5=0,0,AD91+'KWh (Monthly) ENTRY LI'!AE91)</f>
        <v>0</v>
      </c>
      <c r="AF91" s="48">
        <f>IF('KWh (Monthly) ENTRY LI'!AF$5=0,0,AE91+'KWh (Monthly) ENTRY LI'!AF91)</f>
        <v>0</v>
      </c>
      <c r="AG91" s="48">
        <f>IF('KWh (Monthly) ENTRY LI'!AG$5=0,0,AF91+'KWh (Monthly) ENTRY LI'!AG91)</f>
        <v>0</v>
      </c>
      <c r="AH91" s="48">
        <f>IF('KWh (Monthly) ENTRY LI'!AH$5=0,0,AG91+'KWh (Monthly) ENTRY LI'!AH91)</f>
        <v>0</v>
      </c>
      <c r="AI91" s="48">
        <f>IF('KWh (Monthly) ENTRY LI'!AI$5=0,0,AH91+'KWh (Monthly) ENTRY LI'!AI91)</f>
        <v>0</v>
      </c>
      <c r="AJ91" s="48">
        <f>IF('KWh (Monthly) ENTRY LI'!AJ$5=0,0,AI91+'KWh (Monthly) ENTRY LI'!AJ91)</f>
        <v>0</v>
      </c>
      <c r="AK91" s="48">
        <f>IF('KWh (Monthly) ENTRY LI'!AK$5=0,0,AJ91+'KWh (Monthly) ENTRY LI'!AK91)</f>
        <v>0</v>
      </c>
      <c r="AL91" s="48">
        <f>IF('KWh (Monthly) ENTRY LI'!AL$5=0,0,AK91+'KWh (Monthly) ENTRY LI'!AL91)</f>
        <v>0</v>
      </c>
      <c r="AM91" s="48">
        <f>IF('KWh (Monthly) ENTRY LI'!AM$5=0,0,AL91+'KWh (Monthly) ENTRY LI'!AM91)</f>
        <v>0</v>
      </c>
      <c r="AN91" s="48">
        <f>IF('KWh (Monthly) ENTRY LI'!AN$5=0,0,AM91+'KWh (Monthly) ENTRY LI'!AN91)</f>
        <v>0</v>
      </c>
      <c r="AO91" s="48">
        <f>IF('KWh (Monthly) ENTRY LI'!AO$5=0,0,AN91+'KWh (Monthly) ENTRY LI'!AO91)</f>
        <v>0</v>
      </c>
      <c r="AP91" s="48">
        <f>IF('KWh (Monthly) ENTRY LI'!AP$5=0,0,AO91+'KWh (Monthly) ENTRY LI'!AP91)</f>
        <v>0</v>
      </c>
      <c r="AQ91" s="48">
        <f>IF('KWh (Monthly) ENTRY LI'!AQ$5=0,0,AP91+'KWh (Monthly) ENTRY LI'!AQ91)</f>
        <v>0</v>
      </c>
      <c r="AR91" s="48">
        <f>IF('KWh (Monthly) ENTRY LI'!AR$5=0,0,AQ91+'KWh (Monthly) ENTRY LI'!AR91)</f>
        <v>0</v>
      </c>
      <c r="AS91" s="48">
        <f>IF('KWh (Monthly) ENTRY LI'!AS$5=0,0,AR91+'KWh (Monthly) ENTRY LI'!AS91)</f>
        <v>0</v>
      </c>
      <c r="AT91" s="48">
        <f>IF('KWh (Monthly) ENTRY LI'!AT$5=0,0,AS91+'KWh (Monthly) ENTRY LI'!AT91)</f>
        <v>0</v>
      </c>
      <c r="AU91" s="48">
        <f>IF('KWh (Monthly) ENTRY LI'!AU$5=0,0,AT91+'KWh (Monthly) ENTRY LI'!AU91)</f>
        <v>0</v>
      </c>
      <c r="AV91" s="48">
        <f>IF('KWh (Monthly) ENTRY LI'!AV$5=0,0,AU91+'KWh (Monthly) ENTRY LI'!AV91)</f>
        <v>0</v>
      </c>
      <c r="AW91" s="48">
        <f>IF('KWh (Monthly) ENTRY LI'!AW$5=0,0,AV91+'KWh (Monthly) ENTRY LI'!AW91)</f>
        <v>0</v>
      </c>
      <c r="AX91" s="48">
        <f>IF('KWh (Monthly) ENTRY LI'!AX$5=0,0,AW91+'KWh (Monthly) ENTRY LI'!AX91)</f>
        <v>0</v>
      </c>
      <c r="AY91" s="48">
        <f>IF('KWh (Monthly) ENTRY LI'!AY$5=0,0,AX91+'KWh (Monthly) ENTRY LI'!AY91)</f>
        <v>0</v>
      </c>
      <c r="AZ91" s="48">
        <f>IF('KWh (Monthly) ENTRY LI'!AZ$5=0,0,AY91+'KWh (Monthly) ENTRY LI'!AZ91)</f>
        <v>0</v>
      </c>
      <c r="BA91" s="48">
        <f>IF('KWh (Monthly) ENTRY LI'!BA$5=0,0,AZ91+'KWh (Monthly) ENTRY LI'!BA91)</f>
        <v>0</v>
      </c>
      <c r="BB91" s="48">
        <f>IF('KWh (Monthly) ENTRY LI'!BB$5=0,0,BA91+'KWh (Monthly) ENTRY LI'!BB91)</f>
        <v>0</v>
      </c>
      <c r="BC91" s="48">
        <f>IF('KWh (Monthly) ENTRY LI'!BC$5=0,0,BB91+'KWh (Monthly) ENTRY LI'!BC91)</f>
        <v>0</v>
      </c>
      <c r="BD91" s="48">
        <f>IF('KWh (Monthly) ENTRY LI'!BD$5=0,0,BC91+'KWh (Monthly) ENTRY LI'!BD91)</f>
        <v>0</v>
      </c>
      <c r="BE91" s="48">
        <f>IF('KWh (Monthly) ENTRY LI'!BE$5=0,0,BD91+'KWh (Monthly) ENTRY LI'!BE91)</f>
        <v>0</v>
      </c>
      <c r="BF91" s="48">
        <f>IF('KWh (Monthly) ENTRY LI'!BF$5=0,0,BE91+'KWh (Monthly) ENTRY LI'!BF91)</f>
        <v>0</v>
      </c>
      <c r="BG91" s="48">
        <f>IF('KWh (Monthly) ENTRY LI'!BG$5=0,0,BF91+'KWh (Monthly) ENTRY LI'!BG91)</f>
        <v>0</v>
      </c>
      <c r="BH91" s="48">
        <f>IF('KWh (Monthly) ENTRY LI'!BH$5=0,0,BG91+'KWh (Monthly) ENTRY LI'!BH91)</f>
        <v>0</v>
      </c>
      <c r="BI91" s="48">
        <f>IF('KWh (Monthly) ENTRY LI'!BI$5=0,0,BH91+'KWh (Monthly) ENTRY LI'!BI91)</f>
        <v>0</v>
      </c>
      <c r="BJ91" s="48">
        <f>IF('KWh (Monthly) ENTRY LI'!BJ$5=0,0,BI91+'KWh (Monthly) ENTRY LI'!BJ91)</f>
        <v>0</v>
      </c>
      <c r="BK91" s="48">
        <f>IF('KWh (Monthly) ENTRY LI'!BK$5=0,0,BJ91+'KWh (Monthly) ENTRY LI'!BK91)</f>
        <v>0</v>
      </c>
      <c r="BL91" s="48">
        <f>IF('KWh (Monthly) ENTRY LI'!BL$5=0,0,BK91+'KWh (Monthly) ENTRY LI'!BL91)</f>
        <v>0</v>
      </c>
      <c r="BM91" s="48">
        <f>IF('KWh (Monthly) ENTRY LI'!BM$5=0,0,BL91+'KWh (Monthly) ENTRY LI'!BM91)</f>
        <v>0</v>
      </c>
      <c r="BN91" s="48">
        <f>IF('KWh (Monthly) ENTRY LI'!BN$5=0,0,BM91+'KWh (Monthly) ENTRY LI'!BN91)</f>
        <v>0</v>
      </c>
      <c r="BO91" s="48">
        <f>IF('KWh (Monthly) ENTRY LI'!BO$5=0,0,BN91+'KWh (Monthly) ENTRY LI'!BO91)</f>
        <v>0</v>
      </c>
      <c r="BP91" s="48">
        <f>IF('KWh (Monthly) ENTRY LI'!BP$5=0,0,BO91+'KWh (Monthly) ENTRY LI'!BP91)</f>
        <v>0</v>
      </c>
      <c r="BQ91" s="48">
        <f>IF('KWh (Monthly) ENTRY LI'!BQ$5=0,0,BP91+'KWh (Monthly) ENTRY LI'!BQ91)</f>
        <v>0</v>
      </c>
      <c r="BR91" s="48">
        <f>IF('KWh (Monthly) ENTRY LI'!BR$5=0,0,BQ91+'KWh (Monthly) ENTRY LI'!BR91)</f>
        <v>0</v>
      </c>
      <c r="BS91" s="48">
        <f>IF('KWh (Monthly) ENTRY LI'!BS$5=0,0,BR91+'KWh (Monthly) ENTRY LI'!BS91)</f>
        <v>0</v>
      </c>
      <c r="BT91" s="48">
        <f>IF('KWh (Monthly) ENTRY LI'!BT$5=0,0,BS91+'KWh (Monthly) ENTRY LI'!BT91)</f>
        <v>0</v>
      </c>
      <c r="BU91" s="48">
        <f>IF('KWh (Monthly) ENTRY LI'!BU$5=0,0,BT91+'KWh (Monthly) ENTRY LI'!BU91)</f>
        <v>0</v>
      </c>
      <c r="BV91" s="48">
        <f>IF('KWh (Monthly) ENTRY LI'!BV$5=0,0,BU91+'KWh (Monthly) ENTRY LI'!BV91)</f>
        <v>0</v>
      </c>
      <c r="BW91" s="48">
        <f>IF('KWh (Monthly) ENTRY LI'!BW$5=0,0,BV91+'KWh (Monthly) ENTRY LI'!BW91)</f>
        <v>0</v>
      </c>
      <c r="BX91" s="48">
        <f>IF('KWh (Monthly) ENTRY LI'!BX$5=0,0,BW91+'KWh (Monthly) ENTRY LI'!BX91)</f>
        <v>0</v>
      </c>
      <c r="BY91" s="48">
        <f>IF('KWh (Monthly) ENTRY LI'!BY$5=0,0,BX91+'KWh (Monthly) ENTRY LI'!BY91)</f>
        <v>0</v>
      </c>
      <c r="BZ91" s="48">
        <f>IF('KWh (Monthly) ENTRY LI'!BZ$5=0,0,BY91+'KWh (Monthly) ENTRY LI'!BZ91)</f>
        <v>0</v>
      </c>
      <c r="CA91" s="48">
        <f>IF('KWh (Monthly) ENTRY LI'!CA$5=0,0,BZ91+'KWh (Monthly) ENTRY LI'!CA91)</f>
        <v>0</v>
      </c>
      <c r="CB91" s="48">
        <f>IF('KWh (Monthly) ENTRY LI'!CB$5=0,0,CA91+'KWh (Monthly) ENTRY LI'!CB91)</f>
        <v>0</v>
      </c>
      <c r="CC91" s="48">
        <f>IF('KWh (Monthly) ENTRY LI'!CC$5=0,0,CB91+'KWh (Monthly) ENTRY LI'!CC91)</f>
        <v>0</v>
      </c>
      <c r="CD91" s="48">
        <f>IF('KWh (Monthly) ENTRY LI'!CD$5=0,0,CC91+'KWh (Monthly) ENTRY LI'!CD91)</f>
        <v>0</v>
      </c>
      <c r="CE91" s="48">
        <f>IF('KWh (Monthly) ENTRY LI'!CE$5=0,0,CD91+'KWh (Monthly) ENTRY LI'!CE91)</f>
        <v>0</v>
      </c>
      <c r="CF91" s="48">
        <f>IF('KWh (Monthly) ENTRY LI'!CF$5=0,0,CE91+'KWh (Monthly) ENTRY LI'!CF91)</f>
        <v>0</v>
      </c>
      <c r="CG91" s="48">
        <f>IF('KWh (Monthly) ENTRY LI'!CG$5=0,0,CF91+'KWh (Monthly) ENTRY LI'!CG91)</f>
        <v>0</v>
      </c>
      <c r="CH91" s="48">
        <f>IF('KWh (Monthly) ENTRY LI'!CH$5=0,0,CG91+'KWh (Monthly) ENTRY LI'!CH91)</f>
        <v>0</v>
      </c>
      <c r="CI91" s="48">
        <f>IF('KWh (Monthly) ENTRY LI'!CI$5=0,0,CH91+'KWh (Monthly) ENTRY LI'!CI91)</f>
        <v>0</v>
      </c>
      <c r="CJ91" s="48">
        <f>IF('KWh (Monthly) ENTRY LI'!CJ$5=0,0,CI91+'KWh (Monthly) ENTRY LI'!CJ91)</f>
        <v>0</v>
      </c>
    </row>
    <row r="92" spans="1:88" s="6" customFormat="1" ht="15.75" thickBot="1" x14ac:dyDescent="0.3">
      <c r="A92" s="164"/>
      <c r="B92" s="45" t="s">
        <v>8</v>
      </c>
      <c r="C92" s="48">
        <f>IF('KWh (Monthly) ENTRY LI'!C$5=0,0,'KWh (Monthly) ENTRY LI'!C92)</f>
        <v>0</v>
      </c>
      <c r="D92" s="48">
        <f>IF('KWh (Monthly) ENTRY LI'!D$5=0,0,C92+'KWh (Monthly) ENTRY LI'!D92)</f>
        <v>0</v>
      </c>
      <c r="E92" s="48">
        <f>IF('KWh (Monthly) ENTRY LI'!E$5=0,0,D92+'KWh (Monthly) ENTRY LI'!E92)</f>
        <v>0</v>
      </c>
      <c r="F92" s="48">
        <f>IF('KWh (Monthly) ENTRY LI'!F$5=0,0,E92+'KWh (Monthly) ENTRY LI'!F92)</f>
        <v>0</v>
      </c>
      <c r="G92" s="48">
        <f>IF('KWh (Monthly) ENTRY LI'!G$5=0,0,F92+'KWh (Monthly) ENTRY LI'!G92)</f>
        <v>0</v>
      </c>
      <c r="H92" s="48">
        <f>IF('KWh (Monthly) ENTRY LI'!H$5=0,0,G92+'KWh (Monthly) ENTRY LI'!H92)</f>
        <v>0</v>
      </c>
      <c r="I92" s="48">
        <f>IF('KWh (Monthly) ENTRY LI'!I$5=0,0,H92+'KWh (Monthly) ENTRY LI'!I92)</f>
        <v>0</v>
      </c>
      <c r="J92" s="48">
        <f>IF('KWh (Monthly) ENTRY LI'!J$5=0,0,I92+'KWh (Monthly) ENTRY LI'!J92)</f>
        <v>0</v>
      </c>
      <c r="K92" s="48">
        <f>IF('KWh (Monthly) ENTRY LI'!K$5=0,0,J92+'KWh (Monthly) ENTRY LI'!K92)</f>
        <v>0</v>
      </c>
      <c r="L92" s="48">
        <f>IF('KWh (Monthly) ENTRY LI'!L$5=0,0,K92+'KWh (Monthly) ENTRY LI'!L92)</f>
        <v>0</v>
      </c>
      <c r="M92" s="48">
        <f>IF('KWh (Monthly) ENTRY LI'!M$5=0,0,L92+'KWh (Monthly) ENTRY LI'!M92)</f>
        <v>0</v>
      </c>
      <c r="N92" s="48">
        <f>IF('KWh (Monthly) ENTRY LI'!N$5=0,0,M92+'KWh (Monthly) ENTRY LI'!N92)</f>
        <v>0</v>
      </c>
      <c r="O92" s="48">
        <f>IF('KWh (Monthly) ENTRY LI'!O$5=0,0,N92+'KWh (Monthly) ENTRY LI'!O92)</f>
        <v>0</v>
      </c>
      <c r="P92" s="48">
        <f>IF('KWh (Monthly) ENTRY LI'!P$5=0,0,O92+'KWh (Monthly) ENTRY LI'!P92)</f>
        <v>0</v>
      </c>
      <c r="Q92" s="48">
        <f>IF('KWh (Monthly) ENTRY LI'!Q$5=0,0,P92+'KWh (Monthly) ENTRY LI'!Q92)</f>
        <v>0</v>
      </c>
      <c r="R92" s="48">
        <f>IF('KWh (Monthly) ENTRY LI'!R$5=0,0,Q92+'KWh (Monthly) ENTRY LI'!R92)</f>
        <v>0</v>
      </c>
      <c r="S92" s="48">
        <f>IF('KWh (Monthly) ENTRY LI'!S$5=0,0,R92+'KWh (Monthly) ENTRY LI'!S92)</f>
        <v>0</v>
      </c>
      <c r="T92" s="48">
        <f>IF('KWh (Monthly) ENTRY LI'!T$5=0,0,S92+'KWh (Monthly) ENTRY LI'!T92)</f>
        <v>0</v>
      </c>
      <c r="U92" s="48">
        <f>IF('KWh (Monthly) ENTRY LI'!U$5=0,0,T92+'KWh (Monthly) ENTRY LI'!U92)</f>
        <v>0</v>
      </c>
      <c r="V92" s="48">
        <f>IF('KWh (Monthly) ENTRY LI'!V$5=0,0,U92+'KWh (Monthly) ENTRY LI'!V92)</f>
        <v>0</v>
      </c>
      <c r="W92" s="48">
        <f>IF('KWh (Monthly) ENTRY LI'!W$5=0,0,V92+'KWh (Monthly) ENTRY LI'!W92)</f>
        <v>0</v>
      </c>
      <c r="X92" s="48">
        <f>IF('KWh (Monthly) ENTRY LI'!X$5=0,0,W92+'KWh (Monthly) ENTRY LI'!X92)</f>
        <v>0</v>
      </c>
      <c r="Y92" s="48">
        <f>IF('KWh (Monthly) ENTRY LI'!Y$5=0,0,X92+'KWh (Monthly) ENTRY LI'!Y92)</f>
        <v>0</v>
      </c>
      <c r="Z92" s="48">
        <f>IF('KWh (Monthly) ENTRY LI'!Z$5=0,0,Y92+'KWh (Monthly) ENTRY LI'!Z92)</f>
        <v>0</v>
      </c>
      <c r="AA92" s="48">
        <f>IF('KWh (Monthly) ENTRY LI'!AA$5=0,0,Z92+'KWh (Monthly) ENTRY LI'!AA92)</f>
        <v>0</v>
      </c>
      <c r="AB92" s="48">
        <f>IF('KWh (Monthly) ENTRY LI'!AB$5=0,0,AA92+'KWh (Monthly) ENTRY LI'!AB92)</f>
        <v>0</v>
      </c>
      <c r="AC92" s="48">
        <f>IF('KWh (Monthly) ENTRY LI'!AC$5=0,0,AB92+'KWh (Monthly) ENTRY LI'!AC92)</f>
        <v>0</v>
      </c>
      <c r="AD92" s="48">
        <f>IF('KWh (Monthly) ENTRY LI'!AD$5=0,0,AC92+'KWh (Monthly) ENTRY LI'!AD92)</f>
        <v>0</v>
      </c>
      <c r="AE92" s="48">
        <f>IF('KWh (Monthly) ENTRY LI'!AE$5=0,0,AD92+'KWh (Monthly) ENTRY LI'!AE92)</f>
        <v>0</v>
      </c>
      <c r="AF92" s="48">
        <f>IF('KWh (Monthly) ENTRY LI'!AF$5=0,0,AE92+'KWh (Monthly) ENTRY LI'!AF92)</f>
        <v>0</v>
      </c>
      <c r="AG92" s="48">
        <f>IF('KWh (Monthly) ENTRY LI'!AG$5=0,0,AF92+'KWh (Monthly) ENTRY LI'!AG92)</f>
        <v>0</v>
      </c>
      <c r="AH92" s="48">
        <f>IF('KWh (Monthly) ENTRY LI'!AH$5=0,0,AG92+'KWh (Monthly) ENTRY LI'!AH92)</f>
        <v>0</v>
      </c>
      <c r="AI92" s="48">
        <f>IF('KWh (Monthly) ENTRY LI'!AI$5=0,0,AH92+'KWh (Monthly) ENTRY LI'!AI92)</f>
        <v>0</v>
      </c>
      <c r="AJ92" s="48">
        <f>IF('KWh (Monthly) ENTRY LI'!AJ$5=0,0,AI92+'KWh (Monthly) ENTRY LI'!AJ92)</f>
        <v>0</v>
      </c>
      <c r="AK92" s="48">
        <f>IF('KWh (Monthly) ENTRY LI'!AK$5=0,0,AJ92+'KWh (Monthly) ENTRY LI'!AK92)</f>
        <v>0</v>
      </c>
      <c r="AL92" s="48">
        <f>IF('KWh (Monthly) ENTRY LI'!AL$5=0,0,AK92+'KWh (Monthly) ENTRY LI'!AL92)</f>
        <v>0</v>
      </c>
      <c r="AM92" s="48">
        <f>IF('KWh (Monthly) ENTRY LI'!AM$5=0,0,AL92+'KWh (Monthly) ENTRY LI'!AM92)</f>
        <v>0</v>
      </c>
      <c r="AN92" s="48">
        <f>IF('KWh (Monthly) ENTRY LI'!AN$5=0,0,AM92+'KWh (Monthly) ENTRY LI'!AN92)</f>
        <v>0</v>
      </c>
      <c r="AO92" s="48">
        <f>IF('KWh (Monthly) ENTRY LI'!AO$5=0,0,AN92+'KWh (Monthly) ENTRY LI'!AO92)</f>
        <v>0</v>
      </c>
      <c r="AP92" s="48">
        <f>IF('KWh (Monthly) ENTRY LI'!AP$5=0,0,AO92+'KWh (Monthly) ENTRY LI'!AP92)</f>
        <v>0</v>
      </c>
      <c r="AQ92" s="48">
        <f>IF('KWh (Monthly) ENTRY LI'!AQ$5=0,0,AP92+'KWh (Monthly) ENTRY LI'!AQ92)</f>
        <v>0</v>
      </c>
      <c r="AR92" s="48">
        <f>IF('KWh (Monthly) ENTRY LI'!AR$5=0,0,AQ92+'KWh (Monthly) ENTRY LI'!AR92)</f>
        <v>0</v>
      </c>
      <c r="AS92" s="48">
        <f>IF('KWh (Monthly) ENTRY LI'!AS$5=0,0,AR92+'KWh (Monthly) ENTRY LI'!AS92)</f>
        <v>0</v>
      </c>
      <c r="AT92" s="48">
        <f>IF('KWh (Monthly) ENTRY LI'!AT$5=0,0,AS92+'KWh (Monthly) ENTRY LI'!AT92)</f>
        <v>0</v>
      </c>
      <c r="AU92" s="48">
        <f>IF('KWh (Monthly) ENTRY LI'!AU$5=0,0,AT92+'KWh (Monthly) ENTRY LI'!AU92)</f>
        <v>0</v>
      </c>
      <c r="AV92" s="48">
        <f>IF('KWh (Monthly) ENTRY LI'!AV$5=0,0,AU92+'KWh (Monthly) ENTRY LI'!AV92)</f>
        <v>0</v>
      </c>
      <c r="AW92" s="48">
        <f>IF('KWh (Monthly) ENTRY LI'!AW$5=0,0,AV92+'KWh (Monthly) ENTRY LI'!AW92)</f>
        <v>0</v>
      </c>
      <c r="AX92" s="48">
        <f>IF('KWh (Monthly) ENTRY LI'!AX$5=0,0,AW92+'KWh (Monthly) ENTRY LI'!AX92)</f>
        <v>0</v>
      </c>
      <c r="AY92" s="48">
        <f>IF('KWh (Monthly) ENTRY LI'!AY$5=0,0,AX92+'KWh (Monthly) ENTRY LI'!AY92)</f>
        <v>0</v>
      </c>
      <c r="AZ92" s="48">
        <f>IF('KWh (Monthly) ENTRY LI'!AZ$5=0,0,AY92+'KWh (Monthly) ENTRY LI'!AZ92)</f>
        <v>0</v>
      </c>
      <c r="BA92" s="48">
        <f>IF('KWh (Monthly) ENTRY LI'!BA$5=0,0,AZ92+'KWh (Monthly) ENTRY LI'!BA92)</f>
        <v>0</v>
      </c>
      <c r="BB92" s="48">
        <f>IF('KWh (Monthly) ENTRY LI'!BB$5=0,0,BA92+'KWh (Monthly) ENTRY LI'!BB92)</f>
        <v>0</v>
      </c>
      <c r="BC92" s="48">
        <f>IF('KWh (Monthly) ENTRY LI'!BC$5=0,0,BB92+'KWh (Monthly) ENTRY LI'!BC92)</f>
        <v>0</v>
      </c>
      <c r="BD92" s="48">
        <f>IF('KWh (Monthly) ENTRY LI'!BD$5=0,0,BC92+'KWh (Monthly) ENTRY LI'!BD92)</f>
        <v>0</v>
      </c>
      <c r="BE92" s="48">
        <f>IF('KWh (Monthly) ENTRY LI'!BE$5=0,0,BD92+'KWh (Monthly) ENTRY LI'!BE92)</f>
        <v>0</v>
      </c>
      <c r="BF92" s="48">
        <f>IF('KWh (Monthly) ENTRY LI'!BF$5=0,0,BE92+'KWh (Monthly) ENTRY LI'!BF92)</f>
        <v>0</v>
      </c>
      <c r="BG92" s="48">
        <f>IF('KWh (Monthly) ENTRY LI'!BG$5=0,0,BF92+'KWh (Monthly) ENTRY LI'!BG92)</f>
        <v>0</v>
      </c>
      <c r="BH92" s="48">
        <f>IF('KWh (Monthly) ENTRY LI'!BH$5=0,0,BG92+'KWh (Monthly) ENTRY LI'!BH92)</f>
        <v>0</v>
      </c>
      <c r="BI92" s="48">
        <f>IF('KWh (Monthly) ENTRY LI'!BI$5=0,0,BH92+'KWh (Monthly) ENTRY LI'!BI92)</f>
        <v>0</v>
      </c>
      <c r="BJ92" s="48">
        <f>IF('KWh (Monthly) ENTRY LI'!BJ$5=0,0,BI92+'KWh (Monthly) ENTRY LI'!BJ92)</f>
        <v>0</v>
      </c>
      <c r="BK92" s="48">
        <f>IF('KWh (Monthly) ENTRY LI'!BK$5=0,0,BJ92+'KWh (Monthly) ENTRY LI'!BK92)</f>
        <v>0</v>
      </c>
      <c r="BL92" s="48">
        <f>IF('KWh (Monthly) ENTRY LI'!BL$5=0,0,BK92+'KWh (Monthly) ENTRY LI'!BL92)</f>
        <v>0</v>
      </c>
      <c r="BM92" s="48">
        <f>IF('KWh (Monthly) ENTRY LI'!BM$5=0,0,BL92+'KWh (Monthly) ENTRY LI'!BM92)</f>
        <v>0</v>
      </c>
      <c r="BN92" s="48">
        <f>IF('KWh (Monthly) ENTRY LI'!BN$5=0,0,BM92+'KWh (Monthly) ENTRY LI'!BN92)</f>
        <v>0</v>
      </c>
      <c r="BO92" s="48">
        <f>IF('KWh (Monthly) ENTRY LI'!BO$5=0,0,BN92+'KWh (Monthly) ENTRY LI'!BO92)</f>
        <v>0</v>
      </c>
      <c r="BP92" s="48">
        <f>IF('KWh (Monthly) ENTRY LI'!BP$5=0,0,BO92+'KWh (Monthly) ENTRY LI'!BP92)</f>
        <v>0</v>
      </c>
      <c r="BQ92" s="48">
        <f>IF('KWh (Monthly) ENTRY LI'!BQ$5=0,0,BP92+'KWh (Monthly) ENTRY LI'!BQ92)</f>
        <v>0</v>
      </c>
      <c r="BR92" s="48">
        <f>IF('KWh (Monthly) ENTRY LI'!BR$5=0,0,BQ92+'KWh (Monthly) ENTRY LI'!BR92)</f>
        <v>0</v>
      </c>
      <c r="BS92" s="48">
        <f>IF('KWh (Monthly) ENTRY LI'!BS$5=0,0,BR92+'KWh (Monthly) ENTRY LI'!BS92)</f>
        <v>0</v>
      </c>
      <c r="BT92" s="48">
        <f>IF('KWh (Monthly) ENTRY LI'!BT$5=0,0,BS92+'KWh (Monthly) ENTRY LI'!BT92)</f>
        <v>0</v>
      </c>
      <c r="BU92" s="48">
        <f>IF('KWh (Monthly) ENTRY LI'!BU$5=0,0,BT92+'KWh (Monthly) ENTRY LI'!BU92)</f>
        <v>0</v>
      </c>
      <c r="BV92" s="48">
        <f>IF('KWh (Monthly) ENTRY LI'!BV$5=0,0,BU92+'KWh (Monthly) ENTRY LI'!BV92)</f>
        <v>0</v>
      </c>
      <c r="BW92" s="48">
        <f>IF('KWh (Monthly) ENTRY LI'!BW$5=0,0,BV92+'KWh (Monthly) ENTRY LI'!BW92)</f>
        <v>0</v>
      </c>
      <c r="BX92" s="48">
        <f>IF('KWh (Monthly) ENTRY LI'!BX$5=0,0,BW92+'KWh (Monthly) ENTRY LI'!BX92)</f>
        <v>0</v>
      </c>
      <c r="BY92" s="48">
        <f>IF('KWh (Monthly) ENTRY LI'!BY$5=0,0,BX92+'KWh (Monthly) ENTRY LI'!BY92)</f>
        <v>0</v>
      </c>
      <c r="BZ92" s="48">
        <f>IF('KWh (Monthly) ENTRY LI'!BZ$5=0,0,BY92+'KWh (Monthly) ENTRY LI'!BZ92)</f>
        <v>0</v>
      </c>
      <c r="CA92" s="48">
        <f>IF('KWh (Monthly) ENTRY LI'!CA$5=0,0,BZ92+'KWh (Monthly) ENTRY LI'!CA92)</f>
        <v>0</v>
      </c>
      <c r="CB92" s="48">
        <f>IF('KWh (Monthly) ENTRY LI'!CB$5=0,0,CA92+'KWh (Monthly) ENTRY LI'!CB92)</f>
        <v>0</v>
      </c>
      <c r="CC92" s="48">
        <f>IF('KWh (Monthly) ENTRY LI'!CC$5=0,0,CB92+'KWh (Monthly) ENTRY LI'!CC92)</f>
        <v>0</v>
      </c>
      <c r="CD92" s="48">
        <f>IF('KWh (Monthly) ENTRY LI'!CD$5=0,0,CC92+'KWh (Monthly) ENTRY LI'!CD92)</f>
        <v>0</v>
      </c>
      <c r="CE92" s="48">
        <f>IF('KWh (Monthly) ENTRY LI'!CE$5=0,0,CD92+'KWh (Monthly) ENTRY LI'!CE92)</f>
        <v>0</v>
      </c>
      <c r="CF92" s="48">
        <f>IF('KWh (Monthly) ENTRY LI'!CF$5=0,0,CE92+'KWh (Monthly) ENTRY LI'!CF92)</f>
        <v>0</v>
      </c>
      <c r="CG92" s="48">
        <f>IF('KWh (Monthly) ENTRY LI'!CG$5=0,0,CF92+'KWh (Monthly) ENTRY LI'!CG92)</f>
        <v>0</v>
      </c>
      <c r="CH92" s="48">
        <f>IF('KWh (Monthly) ENTRY LI'!CH$5=0,0,CG92+'KWh (Monthly) ENTRY LI'!CH92)</f>
        <v>0</v>
      </c>
      <c r="CI92" s="48">
        <f>IF('KWh (Monthly) ENTRY LI'!CI$5=0,0,CH92+'KWh (Monthly) ENTRY LI'!CI92)</f>
        <v>0</v>
      </c>
      <c r="CJ92" s="48">
        <f>IF('KWh (Monthly) ENTRY LI'!CJ$5=0,0,CI92+'KWh (Monthly) ENTRY LI'!CJ92)</f>
        <v>0</v>
      </c>
    </row>
    <row r="94" spans="1:88" x14ac:dyDescent="0.25">
      <c r="B94" s="90" t="s">
        <v>71</v>
      </c>
    </row>
    <row r="95" spans="1:88" x14ac:dyDescent="0.25">
      <c r="B95" s="89">
        <v>123</v>
      </c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162"/>
  <sheetViews>
    <sheetView zoomScaleNormal="100" workbookViewId="0">
      <selection activeCell="F28" sqref="F28:N29"/>
    </sheetView>
  </sheetViews>
  <sheetFormatPr defaultRowHeight="15" x14ac:dyDescent="0.25"/>
  <cols>
    <col min="1" max="1" width="4.28515625" customWidth="1"/>
    <col min="2" max="2" width="28" bestFit="1" customWidth="1"/>
    <col min="3" max="88" width="15.7109375" customWidth="1"/>
  </cols>
  <sheetData>
    <row r="1" spans="1:88" s="6" customFormat="1" x14ac:dyDescent="0.25">
      <c r="B1" s="73"/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J1" s="35">
        <v>2023</v>
      </c>
    </row>
    <row r="2" spans="1:88" s="6" customFormat="1" x14ac:dyDescent="0.25">
      <c r="B2" s="2" t="s">
        <v>48</v>
      </c>
      <c r="C2" s="25">
        <f>SUM(C5:N5)</f>
        <v>0</v>
      </c>
      <c r="D2" s="25">
        <f>SUM(O5:Z5)</f>
        <v>0</v>
      </c>
      <c r="E2" s="25">
        <f>SUM(AA5:AL5)</f>
        <v>0</v>
      </c>
      <c r="F2" s="25">
        <f>SUM(AM5:AX5)</f>
        <v>0</v>
      </c>
      <c r="G2" s="25">
        <f>SUM(AY5:BJ5)</f>
        <v>0</v>
      </c>
      <c r="H2" s="25">
        <f>SUM(BK5:BV5)</f>
        <v>0</v>
      </c>
      <c r="I2" s="25">
        <f>SUM(BW5:CH5)</f>
        <v>0</v>
      </c>
      <c r="J2" s="25">
        <f>SUM(CI5:CJ5)</f>
        <v>0</v>
      </c>
    </row>
    <row r="3" spans="1:88" s="6" customFormat="1" x14ac:dyDescent="0.25">
      <c r="C3" s="13"/>
      <c r="F3" s="54"/>
    </row>
    <row r="4" spans="1:88" s="6" customFormat="1" x14ac:dyDescent="0.25">
      <c r="B4" s="71"/>
      <c r="C4" s="16">
        <v>42370</v>
      </c>
      <c r="D4" s="16">
        <v>42401</v>
      </c>
      <c r="E4" s="14">
        <v>42430</v>
      </c>
      <c r="F4" s="49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41" customFormat="1" x14ac:dyDescent="0.25">
      <c r="B5" s="42" t="s">
        <v>45</v>
      </c>
      <c r="C5" s="66">
        <f>SUM(C23:C32,C35:C47,C50:C62,C65:C77,C80:C92)</f>
        <v>0</v>
      </c>
      <c r="D5" s="66">
        <f>SUM(D23:D32,D35:D47,D50:D62,D65:D77,D80:D92)</f>
        <v>0</v>
      </c>
      <c r="E5" s="66">
        <f>E6+E7</f>
        <v>0</v>
      </c>
      <c r="F5" s="66">
        <f>F6+F7</f>
        <v>0</v>
      </c>
      <c r="G5" s="66">
        <f>G6+G7</f>
        <v>0</v>
      </c>
      <c r="H5" s="66">
        <f t="shared" ref="H5:BS5" si="0">H6+H7</f>
        <v>0</v>
      </c>
      <c r="I5" s="66">
        <f t="shared" si="0"/>
        <v>0</v>
      </c>
      <c r="J5" s="66">
        <f t="shared" si="0"/>
        <v>0</v>
      </c>
      <c r="K5" s="66">
        <f t="shared" si="0"/>
        <v>0</v>
      </c>
      <c r="L5" s="66">
        <f t="shared" si="0"/>
        <v>0</v>
      </c>
      <c r="M5" s="66">
        <f t="shared" si="0"/>
        <v>0</v>
      </c>
      <c r="N5" s="66">
        <f t="shared" si="0"/>
        <v>0</v>
      </c>
      <c r="O5" s="66">
        <f t="shared" si="0"/>
        <v>0</v>
      </c>
      <c r="P5" s="66">
        <f t="shared" si="0"/>
        <v>0</v>
      </c>
      <c r="Q5" s="66">
        <f t="shared" si="0"/>
        <v>0</v>
      </c>
      <c r="R5" s="66">
        <f t="shared" si="0"/>
        <v>0</v>
      </c>
      <c r="S5" s="66">
        <f t="shared" si="0"/>
        <v>0</v>
      </c>
      <c r="T5" s="66">
        <f t="shared" si="0"/>
        <v>0</v>
      </c>
      <c r="U5" s="66">
        <f t="shared" si="0"/>
        <v>0</v>
      </c>
      <c r="V5" s="66">
        <f t="shared" si="0"/>
        <v>0</v>
      </c>
      <c r="W5" s="66">
        <f t="shared" si="0"/>
        <v>0</v>
      </c>
      <c r="X5" s="66">
        <f t="shared" si="0"/>
        <v>0</v>
      </c>
      <c r="Y5" s="66">
        <f t="shared" si="0"/>
        <v>0</v>
      </c>
      <c r="Z5" s="66">
        <f t="shared" si="0"/>
        <v>0</v>
      </c>
      <c r="AA5" s="66">
        <f t="shared" si="0"/>
        <v>0</v>
      </c>
      <c r="AB5" s="66">
        <f t="shared" si="0"/>
        <v>0</v>
      </c>
      <c r="AC5" s="66">
        <f t="shared" si="0"/>
        <v>0</v>
      </c>
      <c r="AD5" s="66">
        <f t="shared" si="0"/>
        <v>0</v>
      </c>
      <c r="AE5" s="66">
        <f t="shared" si="0"/>
        <v>0</v>
      </c>
      <c r="AF5" s="66">
        <f t="shared" si="0"/>
        <v>0</v>
      </c>
      <c r="AG5" s="66">
        <f t="shared" si="0"/>
        <v>0</v>
      </c>
      <c r="AH5" s="66">
        <f t="shared" si="0"/>
        <v>0</v>
      </c>
      <c r="AI5" s="66">
        <f t="shared" si="0"/>
        <v>0</v>
      </c>
      <c r="AJ5" s="66">
        <f t="shared" si="0"/>
        <v>0</v>
      </c>
      <c r="AK5" s="66">
        <f t="shared" si="0"/>
        <v>0</v>
      </c>
      <c r="AL5" s="66">
        <f t="shared" si="0"/>
        <v>0</v>
      </c>
      <c r="AM5" s="66">
        <f t="shared" si="0"/>
        <v>0</v>
      </c>
      <c r="AN5" s="66">
        <f t="shared" si="0"/>
        <v>0</v>
      </c>
      <c r="AO5" s="66">
        <f t="shared" si="0"/>
        <v>0</v>
      </c>
      <c r="AP5" s="66">
        <f t="shared" si="0"/>
        <v>0</v>
      </c>
      <c r="AQ5" s="66">
        <f t="shared" si="0"/>
        <v>0</v>
      </c>
      <c r="AR5" s="66">
        <f t="shared" si="0"/>
        <v>0</v>
      </c>
      <c r="AS5" s="66">
        <f t="shared" si="0"/>
        <v>0</v>
      </c>
      <c r="AT5" s="66">
        <f t="shared" si="0"/>
        <v>0</v>
      </c>
      <c r="AU5" s="66">
        <f t="shared" si="0"/>
        <v>0</v>
      </c>
      <c r="AV5" s="66">
        <f t="shared" si="0"/>
        <v>0</v>
      </c>
      <c r="AW5" s="66">
        <f t="shared" si="0"/>
        <v>0</v>
      </c>
      <c r="AX5" s="66">
        <f t="shared" si="0"/>
        <v>0</v>
      </c>
      <c r="AY5" s="66">
        <f t="shared" si="0"/>
        <v>0</v>
      </c>
      <c r="AZ5" s="66">
        <f t="shared" si="0"/>
        <v>0</v>
      </c>
      <c r="BA5" s="66">
        <f t="shared" si="0"/>
        <v>0</v>
      </c>
      <c r="BB5" s="66">
        <f t="shared" si="0"/>
        <v>0</v>
      </c>
      <c r="BC5" s="66">
        <f t="shared" si="0"/>
        <v>0</v>
      </c>
      <c r="BD5" s="66">
        <f t="shared" si="0"/>
        <v>0</v>
      </c>
      <c r="BE5" s="66">
        <f t="shared" si="0"/>
        <v>0</v>
      </c>
      <c r="BF5" s="66">
        <f t="shared" si="0"/>
        <v>0</v>
      </c>
      <c r="BG5" s="66">
        <f t="shared" si="0"/>
        <v>0</v>
      </c>
      <c r="BH5" s="66">
        <f t="shared" si="0"/>
        <v>0</v>
      </c>
      <c r="BI5" s="66">
        <f t="shared" si="0"/>
        <v>0</v>
      </c>
      <c r="BJ5" s="66">
        <f t="shared" si="0"/>
        <v>0</v>
      </c>
      <c r="BK5" s="66">
        <f t="shared" si="0"/>
        <v>0</v>
      </c>
      <c r="BL5" s="66">
        <f t="shared" si="0"/>
        <v>0</v>
      </c>
      <c r="BM5" s="66">
        <f t="shared" si="0"/>
        <v>0</v>
      </c>
      <c r="BN5" s="66">
        <f t="shared" si="0"/>
        <v>0</v>
      </c>
      <c r="BO5" s="66">
        <f t="shared" si="0"/>
        <v>0</v>
      </c>
      <c r="BP5" s="66">
        <f t="shared" si="0"/>
        <v>0</v>
      </c>
      <c r="BQ5" s="66">
        <f t="shared" si="0"/>
        <v>0</v>
      </c>
      <c r="BR5" s="66">
        <f t="shared" si="0"/>
        <v>0</v>
      </c>
      <c r="BS5" s="66">
        <f t="shared" si="0"/>
        <v>0</v>
      </c>
      <c r="BT5" s="66">
        <f t="shared" ref="BT5:CJ5" si="1">BT6+BT7</f>
        <v>0</v>
      </c>
      <c r="BU5" s="66">
        <f t="shared" si="1"/>
        <v>0</v>
      </c>
      <c r="BV5" s="66">
        <f t="shared" si="1"/>
        <v>0</v>
      </c>
      <c r="BW5" s="66">
        <f t="shared" si="1"/>
        <v>0</v>
      </c>
      <c r="BX5" s="66">
        <f t="shared" si="1"/>
        <v>0</v>
      </c>
      <c r="BY5" s="66">
        <f t="shared" si="1"/>
        <v>0</v>
      </c>
      <c r="BZ5" s="66">
        <f t="shared" si="1"/>
        <v>0</v>
      </c>
      <c r="CA5" s="66">
        <f t="shared" si="1"/>
        <v>0</v>
      </c>
      <c r="CB5" s="66">
        <f t="shared" si="1"/>
        <v>0</v>
      </c>
      <c r="CC5" s="66">
        <f t="shared" si="1"/>
        <v>0</v>
      </c>
      <c r="CD5" s="66">
        <f t="shared" si="1"/>
        <v>0</v>
      </c>
      <c r="CE5" s="66">
        <f t="shared" si="1"/>
        <v>0</v>
      </c>
      <c r="CF5" s="66">
        <f t="shared" si="1"/>
        <v>0</v>
      </c>
      <c r="CG5" s="66">
        <f t="shared" si="1"/>
        <v>0</v>
      </c>
      <c r="CH5" s="66">
        <f t="shared" si="1"/>
        <v>0</v>
      </c>
      <c r="CI5" s="66">
        <f t="shared" si="1"/>
        <v>0</v>
      </c>
      <c r="CJ5" s="66">
        <f t="shared" si="1"/>
        <v>0</v>
      </c>
    </row>
    <row r="6" spans="1:88" s="6" customFormat="1" x14ac:dyDescent="0.25">
      <c r="B6" s="2" t="s">
        <v>46</v>
      </c>
      <c r="C6" s="25">
        <f>C10</f>
        <v>0</v>
      </c>
      <c r="D6" s="25">
        <f t="shared" ref="D6:BO6" si="2">D10</f>
        <v>0</v>
      </c>
      <c r="E6" s="25">
        <f t="shared" si="2"/>
        <v>0</v>
      </c>
      <c r="F6" s="25">
        <f t="shared" si="2"/>
        <v>0</v>
      </c>
      <c r="G6" s="25">
        <f t="shared" si="2"/>
        <v>0</v>
      </c>
      <c r="H6" s="25">
        <f t="shared" si="2"/>
        <v>0</v>
      </c>
      <c r="I6" s="25">
        <f t="shared" si="2"/>
        <v>0</v>
      </c>
      <c r="J6" s="25">
        <f t="shared" si="2"/>
        <v>0</v>
      </c>
      <c r="K6" s="25">
        <f t="shared" si="2"/>
        <v>0</v>
      </c>
      <c r="L6" s="25">
        <f t="shared" si="2"/>
        <v>0</v>
      </c>
      <c r="M6" s="25">
        <f t="shared" si="2"/>
        <v>0</v>
      </c>
      <c r="N6" s="25">
        <f t="shared" si="2"/>
        <v>0</v>
      </c>
      <c r="O6" s="25">
        <f t="shared" si="2"/>
        <v>0</v>
      </c>
      <c r="P6" s="25">
        <f t="shared" si="2"/>
        <v>0</v>
      </c>
      <c r="Q6" s="25">
        <f t="shared" si="2"/>
        <v>0</v>
      </c>
      <c r="R6" s="25">
        <f t="shared" si="2"/>
        <v>0</v>
      </c>
      <c r="S6" s="25">
        <f t="shared" si="2"/>
        <v>0</v>
      </c>
      <c r="T6" s="25">
        <f t="shared" si="2"/>
        <v>0</v>
      </c>
      <c r="U6" s="25">
        <f t="shared" si="2"/>
        <v>0</v>
      </c>
      <c r="V6" s="25">
        <f t="shared" si="2"/>
        <v>0</v>
      </c>
      <c r="W6" s="25">
        <f t="shared" si="2"/>
        <v>0</v>
      </c>
      <c r="X6" s="25">
        <f t="shared" si="2"/>
        <v>0</v>
      </c>
      <c r="Y6" s="25">
        <f t="shared" si="2"/>
        <v>0</v>
      </c>
      <c r="Z6" s="25">
        <f t="shared" si="2"/>
        <v>0</v>
      </c>
      <c r="AA6" s="25">
        <f t="shared" si="2"/>
        <v>0</v>
      </c>
      <c r="AB6" s="25">
        <f t="shared" si="2"/>
        <v>0</v>
      </c>
      <c r="AC6" s="25">
        <f t="shared" si="2"/>
        <v>0</v>
      </c>
      <c r="AD6" s="25">
        <f t="shared" si="2"/>
        <v>0</v>
      </c>
      <c r="AE6" s="25">
        <f t="shared" si="2"/>
        <v>0</v>
      </c>
      <c r="AF6" s="25">
        <f t="shared" si="2"/>
        <v>0</v>
      </c>
      <c r="AG6" s="25">
        <f t="shared" si="2"/>
        <v>0</v>
      </c>
      <c r="AH6" s="25">
        <f t="shared" si="2"/>
        <v>0</v>
      </c>
      <c r="AI6" s="25">
        <f t="shared" si="2"/>
        <v>0</v>
      </c>
      <c r="AJ6" s="25">
        <f t="shared" si="2"/>
        <v>0</v>
      </c>
      <c r="AK6" s="25">
        <f t="shared" si="2"/>
        <v>0</v>
      </c>
      <c r="AL6" s="25">
        <f t="shared" si="2"/>
        <v>0</v>
      </c>
      <c r="AM6" s="25">
        <f t="shared" si="2"/>
        <v>0</v>
      </c>
      <c r="AN6" s="25">
        <f t="shared" si="2"/>
        <v>0</v>
      </c>
      <c r="AO6" s="25">
        <f t="shared" si="2"/>
        <v>0</v>
      </c>
      <c r="AP6" s="25">
        <f t="shared" si="2"/>
        <v>0</v>
      </c>
      <c r="AQ6" s="25">
        <f t="shared" si="2"/>
        <v>0</v>
      </c>
      <c r="AR6" s="25">
        <f t="shared" si="2"/>
        <v>0</v>
      </c>
      <c r="AS6" s="25">
        <f t="shared" si="2"/>
        <v>0</v>
      </c>
      <c r="AT6" s="25">
        <f t="shared" si="2"/>
        <v>0</v>
      </c>
      <c r="AU6" s="25">
        <f t="shared" si="2"/>
        <v>0</v>
      </c>
      <c r="AV6" s="25">
        <f t="shared" si="2"/>
        <v>0</v>
      </c>
      <c r="AW6" s="25">
        <f t="shared" si="2"/>
        <v>0</v>
      </c>
      <c r="AX6" s="25">
        <f t="shared" si="2"/>
        <v>0</v>
      </c>
      <c r="AY6" s="25">
        <f t="shared" si="2"/>
        <v>0</v>
      </c>
      <c r="AZ6" s="25">
        <f t="shared" si="2"/>
        <v>0</v>
      </c>
      <c r="BA6" s="25">
        <f t="shared" si="2"/>
        <v>0</v>
      </c>
      <c r="BB6" s="25">
        <f t="shared" si="2"/>
        <v>0</v>
      </c>
      <c r="BC6" s="25">
        <f t="shared" si="2"/>
        <v>0</v>
      </c>
      <c r="BD6" s="25">
        <f t="shared" si="2"/>
        <v>0</v>
      </c>
      <c r="BE6" s="25">
        <f t="shared" si="2"/>
        <v>0</v>
      </c>
      <c r="BF6" s="25">
        <f t="shared" si="2"/>
        <v>0</v>
      </c>
      <c r="BG6" s="25">
        <f t="shared" si="2"/>
        <v>0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5">
        <f t="shared" si="2"/>
        <v>0</v>
      </c>
      <c r="BM6" s="25">
        <f t="shared" si="2"/>
        <v>0</v>
      </c>
      <c r="BN6" s="25">
        <f t="shared" si="2"/>
        <v>0</v>
      </c>
      <c r="BO6" s="25">
        <f t="shared" si="2"/>
        <v>0</v>
      </c>
      <c r="BP6" s="25">
        <f t="shared" ref="BP6:CJ6" si="3">BP10</f>
        <v>0</v>
      </c>
      <c r="BQ6" s="25">
        <f t="shared" si="3"/>
        <v>0</v>
      </c>
      <c r="BR6" s="25">
        <f t="shared" si="3"/>
        <v>0</v>
      </c>
      <c r="BS6" s="25">
        <f t="shared" si="3"/>
        <v>0</v>
      </c>
      <c r="BT6" s="25">
        <f t="shared" si="3"/>
        <v>0</v>
      </c>
      <c r="BU6" s="25">
        <f t="shared" si="3"/>
        <v>0</v>
      </c>
      <c r="BV6" s="25">
        <f t="shared" si="3"/>
        <v>0</v>
      </c>
      <c r="BW6" s="25">
        <f t="shared" si="3"/>
        <v>0</v>
      </c>
      <c r="BX6" s="25">
        <f t="shared" si="3"/>
        <v>0</v>
      </c>
      <c r="BY6" s="25">
        <f t="shared" si="3"/>
        <v>0</v>
      </c>
      <c r="BZ6" s="25">
        <f t="shared" si="3"/>
        <v>0</v>
      </c>
      <c r="CA6" s="25">
        <f t="shared" si="3"/>
        <v>0</v>
      </c>
      <c r="CB6" s="25">
        <f t="shared" si="3"/>
        <v>0</v>
      </c>
      <c r="CC6" s="25">
        <f t="shared" si="3"/>
        <v>0</v>
      </c>
      <c r="CD6" s="25">
        <f t="shared" si="3"/>
        <v>0</v>
      </c>
      <c r="CE6" s="25">
        <f t="shared" si="3"/>
        <v>0</v>
      </c>
      <c r="CF6" s="25">
        <f t="shared" si="3"/>
        <v>0</v>
      </c>
      <c r="CG6" s="25">
        <f t="shared" si="3"/>
        <v>0</v>
      </c>
      <c r="CH6" s="25">
        <f t="shared" si="3"/>
        <v>0</v>
      </c>
      <c r="CI6" s="25">
        <f t="shared" si="3"/>
        <v>0</v>
      </c>
      <c r="CJ6" s="25">
        <f t="shared" si="3"/>
        <v>0</v>
      </c>
    </row>
    <row r="7" spans="1:88" s="6" customFormat="1" x14ac:dyDescent="0.25">
      <c r="B7" s="2" t="s">
        <v>47</v>
      </c>
      <c r="C7" s="25">
        <f>SUM(C11:C14)</f>
        <v>0</v>
      </c>
      <c r="D7" s="25">
        <f t="shared" ref="D7:BO7" si="4">SUM(D11:D14)</f>
        <v>0</v>
      </c>
      <c r="E7" s="25">
        <f t="shared" si="4"/>
        <v>0</v>
      </c>
      <c r="F7" s="25">
        <f t="shared" si="4"/>
        <v>0</v>
      </c>
      <c r="G7" s="25">
        <f t="shared" si="4"/>
        <v>0</v>
      </c>
      <c r="H7" s="25">
        <f t="shared" si="4"/>
        <v>0</v>
      </c>
      <c r="I7" s="25">
        <f t="shared" si="4"/>
        <v>0</v>
      </c>
      <c r="J7" s="25">
        <f t="shared" si="4"/>
        <v>0</v>
      </c>
      <c r="K7" s="25">
        <f t="shared" si="4"/>
        <v>0</v>
      </c>
      <c r="L7" s="25">
        <f t="shared" si="4"/>
        <v>0</v>
      </c>
      <c r="M7" s="25">
        <f t="shared" si="4"/>
        <v>0</v>
      </c>
      <c r="N7" s="25">
        <f t="shared" si="4"/>
        <v>0</v>
      </c>
      <c r="O7" s="25">
        <f t="shared" si="4"/>
        <v>0</v>
      </c>
      <c r="P7" s="25">
        <f t="shared" si="4"/>
        <v>0</v>
      </c>
      <c r="Q7" s="25">
        <f t="shared" si="4"/>
        <v>0</v>
      </c>
      <c r="R7" s="25">
        <f t="shared" si="4"/>
        <v>0</v>
      </c>
      <c r="S7" s="25">
        <f t="shared" si="4"/>
        <v>0</v>
      </c>
      <c r="T7" s="25">
        <f t="shared" si="4"/>
        <v>0</v>
      </c>
      <c r="U7" s="25">
        <f t="shared" si="4"/>
        <v>0</v>
      </c>
      <c r="V7" s="25">
        <f t="shared" si="4"/>
        <v>0</v>
      </c>
      <c r="W7" s="25">
        <f t="shared" si="4"/>
        <v>0</v>
      </c>
      <c r="X7" s="25">
        <f t="shared" si="4"/>
        <v>0</v>
      </c>
      <c r="Y7" s="25">
        <f t="shared" si="4"/>
        <v>0</v>
      </c>
      <c r="Z7" s="25">
        <f t="shared" si="4"/>
        <v>0</v>
      </c>
      <c r="AA7" s="25">
        <f t="shared" si="4"/>
        <v>0</v>
      </c>
      <c r="AB7" s="25">
        <f t="shared" si="4"/>
        <v>0</v>
      </c>
      <c r="AC7" s="25">
        <f t="shared" si="4"/>
        <v>0</v>
      </c>
      <c r="AD7" s="25">
        <f t="shared" si="4"/>
        <v>0</v>
      </c>
      <c r="AE7" s="25">
        <f t="shared" si="4"/>
        <v>0</v>
      </c>
      <c r="AF7" s="25">
        <f t="shared" si="4"/>
        <v>0</v>
      </c>
      <c r="AG7" s="25">
        <f t="shared" si="4"/>
        <v>0</v>
      </c>
      <c r="AH7" s="25">
        <f t="shared" si="4"/>
        <v>0</v>
      </c>
      <c r="AI7" s="25">
        <f t="shared" si="4"/>
        <v>0</v>
      </c>
      <c r="AJ7" s="25">
        <f t="shared" si="4"/>
        <v>0</v>
      </c>
      <c r="AK7" s="25">
        <f t="shared" si="4"/>
        <v>0</v>
      </c>
      <c r="AL7" s="25">
        <f t="shared" si="4"/>
        <v>0</v>
      </c>
      <c r="AM7" s="25">
        <f t="shared" si="4"/>
        <v>0</v>
      </c>
      <c r="AN7" s="25">
        <f t="shared" si="4"/>
        <v>0</v>
      </c>
      <c r="AO7" s="25">
        <f t="shared" si="4"/>
        <v>0</v>
      </c>
      <c r="AP7" s="25">
        <f t="shared" si="4"/>
        <v>0</v>
      </c>
      <c r="AQ7" s="25">
        <f t="shared" si="4"/>
        <v>0</v>
      </c>
      <c r="AR7" s="25">
        <f t="shared" si="4"/>
        <v>0</v>
      </c>
      <c r="AS7" s="25">
        <f t="shared" si="4"/>
        <v>0</v>
      </c>
      <c r="AT7" s="25">
        <f t="shared" si="4"/>
        <v>0</v>
      </c>
      <c r="AU7" s="25">
        <f t="shared" si="4"/>
        <v>0</v>
      </c>
      <c r="AV7" s="25">
        <f t="shared" si="4"/>
        <v>0</v>
      </c>
      <c r="AW7" s="25">
        <f t="shared" si="4"/>
        <v>0</v>
      </c>
      <c r="AX7" s="25">
        <f t="shared" si="4"/>
        <v>0</v>
      </c>
      <c r="AY7" s="25">
        <f t="shared" si="4"/>
        <v>0</v>
      </c>
      <c r="AZ7" s="25">
        <f t="shared" si="4"/>
        <v>0</v>
      </c>
      <c r="BA7" s="25">
        <f t="shared" si="4"/>
        <v>0</v>
      </c>
      <c r="BB7" s="25">
        <f t="shared" si="4"/>
        <v>0</v>
      </c>
      <c r="BC7" s="25">
        <f t="shared" si="4"/>
        <v>0</v>
      </c>
      <c r="BD7" s="25">
        <f t="shared" si="4"/>
        <v>0</v>
      </c>
      <c r="BE7" s="25">
        <f t="shared" si="4"/>
        <v>0</v>
      </c>
      <c r="BF7" s="25">
        <f t="shared" si="4"/>
        <v>0</v>
      </c>
      <c r="BG7" s="25">
        <f t="shared" si="4"/>
        <v>0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5">
        <f t="shared" si="4"/>
        <v>0</v>
      </c>
      <c r="BM7" s="25">
        <f t="shared" si="4"/>
        <v>0</v>
      </c>
      <c r="BN7" s="25">
        <f t="shared" si="4"/>
        <v>0</v>
      </c>
      <c r="BO7" s="25">
        <f t="shared" si="4"/>
        <v>0</v>
      </c>
      <c r="BP7" s="25">
        <f t="shared" ref="BP7:CJ7" si="5">SUM(BP11:BP14)</f>
        <v>0</v>
      </c>
      <c r="BQ7" s="25">
        <f t="shared" si="5"/>
        <v>0</v>
      </c>
      <c r="BR7" s="25">
        <f t="shared" si="5"/>
        <v>0</v>
      </c>
      <c r="BS7" s="25">
        <f t="shared" si="5"/>
        <v>0</v>
      </c>
      <c r="BT7" s="25">
        <f t="shared" si="5"/>
        <v>0</v>
      </c>
      <c r="BU7" s="25">
        <f t="shared" si="5"/>
        <v>0</v>
      </c>
      <c r="BV7" s="25">
        <f t="shared" si="5"/>
        <v>0</v>
      </c>
      <c r="BW7" s="25">
        <f t="shared" si="5"/>
        <v>0</v>
      </c>
      <c r="BX7" s="25">
        <f t="shared" si="5"/>
        <v>0</v>
      </c>
      <c r="BY7" s="25">
        <f t="shared" si="5"/>
        <v>0</v>
      </c>
      <c r="BZ7" s="25">
        <f t="shared" si="5"/>
        <v>0</v>
      </c>
      <c r="CA7" s="25">
        <f t="shared" si="5"/>
        <v>0</v>
      </c>
      <c r="CB7" s="25">
        <f t="shared" si="5"/>
        <v>0</v>
      </c>
      <c r="CC7" s="25">
        <f t="shared" si="5"/>
        <v>0</v>
      </c>
      <c r="CD7" s="25">
        <f t="shared" si="5"/>
        <v>0</v>
      </c>
      <c r="CE7" s="25">
        <f t="shared" si="5"/>
        <v>0</v>
      </c>
      <c r="CF7" s="25">
        <f t="shared" si="5"/>
        <v>0</v>
      </c>
      <c r="CG7" s="25">
        <f t="shared" si="5"/>
        <v>0</v>
      </c>
      <c r="CH7" s="25">
        <f t="shared" si="5"/>
        <v>0</v>
      </c>
      <c r="CI7" s="25">
        <f t="shared" si="5"/>
        <v>0</v>
      </c>
      <c r="CJ7" s="25">
        <f t="shared" si="5"/>
        <v>0</v>
      </c>
    </row>
    <row r="8" spans="1:88" s="6" customFormat="1" ht="15.75" thickBot="1" x14ac:dyDescent="0.3">
      <c r="F8" s="13"/>
    </row>
    <row r="9" spans="1:88" x14ac:dyDescent="0.25">
      <c r="A9" s="165" t="s">
        <v>59</v>
      </c>
      <c r="B9" s="77" t="s">
        <v>62</v>
      </c>
      <c r="C9" s="51">
        <v>42370</v>
      </c>
      <c r="D9" s="51">
        <v>42401</v>
      </c>
      <c r="E9" s="49">
        <v>42430</v>
      </c>
      <c r="F9" s="49">
        <v>42461</v>
      </c>
      <c r="G9" s="55">
        <v>42491</v>
      </c>
      <c r="H9" s="49">
        <v>42522</v>
      </c>
      <c r="I9" s="49">
        <v>42552</v>
      </c>
      <c r="J9" s="49">
        <v>42583</v>
      </c>
      <c r="K9" s="49">
        <v>42614</v>
      </c>
      <c r="L9" s="49">
        <v>42644</v>
      </c>
      <c r="M9" s="49">
        <v>42675</v>
      </c>
      <c r="N9" s="49">
        <v>42705</v>
      </c>
      <c r="O9" s="49">
        <v>42736</v>
      </c>
      <c r="P9" s="49">
        <v>42767</v>
      </c>
      <c r="Q9" s="50">
        <v>42795</v>
      </c>
      <c r="R9" s="50">
        <v>42826</v>
      </c>
      <c r="S9" s="50">
        <v>42856</v>
      </c>
      <c r="T9" s="50">
        <v>42887</v>
      </c>
      <c r="U9" s="50">
        <v>42917</v>
      </c>
      <c r="V9" s="50">
        <v>42948</v>
      </c>
      <c r="W9" s="50">
        <v>42979</v>
      </c>
      <c r="X9" s="50">
        <v>43009</v>
      </c>
      <c r="Y9" s="50">
        <v>43040</v>
      </c>
      <c r="Z9" s="50">
        <v>43070</v>
      </c>
      <c r="AA9" s="50">
        <v>43101</v>
      </c>
      <c r="AB9" s="50">
        <v>43132</v>
      </c>
      <c r="AC9" s="51">
        <v>43160</v>
      </c>
      <c r="AD9" s="51">
        <v>43191</v>
      </c>
      <c r="AE9" s="51">
        <v>43221</v>
      </c>
      <c r="AF9" s="51">
        <v>43252</v>
      </c>
      <c r="AG9" s="51">
        <v>43282</v>
      </c>
      <c r="AH9" s="51">
        <v>43313</v>
      </c>
      <c r="AI9" s="51">
        <v>43344</v>
      </c>
      <c r="AJ9" s="51">
        <v>43374</v>
      </c>
      <c r="AK9" s="51">
        <v>43405</v>
      </c>
      <c r="AL9" s="51">
        <v>43435</v>
      </c>
      <c r="AM9" s="51">
        <v>43466</v>
      </c>
      <c r="AN9" s="51">
        <v>43497</v>
      </c>
      <c r="AO9" s="49">
        <v>43525</v>
      </c>
      <c r="AP9" s="49">
        <v>43556</v>
      </c>
      <c r="AQ9" s="49">
        <v>43586</v>
      </c>
      <c r="AR9" s="49">
        <v>43617</v>
      </c>
      <c r="AS9" s="49">
        <v>43647</v>
      </c>
      <c r="AT9" s="49">
        <v>43678</v>
      </c>
      <c r="AU9" s="49">
        <v>43709</v>
      </c>
      <c r="AV9" s="49">
        <v>43739</v>
      </c>
      <c r="AW9" s="49">
        <v>43770</v>
      </c>
      <c r="AX9" s="49">
        <v>43800</v>
      </c>
      <c r="AY9" s="49">
        <v>43831</v>
      </c>
      <c r="AZ9" s="49">
        <v>43862</v>
      </c>
      <c r="BA9" s="50">
        <v>43891</v>
      </c>
      <c r="BB9" s="50">
        <v>43922</v>
      </c>
      <c r="BC9" s="50">
        <v>43952</v>
      </c>
      <c r="BD9" s="50">
        <v>43983</v>
      </c>
      <c r="BE9" s="50">
        <v>44013</v>
      </c>
      <c r="BF9" s="50">
        <v>44044</v>
      </c>
      <c r="BG9" s="50">
        <v>44075</v>
      </c>
      <c r="BH9" s="50">
        <v>44105</v>
      </c>
      <c r="BI9" s="50">
        <v>44136</v>
      </c>
      <c r="BJ9" s="50">
        <v>44166</v>
      </c>
      <c r="BK9" s="50">
        <v>44197</v>
      </c>
      <c r="BL9" s="50">
        <v>44228</v>
      </c>
      <c r="BM9" s="51">
        <v>44256</v>
      </c>
      <c r="BN9" s="51">
        <v>44287</v>
      </c>
      <c r="BO9" s="51">
        <v>44317</v>
      </c>
      <c r="BP9" s="51">
        <v>44348</v>
      </c>
      <c r="BQ9" s="51">
        <v>44378</v>
      </c>
      <c r="BR9" s="51">
        <v>44409</v>
      </c>
      <c r="BS9" s="51">
        <v>44440</v>
      </c>
      <c r="BT9" s="51">
        <v>44470</v>
      </c>
      <c r="BU9" s="51">
        <v>44501</v>
      </c>
      <c r="BV9" s="51">
        <v>44531</v>
      </c>
      <c r="BW9" s="51">
        <v>44562</v>
      </c>
      <c r="BX9" s="51">
        <v>44593</v>
      </c>
      <c r="BY9" s="49">
        <v>44621</v>
      </c>
      <c r="BZ9" s="49">
        <v>44652</v>
      </c>
      <c r="CA9" s="49">
        <v>44682</v>
      </c>
      <c r="CB9" s="49">
        <v>44713</v>
      </c>
      <c r="CC9" s="49">
        <v>44743</v>
      </c>
      <c r="CD9" s="49">
        <v>44774</v>
      </c>
      <c r="CE9" s="49">
        <v>44805</v>
      </c>
      <c r="CF9" s="49">
        <v>44835</v>
      </c>
      <c r="CG9" s="49">
        <v>44866</v>
      </c>
      <c r="CH9" s="49">
        <v>44896</v>
      </c>
      <c r="CI9" s="49">
        <v>44927</v>
      </c>
      <c r="CJ9" s="49">
        <v>44958</v>
      </c>
    </row>
    <row r="10" spans="1:88" x14ac:dyDescent="0.25">
      <c r="A10" s="166"/>
      <c r="B10" s="18" t="s">
        <v>37</v>
      </c>
      <c r="C10" s="25">
        <f>ROUND(SUM(C23:C32),2)</f>
        <v>0</v>
      </c>
      <c r="D10" s="25">
        <f t="shared" ref="D10:G10" si="6">ROUND(SUM(D23:D32),2)</f>
        <v>0</v>
      </c>
      <c r="E10" s="25">
        <f t="shared" si="6"/>
        <v>0</v>
      </c>
      <c r="F10" s="25">
        <f t="shared" si="6"/>
        <v>0</v>
      </c>
      <c r="G10" s="25">
        <f t="shared" si="6"/>
        <v>0</v>
      </c>
      <c r="H10" s="25">
        <f t="shared" ref="H10:BS10" si="7">ROUND(SUM(H23:H32),2)</f>
        <v>0</v>
      </c>
      <c r="I10" s="25">
        <f t="shared" si="7"/>
        <v>0</v>
      </c>
      <c r="J10" s="25">
        <f t="shared" si="7"/>
        <v>0</v>
      </c>
      <c r="K10" s="25">
        <f t="shared" si="7"/>
        <v>0</v>
      </c>
      <c r="L10" s="25">
        <f t="shared" si="7"/>
        <v>0</v>
      </c>
      <c r="M10" s="25">
        <f t="shared" si="7"/>
        <v>0</v>
      </c>
      <c r="N10" s="25">
        <f t="shared" si="7"/>
        <v>0</v>
      </c>
      <c r="O10" s="25">
        <f t="shared" si="7"/>
        <v>0</v>
      </c>
      <c r="P10" s="25">
        <f t="shared" si="7"/>
        <v>0</v>
      </c>
      <c r="Q10" s="25">
        <f t="shared" si="7"/>
        <v>0</v>
      </c>
      <c r="R10" s="25">
        <f t="shared" si="7"/>
        <v>0</v>
      </c>
      <c r="S10" s="25">
        <f t="shared" si="7"/>
        <v>0</v>
      </c>
      <c r="T10" s="25">
        <f t="shared" si="7"/>
        <v>0</v>
      </c>
      <c r="U10" s="25">
        <f t="shared" si="7"/>
        <v>0</v>
      </c>
      <c r="V10" s="25">
        <f t="shared" si="7"/>
        <v>0</v>
      </c>
      <c r="W10" s="25">
        <f t="shared" si="7"/>
        <v>0</v>
      </c>
      <c r="X10" s="25">
        <f t="shared" si="7"/>
        <v>0</v>
      </c>
      <c r="Y10" s="25">
        <f t="shared" si="7"/>
        <v>0</v>
      </c>
      <c r="Z10" s="25">
        <f t="shared" si="7"/>
        <v>0</v>
      </c>
      <c r="AA10" s="25">
        <f t="shared" si="7"/>
        <v>0</v>
      </c>
      <c r="AB10" s="25">
        <f t="shared" si="7"/>
        <v>0</v>
      </c>
      <c r="AC10" s="25">
        <f t="shared" si="7"/>
        <v>0</v>
      </c>
      <c r="AD10" s="25">
        <f t="shared" si="7"/>
        <v>0</v>
      </c>
      <c r="AE10" s="25">
        <f t="shared" si="7"/>
        <v>0</v>
      </c>
      <c r="AF10" s="25">
        <f t="shared" si="7"/>
        <v>0</v>
      </c>
      <c r="AG10" s="25">
        <f t="shared" si="7"/>
        <v>0</v>
      </c>
      <c r="AH10" s="25">
        <f t="shared" si="7"/>
        <v>0</v>
      </c>
      <c r="AI10" s="25">
        <f t="shared" si="7"/>
        <v>0</v>
      </c>
      <c r="AJ10" s="25">
        <f t="shared" si="7"/>
        <v>0</v>
      </c>
      <c r="AK10" s="25">
        <f t="shared" si="7"/>
        <v>0</v>
      </c>
      <c r="AL10" s="25">
        <f t="shared" si="7"/>
        <v>0</v>
      </c>
      <c r="AM10" s="25">
        <f t="shared" si="7"/>
        <v>0</v>
      </c>
      <c r="AN10" s="25">
        <f t="shared" si="7"/>
        <v>0</v>
      </c>
      <c r="AO10" s="25">
        <f t="shared" si="7"/>
        <v>0</v>
      </c>
      <c r="AP10" s="25">
        <f t="shared" si="7"/>
        <v>0</v>
      </c>
      <c r="AQ10" s="25">
        <f t="shared" si="7"/>
        <v>0</v>
      </c>
      <c r="AR10" s="25">
        <f t="shared" si="7"/>
        <v>0</v>
      </c>
      <c r="AS10" s="25">
        <f t="shared" si="7"/>
        <v>0</v>
      </c>
      <c r="AT10" s="25">
        <f t="shared" si="7"/>
        <v>0</v>
      </c>
      <c r="AU10" s="25">
        <f t="shared" si="7"/>
        <v>0</v>
      </c>
      <c r="AV10" s="25">
        <f t="shared" si="7"/>
        <v>0</v>
      </c>
      <c r="AW10" s="25">
        <f t="shared" si="7"/>
        <v>0</v>
      </c>
      <c r="AX10" s="25">
        <f t="shared" si="7"/>
        <v>0</v>
      </c>
      <c r="AY10" s="25">
        <f t="shared" si="7"/>
        <v>0</v>
      </c>
      <c r="AZ10" s="25">
        <f t="shared" si="7"/>
        <v>0</v>
      </c>
      <c r="BA10" s="25">
        <f t="shared" si="7"/>
        <v>0</v>
      </c>
      <c r="BB10" s="25">
        <f t="shared" si="7"/>
        <v>0</v>
      </c>
      <c r="BC10" s="25">
        <f t="shared" si="7"/>
        <v>0</v>
      </c>
      <c r="BD10" s="25">
        <f t="shared" si="7"/>
        <v>0</v>
      </c>
      <c r="BE10" s="25">
        <f t="shared" si="7"/>
        <v>0</v>
      </c>
      <c r="BF10" s="25">
        <f t="shared" si="7"/>
        <v>0</v>
      </c>
      <c r="BG10" s="25">
        <f t="shared" si="7"/>
        <v>0</v>
      </c>
      <c r="BH10" s="25">
        <f t="shared" si="7"/>
        <v>0</v>
      </c>
      <c r="BI10" s="25">
        <f t="shared" si="7"/>
        <v>0</v>
      </c>
      <c r="BJ10" s="25">
        <f t="shared" si="7"/>
        <v>0</v>
      </c>
      <c r="BK10" s="25">
        <f t="shared" si="7"/>
        <v>0</v>
      </c>
      <c r="BL10" s="25">
        <f t="shared" si="7"/>
        <v>0</v>
      </c>
      <c r="BM10" s="25">
        <f t="shared" si="7"/>
        <v>0</v>
      </c>
      <c r="BN10" s="25">
        <f t="shared" si="7"/>
        <v>0</v>
      </c>
      <c r="BO10" s="25">
        <f t="shared" si="7"/>
        <v>0</v>
      </c>
      <c r="BP10" s="25">
        <f t="shared" si="7"/>
        <v>0</v>
      </c>
      <c r="BQ10" s="25">
        <f t="shared" si="7"/>
        <v>0</v>
      </c>
      <c r="BR10" s="25">
        <f t="shared" si="7"/>
        <v>0</v>
      </c>
      <c r="BS10" s="25">
        <f t="shared" si="7"/>
        <v>0</v>
      </c>
      <c r="BT10" s="25">
        <f t="shared" ref="BT10:CJ10" si="8">ROUND(SUM(BT23:BT32),2)</f>
        <v>0</v>
      </c>
      <c r="BU10" s="25">
        <f t="shared" si="8"/>
        <v>0</v>
      </c>
      <c r="BV10" s="25">
        <f t="shared" si="8"/>
        <v>0</v>
      </c>
      <c r="BW10" s="25">
        <f t="shared" si="8"/>
        <v>0</v>
      </c>
      <c r="BX10" s="25">
        <f t="shared" si="8"/>
        <v>0</v>
      </c>
      <c r="BY10" s="25">
        <f t="shared" si="8"/>
        <v>0</v>
      </c>
      <c r="BZ10" s="25">
        <f t="shared" si="8"/>
        <v>0</v>
      </c>
      <c r="CA10" s="25">
        <f t="shared" si="8"/>
        <v>0</v>
      </c>
      <c r="CB10" s="25">
        <f t="shared" si="8"/>
        <v>0</v>
      </c>
      <c r="CC10" s="25">
        <f t="shared" si="8"/>
        <v>0</v>
      </c>
      <c r="CD10" s="25">
        <f t="shared" si="8"/>
        <v>0</v>
      </c>
      <c r="CE10" s="25">
        <f t="shared" si="8"/>
        <v>0</v>
      </c>
      <c r="CF10" s="25">
        <f t="shared" si="8"/>
        <v>0</v>
      </c>
      <c r="CG10" s="25">
        <f t="shared" si="8"/>
        <v>0</v>
      </c>
      <c r="CH10" s="25">
        <f t="shared" si="8"/>
        <v>0</v>
      </c>
      <c r="CI10" s="25">
        <f t="shared" si="8"/>
        <v>0</v>
      </c>
      <c r="CJ10" s="25">
        <f t="shared" si="8"/>
        <v>0</v>
      </c>
    </row>
    <row r="11" spans="1:88" x14ac:dyDescent="0.25">
      <c r="A11" s="166"/>
      <c r="B11" s="18" t="s">
        <v>38</v>
      </c>
      <c r="C11" s="25">
        <f>ROUND(SUM(C35:C47),2)</f>
        <v>0</v>
      </c>
      <c r="D11" s="25">
        <f t="shared" ref="D11:G11" si="9">ROUND(SUM(D35:D47),2)</f>
        <v>0</v>
      </c>
      <c r="E11" s="25">
        <f t="shared" si="9"/>
        <v>0</v>
      </c>
      <c r="F11" s="25">
        <f t="shared" si="9"/>
        <v>0</v>
      </c>
      <c r="G11" s="25">
        <f t="shared" si="9"/>
        <v>0</v>
      </c>
      <c r="H11" s="25">
        <f t="shared" ref="H11:BS11" si="10">ROUND(SUM(H35:H47),2)</f>
        <v>0</v>
      </c>
      <c r="I11" s="25">
        <f t="shared" si="10"/>
        <v>0</v>
      </c>
      <c r="J11" s="25">
        <f t="shared" si="10"/>
        <v>0</v>
      </c>
      <c r="K11" s="25">
        <f t="shared" si="10"/>
        <v>0</v>
      </c>
      <c r="L11" s="25">
        <f t="shared" si="10"/>
        <v>0</v>
      </c>
      <c r="M11" s="25">
        <f t="shared" si="10"/>
        <v>0</v>
      </c>
      <c r="N11" s="25">
        <f t="shared" si="10"/>
        <v>0</v>
      </c>
      <c r="O11" s="25">
        <f t="shared" si="10"/>
        <v>0</v>
      </c>
      <c r="P11" s="25">
        <f t="shared" si="10"/>
        <v>0</v>
      </c>
      <c r="Q11" s="25">
        <f t="shared" si="10"/>
        <v>0</v>
      </c>
      <c r="R11" s="25">
        <f t="shared" si="10"/>
        <v>0</v>
      </c>
      <c r="S11" s="25">
        <f t="shared" si="10"/>
        <v>0</v>
      </c>
      <c r="T11" s="25">
        <f t="shared" si="10"/>
        <v>0</v>
      </c>
      <c r="U11" s="25">
        <f t="shared" si="10"/>
        <v>0</v>
      </c>
      <c r="V11" s="25">
        <f t="shared" si="10"/>
        <v>0</v>
      </c>
      <c r="W11" s="25">
        <f t="shared" si="10"/>
        <v>0</v>
      </c>
      <c r="X11" s="25">
        <f t="shared" si="10"/>
        <v>0</v>
      </c>
      <c r="Y11" s="25">
        <f t="shared" si="10"/>
        <v>0</v>
      </c>
      <c r="Z11" s="25">
        <f t="shared" si="10"/>
        <v>0</v>
      </c>
      <c r="AA11" s="25">
        <f t="shared" si="10"/>
        <v>0</v>
      </c>
      <c r="AB11" s="25">
        <f t="shared" si="10"/>
        <v>0</v>
      </c>
      <c r="AC11" s="25">
        <f t="shared" si="10"/>
        <v>0</v>
      </c>
      <c r="AD11" s="25">
        <f t="shared" si="10"/>
        <v>0</v>
      </c>
      <c r="AE11" s="25">
        <f t="shared" si="10"/>
        <v>0</v>
      </c>
      <c r="AF11" s="25">
        <f t="shared" si="10"/>
        <v>0</v>
      </c>
      <c r="AG11" s="25">
        <f t="shared" si="10"/>
        <v>0</v>
      </c>
      <c r="AH11" s="25">
        <f t="shared" si="10"/>
        <v>0</v>
      </c>
      <c r="AI11" s="25">
        <f t="shared" si="10"/>
        <v>0</v>
      </c>
      <c r="AJ11" s="25">
        <f t="shared" si="10"/>
        <v>0</v>
      </c>
      <c r="AK11" s="25">
        <f t="shared" si="10"/>
        <v>0</v>
      </c>
      <c r="AL11" s="25">
        <f t="shared" si="10"/>
        <v>0</v>
      </c>
      <c r="AM11" s="25">
        <f t="shared" si="10"/>
        <v>0</v>
      </c>
      <c r="AN11" s="25">
        <f t="shared" si="10"/>
        <v>0</v>
      </c>
      <c r="AO11" s="25">
        <f t="shared" si="10"/>
        <v>0</v>
      </c>
      <c r="AP11" s="25">
        <f t="shared" si="10"/>
        <v>0</v>
      </c>
      <c r="AQ11" s="25">
        <f t="shared" si="10"/>
        <v>0</v>
      </c>
      <c r="AR11" s="25">
        <f t="shared" si="10"/>
        <v>0</v>
      </c>
      <c r="AS11" s="25">
        <f t="shared" si="10"/>
        <v>0</v>
      </c>
      <c r="AT11" s="25">
        <f t="shared" si="10"/>
        <v>0</v>
      </c>
      <c r="AU11" s="25">
        <f t="shared" si="10"/>
        <v>0</v>
      </c>
      <c r="AV11" s="25">
        <f t="shared" si="10"/>
        <v>0</v>
      </c>
      <c r="AW11" s="25">
        <f t="shared" si="10"/>
        <v>0</v>
      </c>
      <c r="AX11" s="25">
        <f t="shared" si="10"/>
        <v>0</v>
      </c>
      <c r="AY11" s="25">
        <f t="shared" si="10"/>
        <v>0</v>
      </c>
      <c r="AZ11" s="25">
        <f t="shared" si="10"/>
        <v>0</v>
      </c>
      <c r="BA11" s="25">
        <f t="shared" si="10"/>
        <v>0</v>
      </c>
      <c r="BB11" s="25">
        <f t="shared" si="10"/>
        <v>0</v>
      </c>
      <c r="BC11" s="25">
        <f t="shared" si="10"/>
        <v>0</v>
      </c>
      <c r="BD11" s="25">
        <f t="shared" si="10"/>
        <v>0</v>
      </c>
      <c r="BE11" s="25">
        <f t="shared" si="10"/>
        <v>0</v>
      </c>
      <c r="BF11" s="25">
        <f t="shared" si="10"/>
        <v>0</v>
      </c>
      <c r="BG11" s="25">
        <f t="shared" si="10"/>
        <v>0</v>
      </c>
      <c r="BH11" s="25">
        <f t="shared" si="10"/>
        <v>0</v>
      </c>
      <c r="BI11" s="25">
        <f t="shared" si="10"/>
        <v>0</v>
      </c>
      <c r="BJ11" s="25">
        <f t="shared" si="10"/>
        <v>0</v>
      </c>
      <c r="BK11" s="25">
        <f t="shared" si="10"/>
        <v>0</v>
      </c>
      <c r="BL11" s="25">
        <f t="shared" si="10"/>
        <v>0</v>
      </c>
      <c r="BM11" s="25">
        <f t="shared" si="10"/>
        <v>0</v>
      </c>
      <c r="BN11" s="25">
        <f t="shared" si="10"/>
        <v>0</v>
      </c>
      <c r="BO11" s="25">
        <f t="shared" si="10"/>
        <v>0</v>
      </c>
      <c r="BP11" s="25">
        <f t="shared" si="10"/>
        <v>0</v>
      </c>
      <c r="BQ11" s="25">
        <f t="shared" si="10"/>
        <v>0</v>
      </c>
      <c r="BR11" s="25">
        <f t="shared" si="10"/>
        <v>0</v>
      </c>
      <c r="BS11" s="25">
        <f t="shared" si="10"/>
        <v>0</v>
      </c>
      <c r="BT11" s="25">
        <f t="shared" ref="BT11:CJ11" si="11">ROUND(SUM(BT35:BT47),2)</f>
        <v>0</v>
      </c>
      <c r="BU11" s="25">
        <f t="shared" si="11"/>
        <v>0</v>
      </c>
      <c r="BV11" s="25">
        <f t="shared" si="11"/>
        <v>0</v>
      </c>
      <c r="BW11" s="25">
        <f t="shared" si="11"/>
        <v>0</v>
      </c>
      <c r="BX11" s="25">
        <f t="shared" si="11"/>
        <v>0</v>
      </c>
      <c r="BY11" s="25">
        <f t="shared" si="11"/>
        <v>0</v>
      </c>
      <c r="BZ11" s="25">
        <f t="shared" si="11"/>
        <v>0</v>
      </c>
      <c r="CA11" s="25">
        <f t="shared" si="11"/>
        <v>0</v>
      </c>
      <c r="CB11" s="25">
        <f t="shared" si="11"/>
        <v>0</v>
      </c>
      <c r="CC11" s="25">
        <f t="shared" si="11"/>
        <v>0</v>
      </c>
      <c r="CD11" s="25">
        <f t="shared" si="11"/>
        <v>0</v>
      </c>
      <c r="CE11" s="25">
        <f t="shared" si="11"/>
        <v>0</v>
      </c>
      <c r="CF11" s="25">
        <f t="shared" si="11"/>
        <v>0</v>
      </c>
      <c r="CG11" s="25">
        <f t="shared" si="11"/>
        <v>0</v>
      </c>
      <c r="CH11" s="25">
        <f t="shared" si="11"/>
        <v>0</v>
      </c>
      <c r="CI11" s="25">
        <f t="shared" si="11"/>
        <v>0</v>
      </c>
      <c r="CJ11" s="25">
        <f t="shared" si="11"/>
        <v>0</v>
      </c>
    </row>
    <row r="12" spans="1:88" x14ac:dyDescent="0.25">
      <c r="A12" s="166"/>
      <c r="B12" s="18" t="s">
        <v>39</v>
      </c>
      <c r="C12" s="25">
        <f>ROUND(SUM(C50:C62),2)</f>
        <v>0</v>
      </c>
      <c r="D12" s="25">
        <f t="shared" ref="D12:G12" si="12">ROUND(SUM(D50:D62),2)</f>
        <v>0</v>
      </c>
      <c r="E12" s="25">
        <f t="shared" si="12"/>
        <v>0</v>
      </c>
      <c r="F12" s="25">
        <f t="shared" si="12"/>
        <v>0</v>
      </c>
      <c r="G12" s="25">
        <f t="shared" si="12"/>
        <v>0</v>
      </c>
      <c r="H12" s="25">
        <f t="shared" ref="H12:BS12" si="13">ROUND(SUM(H50:H62),2)</f>
        <v>0</v>
      </c>
      <c r="I12" s="25">
        <f t="shared" si="13"/>
        <v>0</v>
      </c>
      <c r="J12" s="25">
        <f t="shared" si="13"/>
        <v>0</v>
      </c>
      <c r="K12" s="25">
        <f t="shared" si="13"/>
        <v>0</v>
      </c>
      <c r="L12" s="25">
        <f t="shared" si="13"/>
        <v>0</v>
      </c>
      <c r="M12" s="25">
        <f t="shared" si="13"/>
        <v>0</v>
      </c>
      <c r="N12" s="25">
        <f t="shared" si="13"/>
        <v>0</v>
      </c>
      <c r="O12" s="25">
        <f t="shared" si="13"/>
        <v>0</v>
      </c>
      <c r="P12" s="25">
        <f t="shared" si="13"/>
        <v>0</v>
      </c>
      <c r="Q12" s="25">
        <f t="shared" si="13"/>
        <v>0</v>
      </c>
      <c r="R12" s="25">
        <f t="shared" si="13"/>
        <v>0</v>
      </c>
      <c r="S12" s="25">
        <f t="shared" si="13"/>
        <v>0</v>
      </c>
      <c r="T12" s="25">
        <f t="shared" si="13"/>
        <v>0</v>
      </c>
      <c r="U12" s="25">
        <f t="shared" si="13"/>
        <v>0</v>
      </c>
      <c r="V12" s="25">
        <f t="shared" si="13"/>
        <v>0</v>
      </c>
      <c r="W12" s="25">
        <f t="shared" si="13"/>
        <v>0</v>
      </c>
      <c r="X12" s="25">
        <f t="shared" si="13"/>
        <v>0</v>
      </c>
      <c r="Y12" s="25">
        <f t="shared" si="13"/>
        <v>0</v>
      </c>
      <c r="Z12" s="25">
        <f t="shared" si="13"/>
        <v>0</v>
      </c>
      <c r="AA12" s="25">
        <f t="shared" si="13"/>
        <v>0</v>
      </c>
      <c r="AB12" s="25">
        <f t="shared" si="13"/>
        <v>0</v>
      </c>
      <c r="AC12" s="25">
        <f t="shared" si="13"/>
        <v>0</v>
      </c>
      <c r="AD12" s="25">
        <f t="shared" si="13"/>
        <v>0</v>
      </c>
      <c r="AE12" s="25">
        <f t="shared" si="13"/>
        <v>0</v>
      </c>
      <c r="AF12" s="25">
        <f t="shared" si="13"/>
        <v>0</v>
      </c>
      <c r="AG12" s="25">
        <f t="shared" si="13"/>
        <v>0</v>
      </c>
      <c r="AH12" s="25">
        <f t="shared" si="13"/>
        <v>0</v>
      </c>
      <c r="AI12" s="25">
        <f t="shared" si="13"/>
        <v>0</v>
      </c>
      <c r="AJ12" s="25">
        <f t="shared" si="13"/>
        <v>0</v>
      </c>
      <c r="AK12" s="25">
        <f t="shared" si="13"/>
        <v>0</v>
      </c>
      <c r="AL12" s="25">
        <f t="shared" si="13"/>
        <v>0</v>
      </c>
      <c r="AM12" s="25">
        <f t="shared" si="13"/>
        <v>0</v>
      </c>
      <c r="AN12" s="25">
        <f t="shared" si="13"/>
        <v>0</v>
      </c>
      <c r="AO12" s="25">
        <f t="shared" si="13"/>
        <v>0</v>
      </c>
      <c r="AP12" s="25">
        <f t="shared" si="13"/>
        <v>0</v>
      </c>
      <c r="AQ12" s="25">
        <f t="shared" si="13"/>
        <v>0</v>
      </c>
      <c r="AR12" s="25">
        <f t="shared" si="13"/>
        <v>0</v>
      </c>
      <c r="AS12" s="25">
        <f t="shared" si="13"/>
        <v>0</v>
      </c>
      <c r="AT12" s="25">
        <f t="shared" si="13"/>
        <v>0</v>
      </c>
      <c r="AU12" s="25">
        <f t="shared" si="13"/>
        <v>0</v>
      </c>
      <c r="AV12" s="25">
        <f t="shared" si="13"/>
        <v>0</v>
      </c>
      <c r="AW12" s="25">
        <f t="shared" si="13"/>
        <v>0</v>
      </c>
      <c r="AX12" s="25">
        <f t="shared" si="13"/>
        <v>0</v>
      </c>
      <c r="AY12" s="25">
        <f t="shared" si="13"/>
        <v>0</v>
      </c>
      <c r="AZ12" s="25">
        <f t="shared" si="13"/>
        <v>0</v>
      </c>
      <c r="BA12" s="25">
        <f t="shared" si="13"/>
        <v>0</v>
      </c>
      <c r="BB12" s="25">
        <f t="shared" si="13"/>
        <v>0</v>
      </c>
      <c r="BC12" s="25">
        <f t="shared" si="13"/>
        <v>0</v>
      </c>
      <c r="BD12" s="25">
        <f t="shared" si="13"/>
        <v>0</v>
      </c>
      <c r="BE12" s="25">
        <f t="shared" si="13"/>
        <v>0</v>
      </c>
      <c r="BF12" s="25">
        <f t="shared" si="13"/>
        <v>0</v>
      </c>
      <c r="BG12" s="25">
        <f t="shared" si="13"/>
        <v>0</v>
      </c>
      <c r="BH12" s="25">
        <f t="shared" si="13"/>
        <v>0</v>
      </c>
      <c r="BI12" s="25">
        <f t="shared" si="13"/>
        <v>0</v>
      </c>
      <c r="BJ12" s="25">
        <f t="shared" si="13"/>
        <v>0</v>
      </c>
      <c r="BK12" s="25">
        <f t="shared" si="13"/>
        <v>0</v>
      </c>
      <c r="BL12" s="25">
        <f t="shared" si="13"/>
        <v>0</v>
      </c>
      <c r="BM12" s="25">
        <f t="shared" si="13"/>
        <v>0</v>
      </c>
      <c r="BN12" s="25">
        <f t="shared" si="13"/>
        <v>0</v>
      </c>
      <c r="BO12" s="25">
        <f t="shared" si="13"/>
        <v>0</v>
      </c>
      <c r="BP12" s="25">
        <f t="shared" si="13"/>
        <v>0</v>
      </c>
      <c r="BQ12" s="25">
        <f t="shared" si="13"/>
        <v>0</v>
      </c>
      <c r="BR12" s="25">
        <f t="shared" si="13"/>
        <v>0</v>
      </c>
      <c r="BS12" s="25">
        <f t="shared" si="13"/>
        <v>0</v>
      </c>
      <c r="BT12" s="25">
        <f t="shared" ref="BT12:CJ12" si="14">ROUND(SUM(BT50:BT62),2)</f>
        <v>0</v>
      </c>
      <c r="BU12" s="25">
        <f t="shared" si="14"/>
        <v>0</v>
      </c>
      <c r="BV12" s="25">
        <f t="shared" si="14"/>
        <v>0</v>
      </c>
      <c r="BW12" s="25">
        <f t="shared" si="14"/>
        <v>0</v>
      </c>
      <c r="BX12" s="25">
        <f t="shared" si="14"/>
        <v>0</v>
      </c>
      <c r="BY12" s="25">
        <f t="shared" si="14"/>
        <v>0</v>
      </c>
      <c r="BZ12" s="25">
        <f t="shared" si="14"/>
        <v>0</v>
      </c>
      <c r="CA12" s="25">
        <f t="shared" si="14"/>
        <v>0</v>
      </c>
      <c r="CB12" s="25">
        <f t="shared" si="14"/>
        <v>0</v>
      </c>
      <c r="CC12" s="25">
        <f t="shared" si="14"/>
        <v>0</v>
      </c>
      <c r="CD12" s="25">
        <f t="shared" si="14"/>
        <v>0</v>
      </c>
      <c r="CE12" s="25">
        <f t="shared" si="14"/>
        <v>0</v>
      </c>
      <c r="CF12" s="25">
        <f t="shared" si="14"/>
        <v>0</v>
      </c>
      <c r="CG12" s="25">
        <f t="shared" si="14"/>
        <v>0</v>
      </c>
      <c r="CH12" s="25">
        <f t="shared" si="14"/>
        <v>0</v>
      </c>
      <c r="CI12" s="25">
        <f t="shared" si="14"/>
        <v>0</v>
      </c>
      <c r="CJ12" s="25">
        <f t="shared" si="14"/>
        <v>0</v>
      </c>
    </row>
    <row r="13" spans="1:88" x14ac:dyDescent="0.25">
      <c r="A13" s="166"/>
      <c r="B13" s="18" t="s">
        <v>40</v>
      </c>
      <c r="C13" s="25">
        <f>ROUND(SUM(C65:C77),2)</f>
        <v>0</v>
      </c>
      <c r="D13" s="25">
        <f t="shared" ref="D13:G13" si="15">ROUND(SUM(D65:D77),2)</f>
        <v>0</v>
      </c>
      <c r="E13" s="25">
        <f t="shared" si="15"/>
        <v>0</v>
      </c>
      <c r="F13" s="25">
        <f t="shared" si="15"/>
        <v>0</v>
      </c>
      <c r="G13" s="25">
        <f t="shared" si="15"/>
        <v>0</v>
      </c>
      <c r="H13" s="25">
        <f t="shared" ref="H13:BS13" si="16">ROUND(SUM(H65:H77),2)</f>
        <v>0</v>
      </c>
      <c r="I13" s="25">
        <f t="shared" si="16"/>
        <v>0</v>
      </c>
      <c r="J13" s="25">
        <f t="shared" si="16"/>
        <v>0</v>
      </c>
      <c r="K13" s="25">
        <f t="shared" si="16"/>
        <v>0</v>
      </c>
      <c r="L13" s="25">
        <f t="shared" si="16"/>
        <v>0</v>
      </c>
      <c r="M13" s="25">
        <f t="shared" si="16"/>
        <v>0</v>
      </c>
      <c r="N13" s="25">
        <f t="shared" si="16"/>
        <v>0</v>
      </c>
      <c r="O13" s="25">
        <f t="shared" si="16"/>
        <v>0</v>
      </c>
      <c r="P13" s="25">
        <f t="shared" si="16"/>
        <v>0</v>
      </c>
      <c r="Q13" s="25">
        <f t="shared" si="16"/>
        <v>0</v>
      </c>
      <c r="R13" s="25">
        <f t="shared" si="16"/>
        <v>0</v>
      </c>
      <c r="S13" s="25">
        <f t="shared" si="16"/>
        <v>0</v>
      </c>
      <c r="T13" s="25">
        <f t="shared" si="16"/>
        <v>0</v>
      </c>
      <c r="U13" s="25">
        <f t="shared" si="16"/>
        <v>0</v>
      </c>
      <c r="V13" s="25">
        <f t="shared" si="16"/>
        <v>0</v>
      </c>
      <c r="W13" s="25">
        <f t="shared" si="16"/>
        <v>0</v>
      </c>
      <c r="X13" s="25">
        <f t="shared" si="16"/>
        <v>0</v>
      </c>
      <c r="Y13" s="25">
        <f t="shared" si="16"/>
        <v>0</v>
      </c>
      <c r="Z13" s="25">
        <f t="shared" si="16"/>
        <v>0</v>
      </c>
      <c r="AA13" s="25">
        <f t="shared" si="16"/>
        <v>0</v>
      </c>
      <c r="AB13" s="25">
        <f t="shared" si="16"/>
        <v>0</v>
      </c>
      <c r="AC13" s="25">
        <f t="shared" si="16"/>
        <v>0</v>
      </c>
      <c r="AD13" s="25">
        <f t="shared" si="16"/>
        <v>0</v>
      </c>
      <c r="AE13" s="25">
        <f t="shared" si="16"/>
        <v>0</v>
      </c>
      <c r="AF13" s="25">
        <f t="shared" si="16"/>
        <v>0</v>
      </c>
      <c r="AG13" s="25">
        <f t="shared" si="16"/>
        <v>0</v>
      </c>
      <c r="AH13" s="25">
        <f t="shared" si="16"/>
        <v>0</v>
      </c>
      <c r="AI13" s="25">
        <f t="shared" si="16"/>
        <v>0</v>
      </c>
      <c r="AJ13" s="25">
        <f t="shared" si="16"/>
        <v>0</v>
      </c>
      <c r="AK13" s="25">
        <f t="shared" si="16"/>
        <v>0</v>
      </c>
      <c r="AL13" s="25">
        <f t="shared" si="16"/>
        <v>0</v>
      </c>
      <c r="AM13" s="25">
        <f t="shared" si="16"/>
        <v>0</v>
      </c>
      <c r="AN13" s="25">
        <f t="shared" si="16"/>
        <v>0</v>
      </c>
      <c r="AO13" s="25">
        <f t="shared" si="16"/>
        <v>0</v>
      </c>
      <c r="AP13" s="25">
        <f t="shared" si="16"/>
        <v>0</v>
      </c>
      <c r="AQ13" s="25">
        <f t="shared" si="16"/>
        <v>0</v>
      </c>
      <c r="AR13" s="25">
        <f t="shared" si="16"/>
        <v>0</v>
      </c>
      <c r="AS13" s="25">
        <f t="shared" si="16"/>
        <v>0</v>
      </c>
      <c r="AT13" s="25">
        <f t="shared" si="16"/>
        <v>0</v>
      </c>
      <c r="AU13" s="25">
        <f t="shared" si="16"/>
        <v>0</v>
      </c>
      <c r="AV13" s="25">
        <f t="shared" si="16"/>
        <v>0</v>
      </c>
      <c r="AW13" s="25">
        <f t="shared" si="16"/>
        <v>0</v>
      </c>
      <c r="AX13" s="25">
        <f t="shared" si="16"/>
        <v>0</v>
      </c>
      <c r="AY13" s="25">
        <f t="shared" si="16"/>
        <v>0</v>
      </c>
      <c r="AZ13" s="25">
        <f t="shared" si="16"/>
        <v>0</v>
      </c>
      <c r="BA13" s="25">
        <f t="shared" si="16"/>
        <v>0</v>
      </c>
      <c r="BB13" s="25">
        <f t="shared" si="16"/>
        <v>0</v>
      </c>
      <c r="BC13" s="25">
        <f t="shared" si="16"/>
        <v>0</v>
      </c>
      <c r="BD13" s="25">
        <f t="shared" si="16"/>
        <v>0</v>
      </c>
      <c r="BE13" s="25">
        <f t="shared" si="16"/>
        <v>0</v>
      </c>
      <c r="BF13" s="25">
        <f t="shared" si="16"/>
        <v>0</v>
      </c>
      <c r="BG13" s="25">
        <f t="shared" si="16"/>
        <v>0</v>
      </c>
      <c r="BH13" s="25">
        <f t="shared" si="16"/>
        <v>0</v>
      </c>
      <c r="BI13" s="25">
        <f t="shared" si="16"/>
        <v>0</v>
      </c>
      <c r="BJ13" s="25">
        <f t="shared" si="16"/>
        <v>0</v>
      </c>
      <c r="BK13" s="25">
        <f t="shared" si="16"/>
        <v>0</v>
      </c>
      <c r="BL13" s="25">
        <f t="shared" si="16"/>
        <v>0</v>
      </c>
      <c r="BM13" s="25">
        <f t="shared" si="16"/>
        <v>0</v>
      </c>
      <c r="BN13" s="25">
        <f t="shared" si="16"/>
        <v>0</v>
      </c>
      <c r="BO13" s="25">
        <f t="shared" si="16"/>
        <v>0</v>
      </c>
      <c r="BP13" s="25">
        <f t="shared" si="16"/>
        <v>0</v>
      </c>
      <c r="BQ13" s="25">
        <f t="shared" si="16"/>
        <v>0</v>
      </c>
      <c r="BR13" s="25">
        <f t="shared" si="16"/>
        <v>0</v>
      </c>
      <c r="BS13" s="25">
        <f t="shared" si="16"/>
        <v>0</v>
      </c>
      <c r="BT13" s="25">
        <f t="shared" ref="BT13:CJ13" si="17">ROUND(SUM(BT65:BT77),2)</f>
        <v>0</v>
      </c>
      <c r="BU13" s="25">
        <f t="shared" si="17"/>
        <v>0</v>
      </c>
      <c r="BV13" s="25">
        <f t="shared" si="17"/>
        <v>0</v>
      </c>
      <c r="BW13" s="25">
        <f t="shared" si="17"/>
        <v>0</v>
      </c>
      <c r="BX13" s="25">
        <f t="shared" si="17"/>
        <v>0</v>
      </c>
      <c r="BY13" s="25">
        <f t="shared" si="17"/>
        <v>0</v>
      </c>
      <c r="BZ13" s="25">
        <f t="shared" si="17"/>
        <v>0</v>
      </c>
      <c r="CA13" s="25">
        <f t="shared" si="17"/>
        <v>0</v>
      </c>
      <c r="CB13" s="25">
        <f t="shared" si="17"/>
        <v>0</v>
      </c>
      <c r="CC13" s="25">
        <f t="shared" si="17"/>
        <v>0</v>
      </c>
      <c r="CD13" s="25">
        <f t="shared" si="17"/>
        <v>0</v>
      </c>
      <c r="CE13" s="25">
        <f t="shared" si="17"/>
        <v>0</v>
      </c>
      <c r="CF13" s="25">
        <f t="shared" si="17"/>
        <v>0</v>
      </c>
      <c r="CG13" s="25">
        <f t="shared" si="17"/>
        <v>0</v>
      </c>
      <c r="CH13" s="25">
        <f t="shared" si="17"/>
        <v>0</v>
      </c>
      <c r="CI13" s="25">
        <f t="shared" si="17"/>
        <v>0</v>
      </c>
      <c r="CJ13" s="25">
        <f t="shared" si="17"/>
        <v>0</v>
      </c>
    </row>
    <row r="14" spans="1:88" x14ac:dyDescent="0.25">
      <c r="A14" s="166"/>
      <c r="B14" s="18" t="s">
        <v>41</v>
      </c>
      <c r="C14" s="25">
        <f>ROUND(SUM(C80:C92),2)</f>
        <v>0</v>
      </c>
      <c r="D14" s="25">
        <f t="shared" ref="D14:G14" si="18">ROUND(SUM(D80:D92),2)</f>
        <v>0</v>
      </c>
      <c r="E14" s="25">
        <f t="shared" si="18"/>
        <v>0</v>
      </c>
      <c r="F14" s="25">
        <f t="shared" si="18"/>
        <v>0</v>
      </c>
      <c r="G14" s="25">
        <f t="shared" si="18"/>
        <v>0</v>
      </c>
      <c r="H14" s="25">
        <f t="shared" ref="H14:BS14" si="19">ROUND(SUM(H80:H92),2)</f>
        <v>0</v>
      </c>
      <c r="I14" s="25">
        <f t="shared" si="19"/>
        <v>0</v>
      </c>
      <c r="J14" s="25">
        <f t="shared" si="19"/>
        <v>0</v>
      </c>
      <c r="K14" s="25">
        <f t="shared" si="19"/>
        <v>0</v>
      </c>
      <c r="L14" s="25">
        <f t="shared" si="19"/>
        <v>0</v>
      </c>
      <c r="M14" s="25">
        <f t="shared" si="19"/>
        <v>0</v>
      </c>
      <c r="N14" s="25">
        <f t="shared" si="19"/>
        <v>0</v>
      </c>
      <c r="O14" s="25">
        <f t="shared" si="19"/>
        <v>0</v>
      </c>
      <c r="P14" s="25">
        <f t="shared" si="19"/>
        <v>0</v>
      </c>
      <c r="Q14" s="25">
        <f t="shared" si="19"/>
        <v>0</v>
      </c>
      <c r="R14" s="25">
        <f t="shared" si="19"/>
        <v>0</v>
      </c>
      <c r="S14" s="25">
        <f t="shared" si="19"/>
        <v>0</v>
      </c>
      <c r="T14" s="25">
        <f t="shared" si="19"/>
        <v>0</v>
      </c>
      <c r="U14" s="25">
        <f t="shared" si="19"/>
        <v>0</v>
      </c>
      <c r="V14" s="25">
        <f t="shared" si="19"/>
        <v>0</v>
      </c>
      <c r="W14" s="25">
        <f t="shared" si="19"/>
        <v>0</v>
      </c>
      <c r="X14" s="25">
        <f t="shared" si="19"/>
        <v>0</v>
      </c>
      <c r="Y14" s="25">
        <f t="shared" si="19"/>
        <v>0</v>
      </c>
      <c r="Z14" s="25">
        <f t="shared" si="19"/>
        <v>0</v>
      </c>
      <c r="AA14" s="25">
        <f t="shared" si="19"/>
        <v>0</v>
      </c>
      <c r="AB14" s="25">
        <f t="shared" si="19"/>
        <v>0</v>
      </c>
      <c r="AC14" s="25">
        <f t="shared" si="19"/>
        <v>0</v>
      </c>
      <c r="AD14" s="25">
        <f t="shared" si="19"/>
        <v>0</v>
      </c>
      <c r="AE14" s="25">
        <f t="shared" si="19"/>
        <v>0</v>
      </c>
      <c r="AF14" s="25">
        <f t="shared" si="19"/>
        <v>0</v>
      </c>
      <c r="AG14" s="25">
        <f t="shared" si="19"/>
        <v>0</v>
      </c>
      <c r="AH14" s="25">
        <f t="shared" si="19"/>
        <v>0</v>
      </c>
      <c r="AI14" s="25">
        <f t="shared" si="19"/>
        <v>0</v>
      </c>
      <c r="AJ14" s="25">
        <f t="shared" si="19"/>
        <v>0</v>
      </c>
      <c r="AK14" s="25">
        <f t="shared" si="19"/>
        <v>0</v>
      </c>
      <c r="AL14" s="25">
        <f t="shared" si="19"/>
        <v>0</v>
      </c>
      <c r="AM14" s="25">
        <f t="shared" si="19"/>
        <v>0</v>
      </c>
      <c r="AN14" s="25">
        <f t="shared" si="19"/>
        <v>0</v>
      </c>
      <c r="AO14" s="25">
        <f t="shared" si="19"/>
        <v>0</v>
      </c>
      <c r="AP14" s="25">
        <f t="shared" si="19"/>
        <v>0</v>
      </c>
      <c r="AQ14" s="25">
        <f t="shared" si="19"/>
        <v>0</v>
      </c>
      <c r="AR14" s="25">
        <f t="shared" si="19"/>
        <v>0</v>
      </c>
      <c r="AS14" s="25">
        <f t="shared" si="19"/>
        <v>0</v>
      </c>
      <c r="AT14" s="25">
        <f t="shared" si="19"/>
        <v>0</v>
      </c>
      <c r="AU14" s="25">
        <f t="shared" si="19"/>
        <v>0</v>
      </c>
      <c r="AV14" s="25">
        <f t="shared" si="19"/>
        <v>0</v>
      </c>
      <c r="AW14" s="25">
        <f t="shared" si="19"/>
        <v>0</v>
      </c>
      <c r="AX14" s="25">
        <f t="shared" si="19"/>
        <v>0</v>
      </c>
      <c r="AY14" s="25">
        <f t="shared" si="19"/>
        <v>0</v>
      </c>
      <c r="AZ14" s="25">
        <f t="shared" si="19"/>
        <v>0</v>
      </c>
      <c r="BA14" s="25">
        <f t="shared" si="19"/>
        <v>0</v>
      </c>
      <c r="BB14" s="25">
        <f t="shared" si="19"/>
        <v>0</v>
      </c>
      <c r="BC14" s="25">
        <f t="shared" si="19"/>
        <v>0</v>
      </c>
      <c r="BD14" s="25">
        <f t="shared" si="19"/>
        <v>0</v>
      </c>
      <c r="BE14" s="25">
        <f t="shared" si="19"/>
        <v>0</v>
      </c>
      <c r="BF14" s="25">
        <f t="shared" si="19"/>
        <v>0</v>
      </c>
      <c r="BG14" s="25">
        <f t="shared" si="19"/>
        <v>0</v>
      </c>
      <c r="BH14" s="25">
        <f t="shared" si="19"/>
        <v>0</v>
      </c>
      <c r="BI14" s="25">
        <f t="shared" si="19"/>
        <v>0</v>
      </c>
      <c r="BJ14" s="25">
        <f t="shared" si="19"/>
        <v>0</v>
      </c>
      <c r="BK14" s="25">
        <f t="shared" si="19"/>
        <v>0</v>
      </c>
      <c r="BL14" s="25">
        <f t="shared" si="19"/>
        <v>0</v>
      </c>
      <c r="BM14" s="25">
        <f t="shared" si="19"/>
        <v>0</v>
      </c>
      <c r="BN14" s="25">
        <f t="shared" si="19"/>
        <v>0</v>
      </c>
      <c r="BO14" s="25">
        <f t="shared" si="19"/>
        <v>0</v>
      </c>
      <c r="BP14" s="25">
        <f t="shared" si="19"/>
        <v>0</v>
      </c>
      <c r="BQ14" s="25">
        <f t="shared" si="19"/>
        <v>0</v>
      </c>
      <c r="BR14" s="25">
        <f t="shared" si="19"/>
        <v>0</v>
      </c>
      <c r="BS14" s="25">
        <f t="shared" si="19"/>
        <v>0</v>
      </c>
      <c r="BT14" s="25">
        <f t="shared" ref="BT14:CJ14" si="20">ROUND(SUM(BT80:BT92),2)</f>
        <v>0</v>
      </c>
      <c r="BU14" s="25">
        <f t="shared" si="20"/>
        <v>0</v>
      </c>
      <c r="BV14" s="25">
        <f t="shared" si="20"/>
        <v>0</v>
      </c>
      <c r="BW14" s="25">
        <f t="shared" si="20"/>
        <v>0</v>
      </c>
      <c r="BX14" s="25">
        <f t="shared" si="20"/>
        <v>0</v>
      </c>
      <c r="BY14" s="25">
        <f t="shared" si="20"/>
        <v>0</v>
      </c>
      <c r="BZ14" s="25">
        <f t="shared" si="20"/>
        <v>0</v>
      </c>
      <c r="CA14" s="25">
        <f t="shared" si="20"/>
        <v>0</v>
      </c>
      <c r="CB14" s="25">
        <f t="shared" si="20"/>
        <v>0</v>
      </c>
      <c r="CC14" s="25">
        <f t="shared" si="20"/>
        <v>0</v>
      </c>
      <c r="CD14" s="25">
        <f t="shared" si="20"/>
        <v>0</v>
      </c>
      <c r="CE14" s="25">
        <f t="shared" si="20"/>
        <v>0</v>
      </c>
      <c r="CF14" s="25">
        <f t="shared" si="20"/>
        <v>0</v>
      </c>
      <c r="CG14" s="25">
        <f t="shared" si="20"/>
        <v>0</v>
      </c>
      <c r="CH14" s="25">
        <f t="shared" si="20"/>
        <v>0</v>
      </c>
      <c r="CI14" s="25">
        <f t="shared" si="20"/>
        <v>0</v>
      </c>
      <c r="CJ14" s="25">
        <f t="shared" si="20"/>
        <v>0</v>
      </c>
    </row>
    <row r="15" spans="1:88" x14ac:dyDescent="0.25">
      <c r="A15" s="184"/>
      <c r="B15" s="78" t="s">
        <v>56</v>
      </c>
      <c r="C15" s="65">
        <f>SUM(C10:C14)</f>
        <v>0</v>
      </c>
      <c r="D15" s="65">
        <f t="shared" ref="D15" si="21">SUM(D10:D14)</f>
        <v>0</v>
      </c>
      <c r="E15" s="65">
        <f>SUM(E10:E14)</f>
        <v>0</v>
      </c>
      <c r="F15" s="65">
        <f t="shared" ref="F15:BQ15" si="22">SUM(F10:F14)</f>
        <v>0</v>
      </c>
      <c r="G15" s="65">
        <f t="shared" si="22"/>
        <v>0</v>
      </c>
      <c r="H15" s="65">
        <f t="shared" si="22"/>
        <v>0</v>
      </c>
      <c r="I15" s="65">
        <f t="shared" si="22"/>
        <v>0</v>
      </c>
      <c r="J15" s="65">
        <f t="shared" si="22"/>
        <v>0</v>
      </c>
      <c r="K15" s="65">
        <f t="shared" si="22"/>
        <v>0</v>
      </c>
      <c r="L15" s="65">
        <f t="shared" si="22"/>
        <v>0</v>
      </c>
      <c r="M15" s="65">
        <f t="shared" si="22"/>
        <v>0</v>
      </c>
      <c r="N15" s="65">
        <f t="shared" si="22"/>
        <v>0</v>
      </c>
      <c r="O15" s="65">
        <f t="shared" si="22"/>
        <v>0</v>
      </c>
      <c r="P15" s="65">
        <f t="shared" si="22"/>
        <v>0</v>
      </c>
      <c r="Q15" s="65">
        <f t="shared" si="22"/>
        <v>0</v>
      </c>
      <c r="R15" s="65">
        <f t="shared" si="22"/>
        <v>0</v>
      </c>
      <c r="S15" s="65">
        <f t="shared" si="22"/>
        <v>0</v>
      </c>
      <c r="T15" s="65">
        <f t="shared" si="22"/>
        <v>0</v>
      </c>
      <c r="U15" s="65">
        <f t="shared" si="22"/>
        <v>0</v>
      </c>
      <c r="V15" s="65">
        <f t="shared" si="22"/>
        <v>0</v>
      </c>
      <c r="W15" s="65">
        <f t="shared" si="22"/>
        <v>0</v>
      </c>
      <c r="X15" s="65">
        <f t="shared" si="22"/>
        <v>0</v>
      </c>
      <c r="Y15" s="65">
        <f t="shared" si="22"/>
        <v>0</v>
      </c>
      <c r="Z15" s="65">
        <f t="shared" si="22"/>
        <v>0</v>
      </c>
      <c r="AA15" s="65">
        <f t="shared" si="22"/>
        <v>0</v>
      </c>
      <c r="AB15" s="65">
        <f t="shared" si="22"/>
        <v>0</v>
      </c>
      <c r="AC15" s="65">
        <f t="shared" si="22"/>
        <v>0</v>
      </c>
      <c r="AD15" s="65">
        <f t="shared" si="22"/>
        <v>0</v>
      </c>
      <c r="AE15" s="65">
        <f t="shared" si="22"/>
        <v>0</v>
      </c>
      <c r="AF15" s="65">
        <f t="shared" si="22"/>
        <v>0</v>
      </c>
      <c r="AG15" s="65">
        <f t="shared" si="22"/>
        <v>0</v>
      </c>
      <c r="AH15" s="65">
        <f t="shared" si="22"/>
        <v>0</v>
      </c>
      <c r="AI15" s="65">
        <f t="shared" si="22"/>
        <v>0</v>
      </c>
      <c r="AJ15" s="65">
        <f t="shared" si="22"/>
        <v>0</v>
      </c>
      <c r="AK15" s="65">
        <f t="shared" si="22"/>
        <v>0</v>
      </c>
      <c r="AL15" s="65">
        <f t="shared" si="22"/>
        <v>0</v>
      </c>
      <c r="AM15" s="65">
        <f t="shared" si="22"/>
        <v>0</v>
      </c>
      <c r="AN15" s="65">
        <f t="shared" si="22"/>
        <v>0</v>
      </c>
      <c r="AO15" s="65">
        <f t="shared" si="22"/>
        <v>0</v>
      </c>
      <c r="AP15" s="65">
        <f t="shared" si="22"/>
        <v>0</v>
      </c>
      <c r="AQ15" s="65">
        <f t="shared" si="22"/>
        <v>0</v>
      </c>
      <c r="AR15" s="65">
        <f t="shared" si="22"/>
        <v>0</v>
      </c>
      <c r="AS15" s="65">
        <f t="shared" si="22"/>
        <v>0</v>
      </c>
      <c r="AT15" s="65">
        <f t="shared" si="22"/>
        <v>0</v>
      </c>
      <c r="AU15" s="65">
        <f t="shared" si="22"/>
        <v>0</v>
      </c>
      <c r="AV15" s="65">
        <f t="shared" si="22"/>
        <v>0</v>
      </c>
      <c r="AW15" s="65">
        <f t="shared" si="22"/>
        <v>0</v>
      </c>
      <c r="AX15" s="65">
        <f t="shared" si="22"/>
        <v>0</v>
      </c>
      <c r="AY15" s="65">
        <f t="shared" si="22"/>
        <v>0</v>
      </c>
      <c r="AZ15" s="65">
        <f t="shared" si="22"/>
        <v>0</v>
      </c>
      <c r="BA15" s="65">
        <f t="shared" si="22"/>
        <v>0</v>
      </c>
      <c r="BB15" s="65">
        <f t="shared" si="22"/>
        <v>0</v>
      </c>
      <c r="BC15" s="65">
        <f t="shared" si="22"/>
        <v>0</v>
      </c>
      <c r="BD15" s="65">
        <f t="shared" si="22"/>
        <v>0</v>
      </c>
      <c r="BE15" s="65">
        <f t="shared" si="22"/>
        <v>0</v>
      </c>
      <c r="BF15" s="65">
        <f t="shared" si="22"/>
        <v>0</v>
      </c>
      <c r="BG15" s="65">
        <f t="shared" si="22"/>
        <v>0</v>
      </c>
      <c r="BH15" s="65">
        <f t="shared" si="22"/>
        <v>0</v>
      </c>
      <c r="BI15" s="65">
        <f t="shared" si="22"/>
        <v>0</v>
      </c>
      <c r="BJ15" s="65">
        <f t="shared" si="22"/>
        <v>0</v>
      </c>
      <c r="BK15" s="65">
        <f t="shared" si="22"/>
        <v>0</v>
      </c>
      <c r="BL15" s="65">
        <f t="shared" si="22"/>
        <v>0</v>
      </c>
      <c r="BM15" s="65">
        <f t="shared" si="22"/>
        <v>0</v>
      </c>
      <c r="BN15" s="65">
        <f t="shared" si="22"/>
        <v>0</v>
      </c>
      <c r="BO15" s="65">
        <f t="shared" si="22"/>
        <v>0</v>
      </c>
      <c r="BP15" s="65">
        <f t="shared" si="22"/>
        <v>0</v>
      </c>
      <c r="BQ15" s="65">
        <f t="shared" si="22"/>
        <v>0</v>
      </c>
      <c r="BR15" s="65">
        <f t="shared" ref="BR15:CJ15" si="23">SUM(BR10:BR14)</f>
        <v>0</v>
      </c>
      <c r="BS15" s="65">
        <f t="shared" si="23"/>
        <v>0</v>
      </c>
      <c r="BT15" s="65">
        <f t="shared" si="23"/>
        <v>0</v>
      </c>
      <c r="BU15" s="65">
        <f t="shared" si="23"/>
        <v>0</v>
      </c>
      <c r="BV15" s="65">
        <f t="shared" si="23"/>
        <v>0</v>
      </c>
      <c r="BW15" s="65">
        <f t="shared" si="23"/>
        <v>0</v>
      </c>
      <c r="BX15" s="65">
        <f t="shared" si="23"/>
        <v>0</v>
      </c>
      <c r="BY15" s="65">
        <f t="shared" si="23"/>
        <v>0</v>
      </c>
      <c r="BZ15" s="65">
        <f t="shared" si="23"/>
        <v>0</v>
      </c>
      <c r="CA15" s="65">
        <f t="shared" si="23"/>
        <v>0</v>
      </c>
      <c r="CB15" s="65">
        <f t="shared" si="23"/>
        <v>0</v>
      </c>
      <c r="CC15" s="65">
        <f t="shared" si="23"/>
        <v>0</v>
      </c>
      <c r="CD15" s="65">
        <f t="shared" si="23"/>
        <v>0</v>
      </c>
      <c r="CE15" s="65">
        <f t="shared" si="23"/>
        <v>0</v>
      </c>
      <c r="CF15" s="65">
        <f t="shared" si="23"/>
        <v>0</v>
      </c>
      <c r="CG15" s="65">
        <f t="shared" si="23"/>
        <v>0</v>
      </c>
      <c r="CH15" s="65">
        <f t="shared" si="23"/>
        <v>0</v>
      </c>
      <c r="CI15" s="65">
        <f t="shared" si="23"/>
        <v>0</v>
      </c>
      <c r="CJ15" s="65">
        <f t="shared" si="23"/>
        <v>0</v>
      </c>
    </row>
    <row r="16" spans="1:88" ht="15.75" thickBot="1" x14ac:dyDescent="0.3">
      <c r="A16" s="185"/>
      <c r="B16" s="68"/>
      <c r="C16" s="60" t="str">
        <f>IF(C15=C5,"Match", "ERROR")</f>
        <v>Match</v>
      </c>
      <c r="D16" s="60" t="str">
        <f t="shared" ref="D16:AH16" si="24">IF(D15=D5,"Match", "ERROR")</f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Match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Match</v>
      </c>
      <c r="AH16" s="60" t="str">
        <f t="shared" si="24"/>
        <v>Match</v>
      </c>
      <c r="AI16" s="60" t="str">
        <f t="shared" ref="AI16:BN16" si="25">IF(AI15=AI5,"Match", "ERROR")</f>
        <v>Match</v>
      </c>
      <c r="AJ16" s="60" t="str">
        <f t="shared" si="25"/>
        <v>Match</v>
      </c>
      <c r="AK16" s="60" t="str">
        <f t="shared" si="25"/>
        <v>Match</v>
      </c>
      <c r="AL16" s="60" t="str">
        <f t="shared" si="25"/>
        <v>Match</v>
      </c>
      <c r="AM16" s="60" t="str">
        <f t="shared" si="25"/>
        <v>Match</v>
      </c>
      <c r="AN16" s="60" t="str">
        <f t="shared" si="25"/>
        <v>Match</v>
      </c>
      <c r="AO16" s="60" t="str">
        <f t="shared" si="25"/>
        <v>Match</v>
      </c>
      <c r="AP16" s="60" t="str">
        <f t="shared" si="25"/>
        <v>Match</v>
      </c>
      <c r="AQ16" s="60" t="str">
        <f t="shared" si="25"/>
        <v>Match</v>
      </c>
      <c r="AR16" s="60" t="str">
        <f t="shared" si="25"/>
        <v>Match</v>
      </c>
      <c r="AS16" s="60" t="str">
        <f t="shared" si="25"/>
        <v>Match</v>
      </c>
      <c r="AT16" s="60" t="str">
        <f t="shared" si="25"/>
        <v>Match</v>
      </c>
      <c r="AU16" s="60" t="str">
        <f t="shared" si="25"/>
        <v>Match</v>
      </c>
      <c r="AV16" s="60" t="str">
        <f t="shared" si="25"/>
        <v>Match</v>
      </c>
      <c r="AW16" s="60" t="str">
        <f t="shared" si="25"/>
        <v>Match</v>
      </c>
      <c r="AX16" s="60" t="str">
        <f t="shared" si="25"/>
        <v>Match</v>
      </c>
      <c r="AY16" s="60" t="str">
        <f t="shared" si="25"/>
        <v>Match</v>
      </c>
      <c r="AZ16" s="60" t="str">
        <f t="shared" si="25"/>
        <v>Match</v>
      </c>
      <c r="BA16" s="60" t="str">
        <f t="shared" si="25"/>
        <v>Match</v>
      </c>
      <c r="BB16" s="60" t="str">
        <f t="shared" si="25"/>
        <v>Match</v>
      </c>
      <c r="BC16" s="60" t="str">
        <f t="shared" si="25"/>
        <v>Match</v>
      </c>
      <c r="BD16" s="60" t="str">
        <f t="shared" si="25"/>
        <v>Match</v>
      </c>
      <c r="BE16" s="60" t="str">
        <f t="shared" si="25"/>
        <v>Match</v>
      </c>
      <c r="BF16" s="60" t="str">
        <f t="shared" si="25"/>
        <v>Match</v>
      </c>
      <c r="BG16" s="60" t="str">
        <f t="shared" si="25"/>
        <v>Match</v>
      </c>
      <c r="BH16" s="60" t="str">
        <f t="shared" si="25"/>
        <v>Match</v>
      </c>
      <c r="BI16" s="60" t="str">
        <f t="shared" si="25"/>
        <v>Match</v>
      </c>
      <c r="BJ16" s="60" t="str">
        <f t="shared" si="25"/>
        <v>Match</v>
      </c>
      <c r="BK16" s="60" t="str">
        <f t="shared" si="25"/>
        <v>Match</v>
      </c>
      <c r="BL16" s="60" t="str">
        <f t="shared" si="25"/>
        <v>Match</v>
      </c>
      <c r="BM16" s="60" t="str">
        <f t="shared" si="25"/>
        <v>Match</v>
      </c>
      <c r="BN16" s="60" t="str">
        <f t="shared" si="25"/>
        <v>Match</v>
      </c>
      <c r="BO16" s="60" t="str">
        <f t="shared" ref="BO16:CJ16" si="26">IF(BO15=BO5,"Match", "ERROR")</f>
        <v>Match</v>
      </c>
      <c r="BP16" s="60" t="str">
        <f t="shared" si="26"/>
        <v>Match</v>
      </c>
      <c r="BQ16" s="60" t="str">
        <f t="shared" si="26"/>
        <v>Match</v>
      </c>
      <c r="BR16" s="60" t="str">
        <f t="shared" si="26"/>
        <v>Match</v>
      </c>
      <c r="BS16" s="60" t="str">
        <f t="shared" si="26"/>
        <v>Match</v>
      </c>
      <c r="BT16" s="60" t="str">
        <f t="shared" si="26"/>
        <v>Match</v>
      </c>
      <c r="BU16" s="60" t="str">
        <f t="shared" si="26"/>
        <v>Match</v>
      </c>
      <c r="BV16" s="60" t="str">
        <f t="shared" si="26"/>
        <v>Match</v>
      </c>
      <c r="BW16" s="60" t="str">
        <f t="shared" si="26"/>
        <v>Match</v>
      </c>
      <c r="BX16" s="60" t="str">
        <f t="shared" si="26"/>
        <v>Match</v>
      </c>
      <c r="BY16" s="60" t="str">
        <f t="shared" si="26"/>
        <v>Match</v>
      </c>
      <c r="BZ16" s="60" t="str">
        <f t="shared" si="26"/>
        <v>Match</v>
      </c>
      <c r="CA16" s="60" t="str">
        <f t="shared" si="26"/>
        <v>Match</v>
      </c>
      <c r="CB16" s="60" t="str">
        <f t="shared" si="26"/>
        <v>Match</v>
      </c>
      <c r="CC16" s="60" t="str">
        <f t="shared" si="26"/>
        <v>Match</v>
      </c>
      <c r="CD16" s="60" t="str">
        <f t="shared" si="26"/>
        <v>Match</v>
      </c>
      <c r="CE16" s="60" t="str">
        <f t="shared" si="26"/>
        <v>Match</v>
      </c>
      <c r="CF16" s="60" t="str">
        <f t="shared" si="26"/>
        <v>Match</v>
      </c>
      <c r="CG16" s="60" t="str">
        <f t="shared" si="26"/>
        <v>Match</v>
      </c>
      <c r="CH16" s="60" t="str">
        <f t="shared" si="26"/>
        <v>Match</v>
      </c>
      <c r="CI16" s="60" t="str">
        <f t="shared" si="26"/>
        <v>Match</v>
      </c>
      <c r="CJ16" s="60" t="str">
        <f t="shared" si="26"/>
        <v>Match</v>
      </c>
    </row>
    <row r="17" spans="1:88" x14ac:dyDescent="0.25">
      <c r="A17" s="44"/>
      <c r="B17" s="26" t="s">
        <v>70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88" x14ac:dyDescent="0.25">
      <c r="B19" s="34" t="s">
        <v>36</v>
      </c>
      <c r="C19" s="31">
        <v>0</v>
      </c>
      <c r="D19" s="31">
        <v>0</v>
      </c>
      <c r="E19" s="32">
        <f>'TD Calc. NLI (Monthly)'!E19</f>
        <v>1</v>
      </c>
      <c r="F19" s="33">
        <f>E19</f>
        <v>1</v>
      </c>
      <c r="G19" s="33">
        <f t="shared" ref="G19:BR19" si="27">F19</f>
        <v>1</v>
      </c>
      <c r="H19" s="33">
        <f t="shared" si="27"/>
        <v>1</v>
      </c>
      <c r="I19" s="33">
        <f t="shared" si="27"/>
        <v>1</v>
      </c>
      <c r="J19" s="33">
        <f t="shared" si="27"/>
        <v>1</v>
      </c>
      <c r="K19" s="33">
        <f t="shared" si="27"/>
        <v>1</v>
      </c>
      <c r="L19" s="33">
        <f t="shared" si="27"/>
        <v>1</v>
      </c>
      <c r="M19" s="33">
        <f t="shared" si="27"/>
        <v>1</v>
      </c>
      <c r="N19" s="33">
        <f t="shared" si="27"/>
        <v>1</v>
      </c>
      <c r="O19" s="33">
        <f t="shared" si="27"/>
        <v>1</v>
      </c>
      <c r="P19" s="33">
        <f t="shared" si="27"/>
        <v>1</v>
      </c>
      <c r="Q19" s="33">
        <f t="shared" si="27"/>
        <v>1</v>
      </c>
      <c r="R19" s="33">
        <f t="shared" si="27"/>
        <v>1</v>
      </c>
      <c r="S19" s="33">
        <f t="shared" si="27"/>
        <v>1</v>
      </c>
      <c r="T19" s="33">
        <f t="shared" si="27"/>
        <v>1</v>
      </c>
      <c r="U19" s="33">
        <f t="shared" si="27"/>
        <v>1</v>
      </c>
      <c r="V19" s="33">
        <f t="shared" si="27"/>
        <v>1</v>
      </c>
      <c r="W19" s="33">
        <f t="shared" si="27"/>
        <v>1</v>
      </c>
      <c r="X19" s="33">
        <f t="shared" si="27"/>
        <v>1</v>
      </c>
      <c r="Y19" s="33">
        <f t="shared" si="27"/>
        <v>1</v>
      </c>
      <c r="Z19" s="33">
        <f t="shared" si="27"/>
        <v>1</v>
      </c>
      <c r="AA19" s="33">
        <f t="shared" si="27"/>
        <v>1</v>
      </c>
      <c r="AB19" s="33">
        <f t="shared" si="27"/>
        <v>1</v>
      </c>
      <c r="AC19" s="33">
        <f t="shared" si="27"/>
        <v>1</v>
      </c>
      <c r="AD19" s="33">
        <f t="shared" si="27"/>
        <v>1</v>
      </c>
      <c r="AE19" s="33">
        <f t="shared" si="27"/>
        <v>1</v>
      </c>
      <c r="AF19" s="33">
        <f t="shared" si="27"/>
        <v>1</v>
      </c>
      <c r="AG19" s="33">
        <f t="shared" si="27"/>
        <v>1</v>
      </c>
      <c r="AH19" s="33">
        <f t="shared" si="27"/>
        <v>1</v>
      </c>
      <c r="AI19" s="33">
        <f t="shared" si="27"/>
        <v>1</v>
      </c>
      <c r="AJ19" s="33">
        <f t="shared" si="27"/>
        <v>1</v>
      </c>
      <c r="AK19" s="33">
        <f t="shared" si="27"/>
        <v>1</v>
      </c>
      <c r="AL19" s="33">
        <f t="shared" si="27"/>
        <v>1</v>
      </c>
      <c r="AM19" s="33">
        <f t="shared" si="27"/>
        <v>1</v>
      </c>
      <c r="AN19" s="33">
        <f t="shared" si="27"/>
        <v>1</v>
      </c>
      <c r="AO19" s="33">
        <f t="shared" si="27"/>
        <v>1</v>
      </c>
      <c r="AP19" s="33">
        <f t="shared" si="27"/>
        <v>1</v>
      </c>
      <c r="AQ19" s="33">
        <f t="shared" si="27"/>
        <v>1</v>
      </c>
      <c r="AR19" s="33">
        <f t="shared" si="27"/>
        <v>1</v>
      </c>
      <c r="AS19" s="33">
        <f t="shared" si="27"/>
        <v>1</v>
      </c>
      <c r="AT19" s="33">
        <f t="shared" si="27"/>
        <v>1</v>
      </c>
      <c r="AU19" s="33">
        <f t="shared" si="27"/>
        <v>1</v>
      </c>
      <c r="AV19" s="33">
        <f t="shared" si="27"/>
        <v>1</v>
      </c>
      <c r="AW19" s="33">
        <f t="shared" si="27"/>
        <v>1</v>
      </c>
      <c r="AX19" s="33">
        <f t="shared" si="27"/>
        <v>1</v>
      </c>
      <c r="AY19" s="33">
        <f t="shared" si="27"/>
        <v>1</v>
      </c>
      <c r="AZ19" s="33">
        <f t="shared" si="27"/>
        <v>1</v>
      </c>
      <c r="BA19" s="33">
        <f t="shared" si="27"/>
        <v>1</v>
      </c>
      <c r="BB19" s="33">
        <f t="shared" si="27"/>
        <v>1</v>
      </c>
      <c r="BC19" s="33">
        <f t="shared" si="27"/>
        <v>1</v>
      </c>
      <c r="BD19" s="33">
        <f t="shared" si="27"/>
        <v>1</v>
      </c>
      <c r="BE19" s="33">
        <f t="shared" si="27"/>
        <v>1</v>
      </c>
      <c r="BF19" s="33">
        <f t="shared" si="27"/>
        <v>1</v>
      </c>
      <c r="BG19" s="33">
        <f t="shared" si="27"/>
        <v>1</v>
      </c>
      <c r="BH19" s="33">
        <f t="shared" si="27"/>
        <v>1</v>
      </c>
      <c r="BI19" s="33">
        <f t="shared" si="27"/>
        <v>1</v>
      </c>
      <c r="BJ19" s="33">
        <f t="shared" si="27"/>
        <v>1</v>
      </c>
      <c r="BK19" s="33">
        <f t="shared" si="27"/>
        <v>1</v>
      </c>
      <c r="BL19" s="33">
        <f t="shared" si="27"/>
        <v>1</v>
      </c>
      <c r="BM19" s="33">
        <f t="shared" si="27"/>
        <v>1</v>
      </c>
      <c r="BN19" s="33">
        <f t="shared" si="27"/>
        <v>1</v>
      </c>
      <c r="BO19" s="33">
        <f t="shared" si="27"/>
        <v>1</v>
      </c>
      <c r="BP19" s="33">
        <f t="shared" si="27"/>
        <v>1</v>
      </c>
      <c r="BQ19" s="33">
        <f t="shared" si="27"/>
        <v>1</v>
      </c>
      <c r="BR19" s="33">
        <f t="shared" si="27"/>
        <v>1</v>
      </c>
      <c r="BS19" s="33">
        <f t="shared" ref="BS19:CJ19" si="28">BR19</f>
        <v>1</v>
      </c>
      <c r="BT19" s="33">
        <f t="shared" si="28"/>
        <v>1</v>
      </c>
      <c r="BU19" s="33">
        <f t="shared" si="28"/>
        <v>1</v>
      </c>
      <c r="BV19" s="33">
        <f t="shared" si="28"/>
        <v>1</v>
      </c>
      <c r="BW19" s="33">
        <f t="shared" si="28"/>
        <v>1</v>
      </c>
      <c r="BX19" s="33">
        <f t="shared" si="28"/>
        <v>1</v>
      </c>
      <c r="BY19" s="33">
        <f t="shared" si="28"/>
        <v>1</v>
      </c>
      <c r="BZ19" s="33">
        <f t="shared" si="28"/>
        <v>1</v>
      </c>
      <c r="CA19" s="33">
        <f t="shared" si="28"/>
        <v>1</v>
      </c>
      <c r="CB19" s="33">
        <f t="shared" si="28"/>
        <v>1</v>
      </c>
      <c r="CC19" s="33">
        <f t="shared" si="28"/>
        <v>1</v>
      </c>
      <c r="CD19" s="33">
        <f t="shared" si="28"/>
        <v>1</v>
      </c>
      <c r="CE19" s="33">
        <f t="shared" si="28"/>
        <v>1</v>
      </c>
      <c r="CF19" s="33">
        <f t="shared" si="28"/>
        <v>1</v>
      </c>
      <c r="CG19" s="33">
        <f t="shared" si="28"/>
        <v>1</v>
      </c>
      <c r="CH19" s="33">
        <f t="shared" si="28"/>
        <v>1</v>
      </c>
      <c r="CI19" s="33">
        <f t="shared" si="28"/>
        <v>1</v>
      </c>
      <c r="CJ19" s="33">
        <f t="shared" si="28"/>
        <v>1</v>
      </c>
    </row>
    <row r="20" spans="1:88" x14ac:dyDescent="0.25">
      <c r="C20" s="26"/>
      <c r="D20" s="1"/>
      <c r="E20" s="1"/>
      <c r="F20" s="44"/>
      <c r="G20" s="1"/>
      <c r="H20" s="1"/>
      <c r="I20" s="1"/>
      <c r="J20" s="1"/>
      <c r="K20" s="1"/>
      <c r="L20" s="1"/>
      <c r="M20" s="1"/>
      <c r="N20" s="1"/>
      <c r="CI20" s="6"/>
      <c r="CJ20" s="6"/>
    </row>
    <row r="21" spans="1:88" ht="24" customHeight="1" thickBot="1" x14ac:dyDescent="0.4">
      <c r="A21" s="71"/>
      <c r="B21" s="71"/>
      <c r="C21" s="183" t="s">
        <v>68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AP21" s="13"/>
      <c r="CI21" s="6"/>
      <c r="CJ21" s="6"/>
    </row>
    <row r="22" spans="1:88" ht="15.75" x14ac:dyDescent="0.25">
      <c r="A22" s="20"/>
      <c r="B22" s="76" t="s">
        <v>31</v>
      </c>
      <c r="C22" s="16">
        <v>42370</v>
      </c>
      <c r="D22" s="16">
        <v>42401</v>
      </c>
      <c r="E22" s="14">
        <v>42430</v>
      </c>
      <c r="F22" s="49">
        <v>42461</v>
      </c>
      <c r="G22" s="55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168" t="s">
        <v>28</v>
      </c>
      <c r="B23" s="45" t="s">
        <v>6</v>
      </c>
      <c r="C23" s="11">
        <f>IF('KWh (Cumulative) LI'!C23=0,0,((('KWh (Monthly) ENTRY LI'!C23*0.5)-'Rebasing adj LI'!C13)*C95)*C$19*C$124)</f>
        <v>0</v>
      </c>
      <c r="D23" s="11">
        <f>IF('KWh (Cumulative) LI'!D23=0,0,((('KWh (Monthly) ENTRY LI'!D23*0.5)+'KWh (Cumulative) LI'!C23-'Rebasing adj LI'!D13)*D95)*D$19*D$124)</f>
        <v>0</v>
      </c>
      <c r="E23" s="11">
        <f>IF('KWh (Cumulative) LI'!E23=0,0,((('KWh (Monthly) ENTRY LI'!E23*0.5)+'KWh (Cumulative) LI'!D23-'Rebasing adj LI'!E13)*E95)*E$19*E$124)</f>
        <v>0</v>
      </c>
      <c r="F23" s="11">
        <f>IF('KWh (Cumulative) LI'!F23=0,0,((('KWh (Monthly) ENTRY LI'!F23*0.5)+'KWh (Cumulative) LI'!E23-'Rebasing adj LI'!F13)*F95)*F$19*F$124)</f>
        <v>0</v>
      </c>
      <c r="G23" s="11">
        <f>IF('KWh (Cumulative) LI'!G23=0,0,((('KWh (Monthly) ENTRY LI'!G23*0.5)+'KWh (Cumulative) LI'!F23-'Rebasing adj LI'!G13)*G95)*G$19*G$124)</f>
        <v>0</v>
      </c>
      <c r="H23" s="11">
        <f>IF('KWh (Cumulative) LI'!H23=0,0,((('KWh (Monthly) ENTRY LI'!H23*0.5)+'KWh (Cumulative) LI'!G23-'Rebasing adj LI'!H13)*H95)*H$19*H$124)</f>
        <v>0</v>
      </c>
      <c r="I23" s="11">
        <f>IF('KWh (Cumulative) LI'!I23=0,0,((('KWh (Monthly) ENTRY LI'!I23*0.5)+'KWh (Cumulative) LI'!H23-'Rebasing adj LI'!I13)*I95)*I$19*I$124)</f>
        <v>0</v>
      </c>
      <c r="J23" s="11">
        <f>IF('KWh (Cumulative) LI'!J23=0,0,((('KWh (Monthly) ENTRY LI'!J23*0.5)+'KWh (Cumulative) LI'!I23-'Rebasing adj LI'!J13)*J95)*J$19*J$124)</f>
        <v>0</v>
      </c>
      <c r="K23" s="11">
        <f>IF('KWh (Cumulative) LI'!K23=0,0,((('KWh (Monthly) ENTRY LI'!K23*0.5)+'KWh (Cumulative) LI'!J23-'Rebasing adj LI'!K13)*K95)*K$19*K$124)</f>
        <v>0</v>
      </c>
      <c r="L23" s="11">
        <f>IF('KWh (Cumulative) LI'!L23=0,0,((('KWh (Monthly) ENTRY LI'!L23*0.5)+'KWh (Cumulative) LI'!K23-'Rebasing adj LI'!L13)*L95)*L$19*L$124)</f>
        <v>0</v>
      </c>
      <c r="M23" s="11">
        <f>IF('KWh (Cumulative) LI'!M23=0,0,((('KWh (Monthly) ENTRY LI'!M23*0.5)+'KWh (Cumulative) LI'!L23-'Rebasing adj LI'!M13)*M95)*M$19*M$124)</f>
        <v>0</v>
      </c>
      <c r="N23" s="11">
        <f>IF('KWh (Cumulative) LI'!N23=0,0,((('KWh (Monthly) ENTRY LI'!N23*0.5)+'KWh (Cumulative) LI'!M23-'Rebasing adj LI'!N13)*N95)*N$19*N$124)</f>
        <v>0</v>
      </c>
      <c r="O23" s="11">
        <f>IF('KWh (Cumulative) LI'!O23=0,0,((('KWh (Monthly) ENTRY LI'!O23*0.5)+'KWh (Cumulative) LI'!N23-'Rebasing adj LI'!O13)*O95)*O$19*O$124)</f>
        <v>0</v>
      </c>
      <c r="P23" s="11">
        <f>IF('KWh (Cumulative) LI'!P23=0,0,((('KWh (Monthly) ENTRY LI'!P23*0.5)+'KWh (Cumulative) LI'!O23-'Rebasing adj LI'!P13)*P95)*P$19*P$124)</f>
        <v>0</v>
      </c>
      <c r="Q23" s="11">
        <f>IF('KWh (Cumulative) LI'!Q23=0,0,((('KWh (Monthly) ENTRY LI'!Q23*0.5)+'KWh (Cumulative) LI'!P23-'Rebasing adj LI'!Q13)*Q95)*Q$19*Q$124)</f>
        <v>0</v>
      </c>
      <c r="R23" s="11">
        <f>IF('KWh (Cumulative) LI'!R23=0,0,((('KWh (Monthly) ENTRY LI'!R23*0.5)+'KWh (Cumulative) LI'!Q23-'Rebasing adj LI'!R13)*R95)*R$19*R$124)</f>
        <v>0</v>
      </c>
      <c r="S23" s="11">
        <f>IF('KWh (Cumulative) LI'!S23=0,0,((('KWh (Monthly) ENTRY LI'!S23*0.5)+'KWh (Cumulative) LI'!R23-'Rebasing adj LI'!S13)*S95)*S$19*S$124)</f>
        <v>0</v>
      </c>
      <c r="T23" s="11">
        <f>IF('KWh (Cumulative) LI'!T23=0,0,((('KWh (Monthly) ENTRY LI'!T23*0.5)+'KWh (Cumulative) LI'!S23-'Rebasing adj LI'!T13)*T95)*T$19*T$124)</f>
        <v>0</v>
      </c>
      <c r="U23" s="11">
        <f>IF('KWh (Cumulative) LI'!U23=0,0,((('KWh (Monthly) ENTRY LI'!U23*0.5)+'KWh (Cumulative) LI'!T23-'Rebasing adj LI'!U13)*U95)*U$19*U$124)</f>
        <v>0</v>
      </c>
      <c r="V23" s="11">
        <f>IF('KWh (Cumulative) LI'!V23=0,0,((('KWh (Monthly) ENTRY LI'!V23*0.5)+'KWh (Cumulative) LI'!U23-'Rebasing adj LI'!V13)*V95)*V$19*V$124)</f>
        <v>0</v>
      </c>
      <c r="W23" s="11">
        <f>IF('KWh (Cumulative) LI'!W23=0,0,((('KWh (Monthly) ENTRY LI'!W23*0.5)+'KWh (Cumulative) LI'!V23-'Rebasing adj LI'!W13)*W95)*W$19*W$124)</f>
        <v>0</v>
      </c>
      <c r="X23" s="11">
        <f>IF('KWh (Cumulative) LI'!X23=0,0,((('KWh (Monthly) ENTRY LI'!X23*0.5)+'KWh (Cumulative) LI'!W23-'Rebasing adj LI'!X13)*X95)*X$19*X$124)</f>
        <v>0</v>
      </c>
      <c r="Y23" s="11">
        <f>IF('KWh (Cumulative) LI'!Y23=0,0,((('KWh (Monthly) ENTRY LI'!Y23*0.5)+'KWh (Cumulative) LI'!X23-'Rebasing adj LI'!Y13)*Y95)*Y$19*Y$124)</f>
        <v>0</v>
      </c>
      <c r="Z23" s="11">
        <f>IF('KWh (Cumulative) LI'!Z23=0,0,((('KWh (Monthly) ENTRY LI'!Z23*0.5)+'KWh (Cumulative) LI'!Y23-'Rebasing adj LI'!Z13)*Z95)*Z$19*Z$124)</f>
        <v>0</v>
      </c>
      <c r="AA23" s="11">
        <f>IF('KWh (Cumulative) LI'!AA23=0,0,((('KWh (Monthly) ENTRY LI'!AA23*0.5)+'KWh (Cumulative) LI'!Z23-'Rebasing adj LI'!AA13)*AA95)*AA$19*AA$124)</f>
        <v>0</v>
      </c>
      <c r="AB23" s="11">
        <f>IF('KWh (Cumulative) LI'!AB23=0,0,((('KWh (Monthly) ENTRY LI'!AB23*0.5)+'KWh (Cumulative) LI'!AA23-'Rebasing adj LI'!AB13)*AB95)*AB$19*AB$124)</f>
        <v>0</v>
      </c>
      <c r="AC23" s="11">
        <f>IF('KWh (Cumulative) LI'!AC23=0,0,((('KWh (Monthly) ENTRY LI'!AC23*0.5)+'KWh (Cumulative) LI'!AB23-'Rebasing adj LI'!AC13)*AC95)*AC$19*AC$124)</f>
        <v>0</v>
      </c>
      <c r="AD23" s="11">
        <f>IF('KWh (Cumulative) LI'!AD23=0,0,((('KWh (Monthly) ENTRY LI'!AD23*0.5)+'KWh (Cumulative) LI'!AC23-'Rebasing adj LI'!AD13)*AD95)*AD$19*AD$124)</f>
        <v>0</v>
      </c>
      <c r="AE23" s="11">
        <f>IF('KWh (Cumulative) LI'!AE23=0,0,((('KWh (Monthly) ENTRY LI'!AE23*0.5)+'KWh (Cumulative) LI'!AD23-'Rebasing adj LI'!AE13)*AE95)*AE$19*AE$124)</f>
        <v>0</v>
      </c>
      <c r="AF23" s="11">
        <f>IF('KWh (Cumulative) LI'!AF23=0,0,((('KWh (Monthly) ENTRY LI'!AF23*0.5)+'KWh (Cumulative) LI'!AE23-'Rebasing adj LI'!AF13)*AF95)*AF$19*AF$124)</f>
        <v>0</v>
      </c>
      <c r="AG23" s="11">
        <f>IF('KWh (Cumulative) LI'!AG23=0,0,((('KWh (Monthly) ENTRY LI'!AG23*0.5)+'KWh (Cumulative) LI'!AF23-'Rebasing adj LI'!AG13)*AG95)*AG$19*AG$124)</f>
        <v>0</v>
      </c>
      <c r="AH23" s="11">
        <f>IF('KWh (Cumulative) LI'!AH23=0,0,((('KWh (Monthly) ENTRY LI'!AH23*0.5)+'KWh (Cumulative) LI'!AG23-'Rebasing adj LI'!AH13)*AH95)*AH$19*AH$124)</f>
        <v>0</v>
      </c>
      <c r="AI23" s="11">
        <f>IF('KWh (Cumulative) LI'!AI23=0,0,((('KWh (Monthly) ENTRY LI'!AI23*0.5)+'KWh (Cumulative) LI'!AH23-'Rebasing adj LI'!AI13)*AI95)*AI$19*AI$124)</f>
        <v>0</v>
      </c>
      <c r="AJ23" s="11">
        <f>IF('KWh (Cumulative) LI'!AJ23=0,0,((('KWh (Monthly) ENTRY LI'!AJ23*0.5)+'KWh (Cumulative) LI'!AI23-'Rebasing adj LI'!AJ13)*AJ95)*AJ$19*AJ$124)</f>
        <v>0</v>
      </c>
      <c r="AK23" s="11">
        <f>IF('KWh (Cumulative) LI'!AK23=0,0,((('KWh (Monthly) ENTRY LI'!AK23*0.5)+'KWh (Cumulative) LI'!AJ23-'Rebasing adj LI'!AK13)*AK95)*AK$19*AK$124)</f>
        <v>0</v>
      </c>
      <c r="AL23" s="11">
        <f>IF('KWh (Cumulative) LI'!AL23=0,0,((('KWh (Monthly) ENTRY LI'!AL23*0.5)+'KWh (Cumulative) LI'!AK23-'Rebasing adj LI'!AL13)*AL95)*AL$19*AL$124)</f>
        <v>0</v>
      </c>
      <c r="AM23" s="11">
        <f>IF('KWh (Cumulative) LI'!AM23=0,0,((('KWh (Monthly) ENTRY LI'!AM23*0.5)+'KWh (Cumulative) LI'!AL23-'Rebasing adj LI'!AM13)*AM95)*AM$19*AM$124)</f>
        <v>0</v>
      </c>
      <c r="AN23" s="11">
        <f>IF('KWh (Cumulative) LI'!AN23=0,0,((('KWh (Monthly) ENTRY LI'!AN23*0.5)+'KWh (Cumulative) LI'!AM23-'Rebasing adj LI'!AN13)*AN95)*AN$19*AN$124)</f>
        <v>0</v>
      </c>
      <c r="AO23" s="11">
        <f>IF('KWh (Cumulative) LI'!AO23=0,0,((('KWh (Monthly) ENTRY LI'!AO23*0.5)+'KWh (Cumulative) LI'!AN23-'Rebasing adj LI'!AO13)*AO95)*AO$19*AO$124)</f>
        <v>0</v>
      </c>
      <c r="AP23" s="11">
        <f>IF('KWh (Cumulative) LI'!AP23=0,0,((('KWh (Monthly) ENTRY LI'!AP23*0.5)+'KWh (Cumulative) LI'!AO23-'Rebasing adj LI'!AP13)*AP95)*AP$19*AP$124)</f>
        <v>0</v>
      </c>
      <c r="AQ23" s="11">
        <f>IF('KWh (Cumulative) LI'!AQ23=0,0,((('KWh (Monthly) ENTRY LI'!AQ23*0.5)+'KWh (Cumulative) LI'!AP23-'Rebasing adj LI'!AQ13)*AQ95)*AQ$19*AQ$124)</f>
        <v>0</v>
      </c>
      <c r="AR23" s="11">
        <f>IF('KWh (Cumulative) LI'!AR23=0,0,((('KWh (Monthly) ENTRY LI'!AR23*0.5)+'KWh (Cumulative) LI'!AQ23-'Rebasing adj LI'!AR13)*AR95)*AR$19*AR$124)</f>
        <v>0</v>
      </c>
      <c r="AS23" s="11">
        <f>IF('KWh (Cumulative) LI'!AS23=0,0,((('KWh (Monthly) ENTRY LI'!AS23*0.5)+'KWh (Cumulative) LI'!AR23-'Rebasing adj LI'!AS13)*AS95)*AS$19*AS$124)</f>
        <v>0</v>
      </c>
      <c r="AT23" s="11">
        <f>IF('KWh (Cumulative) LI'!AT23=0,0,((('KWh (Monthly) ENTRY LI'!AT23*0.5)+'KWh (Cumulative) LI'!AS23-'Rebasing adj LI'!AT13)*AT95)*AT$19*AT$124)</f>
        <v>0</v>
      </c>
      <c r="AU23" s="11">
        <f>IF('KWh (Cumulative) LI'!AU23=0,0,((('KWh (Monthly) ENTRY LI'!AU23*0.5)+'KWh (Cumulative) LI'!AT23-'Rebasing adj LI'!AU13)*AU95)*AU$19*AU$124)</f>
        <v>0</v>
      </c>
      <c r="AV23" s="11">
        <f>IF('KWh (Cumulative) LI'!AV23=0,0,((('KWh (Monthly) ENTRY LI'!AV23*0.5)+'KWh (Cumulative) LI'!AU23-'Rebasing adj LI'!AV13)*AV95)*AV$19*AV$124)</f>
        <v>0</v>
      </c>
      <c r="AW23" s="11">
        <f>IF('KWh (Cumulative) LI'!AW23=0,0,((('KWh (Monthly) ENTRY LI'!AW23*0.5)+'KWh (Cumulative) LI'!AV23-'Rebasing adj LI'!AW13)*AW95)*AW$19*AW$124)</f>
        <v>0</v>
      </c>
      <c r="AX23" s="11">
        <f>IF('KWh (Cumulative) LI'!AX23=0,0,((('KWh (Monthly) ENTRY LI'!AX23*0.5)+'KWh (Cumulative) LI'!AW23-'Rebasing adj LI'!AX13)*AX95)*AX$19*AX$124)</f>
        <v>0</v>
      </c>
      <c r="AY23" s="11">
        <f>IF('KWh (Cumulative) LI'!AY23=0,0,((('KWh (Monthly) ENTRY LI'!AY23*0.5)+'KWh (Cumulative) LI'!AX23-'Rebasing adj LI'!AY13)*AY95)*AY$19*AY$124)</f>
        <v>0</v>
      </c>
      <c r="AZ23" s="11">
        <f>IF('KWh (Cumulative) LI'!AZ23=0,0,((('KWh (Monthly) ENTRY LI'!AZ23*0.5)+'KWh (Cumulative) LI'!AY23-'Rebasing adj LI'!AZ13)*AZ95)*AZ$19*AZ$124)</f>
        <v>0</v>
      </c>
      <c r="BA23" s="11">
        <f>IF('KWh (Cumulative) LI'!BA23=0,0,((('KWh (Monthly) ENTRY LI'!BA23*0.5)+'KWh (Cumulative) LI'!AZ23-'Rebasing adj LI'!BA13)*BA95)*BA$19*BA$124)</f>
        <v>0</v>
      </c>
      <c r="BB23" s="11">
        <f>IF('KWh (Cumulative) LI'!BB23=0,0,((('KWh (Monthly) ENTRY LI'!BB23*0.5)+'KWh (Cumulative) LI'!BA23-'Rebasing adj LI'!BB13)*BB95)*BB$19*BB$124)</f>
        <v>0</v>
      </c>
      <c r="BC23" s="11">
        <f>IF('KWh (Cumulative) LI'!BC23=0,0,((('KWh (Monthly) ENTRY LI'!BC23*0.5)+'KWh (Cumulative) LI'!BB23-'Rebasing adj LI'!BC13)*BC95)*BC$19*BC$124)</f>
        <v>0</v>
      </c>
      <c r="BD23" s="11">
        <f>IF('KWh (Cumulative) LI'!BD23=0,0,((('KWh (Monthly) ENTRY LI'!BD23*0.5)+'KWh (Cumulative) LI'!BC23-'Rebasing adj LI'!BD13)*BD95)*BD$19*BD$124)</f>
        <v>0</v>
      </c>
      <c r="BE23" s="11">
        <f>IF('KWh (Cumulative) LI'!BE23=0,0,((('KWh (Monthly) ENTRY LI'!BE23*0.5)+'KWh (Cumulative) LI'!BD23-'Rebasing adj LI'!BE13)*BE95)*BE$19*BE$124)</f>
        <v>0</v>
      </c>
      <c r="BF23" s="11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25">
      <c r="A24" s="168"/>
      <c r="B24" s="45" t="s">
        <v>1</v>
      </c>
      <c r="C24" s="11">
        <f>IF('KWh (Cumulative) LI'!C24=0,0,((('KWh (Monthly) ENTRY LI'!C24*0.5)-'Rebasing adj LI'!C14)*C96)*C$19*C$124)</f>
        <v>0</v>
      </c>
      <c r="D24" s="11">
        <f>IF('KWh (Cumulative) LI'!D24=0,0,((('KWh (Monthly) ENTRY LI'!D24*0.5)+'KWh (Cumulative) LI'!C24-'Rebasing adj LI'!D14)*D96)*D$19*D$124)</f>
        <v>0</v>
      </c>
      <c r="E24" s="11">
        <f>IF('KWh (Cumulative) LI'!E24=0,0,((('KWh (Monthly) ENTRY LI'!E24*0.5)+'KWh (Cumulative) LI'!D24-'Rebasing adj LI'!E14)*E96)*E$19*E$124)</f>
        <v>0</v>
      </c>
      <c r="F24" s="11">
        <f>IF('KWh (Cumulative) LI'!F24=0,0,((('KWh (Monthly) ENTRY LI'!F24*0.5)+'KWh (Cumulative) LI'!E24-'Rebasing adj LI'!F14)*F96)*F$19*F$124)</f>
        <v>0</v>
      </c>
      <c r="G24" s="11">
        <f>IF('KWh (Cumulative) LI'!G24=0,0,((('KWh (Monthly) ENTRY LI'!G24*0.5)+'KWh (Cumulative) LI'!F24-'Rebasing adj LI'!G14)*G96)*G$19*G$124)</f>
        <v>0</v>
      </c>
      <c r="H24" s="11">
        <f>IF('KWh (Cumulative) LI'!H24=0,0,((('KWh (Monthly) ENTRY LI'!H24*0.5)+'KWh (Cumulative) LI'!G24-'Rebasing adj LI'!H14)*H96)*H$19*H$124)</f>
        <v>0</v>
      </c>
      <c r="I24" s="11">
        <f>IF('KWh (Cumulative) LI'!I24=0,0,((('KWh (Monthly) ENTRY LI'!I24*0.5)+'KWh (Cumulative) LI'!H24-'Rebasing adj LI'!I14)*I96)*I$19*I$124)</f>
        <v>0</v>
      </c>
      <c r="J24" s="11">
        <f>IF('KWh (Cumulative) LI'!J24=0,0,((('KWh (Monthly) ENTRY LI'!J24*0.5)+'KWh (Cumulative) LI'!I24-'Rebasing adj LI'!J14)*J96)*J$19*J$124)</f>
        <v>0</v>
      </c>
      <c r="K24" s="11">
        <f>IF('KWh (Cumulative) LI'!K24=0,0,((('KWh (Monthly) ENTRY LI'!K24*0.5)+'KWh (Cumulative) LI'!J24-'Rebasing adj LI'!K14)*K96)*K$19*K$124)</f>
        <v>0</v>
      </c>
      <c r="L24" s="11">
        <f>IF('KWh (Cumulative) LI'!L24=0,0,((('KWh (Monthly) ENTRY LI'!L24*0.5)+'KWh (Cumulative) LI'!K24-'Rebasing adj LI'!L14)*L96)*L$19*L$124)</f>
        <v>0</v>
      </c>
      <c r="M24" s="11">
        <f>IF('KWh (Cumulative) LI'!M24=0,0,((('KWh (Monthly) ENTRY LI'!M24*0.5)+'KWh (Cumulative) LI'!L24-'Rebasing adj LI'!M14)*M96)*M$19*M$124)</f>
        <v>0</v>
      </c>
      <c r="N24" s="11">
        <f>IF('KWh (Cumulative) LI'!N24=0,0,((('KWh (Monthly) ENTRY LI'!N24*0.5)+'KWh (Cumulative) LI'!M24-'Rebasing adj LI'!N14)*N96)*N$19*N$124)</f>
        <v>0</v>
      </c>
      <c r="O24" s="11">
        <f>IF('KWh (Cumulative) LI'!O24=0,0,((('KWh (Monthly) ENTRY LI'!O24*0.5)+'KWh (Cumulative) LI'!N24-'Rebasing adj LI'!O14)*O96)*O$19*O$124)</f>
        <v>0</v>
      </c>
      <c r="P24" s="11">
        <f>IF('KWh (Cumulative) LI'!P24=0,0,((('KWh (Monthly) ENTRY LI'!P24*0.5)+'KWh (Cumulative) LI'!O24-'Rebasing adj LI'!P14)*P96)*P$19*P$124)</f>
        <v>0</v>
      </c>
      <c r="Q24" s="11">
        <f>IF('KWh (Cumulative) LI'!Q24=0,0,((('KWh (Monthly) ENTRY LI'!Q24*0.5)+'KWh (Cumulative) LI'!P24-'Rebasing adj LI'!Q14)*Q96)*Q$19*Q$124)</f>
        <v>0</v>
      </c>
      <c r="R24" s="11">
        <f>IF('KWh (Cumulative) LI'!R24=0,0,((('KWh (Monthly) ENTRY LI'!R24*0.5)+'KWh (Cumulative) LI'!Q24-'Rebasing adj LI'!R14)*R96)*R$19*R$124)</f>
        <v>0</v>
      </c>
      <c r="S24" s="11">
        <f>IF('KWh (Cumulative) LI'!S24=0,0,((('KWh (Monthly) ENTRY LI'!S24*0.5)+'KWh (Cumulative) LI'!R24-'Rebasing adj LI'!S14)*S96)*S$19*S$124)</f>
        <v>0</v>
      </c>
      <c r="T24" s="11">
        <f>IF('KWh (Cumulative) LI'!T24=0,0,((('KWh (Monthly) ENTRY LI'!T24*0.5)+'KWh (Cumulative) LI'!S24-'Rebasing adj LI'!T14)*T96)*T$19*T$124)</f>
        <v>0</v>
      </c>
      <c r="U24" s="11">
        <f>IF('KWh (Cumulative) LI'!U24=0,0,((('KWh (Monthly) ENTRY LI'!U24*0.5)+'KWh (Cumulative) LI'!T24-'Rebasing adj LI'!U14)*U96)*U$19*U$124)</f>
        <v>0</v>
      </c>
      <c r="V24" s="11">
        <f>IF('KWh (Cumulative) LI'!V24=0,0,((('KWh (Monthly) ENTRY LI'!V24*0.5)+'KWh (Cumulative) LI'!U24-'Rebasing adj LI'!V14)*V96)*V$19*V$124)</f>
        <v>0</v>
      </c>
      <c r="W24" s="11">
        <f>IF('KWh (Cumulative) LI'!W24=0,0,((('KWh (Monthly) ENTRY LI'!W24*0.5)+'KWh (Cumulative) LI'!V24-'Rebasing adj LI'!W14)*W96)*W$19*W$124)</f>
        <v>0</v>
      </c>
      <c r="X24" s="11">
        <f>IF('KWh (Cumulative) LI'!X24=0,0,((('KWh (Monthly) ENTRY LI'!X24*0.5)+'KWh (Cumulative) LI'!W24-'Rebasing adj LI'!X14)*X96)*X$19*X$124)</f>
        <v>0</v>
      </c>
      <c r="Y24" s="11">
        <f>IF('KWh (Cumulative) LI'!Y24=0,0,((('KWh (Monthly) ENTRY LI'!Y24*0.5)+'KWh (Cumulative) LI'!X24-'Rebasing adj LI'!Y14)*Y96)*Y$19*Y$124)</f>
        <v>0</v>
      </c>
      <c r="Z24" s="11">
        <f>IF('KWh (Cumulative) LI'!Z24=0,0,((('KWh (Monthly) ENTRY LI'!Z24*0.5)+'KWh (Cumulative) LI'!Y24-'Rebasing adj LI'!Z14)*Z96)*Z$19*Z$124)</f>
        <v>0</v>
      </c>
      <c r="AA24" s="11">
        <f>IF('KWh (Cumulative) LI'!AA24=0,0,((('KWh (Monthly) ENTRY LI'!AA24*0.5)+'KWh (Cumulative) LI'!Z24-'Rebasing adj LI'!AA14)*AA96)*AA$19*AA$124)</f>
        <v>0</v>
      </c>
      <c r="AB24" s="11">
        <f>IF('KWh (Cumulative) LI'!AB24=0,0,((('KWh (Monthly) ENTRY LI'!AB24*0.5)+'KWh (Cumulative) LI'!AA24-'Rebasing adj LI'!AB14)*AB96)*AB$19*AB$124)</f>
        <v>0</v>
      </c>
      <c r="AC24" s="11">
        <f>IF('KWh (Cumulative) LI'!AC24=0,0,((('KWh (Monthly) ENTRY LI'!AC24*0.5)+'KWh (Cumulative) LI'!AB24-'Rebasing adj LI'!AC14)*AC96)*AC$19*AC$124)</f>
        <v>0</v>
      </c>
      <c r="AD24" s="11">
        <f>IF('KWh (Cumulative) LI'!AD24=0,0,((('KWh (Monthly) ENTRY LI'!AD24*0.5)+'KWh (Cumulative) LI'!AC24-'Rebasing adj LI'!AD14)*AD96)*AD$19*AD$124)</f>
        <v>0</v>
      </c>
      <c r="AE24" s="11">
        <f>IF('KWh (Cumulative) LI'!AE24=0,0,((('KWh (Monthly) ENTRY LI'!AE24*0.5)+'KWh (Cumulative) LI'!AD24-'Rebasing adj LI'!AE14)*AE96)*AE$19*AE$124)</f>
        <v>0</v>
      </c>
      <c r="AF24" s="11">
        <f>IF('KWh (Cumulative) LI'!AF24=0,0,((('KWh (Monthly) ENTRY LI'!AF24*0.5)+'KWh (Cumulative) LI'!AE24-'Rebasing adj LI'!AF14)*AF96)*AF$19*AF$124)</f>
        <v>0</v>
      </c>
      <c r="AG24" s="11">
        <f>IF('KWh (Cumulative) LI'!AG24=0,0,((('KWh (Monthly) ENTRY LI'!AG24*0.5)+'KWh (Cumulative) LI'!AF24-'Rebasing adj LI'!AG14)*AG96)*AG$19*AG$124)</f>
        <v>0</v>
      </c>
      <c r="AH24" s="11">
        <f>IF('KWh (Cumulative) LI'!AH24=0,0,((('KWh (Monthly) ENTRY LI'!AH24*0.5)+'KWh (Cumulative) LI'!AG24-'Rebasing adj LI'!AH14)*AH96)*AH$19*AH$124)</f>
        <v>0</v>
      </c>
      <c r="AI24" s="11">
        <f>IF('KWh (Cumulative) LI'!AI24=0,0,((('KWh (Monthly) ENTRY LI'!AI24*0.5)+'KWh (Cumulative) LI'!AH24-'Rebasing adj LI'!AI14)*AI96)*AI$19*AI$124)</f>
        <v>0</v>
      </c>
      <c r="AJ24" s="11">
        <f>IF('KWh (Cumulative) LI'!AJ24=0,0,((('KWh (Monthly) ENTRY LI'!AJ24*0.5)+'KWh (Cumulative) LI'!AI24-'Rebasing adj LI'!AJ14)*AJ96)*AJ$19*AJ$124)</f>
        <v>0</v>
      </c>
      <c r="AK24" s="11">
        <f>IF('KWh (Cumulative) LI'!AK24=0,0,((('KWh (Monthly) ENTRY LI'!AK24*0.5)+'KWh (Cumulative) LI'!AJ24-'Rebasing adj LI'!AK14)*AK96)*AK$19*AK$124)</f>
        <v>0</v>
      </c>
      <c r="AL24" s="11">
        <f>IF('KWh (Cumulative) LI'!AL24=0,0,((('KWh (Monthly) ENTRY LI'!AL24*0.5)+'KWh (Cumulative) LI'!AK24-'Rebasing adj LI'!AL14)*AL96)*AL$19*AL$124)</f>
        <v>0</v>
      </c>
      <c r="AM24" s="11">
        <f>IF('KWh (Cumulative) LI'!AM24=0,0,((('KWh (Monthly) ENTRY LI'!AM24*0.5)+'KWh (Cumulative) LI'!AL24-'Rebasing adj LI'!AM14)*AM96)*AM$19*AM$124)</f>
        <v>0</v>
      </c>
      <c r="AN24" s="11">
        <f>IF('KWh (Cumulative) LI'!AN24=0,0,((('KWh (Monthly) ENTRY LI'!AN24*0.5)+'KWh (Cumulative) LI'!AM24-'Rebasing adj LI'!AN14)*AN96)*AN$19*AN$124)</f>
        <v>0</v>
      </c>
      <c r="AO24" s="11">
        <f>IF('KWh (Cumulative) LI'!AO24=0,0,((('KWh (Monthly) ENTRY LI'!AO24*0.5)+'KWh (Cumulative) LI'!AN24-'Rebasing adj LI'!AO14)*AO96)*AO$19*AO$124)</f>
        <v>0</v>
      </c>
      <c r="AP24" s="11">
        <f>IF('KWh (Cumulative) LI'!AP24=0,0,((('KWh (Monthly) ENTRY LI'!AP24*0.5)+'KWh (Cumulative) LI'!AO24-'Rebasing adj LI'!AP14)*AP96)*AP$19*AP$124)</f>
        <v>0</v>
      </c>
      <c r="AQ24" s="11">
        <f>IF('KWh (Cumulative) LI'!AQ24=0,0,((('KWh (Monthly) ENTRY LI'!AQ24*0.5)+'KWh (Cumulative) LI'!AP24-'Rebasing adj LI'!AQ14)*AQ96)*AQ$19*AQ$124)</f>
        <v>0</v>
      </c>
      <c r="AR24" s="11">
        <f>IF('KWh (Cumulative) LI'!AR24=0,0,((('KWh (Monthly) ENTRY LI'!AR24*0.5)+'KWh (Cumulative) LI'!AQ24-'Rebasing adj LI'!AR14)*AR96)*AR$19*AR$124)</f>
        <v>0</v>
      </c>
      <c r="AS24" s="11">
        <f>IF('KWh (Cumulative) LI'!AS24=0,0,((('KWh (Monthly) ENTRY LI'!AS24*0.5)+'KWh (Cumulative) LI'!AR24-'Rebasing adj LI'!AS14)*AS96)*AS$19*AS$124)</f>
        <v>0</v>
      </c>
      <c r="AT24" s="11">
        <f>IF('KWh (Cumulative) LI'!AT24=0,0,((('KWh (Monthly) ENTRY LI'!AT24*0.5)+'KWh (Cumulative) LI'!AS24-'Rebasing adj LI'!AT14)*AT96)*AT$19*AT$124)</f>
        <v>0</v>
      </c>
      <c r="AU24" s="11">
        <f>IF('KWh (Cumulative) LI'!AU24=0,0,((('KWh (Monthly) ENTRY LI'!AU24*0.5)+'KWh (Cumulative) LI'!AT24-'Rebasing adj LI'!AU14)*AU96)*AU$19*AU$124)</f>
        <v>0</v>
      </c>
      <c r="AV24" s="11">
        <f>IF('KWh (Cumulative) LI'!AV24=0,0,((('KWh (Monthly) ENTRY LI'!AV24*0.5)+'KWh (Cumulative) LI'!AU24-'Rebasing adj LI'!AV14)*AV96)*AV$19*AV$124)</f>
        <v>0</v>
      </c>
      <c r="AW24" s="11">
        <f>IF('KWh (Cumulative) LI'!AW24=0,0,((('KWh (Monthly) ENTRY LI'!AW24*0.5)+'KWh (Cumulative) LI'!AV24-'Rebasing adj LI'!AW14)*AW96)*AW$19*AW$124)</f>
        <v>0</v>
      </c>
      <c r="AX24" s="11">
        <f>IF('KWh (Cumulative) LI'!AX24=0,0,((('KWh (Monthly) ENTRY LI'!AX24*0.5)+'KWh (Cumulative) LI'!AW24-'Rebasing adj LI'!AX14)*AX96)*AX$19*AX$124)</f>
        <v>0</v>
      </c>
      <c r="AY24" s="11">
        <f>IF('KWh (Cumulative) LI'!AY24=0,0,((('KWh (Monthly) ENTRY LI'!AY24*0.5)+'KWh (Cumulative) LI'!AX24-'Rebasing adj LI'!AY14)*AY96)*AY$19*AY$124)</f>
        <v>0</v>
      </c>
      <c r="AZ24" s="11">
        <f>IF('KWh (Cumulative) LI'!AZ24=0,0,((('KWh (Monthly) ENTRY LI'!AZ24*0.5)+'KWh (Cumulative) LI'!AY24-'Rebasing adj LI'!AZ14)*AZ96)*AZ$19*AZ$124)</f>
        <v>0</v>
      </c>
      <c r="BA24" s="11">
        <f>IF('KWh (Cumulative) LI'!BA24=0,0,((('KWh (Monthly) ENTRY LI'!BA24*0.5)+'KWh (Cumulative) LI'!AZ24-'Rebasing adj LI'!BA14)*BA96)*BA$19*BA$124)</f>
        <v>0</v>
      </c>
      <c r="BB24" s="11">
        <f>IF('KWh (Cumulative) LI'!BB24=0,0,((('KWh (Monthly) ENTRY LI'!BB24*0.5)+'KWh (Cumulative) LI'!BA24-'Rebasing adj LI'!BB14)*BB96)*BB$19*BB$124)</f>
        <v>0</v>
      </c>
      <c r="BC24" s="11">
        <f>IF('KWh (Cumulative) LI'!BC24=0,0,((('KWh (Monthly) ENTRY LI'!BC24*0.5)+'KWh (Cumulative) LI'!BB24-'Rebasing adj LI'!BC14)*BC96)*BC$19*BC$124)</f>
        <v>0</v>
      </c>
      <c r="BD24" s="11">
        <f>IF('KWh (Cumulative) LI'!BD24=0,0,((('KWh (Monthly) ENTRY LI'!BD24*0.5)+'KWh (Cumulative) LI'!BC24-'Rebasing adj LI'!BD14)*BD96)*BD$19*BD$124)</f>
        <v>0</v>
      </c>
      <c r="BE24" s="11">
        <f>IF('KWh (Cumulative) LI'!BE24=0,0,((('KWh (Monthly) ENTRY LI'!BE24*0.5)+'KWh (Cumulative) LI'!BD24-'Rebasing adj LI'!BE14)*BE96)*BE$19*BE$124)</f>
        <v>0</v>
      </c>
      <c r="BF24" s="11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25">
      <c r="A25" s="168"/>
      <c r="B25" s="45" t="s">
        <v>2</v>
      </c>
      <c r="C25" s="11">
        <f>IF('KWh (Cumulative) LI'!C25=0,0,((('KWh (Monthly) ENTRY LI'!C25*0.5)-'Rebasing adj LI'!C15)*C97)*C$19*C$124)</f>
        <v>0</v>
      </c>
      <c r="D25" s="11">
        <f>IF('KWh (Cumulative) LI'!D25=0,0,((('KWh (Monthly) ENTRY LI'!D25*0.5)+'KWh (Cumulative) LI'!C25-'Rebasing adj LI'!D15)*D97)*D$19*D$124)</f>
        <v>0</v>
      </c>
      <c r="E25" s="11">
        <f>IF('KWh (Cumulative) LI'!E25=0,0,((('KWh (Monthly) ENTRY LI'!E25*0.5)+'KWh (Cumulative) LI'!D25-'Rebasing adj LI'!E15)*E97)*E$19*E$124)</f>
        <v>0</v>
      </c>
      <c r="F25" s="11">
        <f>IF('KWh (Cumulative) LI'!F25=0,0,((('KWh (Monthly) ENTRY LI'!F25*0.5)+'KWh (Cumulative) LI'!E25-'Rebasing adj LI'!F15)*F97)*F$19*F$124)</f>
        <v>0</v>
      </c>
      <c r="G25" s="11">
        <f>IF('KWh (Cumulative) LI'!G25=0,0,((('KWh (Monthly) ENTRY LI'!G25*0.5)+'KWh (Cumulative) LI'!F25-'Rebasing adj LI'!G15)*G97)*G$19*G$124)</f>
        <v>0</v>
      </c>
      <c r="H25" s="11">
        <f>IF('KWh (Cumulative) LI'!H25=0,0,((('KWh (Monthly) ENTRY LI'!H25*0.5)+'KWh (Cumulative) LI'!G25-'Rebasing adj LI'!H15)*H97)*H$19*H$124)</f>
        <v>0</v>
      </c>
      <c r="I25" s="11">
        <f>IF('KWh (Cumulative) LI'!I25=0,0,((('KWh (Monthly) ENTRY LI'!I25*0.5)+'KWh (Cumulative) LI'!H25-'Rebasing adj LI'!I15)*I97)*I$19*I$124)</f>
        <v>0</v>
      </c>
      <c r="J25" s="11">
        <f>IF('KWh (Cumulative) LI'!J25=0,0,((('KWh (Monthly) ENTRY LI'!J25*0.5)+'KWh (Cumulative) LI'!I25-'Rebasing adj LI'!J15)*J97)*J$19*J$124)</f>
        <v>0</v>
      </c>
      <c r="K25" s="11">
        <f>IF('KWh (Cumulative) LI'!K25=0,0,((('KWh (Monthly) ENTRY LI'!K25*0.5)+'KWh (Cumulative) LI'!J25-'Rebasing adj LI'!K15)*K97)*K$19*K$124)</f>
        <v>0</v>
      </c>
      <c r="L25" s="11">
        <f>IF('KWh (Cumulative) LI'!L25=0,0,((('KWh (Monthly) ENTRY LI'!L25*0.5)+'KWh (Cumulative) LI'!K25-'Rebasing adj LI'!L15)*L97)*L$19*L$124)</f>
        <v>0</v>
      </c>
      <c r="M25" s="11">
        <f>IF('KWh (Cumulative) LI'!M25=0,0,((('KWh (Monthly) ENTRY LI'!M25*0.5)+'KWh (Cumulative) LI'!L25-'Rebasing adj LI'!M15)*M97)*M$19*M$124)</f>
        <v>0</v>
      </c>
      <c r="N25" s="11">
        <f>IF('KWh (Cumulative) LI'!N25=0,0,((('KWh (Monthly) ENTRY LI'!N25*0.5)+'KWh (Cumulative) LI'!M25-'Rebasing adj LI'!N15)*N97)*N$19*N$124)</f>
        <v>0</v>
      </c>
      <c r="O25" s="11">
        <f>IF('KWh (Cumulative) LI'!O25=0,0,((('KWh (Monthly) ENTRY LI'!O25*0.5)+'KWh (Cumulative) LI'!N25-'Rebasing adj LI'!O15)*O97)*O$19*O$124)</f>
        <v>0</v>
      </c>
      <c r="P25" s="11">
        <f>IF('KWh (Cumulative) LI'!P25=0,0,((('KWh (Monthly) ENTRY LI'!P25*0.5)+'KWh (Cumulative) LI'!O25-'Rebasing adj LI'!P15)*P97)*P$19*P$124)</f>
        <v>0</v>
      </c>
      <c r="Q25" s="11">
        <f>IF('KWh (Cumulative) LI'!Q25=0,0,((('KWh (Monthly) ENTRY LI'!Q25*0.5)+'KWh (Cumulative) LI'!P25-'Rebasing adj LI'!Q15)*Q97)*Q$19*Q$124)</f>
        <v>0</v>
      </c>
      <c r="R25" s="11">
        <f>IF('KWh (Cumulative) LI'!R25=0,0,((('KWh (Monthly) ENTRY LI'!R25*0.5)+'KWh (Cumulative) LI'!Q25-'Rebasing adj LI'!R15)*R97)*R$19*R$124)</f>
        <v>0</v>
      </c>
      <c r="S25" s="11">
        <f>IF('KWh (Cumulative) LI'!S25=0,0,((('KWh (Monthly) ENTRY LI'!S25*0.5)+'KWh (Cumulative) LI'!R25-'Rebasing adj LI'!S15)*S97)*S$19*S$124)</f>
        <v>0</v>
      </c>
      <c r="T25" s="11">
        <f>IF('KWh (Cumulative) LI'!T25=0,0,((('KWh (Monthly) ENTRY LI'!T25*0.5)+'KWh (Cumulative) LI'!S25-'Rebasing adj LI'!T15)*T97)*T$19*T$124)</f>
        <v>0</v>
      </c>
      <c r="U25" s="11">
        <f>IF('KWh (Cumulative) LI'!U25=0,0,((('KWh (Monthly) ENTRY LI'!U25*0.5)+'KWh (Cumulative) LI'!T25-'Rebasing adj LI'!U15)*U97)*U$19*U$124)</f>
        <v>0</v>
      </c>
      <c r="V25" s="11">
        <f>IF('KWh (Cumulative) LI'!V25=0,0,((('KWh (Monthly) ENTRY LI'!V25*0.5)+'KWh (Cumulative) LI'!U25-'Rebasing adj LI'!V15)*V97)*V$19*V$124)</f>
        <v>0</v>
      </c>
      <c r="W25" s="11">
        <f>IF('KWh (Cumulative) LI'!W25=0,0,((('KWh (Monthly) ENTRY LI'!W25*0.5)+'KWh (Cumulative) LI'!V25-'Rebasing adj LI'!W15)*W97)*W$19*W$124)</f>
        <v>0</v>
      </c>
      <c r="X25" s="11">
        <f>IF('KWh (Cumulative) LI'!X25=0,0,((('KWh (Monthly) ENTRY LI'!X25*0.5)+'KWh (Cumulative) LI'!W25-'Rebasing adj LI'!X15)*X97)*X$19*X$124)</f>
        <v>0</v>
      </c>
      <c r="Y25" s="11">
        <f>IF('KWh (Cumulative) LI'!Y25=0,0,((('KWh (Monthly) ENTRY LI'!Y25*0.5)+'KWh (Cumulative) LI'!X25-'Rebasing adj LI'!Y15)*Y97)*Y$19*Y$124)</f>
        <v>0</v>
      </c>
      <c r="Z25" s="11">
        <f>IF('KWh (Cumulative) LI'!Z25=0,0,((('KWh (Monthly) ENTRY LI'!Z25*0.5)+'KWh (Cumulative) LI'!Y25-'Rebasing adj LI'!Z15)*Z97)*Z$19*Z$124)</f>
        <v>0</v>
      </c>
      <c r="AA25" s="11">
        <f>IF('KWh (Cumulative) LI'!AA25=0,0,((('KWh (Monthly) ENTRY LI'!AA25*0.5)+'KWh (Cumulative) LI'!Z25-'Rebasing adj LI'!AA15)*AA97)*AA$19*AA$124)</f>
        <v>0</v>
      </c>
      <c r="AB25" s="11">
        <f>IF('KWh (Cumulative) LI'!AB25=0,0,((('KWh (Monthly) ENTRY LI'!AB25*0.5)+'KWh (Cumulative) LI'!AA25-'Rebasing adj LI'!AB15)*AB97)*AB$19*AB$124)</f>
        <v>0</v>
      </c>
      <c r="AC25" s="11">
        <f>IF('KWh (Cumulative) LI'!AC25=0,0,((('KWh (Monthly) ENTRY LI'!AC25*0.5)+'KWh (Cumulative) LI'!AB25-'Rebasing adj LI'!AC15)*AC97)*AC$19*AC$124)</f>
        <v>0</v>
      </c>
      <c r="AD25" s="11">
        <f>IF('KWh (Cumulative) LI'!AD25=0,0,((('KWh (Monthly) ENTRY LI'!AD25*0.5)+'KWh (Cumulative) LI'!AC25-'Rebasing adj LI'!AD15)*AD97)*AD$19*AD$124)</f>
        <v>0</v>
      </c>
      <c r="AE25" s="11">
        <f>IF('KWh (Cumulative) LI'!AE25=0,0,((('KWh (Monthly) ENTRY LI'!AE25*0.5)+'KWh (Cumulative) LI'!AD25-'Rebasing adj LI'!AE15)*AE97)*AE$19*AE$124)</f>
        <v>0</v>
      </c>
      <c r="AF25" s="11">
        <f>IF('KWh (Cumulative) LI'!AF25=0,0,((('KWh (Monthly) ENTRY LI'!AF25*0.5)+'KWh (Cumulative) LI'!AE25-'Rebasing adj LI'!AF15)*AF97)*AF$19*AF$124)</f>
        <v>0</v>
      </c>
      <c r="AG25" s="11">
        <f>IF('KWh (Cumulative) LI'!AG25=0,0,((('KWh (Monthly) ENTRY LI'!AG25*0.5)+'KWh (Cumulative) LI'!AF25-'Rebasing adj LI'!AG15)*AG97)*AG$19*AG$124)</f>
        <v>0</v>
      </c>
      <c r="AH25" s="11">
        <f>IF('KWh (Cumulative) LI'!AH25=0,0,((('KWh (Monthly) ENTRY LI'!AH25*0.5)+'KWh (Cumulative) LI'!AG25-'Rebasing adj LI'!AH15)*AH97)*AH$19*AH$124)</f>
        <v>0</v>
      </c>
      <c r="AI25" s="11">
        <f>IF('KWh (Cumulative) LI'!AI25=0,0,((('KWh (Monthly) ENTRY LI'!AI25*0.5)+'KWh (Cumulative) LI'!AH25-'Rebasing adj LI'!AI15)*AI97)*AI$19*AI$124)</f>
        <v>0</v>
      </c>
      <c r="AJ25" s="11">
        <f>IF('KWh (Cumulative) LI'!AJ25=0,0,((('KWh (Monthly) ENTRY LI'!AJ25*0.5)+'KWh (Cumulative) LI'!AI25-'Rebasing adj LI'!AJ15)*AJ97)*AJ$19*AJ$124)</f>
        <v>0</v>
      </c>
      <c r="AK25" s="11">
        <f>IF('KWh (Cumulative) LI'!AK25=0,0,((('KWh (Monthly) ENTRY LI'!AK25*0.5)+'KWh (Cumulative) LI'!AJ25-'Rebasing adj LI'!AK15)*AK97)*AK$19*AK$124)</f>
        <v>0</v>
      </c>
      <c r="AL25" s="11">
        <f>IF('KWh (Cumulative) LI'!AL25=0,0,((('KWh (Monthly) ENTRY LI'!AL25*0.5)+'KWh (Cumulative) LI'!AK25-'Rebasing adj LI'!AL15)*AL97)*AL$19*AL$124)</f>
        <v>0</v>
      </c>
      <c r="AM25" s="11">
        <f>IF('KWh (Cumulative) LI'!AM25=0,0,((('KWh (Monthly) ENTRY LI'!AM25*0.5)+'KWh (Cumulative) LI'!AL25-'Rebasing adj LI'!AM15)*AM97)*AM$19*AM$124)</f>
        <v>0</v>
      </c>
      <c r="AN25" s="11">
        <f>IF('KWh (Cumulative) LI'!AN25=0,0,((('KWh (Monthly) ENTRY LI'!AN25*0.5)+'KWh (Cumulative) LI'!AM25-'Rebasing adj LI'!AN15)*AN97)*AN$19*AN$124)</f>
        <v>0</v>
      </c>
      <c r="AO25" s="11">
        <f>IF('KWh (Cumulative) LI'!AO25=0,0,((('KWh (Monthly) ENTRY LI'!AO25*0.5)+'KWh (Cumulative) LI'!AN25-'Rebasing adj LI'!AO15)*AO97)*AO$19*AO$124)</f>
        <v>0</v>
      </c>
      <c r="AP25" s="11">
        <f>IF('KWh (Cumulative) LI'!AP25=0,0,((('KWh (Monthly) ENTRY LI'!AP25*0.5)+'KWh (Cumulative) LI'!AO25-'Rebasing adj LI'!AP15)*AP97)*AP$19*AP$124)</f>
        <v>0</v>
      </c>
      <c r="AQ25" s="11">
        <f>IF('KWh (Cumulative) LI'!AQ25=0,0,((('KWh (Monthly) ENTRY LI'!AQ25*0.5)+'KWh (Cumulative) LI'!AP25-'Rebasing adj LI'!AQ15)*AQ97)*AQ$19*AQ$124)</f>
        <v>0</v>
      </c>
      <c r="AR25" s="11">
        <f>IF('KWh (Cumulative) LI'!AR25=0,0,((('KWh (Monthly) ENTRY LI'!AR25*0.5)+'KWh (Cumulative) LI'!AQ25-'Rebasing adj LI'!AR15)*AR97)*AR$19*AR$124)</f>
        <v>0</v>
      </c>
      <c r="AS25" s="11">
        <f>IF('KWh (Cumulative) LI'!AS25=0,0,((('KWh (Monthly) ENTRY LI'!AS25*0.5)+'KWh (Cumulative) LI'!AR25-'Rebasing adj LI'!AS15)*AS97)*AS$19*AS$124)</f>
        <v>0</v>
      </c>
      <c r="AT25" s="11">
        <f>IF('KWh (Cumulative) LI'!AT25=0,0,((('KWh (Monthly) ENTRY LI'!AT25*0.5)+'KWh (Cumulative) LI'!AS25-'Rebasing adj LI'!AT15)*AT97)*AT$19*AT$124)</f>
        <v>0</v>
      </c>
      <c r="AU25" s="11">
        <f>IF('KWh (Cumulative) LI'!AU25=0,0,((('KWh (Monthly) ENTRY LI'!AU25*0.5)+'KWh (Cumulative) LI'!AT25-'Rebasing adj LI'!AU15)*AU97)*AU$19*AU$124)</f>
        <v>0</v>
      </c>
      <c r="AV25" s="11">
        <f>IF('KWh (Cumulative) LI'!AV25=0,0,((('KWh (Monthly) ENTRY LI'!AV25*0.5)+'KWh (Cumulative) LI'!AU25-'Rebasing adj LI'!AV15)*AV97)*AV$19*AV$124)</f>
        <v>0</v>
      </c>
      <c r="AW25" s="11">
        <f>IF('KWh (Cumulative) LI'!AW25=0,0,((('KWh (Monthly) ENTRY LI'!AW25*0.5)+'KWh (Cumulative) LI'!AV25-'Rebasing adj LI'!AW15)*AW97)*AW$19*AW$124)</f>
        <v>0</v>
      </c>
      <c r="AX25" s="11">
        <f>IF('KWh (Cumulative) LI'!AX25=0,0,((('KWh (Monthly) ENTRY LI'!AX25*0.5)+'KWh (Cumulative) LI'!AW25-'Rebasing adj LI'!AX15)*AX97)*AX$19*AX$124)</f>
        <v>0</v>
      </c>
      <c r="AY25" s="11">
        <f>IF('KWh (Cumulative) LI'!AY25=0,0,((('KWh (Monthly) ENTRY LI'!AY25*0.5)+'KWh (Cumulative) LI'!AX25-'Rebasing adj LI'!AY15)*AY97)*AY$19*AY$124)</f>
        <v>0</v>
      </c>
      <c r="AZ25" s="11">
        <f>IF('KWh (Cumulative) LI'!AZ25=0,0,((('KWh (Monthly) ENTRY LI'!AZ25*0.5)+'KWh (Cumulative) LI'!AY25-'Rebasing adj LI'!AZ15)*AZ97)*AZ$19*AZ$124)</f>
        <v>0</v>
      </c>
      <c r="BA25" s="11">
        <f>IF('KWh (Cumulative) LI'!BA25=0,0,((('KWh (Monthly) ENTRY LI'!BA25*0.5)+'KWh (Cumulative) LI'!AZ25-'Rebasing adj LI'!BA15)*BA97)*BA$19*BA$124)</f>
        <v>0</v>
      </c>
      <c r="BB25" s="11">
        <f>IF('KWh (Cumulative) LI'!BB25=0,0,((('KWh (Monthly) ENTRY LI'!BB25*0.5)+'KWh (Cumulative) LI'!BA25-'Rebasing adj LI'!BB15)*BB97)*BB$19*BB$124)</f>
        <v>0</v>
      </c>
      <c r="BC25" s="11">
        <f>IF('KWh (Cumulative) LI'!BC25=0,0,((('KWh (Monthly) ENTRY LI'!BC25*0.5)+'KWh (Cumulative) LI'!BB25-'Rebasing adj LI'!BC15)*BC97)*BC$19*BC$124)</f>
        <v>0</v>
      </c>
      <c r="BD25" s="11">
        <f>IF('KWh (Cumulative) LI'!BD25=0,0,((('KWh (Monthly) ENTRY LI'!BD25*0.5)+'KWh (Cumulative) LI'!BC25-'Rebasing adj LI'!BD15)*BD97)*BD$19*BD$124)</f>
        <v>0</v>
      </c>
      <c r="BE25" s="11">
        <f>IF('KWh (Cumulative) LI'!BE25=0,0,((('KWh (Monthly) ENTRY LI'!BE25*0.5)+'KWh (Cumulative) LI'!BD25-'Rebasing adj LI'!BE15)*BE97)*BE$19*BE$124)</f>
        <v>0</v>
      </c>
      <c r="BF25" s="11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25">
      <c r="A26" s="168"/>
      <c r="B26" s="45" t="s">
        <v>3</v>
      </c>
      <c r="C26" s="11">
        <f>IF('KWh (Cumulative) LI'!C26=0,0,((('KWh (Monthly) ENTRY LI'!C26*0.5)-'Rebasing adj LI'!C16)*C98)*C$19*C$124)</f>
        <v>0</v>
      </c>
      <c r="D26" s="11">
        <f>IF('KWh (Cumulative) LI'!D26=0,0,((('KWh (Monthly) ENTRY LI'!D26*0.5)+'KWh (Cumulative) LI'!C26-'Rebasing adj LI'!D16)*D98)*D$19*D$124)</f>
        <v>0</v>
      </c>
      <c r="E26" s="11">
        <f>IF('KWh (Cumulative) LI'!E26=0,0,((('KWh (Monthly) ENTRY LI'!E26*0.5)+'KWh (Cumulative) LI'!D26-'Rebasing adj LI'!E16)*E98)*E$19*E$124)</f>
        <v>0</v>
      </c>
      <c r="F26" s="11">
        <f>IF('KWh (Cumulative) LI'!F26=0,0,((('KWh (Monthly) ENTRY LI'!F26*0.5)+'KWh (Cumulative) LI'!E26-'Rebasing adj LI'!F16)*F98)*F$19*F$124)</f>
        <v>0</v>
      </c>
      <c r="G26" s="11">
        <f>IF('KWh (Cumulative) LI'!G26=0,0,((('KWh (Monthly) ENTRY LI'!G26*0.5)+'KWh (Cumulative) LI'!F26-'Rebasing adj LI'!G16)*G98)*G$19*G$124)</f>
        <v>0</v>
      </c>
      <c r="H26" s="11">
        <f>IF('KWh (Cumulative) LI'!H26=0,0,((('KWh (Monthly) ENTRY LI'!H26*0.5)+'KWh (Cumulative) LI'!G26-'Rebasing adj LI'!H16)*H98)*H$19*H$124)</f>
        <v>0</v>
      </c>
      <c r="I26" s="11">
        <f>IF('KWh (Cumulative) LI'!I26=0,0,((('KWh (Monthly) ENTRY LI'!I26*0.5)+'KWh (Cumulative) LI'!H26-'Rebasing adj LI'!I16)*I98)*I$19*I$124)</f>
        <v>0</v>
      </c>
      <c r="J26" s="11">
        <f>IF('KWh (Cumulative) LI'!J26=0,0,((('KWh (Monthly) ENTRY LI'!J26*0.5)+'KWh (Cumulative) LI'!I26-'Rebasing adj LI'!J16)*J98)*J$19*J$124)</f>
        <v>0</v>
      </c>
      <c r="K26" s="11">
        <f>IF('KWh (Cumulative) LI'!K26=0,0,((('KWh (Monthly) ENTRY LI'!K26*0.5)+'KWh (Cumulative) LI'!J26-'Rebasing adj LI'!K16)*K98)*K$19*K$124)</f>
        <v>0</v>
      </c>
      <c r="L26" s="11">
        <f>IF('KWh (Cumulative) LI'!L26=0,0,((('KWh (Monthly) ENTRY LI'!L26*0.5)+'KWh (Cumulative) LI'!K26-'Rebasing adj LI'!L16)*L98)*L$19*L$124)</f>
        <v>0</v>
      </c>
      <c r="M26" s="11">
        <f>IF('KWh (Cumulative) LI'!M26=0,0,((('KWh (Monthly) ENTRY LI'!M26*0.5)+'KWh (Cumulative) LI'!L26-'Rebasing adj LI'!M16)*M98)*M$19*M$124)</f>
        <v>0</v>
      </c>
      <c r="N26" s="11">
        <f>IF('KWh (Cumulative) LI'!N26=0,0,((('KWh (Monthly) ENTRY LI'!N26*0.5)+'KWh (Cumulative) LI'!M26-'Rebasing adj LI'!N16)*N98)*N$19*N$124)</f>
        <v>0</v>
      </c>
      <c r="O26" s="11">
        <f>IF('KWh (Cumulative) LI'!O26=0,0,((('KWh (Monthly) ENTRY LI'!O26*0.5)+'KWh (Cumulative) LI'!N26-'Rebasing adj LI'!O16)*O98)*O$19*O$124)</f>
        <v>0</v>
      </c>
      <c r="P26" s="11">
        <f>IF('KWh (Cumulative) LI'!P26=0,0,((('KWh (Monthly) ENTRY LI'!P26*0.5)+'KWh (Cumulative) LI'!O26-'Rebasing adj LI'!P16)*P98)*P$19*P$124)</f>
        <v>0</v>
      </c>
      <c r="Q26" s="11">
        <f>IF('KWh (Cumulative) LI'!Q26=0,0,((('KWh (Monthly) ENTRY LI'!Q26*0.5)+'KWh (Cumulative) LI'!P26-'Rebasing adj LI'!Q16)*Q98)*Q$19*Q$124)</f>
        <v>0</v>
      </c>
      <c r="R26" s="11">
        <f>IF('KWh (Cumulative) LI'!R26=0,0,((('KWh (Monthly) ENTRY LI'!R26*0.5)+'KWh (Cumulative) LI'!Q26-'Rebasing adj LI'!R16)*R98)*R$19*R$124)</f>
        <v>0</v>
      </c>
      <c r="S26" s="11">
        <f>IF('KWh (Cumulative) LI'!S26=0,0,((('KWh (Monthly) ENTRY LI'!S26*0.5)+'KWh (Cumulative) LI'!R26-'Rebasing adj LI'!S16)*S98)*S$19*S$124)</f>
        <v>0</v>
      </c>
      <c r="T26" s="11">
        <f>IF('KWh (Cumulative) LI'!T26=0,0,((('KWh (Monthly) ENTRY LI'!T26*0.5)+'KWh (Cumulative) LI'!S26-'Rebasing adj LI'!T16)*T98)*T$19*T$124)</f>
        <v>0</v>
      </c>
      <c r="U26" s="11">
        <f>IF('KWh (Cumulative) LI'!U26=0,0,((('KWh (Monthly) ENTRY LI'!U26*0.5)+'KWh (Cumulative) LI'!T26-'Rebasing adj LI'!U16)*U98)*U$19*U$124)</f>
        <v>0</v>
      </c>
      <c r="V26" s="11">
        <f>IF('KWh (Cumulative) LI'!V26=0,0,((('KWh (Monthly) ENTRY LI'!V26*0.5)+'KWh (Cumulative) LI'!U26-'Rebasing adj LI'!V16)*V98)*V$19*V$124)</f>
        <v>0</v>
      </c>
      <c r="W26" s="11">
        <f>IF('KWh (Cumulative) LI'!W26=0,0,((('KWh (Monthly) ENTRY LI'!W26*0.5)+'KWh (Cumulative) LI'!V26-'Rebasing adj LI'!W16)*W98)*W$19*W$124)</f>
        <v>0</v>
      </c>
      <c r="X26" s="11">
        <f>IF('KWh (Cumulative) LI'!X26=0,0,((('KWh (Monthly) ENTRY LI'!X26*0.5)+'KWh (Cumulative) LI'!W26-'Rebasing adj LI'!X16)*X98)*X$19*X$124)</f>
        <v>0</v>
      </c>
      <c r="Y26" s="11">
        <f>IF('KWh (Cumulative) LI'!Y26=0,0,((('KWh (Monthly) ENTRY LI'!Y26*0.5)+'KWh (Cumulative) LI'!X26-'Rebasing adj LI'!Y16)*Y98)*Y$19*Y$124)</f>
        <v>0</v>
      </c>
      <c r="Z26" s="11">
        <f>IF('KWh (Cumulative) LI'!Z26=0,0,((('KWh (Monthly) ENTRY LI'!Z26*0.5)+'KWh (Cumulative) LI'!Y26-'Rebasing adj LI'!Z16)*Z98)*Z$19*Z$124)</f>
        <v>0</v>
      </c>
      <c r="AA26" s="11">
        <f>IF('KWh (Cumulative) LI'!AA26=0,0,((('KWh (Monthly) ENTRY LI'!AA26*0.5)+'KWh (Cumulative) LI'!Z26-'Rebasing adj LI'!AA16)*AA98)*AA$19*AA$124)</f>
        <v>0</v>
      </c>
      <c r="AB26" s="11">
        <f>IF('KWh (Cumulative) LI'!AB26=0,0,((('KWh (Monthly) ENTRY LI'!AB26*0.5)+'KWh (Cumulative) LI'!AA26-'Rebasing adj LI'!AB16)*AB98)*AB$19*AB$124)</f>
        <v>0</v>
      </c>
      <c r="AC26" s="11">
        <f>IF('KWh (Cumulative) LI'!AC26=0,0,((('KWh (Monthly) ENTRY LI'!AC26*0.5)+'KWh (Cumulative) LI'!AB26-'Rebasing adj LI'!AC16)*AC98)*AC$19*AC$124)</f>
        <v>0</v>
      </c>
      <c r="AD26" s="11">
        <f>IF('KWh (Cumulative) LI'!AD26=0,0,((('KWh (Monthly) ENTRY LI'!AD26*0.5)+'KWh (Cumulative) LI'!AC26-'Rebasing adj LI'!AD16)*AD98)*AD$19*AD$124)</f>
        <v>0</v>
      </c>
      <c r="AE26" s="11">
        <f>IF('KWh (Cumulative) LI'!AE26=0,0,((('KWh (Monthly) ENTRY LI'!AE26*0.5)+'KWh (Cumulative) LI'!AD26-'Rebasing adj LI'!AE16)*AE98)*AE$19*AE$124)</f>
        <v>0</v>
      </c>
      <c r="AF26" s="11">
        <f>IF('KWh (Cumulative) LI'!AF26=0,0,((('KWh (Monthly) ENTRY LI'!AF26*0.5)+'KWh (Cumulative) LI'!AE26-'Rebasing adj LI'!AF16)*AF98)*AF$19*AF$124)</f>
        <v>0</v>
      </c>
      <c r="AG26" s="11">
        <f>IF('KWh (Cumulative) LI'!AG26=0,0,((('KWh (Monthly) ENTRY LI'!AG26*0.5)+'KWh (Cumulative) LI'!AF26-'Rebasing adj LI'!AG16)*AG98)*AG$19*AG$124)</f>
        <v>0</v>
      </c>
      <c r="AH26" s="11">
        <f>IF('KWh (Cumulative) LI'!AH26=0,0,((('KWh (Monthly) ENTRY LI'!AH26*0.5)+'KWh (Cumulative) LI'!AG26-'Rebasing adj LI'!AH16)*AH98)*AH$19*AH$124)</f>
        <v>0</v>
      </c>
      <c r="AI26" s="11">
        <f>IF('KWh (Cumulative) LI'!AI26=0,0,((('KWh (Monthly) ENTRY LI'!AI26*0.5)+'KWh (Cumulative) LI'!AH26-'Rebasing adj LI'!AI16)*AI98)*AI$19*AI$124)</f>
        <v>0</v>
      </c>
      <c r="AJ26" s="11">
        <f>IF('KWh (Cumulative) LI'!AJ26=0,0,((('KWh (Monthly) ENTRY LI'!AJ26*0.5)+'KWh (Cumulative) LI'!AI26-'Rebasing adj LI'!AJ16)*AJ98)*AJ$19*AJ$124)</f>
        <v>0</v>
      </c>
      <c r="AK26" s="11">
        <f>IF('KWh (Cumulative) LI'!AK26=0,0,((('KWh (Monthly) ENTRY LI'!AK26*0.5)+'KWh (Cumulative) LI'!AJ26-'Rebasing adj LI'!AK16)*AK98)*AK$19*AK$124)</f>
        <v>0</v>
      </c>
      <c r="AL26" s="11">
        <f>IF('KWh (Cumulative) LI'!AL26=0,0,((('KWh (Monthly) ENTRY LI'!AL26*0.5)+'KWh (Cumulative) LI'!AK26-'Rebasing adj LI'!AL16)*AL98)*AL$19*AL$124)</f>
        <v>0</v>
      </c>
      <c r="AM26" s="11">
        <f>IF('KWh (Cumulative) LI'!AM26=0,0,((('KWh (Monthly) ENTRY LI'!AM26*0.5)+'KWh (Cumulative) LI'!AL26-'Rebasing adj LI'!AM16)*AM98)*AM$19*AM$124)</f>
        <v>0</v>
      </c>
      <c r="AN26" s="11">
        <f>IF('KWh (Cumulative) LI'!AN26=0,0,((('KWh (Monthly) ENTRY LI'!AN26*0.5)+'KWh (Cumulative) LI'!AM26-'Rebasing adj LI'!AN16)*AN98)*AN$19*AN$124)</f>
        <v>0</v>
      </c>
      <c r="AO26" s="11">
        <f>IF('KWh (Cumulative) LI'!AO26=0,0,((('KWh (Monthly) ENTRY LI'!AO26*0.5)+'KWh (Cumulative) LI'!AN26-'Rebasing adj LI'!AO16)*AO98)*AO$19*AO$124)</f>
        <v>0</v>
      </c>
      <c r="AP26" s="11">
        <f>IF('KWh (Cumulative) LI'!AP26=0,0,((('KWh (Monthly) ENTRY LI'!AP26*0.5)+'KWh (Cumulative) LI'!AO26-'Rebasing adj LI'!AP16)*AP98)*AP$19*AP$124)</f>
        <v>0</v>
      </c>
      <c r="AQ26" s="11">
        <f>IF('KWh (Cumulative) LI'!AQ26=0,0,((('KWh (Monthly) ENTRY LI'!AQ26*0.5)+'KWh (Cumulative) LI'!AP26-'Rebasing adj LI'!AQ16)*AQ98)*AQ$19*AQ$124)</f>
        <v>0</v>
      </c>
      <c r="AR26" s="11">
        <f>IF('KWh (Cumulative) LI'!AR26=0,0,((('KWh (Monthly) ENTRY LI'!AR26*0.5)+'KWh (Cumulative) LI'!AQ26-'Rebasing adj LI'!AR16)*AR98)*AR$19*AR$124)</f>
        <v>0</v>
      </c>
      <c r="AS26" s="11">
        <f>IF('KWh (Cumulative) LI'!AS26=0,0,((('KWh (Monthly) ENTRY LI'!AS26*0.5)+'KWh (Cumulative) LI'!AR26-'Rebasing adj LI'!AS16)*AS98)*AS$19*AS$124)</f>
        <v>0</v>
      </c>
      <c r="AT26" s="11">
        <f>IF('KWh (Cumulative) LI'!AT26=0,0,((('KWh (Monthly) ENTRY LI'!AT26*0.5)+'KWh (Cumulative) LI'!AS26-'Rebasing adj LI'!AT16)*AT98)*AT$19*AT$124)</f>
        <v>0</v>
      </c>
      <c r="AU26" s="11">
        <f>IF('KWh (Cumulative) LI'!AU26=0,0,((('KWh (Monthly) ENTRY LI'!AU26*0.5)+'KWh (Cumulative) LI'!AT26-'Rebasing adj LI'!AU16)*AU98)*AU$19*AU$124)</f>
        <v>0</v>
      </c>
      <c r="AV26" s="11">
        <f>IF('KWh (Cumulative) LI'!AV26=0,0,((('KWh (Monthly) ENTRY LI'!AV26*0.5)+'KWh (Cumulative) LI'!AU26-'Rebasing adj LI'!AV16)*AV98)*AV$19*AV$124)</f>
        <v>0</v>
      </c>
      <c r="AW26" s="11">
        <f>IF('KWh (Cumulative) LI'!AW26=0,0,((('KWh (Monthly) ENTRY LI'!AW26*0.5)+'KWh (Cumulative) LI'!AV26-'Rebasing adj LI'!AW16)*AW98)*AW$19*AW$124)</f>
        <v>0</v>
      </c>
      <c r="AX26" s="11">
        <f>IF('KWh (Cumulative) LI'!AX26=0,0,((('KWh (Monthly) ENTRY LI'!AX26*0.5)+'KWh (Cumulative) LI'!AW26-'Rebasing adj LI'!AX16)*AX98)*AX$19*AX$124)</f>
        <v>0</v>
      </c>
      <c r="AY26" s="11">
        <f>IF('KWh (Cumulative) LI'!AY26=0,0,((('KWh (Monthly) ENTRY LI'!AY26*0.5)+'KWh (Cumulative) LI'!AX26-'Rebasing adj LI'!AY16)*AY98)*AY$19*AY$124)</f>
        <v>0</v>
      </c>
      <c r="AZ26" s="11">
        <f>IF('KWh (Cumulative) LI'!AZ26=0,0,((('KWh (Monthly) ENTRY LI'!AZ26*0.5)+'KWh (Cumulative) LI'!AY26-'Rebasing adj LI'!AZ16)*AZ98)*AZ$19*AZ$124)</f>
        <v>0</v>
      </c>
      <c r="BA26" s="11">
        <f>IF('KWh (Cumulative) LI'!BA26=0,0,((('KWh (Monthly) ENTRY LI'!BA26*0.5)+'KWh (Cumulative) LI'!AZ26-'Rebasing adj LI'!BA16)*BA98)*BA$19*BA$124)</f>
        <v>0</v>
      </c>
      <c r="BB26" s="11">
        <f>IF('KWh (Cumulative) LI'!BB26=0,0,((('KWh (Monthly) ENTRY LI'!BB26*0.5)+'KWh (Cumulative) LI'!BA26-'Rebasing adj LI'!BB16)*BB98)*BB$19*BB$124)</f>
        <v>0</v>
      </c>
      <c r="BC26" s="11">
        <f>IF('KWh (Cumulative) LI'!BC26=0,0,((('KWh (Monthly) ENTRY LI'!BC26*0.5)+'KWh (Cumulative) LI'!BB26-'Rebasing adj LI'!BC16)*BC98)*BC$19*BC$124)</f>
        <v>0</v>
      </c>
      <c r="BD26" s="11">
        <f>IF('KWh (Cumulative) LI'!BD26=0,0,((('KWh (Monthly) ENTRY LI'!BD26*0.5)+'KWh (Cumulative) LI'!BC26-'Rebasing adj LI'!BD16)*BD98)*BD$19*BD$124)</f>
        <v>0</v>
      </c>
      <c r="BE26" s="11">
        <f>IF('KWh (Cumulative) LI'!BE26=0,0,((('KWh (Monthly) ENTRY LI'!BE26*0.5)+'KWh (Cumulative) LI'!BD26-'Rebasing adj LI'!BE16)*BE98)*BE$19*BE$124)</f>
        <v>0</v>
      </c>
      <c r="BF26" s="11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25">
      <c r="A27" s="168"/>
      <c r="B27" s="45" t="s">
        <v>13</v>
      </c>
      <c r="C27" s="11">
        <f>IF('KWh (Cumulative) LI'!C27=0,0,((('KWh (Monthly) ENTRY LI'!C27*0.5)-'Rebasing adj LI'!C17)*C99)*C$19*C$124)</f>
        <v>0</v>
      </c>
      <c r="D27" s="11">
        <f>IF('KWh (Cumulative) LI'!D27=0,0,((('KWh (Monthly) ENTRY LI'!D27*0.5)+'KWh (Cumulative) LI'!C27-'Rebasing adj LI'!D17)*D99)*D$19*D$124)</f>
        <v>0</v>
      </c>
      <c r="E27" s="11">
        <f>IF('KWh (Cumulative) LI'!E27=0,0,((('KWh (Monthly) ENTRY LI'!E27*0.5)+'KWh (Cumulative) LI'!D27-'Rebasing adj LI'!E17)*E99)*E$19*E$124)</f>
        <v>0</v>
      </c>
      <c r="F27" s="11">
        <f>IF('KWh (Cumulative) LI'!F27=0,0,((('KWh (Monthly) ENTRY LI'!F27*0.5)+'KWh (Cumulative) LI'!E27-'Rebasing adj LI'!F17)*F99)*F$19*F$124)</f>
        <v>0</v>
      </c>
      <c r="G27" s="11">
        <f>IF('KWh (Cumulative) LI'!G27=0,0,((('KWh (Monthly) ENTRY LI'!G27*0.5)+'KWh (Cumulative) LI'!F27-'Rebasing adj LI'!G17)*G99)*G$19*G$124)</f>
        <v>0</v>
      </c>
      <c r="H27" s="11">
        <f>IF('KWh (Cumulative) LI'!H27=0,0,((('KWh (Monthly) ENTRY LI'!H27*0.5)+'KWh (Cumulative) LI'!G27-'Rebasing adj LI'!H17)*H99)*H$19*H$124)</f>
        <v>0</v>
      </c>
      <c r="I27" s="11">
        <f>IF('KWh (Cumulative) LI'!I27=0,0,((('KWh (Monthly) ENTRY LI'!I27*0.5)+'KWh (Cumulative) LI'!H27-'Rebasing adj LI'!I17)*I99)*I$19*I$124)</f>
        <v>0</v>
      </c>
      <c r="J27" s="11">
        <f>IF('KWh (Cumulative) LI'!J27=0,0,((('KWh (Monthly) ENTRY LI'!J27*0.5)+'KWh (Cumulative) LI'!I27-'Rebasing adj LI'!J17)*J99)*J$19*J$124)</f>
        <v>0</v>
      </c>
      <c r="K27" s="11">
        <f>IF('KWh (Cumulative) LI'!K27=0,0,((('KWh (Monthly) ENTRY LI'!K27*0.5)+'KWh (Cumulative) LI'!J27-'Rebasing adj LI'!K17)*K99)*K$19*K$124)</f>
        <v>0</v>
      </c>
      <c r="L27" s="11">
        <f>IF('KWh (Cumulative) LI'!L27=0,0,((('KWh (Monthly) ENTRY LI'!L27*0.5)+'KWh (Cumulative) LI'!K27-'Rebasing adj LI'!L17)*L99)*L$19*L$124)</f>
        <v>0</v>
      </c>
      <c r="M27" s="11">
        <f>IF('KWh (Cumulative) LI'!M27=0,0,((('KWh (Monthly) ENTRY LI'!M27*0.5)+'KWh (Cumulative) LI'!L27-'Rebasing adj LI'!M17)*M99)*M$19*M$124)</f>
        <v>0</v>
      </c>
      <c r="N27" s="11">
        <f>IF('KWh (Cumulative) LI'!N27=0,0,((('KWh (Monthly) ENTRY LI'!N27*0.5)+'KWh (Cumulative) LI'!M27-'Rebasing adj LI'!N17)*N99)*N$19*N$124)</f>
        <v>0</v>
      </c>
      <c r="O27" s="11">
        <f>IF('KWh (Cumulative) LI'!O27=0,0,((('KWh (Monthly) ENTRY LI'!O27*0.5)+'KWh (Cumulative) LI'!N27-'Rebasing adj LI'!O17)*O99)*O$19*O$124)</f>
        <v>0</v>
      </c>
      <c r="P27" s="11">
        <f>IF('KWh (Cumulative) LI'!P27=0,0,((('KWh (Monthly) ENTRY LI'!P27*0.5)+'KWh (Cumulative) LI'!O27-'Rebasing adj LI'!P17)*P99)*P$19*P$124)</f>
        <v>0</v>
      </c>
      <c r="Q27" s="11">
        <f>IF('KWh (Cumulative) LI'!Q27=0,0,((('KWh (Monthly) ENTRY LI'!Q27*0.5)+'KWh (Cumulative) LI'!P27-'Rebasing adj LI'!Q17)*Q99)*Q$19*Q$124)</f>
        <v>0</v>
      </c>
      <c r="R27" s="11">
        <f>IF('KWh (Cumulative) LI'!R27=0,0,((('KWh (Monthly) ENTRY LI'!R27*0.5)+'KWh (Cumulative) LI'!Q27-'Rebasing adj LI'!R17)*R99)*R$19*R$124)</f>
        <v>0</v>
      </c>
      <c r="S27" s="11">
        <f>IF('KWh (Cumulative) LI'!S27=0,0,((('KWh (Monthly) ENTRY LI'!S27*0.5)+'KWh (Cumulative) LI'!R27-'Rebasing adj LI'!S17)*S99)*S$19*S$124)</f>
        <v>0</v>
      </c>
      <c r="T27" s="11">
        <f>IF('KWh (Cumulative) LI'!T27=0,0,((('KWh (Monthly) ENTRY LI'!T27*0.5)+'KWh (Cumulative) LI'!S27-'Rebasing adj LI'!T17)*T99)*T$19*T$124)</f>
        <v>0</v>
      </c>
      <c r="U27" s="11">
        <f>IF('KWh (Cumulative) LI'!U27=0,0,((('KWh (Monthly) ENTRY LI'!U27*0.5)+'KWh (Cumulative) LI'!T27-'Rebasing adj LI'!U17)*U99)*U$19*U$124)</f>
        <v>0</v>
      </c>
      <c r="V27" s="11">
        <f>IF('KWh (Cumulative) LI'!V27=0,0,((('KWh (Monthly) ENTRY LI'!V27*0.5)+'KWh (Cumulative) LI'!U27-'Rebasing adj LI'!V17)*V99)*V$19*V$124)</f>
        <v>0</v>
      </c>
      <c r="W27" s="11">
        <f>IF('KWh (Cumulative) LI'!W27=0,0,((('KWh (Monthly) ENTRY LI'!W27*0.5)+'KWh (Cumulative) LI'!V27-'Rebasing adj LI'!W17)*W99)*W$19*W$124)</f>
        <v>0</v>
      </c>
      <c r="X27" s="11">
        <f>IF('KWh (Cumulative) LI'!X27=0,0,((('KWh (Monthly) ENTRY LI'!X27*0.5)+'KWh (Cumulative) LI'!W27-'Rebasing adj LI'!X17)*X99)*X$19*X$124)</f>
        <v>0</v>
      </c>
      <c r="Y27" s="11">
        <f>IF('KWh (Cumulative) LI'!Y27=0,0,((('KWh (Monthly) ENTRY LI'!Y27*0.5)+'KWh (Cumulative) LI'!X27-'Rebasing adj LI'!Y17)*Y99)*Y$19*Y$124)</f>
        <v>0</v>
      </c>
      <c r="Z27" s="11">
        <f>IF('KWh (Cumulative) LI'!Z27=0,0,((('KWh (Monthly) ENTRY LI'!Z27*0.5)+'KWh (Cumulative) LI'!Y27-'Rebasing adj LI'!Z17)*Z99)*Z$19*Z$124)</f>
        <v>0</v>
      </c>
      <c r="AA27" s="11">
        <f>IF('KWh (Cumulative) LI'!AA27=0,0,((('KWh (Monthly) ENTRY LI'!AA27*0.5)+'KWh (Cumulative) LI'!Z27-'Rebasing adj LI'!AA17)*AA99)*AA$19*AA$124)</f>
        <v>0</v>
      </c>
      <c r="AB27" s="11">
        <f>IF('KWh (Cumulative) LI'!AB27=0,0,((('KWh (Monthly) ENTRY LI'!AB27*0.5)+'KWh (Cumulative) LI'!AA27-'Rebasing adj LI'!AB17)*AB99)*AB$19*AB$124)</f>
        <v>0</v>
      </c>
      <c r="AC27" s="11">
        <f>IF('KWh (Cumulative) LI'!AC27=0,0,((('KWh (Monthly) ENTRY LI'!AC27*0.5)+'KWh (Cumulative) LI'!AB27-'Rebasing adj LI'!AC17)*AC99)*AC$19*AC$124)</f>
        <v>0</v>
      </c>
      <c r="AD27" s="11">
        <f>IF('KWh (Cumulative) LI'!AD27=0,0,((('KWh (Monthly) ENTRY LI'!AD27*0.5)+'KWh (Cumulative) LI'!AC27-'Rebasing adj LI'!AD17)*AD99)*AD$19*AD$124)</f>
        <v>0</v>
      </c>
      <c r="AE27" s="11">
        <f>IF('KWh (Cumulative) LI'!AE27=0,0,((('KWh (Monthly) ENTRY LI'!AE27*0.5)+'KWh (Cumulative) LI'!AD27-'Rebasing adj LI'!AE17)*AE99)*AE$19*AE$124)</f>
        <v>0</v>
      </c>
      <c r="AF27" s="11">
        <f>IF('KWh (Cumulative) LI'!AF27=0,0,((('KWh (Monthly) ENTRY LI'!AF27*0.5)+'KWh (Cumulative) LI'!AE27-'Rebasing adj LI'!AF17)*AF99)*AF$19*AF$124)</f>
        <v>0</v>
      </c>
      <c r="AG27" s="11">
        <f>IF('KWh (Cumulative) LI'!AG27=0,0,((('KWh (Monthly) ENTRY LI'!AG27*0.5)+'KWh (Cumulative) LI'!AF27-'Rebasing adj LI'!AG17)*AG99)*AG$19*AG$124)</f>
        <v>0</v>
      </c>
      <c r="AH27" s="11">
        <f>IF('KWh (Cumulative) LI'!AH27=0,0,((('KWh (Monthly) ENTRY LI'!AH27*0.5)+'KWh (Cumulative) LI'!AG27-'Rebasing adj LI'!AH17)*AH99)*AH$19*AH$124)</f>
        <v>0</v>
      </c>
      <c r="AI27" s="11">
        <f>IF('KWh (Cumulative) LI'!AI27=0,0,((('KWh (Monthly) ENTRY LI'!AI27*0.5)+'KWh (Cumulative) LI'!AH27-'Rebasing adj LI'!AI17)*AI99)*AI$19*AI$124)</f>
        <v>0</v>
      </c>
      <c r="AJ27" s="11">
        <f>IF('KWh (Cumulative) LI'!AJ27=0,0,((('KWh (Monthly) ENTRY LI'!AJ27*0.5)+'KWh (Cumulative) LI'!AI27-'Rebasing adj LI'!AJ17)*AJ99)*AJ$19*AJ$124)</f>
        <v>0</v>
      </c>
      <c r="AK27" s="11">
        <f>IF('KWh (Cumulative) LI'!AK27=0,0,((('KWh (Monthly) ENTRY LI'!AK27*0.5)+'KWh (Cumulative) LI'!AJ27-'Rebasing adj LI'!AK17)*AK99)*AK$19*AK$124)</f>
        <v>0</v>
      </c>
      <c r="AL27" s="11">
        <f>IF('KWh (Cumulative) LI'!AL27=0,0,((('KWh (Monthly) ENTRY LI'!AL27*0.5)+'KWh (Cumulative) LI'!AK27-'Rebasing adj LI'!AL17)*AL99)*AL$19*AL$124)</f>
        <v>0</v>
      </c>
      <c r="AM27" s="11">
        <f>IF('KWh (Cumulative) LI'!AM27=0,0,((('KWh (Monthly) ENTRY LI'!AM27*0.5)+'KWh (Cumulative) LI'!AL27-'Rebasing adj LI'!AM17)*AM99)*AM$19*AM$124)</f>
        <v>0</v>
      </c>
      <c r="AN27" s="11">
        <f>IF('KWh (Cumulative) LI'!AN27=0,0,((('KWh (Monthly) ENTRY LI'!AN27*0.5)+'KWh (Cumulative) LI'!AM27-'Rebasing adj LI'!AN17)*AN99)*AN$19*AN$124)</f>
        <v>0</v>
      </c>
      <c r="AO27" s="11">
        <f>IF('KWh (Cumulative) LI'!AO27=0,0,((('KWh (Monthly) ENTRY LI'!AO27*0.5)+'KWh (Cumulative) LI'!AN27-'Rebasing adj LI'!AO17)*AO99)*AO$19*AO$124)</f>
        <v>0</v>
      </c>
      <c r="AP27" s="11">
        <f>IF('KWh (Cumulative) LI'!AP27=0,0,((('KWh (Monthly) ENTRY LI'!AP27*0.5)+'KWh (Cumulative) LI'!AO27-'Rebasing adj LI'!AP17)*AP99)*AP$19*AP$124)</f>
        <v>0</v>
      </c>
      <c r="AQ27" s="11">
        <f>IF('KWh (Cumulative) LI'!AQ27=0,0,((('KWh (Monthly) ENTRY LI'!AQ27*0.5)+'KWh (Cumulative) LI'!AP27-'Rebasing adj LI'!AQ17)*AQ99)*AQ$19*AQ$124)</f>
        <v>0</v>
      </c>
      <c r="AR27" s="11">
        <f>IF('KWh (Cumulative) LI'!AR27=0,0,((('KWh (Monthly) ENTRY LI'!AR27*0.5)+'KWh (Cumulative) LI'!AQ27-'Rebasing adj LI'!AR17)*AR99)*AR$19*AR$124)</f>
        <v>0</v>
      </c>
      <c r="AS27" s="11">
        <f>IF('KWh (Cumulative) LI'!AS27=0,0,((('KWh (Monthly) ENTRY LI'!AS27*0.5)+'KWh (Cumulative) LI'!AR27-'Rebasing adj LI'!AS17)*AS99)*AS$19*AS$124)</f>
        <v>0</v>
      </c>
      <c r="AT27" s="11">
        <f>IF('KWh (Cumulative) LI'!AT27=0,0,((('KWh (Monthly) ENTRY LI'!AT27*0.5)+'KWh (Cumulative) LI'!AS27-'Rebasing adj LI'!AT17)*AT99)*AT$19*AT$124)</f>
        <v>0</v>
      </c>
      <c r="AU27" s="11">
        <f>IF('KWh (Cumulative) LI'!AU27=0,0,((('KWh (Monthly) ENTRY LI'!AU27*0.5)+'KWh (Cumulative) LI'!AT27-'Rebasing adj LI'!AU17)*AU99)*AU$19*AU$124)</f>
        <v>0</v>
      </c>
      <c r="AV27" s="11">
        <f>IF('KWh (Cumulative) LI'!AV27=0,0,((('KWh (Monthly) ENTRY LI'!AV27*0.5)+'KWh (Cumulative) LI'!AU27-'Rebasing adj LI'!AV17)*AV99)*AV$19*AV$124)</f>
        <v>0</v>
      </c>
      <c r="AW27" s="11">
        <f>IF('KWh (Cumulative) LI'!AW27=0,0,((('KWh (Monthly) ENTRY LI'!AW27*0.5)+'KWh (Cumulative) LI'!AV27-'Rebasing adj LI'!AW17)*AW99)*AW$19*AW$124)</f>
        <v>0</v>
      </c>
      <c r="AX27" s="11">
        <f>IF('KWh (Cumulative) LI'!AX27=0,0,((('KWh (Monthly) ENTRY LI'!AX27*0.5)+'KWh (Cumulative) LI'!AW27-'Rebasing adj LI'!AX17)*AX99)*AX$19*AX$124)</f>
        <v>0</v>
      </c>
      <c r="AY27" s="11">
        <f>IF('KWh (Cumulative) LI'!AY27=0,0,((('KWh (Monthly) ENTRY LI'!AY27*0.5)+'KWh (Cumulative) LI'!AX27-'Rebasing adj LI'!AY17)*AY99)*AY$19*AY$124)</f>
        <v>0</v>
      </c>
      <c r="AZ27" s="11">
        <f>IF('KWh (Cumulative) LI'!AZ27=0,0,((('KWh (Monthly) ENTRY LI'!AZ27*0.5)+'KWh (Cumulative) LI'!AY27-'Rebasing adj LI'!AZ17)*AZ99)*AZ$19*AZ$124)</f>
        <v>0</v>
      </c>
      <c r="BA27" s="11">
        <f>IF('KWh (Cumulative) LI'!BA27=0,0,((('KWh (Monthly) ENTRY LI'!BA27*0.5)+'KWh (Cumulative) LI'!AZ27-'Rebasing adj LI'!BA17)*BA99)*BA$19*BA$124)</f>
        <v>0</v>
      </c>
      <c r="BB27" s="11">
        <f>IF('KWh (Cumulative) LI'!BB27=0,0,((('KWh (Monthly) ENTRY LI'!BB27*0.5)+'KWh (Cumulative) LI'!BA27-'Rebasing adj LI'!BB17)*BB99)*BB$19*BB$124)</f>
        <v>0</v>
      </c>
      <c r="BC27" s="11">
        <f>IF('KWh (Cumulative) LI'!BC27=0,0,((('KWh (Monthly) ENTRY LI'!BC27*0.5)+'KWh (Cumulative) LI'!BB27-'Rebasing adj LI'!BC17)*BC99)*BC$19*BC$124)</f>
        <v>0</v>
      </c>
      <c r="BD27" s="11">
        <f>IF('KWh (Cumulative) LI'!BD27=0,0,((('KWh (Monthly) ENTRY LI'!BD27*0.5)+'KWh (Cumulative) LI'!BC27-'Rebasing adj LI'!BD17)*BD99)*BD$19*BD$124)</f>
        <v>0</v>
      </c>
      <c r="BE27" s="11">
        <f>IF('KWh (Cumulative) LI'!BE27=0,0,((('KWh (Monthly) ENTRY LI'!BE27*0.5)+'KWh (Cumulative) LI'!BD27-'Rebasing adj LI'!BE17)*BE99)*BE$19*BE$124)</f>
        <v>0</v>
      </c>
      <c r="BF27" s="11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25">
      <c r="A28" s="168"/>
      <c r="B28" s="45" t="s">
        <v>4</v>
      </c>
      <c r="C28" s="11">
        <f>IF('KWh (Cumulative) LI'!C28=0,0,((('KWh (Monthly) ENTRY LI'!C28*0.5)-'Rebasing adj LI'!C18)*C100)*C$19*C$124)</f>
        <v>0</v>
      </c>
      <c r="D28" s="11">
        <f>IF('KWh (Cumulative) LI'!D28=0,0,((('KWh (Monthly) ENTRY LI'!D28*0.5)+'KWh (Cumulative) LI'!C28-'Rebasing adj LI'!D18)*D100)*D$19*D$124)</f>
        <v>0</v>
      </c>
      <c r="E28" s="11">
        <f>IF('KWh (Cumulative) LI'!E28=0,0,((('KWh (Monthly) ENTRY LI'!E28*0.5)+'KWh (Cumulative) LI'!D28-'Rebasing adj LI'!E18)*E100)*E$19*E$124)</f>
        <v>0</v>
      </c>
      <c r="F28" s="11">
        <f>IF('KWh (Cumulative) LI'!F28=0,0,((('KWh (Monthly) ENTRY LI'!F28*0.5)+'KWh (Cumulative) LI'!E28-'Rebasing adj LI'!F18)*F100)*F$19*F$124)</f>
        <v>0</v>
      </c>
      <c r="G28" s="11">
        <f>IF('KWh (Cumulative) LI'!G28=0,0,((('KWh (Monthly) ENTRY LI'!G28*0.5)+'KWh (Cumulative) LI'!F28-'Rebasing adj LI'!G18)*G100)*G$19*G$124)</f>
        <v>0</v>
      </c>
      <c r="H28" s="11">
        <f>IF('KWh (Cumulative) LI'!H28=0,0,((('KWh (Monthly) ENTRY LI'!H28*0.5)+'KWh (Cumulative) LI'!G28-'Rebasing adj LI'!H18)*H100)*H$19*H$124)</f>
        <v>0</v>
      </c>
      <c r="I28" s="11">
        <f>IF('KWh (Cumulative) LI'!I28=0,0,((('KWh (Monthly) ENTRY LI'!I28*0.5)+'KWh (Cumulative) LI'!H28-'Rebasing adj LI'!I18)*I100)*I$19*I$124)</f>
        <v>0</v>
      </c>
      <c r="J28" s="11">
        <f>IF('KWh (Cumulative) LI'!J28=0,0,((('KWh (Monthly) ENTRY LI'!J28*0.5)+'KWh (Cumulative) LI'!I28-'Rebasing adj LI'!J18)*J100)*J$19*J$124)</f>
        <v>0</v>
      </c>
      <c r="K28" s="11">
        <f>IF('KWh (Cumulative) LI'!K28=0,0,((('KWh (Monthly) ENTRY LI'!K28*0.5)+'KWh (Cumulative) LI'!J28-'Rebasing adj LI'!K18)*K100)*K$19*K$124)</f>
        <v>0</v>
      </c>
      <c r="L28" s="11">
        <f>IF('KWh (Cumulative) LI'!L28=0,0,((('KWh (Monthly) ENTRY LI'!L28*0.5)+'KWh (Cumulative) LI'!K28-'Rebasing adj LI'!L18)*L100)*L$19*L$124)</f>
        <v>0</v>
      </c>
      <c r="M28" s="11">
        <f>IF('KWh (Cumulative) LI'!M28=0,0,((('KWh (Monthly) ENTRY LI'!M28*0.5)+'KWh (Cumulative) LI'!L28-'Rebasing adj LI'!M18)*M100)*M$19*M$124)</f>
        <v>0</v>
      </c>
      <c r="N28" s="11">
        <f>IF('KWh (Cumulative) LI'!N28=0,0,((('KWh (Monthly) ENTRY LI'!N28*0.5)+'KWh (Cumulative) LI'!M28-'Rebasing adj LI'!N18)*N100)*N$19*N$124)</f>
        <v>0</v>
      </c>
      <c r="O28" s="11">
        <f>IF('KWh (Cumulative) LI'!O28=0,0,((('KWh (Monthly) ENTRY LI'!O28*0.5)+'KWh (Cumulative) LI'!N28-'Rebasing adj LI'!O18)*O100)*O$19*O$124)</f>
        <v>0</v>
      </c>
      <c r="P28" s="11">
        <f>IF('KWh (Cumulative) LI'!P28=0,0,((('KWh (Monthly) ENTRY LI'!P28*0.5)+'KWh (Cumulative) LI'!O28-'Rebasing adj LI'!P18)*P100)*P$19*P$124)</f>
        <v>0</v>
      </c>
      <c r="Q28" s="11">
        <f>IF('KWh (Cumulative) LI'!Q28=0,0,((('KWh (Monthly) ENTRY LI'!Q28*0.5)+'KWh (Cumulative) LI'!P28-'Rebasing adj LI'!Q18)*Q100)*Q$19*Q$124)</f>
        <v>0</v>
      </c>
      <c r="R28" s="11">
        <f>IF('KWh (Cumulative) LI'!R28=0,0,((('KWh (Monthly) ENTRY LI'!R28*0.5)+'KWh (Cumulative) LI'!Q28-'Rebasing adj LI'!R18)*R100)*R$19*R$124)</f>
        <v>0</v>
      </c>
      <c r="S28" s="11">
        <f>IF('KWh (Cumulative) LI'!S28=0,0,((('KWh (Monthly) ENTRY LI'!S28*0.5)+'KWh (Cumulative) LI'!R28-'Rebasing adj LI'!S18)*S100)*S$19*S$124)</f>
        <v>0</v>
      </c>
      <c r="T28" s="11">
        <f>IF('KWh (Cumulative) LI'!T28=0,0,((('KWh (Monthly) ENTRY LI'!T28*0.5)+'KWh (Cumulative) LI'!S28-'Rebasing adj LI'!T18)*T100)*T$19*T$124)</f>
        <v>0</v>
      </c>
      <c r="U28" s="11">
        <f>IF('KWh (Cumulative) LI'!U28=0,0,((('KWh (Monthly) ENTRY LI'!U28*0.5)+'KWh (Cumulative) LI'!T28-'Rebasing adj LI'!U18)*U100)*U$19*U$124)</f>
        <v>0</v>
      </c>
      <c r="V28" s="11">
        <f>IF('KWh (Cumulative) LI'!V28=0,0,((('KWh (Monthly) ENTRY LI'!V28*0.5)+'KWh (Cumulative) LI'!U28-'Rebasing adj LI'!V18)*V100)*V$19*V$124)</f>
        <v>0</v>
      </c>
      <c r="W28" s="11">
        <f>IF('KWh (Cumulative) LI'!W28=0,0,((('KWh (Monthly) ENTRY LI'!W28*0.5)+'KWh (Cumulative) LI'!V28-'Rebasing adj LI'!W18)*W100)*W$19*W$124)</f>
        <v>0</v>
      </c>
      <c r="X28" s="11">
        <f>IF('KWh (Cumulative) LI'!X28=0,0,((('KWh (Monthly) ENTRY LI'!X28*0.5)+'KWh (Cumulative) LI'!W28-'Rebasing adj LI'!X18)*X100)*X$19*X$124)</f>
        <v>0</v>
      </c>
      <c r="Y28" s="11">
        <f>IF('KWh (Cumulative) LI'!Y28=0,0,((('KWh (Monthly) ENTRY LI'!Y28*0.5)+'KWh (Cumulative) LI'!X28-'Rebasing adj LI'!Y18)*Y100)*Y$19*Y$124)</f>
        <v>0</v>
      </c>
      <c r="Z28" s="11">
        <f>IF('KWh (Cumulative) LI'!Z28=0,0,((('KWh (Monthly) ENTRY LI'!Z28*0.5)+'KWh (Cumulative) LI'!Y28-'Rebasing adj LI'!Z18)*Z100)*Z$19*Z$124)</f>
        <v>0</v>
      </c>
      <c r="AA28" s="11">
        <f>IF('KWh (Cumulative) LI'!AA28=0,0,((('KWh (Monthly) ENTRY LI'!AA28*0.5)+'KWh (Cumulative) LI'!Z28-'Rebasing adj LI'!AA18)*AA100)*AA$19*AA$124)</f>
        <v>0</v>
      </c>
      <c r="AB28" s="11">
        <f>IF('KWh (Cumulative) LI'!AB28=0,0,((('KWh (Monthly) ENTRY LI'!AB28*0.5)+'KWh (Cumulative) LI'!AA28-'Rebasing adj LI'!AB18)*AB100)*AB$19*AB$124)</f>
        <v>0</v>
      </c>
      <c r="AC28" s="11">
        <f>IF('KWh (Cumulative) LI'!AC28=0,0,((('KWh (Monthly) ENTRY LI'!AC28*0.5)+'KWh (Cumulative) LI'!AB28-'Rebasing adj LI'!AC18)*AC100)*AC$19*AC$124)</f>
        <v>0</v>
      </c>
      <c r="AD28" s="11">
        <f>IF('KWh (Cumulative) LI'!AD28=0,0,((('KWh (Monthly) ENTRY LI'!AD28*0.5)+'KWh (Cumulative) LI'!AC28-'Rebasing adj LI'!AD18)*AD100)*AD$19*AD$124)</f>
        <v>0</v>
      </c>
      <c r="AE28" s="11">
        <f>IF('KWh (Cumulative) LI'!AE28=0,0,((('KWh (Monthly) ENTRY LI'!AE28*0.5)+'KWh (Cumulative) LI'!AD28-'Rebasing adj LI'!AE18)*AE100)*AE$19*AE$124)</f>
        <v>0</v>
      </c>
      <c r="AF28" s="11">
        <f>IF('KWh (Cumulative) LI'!AF28=0,0,((('KWh (Monthly) ENTRY LI'!AF28*0.5)+'KWh (Cumulative) LI'!AE28-'Rebasing adj LI'!AF18)*AF100)*AF$19*AF$124)</f>
        <v>0</v>
      </c>
      <c r="AG28" s="11">
        <f>IF('KWh (Cumulative) LI'!AG28=0,0,((('KWh (Monthly) ENTRY LI'!AG28*0.5)+'KWh (Cumulative) LI'!AF28-'Rebasing adj LI'!AG18)*AG100)*AG$19*AG$124)</f>
        <v>0</v>
      </c>
      <c r="AH28" s="11">
        <f>IF('KWh (Cumulative) LI'!AH28=0,0,((('KWh (Monthly) ENTRY LI'!AH28*0.5)+'KWh (Cumulative) LI'!AG28-'Rebasing adj LI'!AH18)*AH100)*AH$19*AH$124)</f>
        <v>0</v>
      </c>
      <c r="AI28" s="11">
        <f>IF('KWh (Cumulative) LI'!AI28=0,0,((('KWh (Monthly) ENTRY LI'!AI28*0.5)+'KWh (Cumulative) LI'!AH28-'Rebasing adj LI'!AI18)*AI100)*AI$19*AI$124)</f>
        <v>0</v>
      </c>
      <c r="AJ28" s="11">
        <f>IF('KWh (Cumulative) LI'!AJ28=0,0,((('KWh (Monthly) ENTRY LI'!AJ28*0.5)+'KWh (Cumulative) LI'!AI28-'Rebasing adj LI'!AJ18)*AJ100)*AJ$19*AJ$124)</f>
        <v>0</v>
      </c>
      <c r="AK28" s="11">
        <f>IF('KWh (Cumulative) LI'!AK28=0,0,((('KWh (Monthly) ENTRY LI'!AK28*0.5)+'KWh (Cumulative) LI'!AJ28-'Rebasing adj LI'!AK18)*AK100)*AK$19*AK$124)</f>
        <v>0</v>
      </c>
      <c r="AL28" s="11">
        <f>IF('KWh (Cumulative) LI'!AL28=0,0,((('KWh (Monthly) ENTRY LI'!AL28*0.5)+'KWh (Cumulative) LI'!AK28-'Rebasing adj LI'!AL18)*AL100)*AL$19*AL$124)</f>
        <v>0</v>
      </c>
      <c r="AM28" s="11">
        <f>IF('KWh (Cumulative) LI'!AM28=0,0,((('KWh (Monthly) ENTRY LI'!AM28*0.5)+'KWh (Cumulative) LI'!AL28-'Rebasing adj LI'!AM18)*AM100)*AM$19*AM$124)</f>
        <v>0</v>
      </c>
      <c r="AN28" s="11">
        <f>IF('KWh (Cumulative) LI'!AN28=0,0,((('KWh (Monthly) ENTRY LI'!AN28*0.5)+'KWh (Cumulative) LI'!AM28-'Rebasing adj LI'!AN18)*AN100)*AN$19*AN$124)</f>
        <v>0</v>
      </c>
      <c r="AO28" s="11">
        <f>IF('KWh (Cumulative) LI'!AO28=0,0,((('KWh (Monthly) ENTRY LI'!AO28*0.5)+'KWh (Cumulative) LI'!AN28-'Rebasing adj LI'!AO18)*AO100)*AO$19*AO$124)</f>
        <v>0</v>
      </c>
      <c r="AP28" s="11">
        <f>IF('KWh (Cumulative) LI'!AP28=0,0,((('KWh (Monthly) ENTRY LI'!AP28*0.5)+'KWh (Cumulative) LI'!AO28-'Rebasing adj LI'!AP18)*AP100)*AP$19*AP$124)</f>
        <v>0</v>
      </c>
      <c r="AQ28" s="11">
        <f>IF('KWh (Cumulative) LI'!AQ28=0,0,((('KWh (Monthly) ENTRY LI'!AQ28*0.5)+'KWh (Cumulative) LI'!AP28-'Rebasing adj LI'!AQ18)*AQ100)*AQ$19*AQ$124)</f>
        <v>0</v>
      </c>
      <c r="AR28" s="11">
        <f>IF('KWh (Cumulative) LI'!AR28=0,0,((('KWh (Monthly) ENTRY LI'!AR28*0.5)+'KWh (Cumulative) LI'!AQ28-'Rebasing adj LI'!AR18)*AR100)*AR$19*AR$124)</f>
        <v>0</v>
      </c>
      <c r="AS28" s="11">
        <f>IF('KWh (Cumulative) LI'!AS28=0,0,((('KWh (Monthly) ENTRY LI'!AS28*0.5)+'KWh (Cumulative) LI'!AR28-'Rebasing adj LI'!AS18)*AS100)*AS$19*AS$124)</f>
        <v>0</v>
      </c>
      <c r="AT28" s="11">
        <f>IF('KWh (Cumulative) LI'!AT28=0,0,((('KWh (Monthly) ENTRY LI'!AT28*0.5)+'KWh (Cumulative) LI'!AS28-'Rebasing adj LI'!AT18)*AT100)*AT$19*AT$124)</f>
        <v>0</v>
      </c>
      <c r="AU28" s="11">
        <f>IF('KWh (Cumulative) LI'!AU28=0,0,((('KWh (Monthly) ENTRY LI'!AU28*0.5)+'KWh (Cumulative) LI'!AT28-'Rebasing adj LI'!AU18)*AU100)*AU$19*AU$124)</f>
        <v>0</v>
      </c>
      <c r="AV28" s="11">
        <f>IF('KWh (Cumulative) LI'!AV28=0,0,((('KWh (Monthly) ENTRY LI'!AV28*0.5)+'KWh (Cumulative) LI'!AU28-'Rebasing adj LI'!AV18)*AV100)*AV$19*AV$124)</f>
        <v>0</v>
      </c>
      <c r="AW28" s="11">
        <f>IF('KWh (Cumulative) LI'!AW28=0,0,((('KWh (Monthly) ENTRY LI'!AW28*0.5)+'KWh (Cumulative) LI'!AV28-'Rebasing adj LI'!AW18)*AW100)*AW$19*AW$124)</f>
        <v>0</v>
      </c>
      <c r="AX28" s="11">
        <f>IF('KWh (Cumulative) LI'!AX28=0,0,((('KWh (Monthly) ENTRY LI'!AX28*0.5)+'KWh (Cumulative) LI'!AW28-'Rebasing adj LI'!AX18)*AX100)*AX$19*AX$124)</f>
        <v>0</v>
      </c>
      <c r="AY28" s="11">
        <f>IF('KWh (Cumulative) LI'!AY28=0,0,((('KWh (Monthly) ENTRY LI'!AY28*0.5)+'KWh (Cumulative) LI'!AX28-'Rebasing adj LI'!AY18)*AY100)*AY$19*AY$124)</f>
        <v>0</v>
      </c>
      <c r="AZ28" s="11">
        <f>IF('KWh (Cumulative) LI'!AZ28=0,0,((('KWh (Monthly) ENTRY LI'!AZ28*0.5)+'KWh (Cumulative) LI'!AY28-'Rebasing adj LI'!AZ18)*AZ100)*AZ$19*AZ$124)</f>
        <v>0</v>
      </c>
      <c r="BA28" s="11">
        <f>IF('KWh (Cumulative) LI'!BA28=0,0,((('KWh (Monthly) ENTRY LI'!BA28*0.5)+'KWh (Cumulative) LI'!AZ28-'Rebasing adj LI'!BA18)*BA100)*BA$19*BA$124)</f>
        <v>0</v>
      </c>
      <c r="BB28" s="11">
        <f>IF('KWh (Cumulative) LI'!BB28=0,0,((('KWh (Monthly) ENTRY LI'!BB28*0.5)+'KWh (Cumulative) LI'!BA28-'Rebasing adj LI'!BB18)*BB100)*BB$19*BB$124)</f>
        <v>0</v>
      </c>
      <c r="BC28" s="11">
        <f>IF('KWh (Cumulative) LI'!BC28=0,0,((('KWh (Monthly) ENTRY LI'!BC28*0.5)+'KWh (Cumulative) LI'!BB28-'Rebasing adj LI'!BC18)*BC100)*BC$19*BC$124)</f>
        <v>0</v>
      </c>
      <c r="BD28" s="11">
        <f>IF('KWh (Cumulative) LI'!BD28=0,0,((('KWh (Monthly) ENTRY LI'!BD28*0.5)+'KWh (Cumulative) LI'!BC28-'Rebasing adj LI'!BD18)*BD100)*BD$19*BD$124)</f>
        <v>0</v>
      </c>
      <c r="BE28" s="11">
        <f>IF('KWh (Cumulative) LI'!BE28=0,0,((('KWh (Monthly) ENTRY LI'!BE28*0.5)+'KWh (Cumulative) LI'!BD28-'Rebasing adj LI'!BE18)*BE100)*BE$19*BE$124)</f>
        <v>0</v>
      </c>
      <c r="BF28" s="11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25">
      <c r="A29" s="168"/>
      <c r="B29" s="45" t="s">
        <v>5</v>
      </c>
      <c r="C29" s="11">
        <f>IF('KWh (Cumulative) LI'!C29=0,0,((('KWh (Monthly) ENTRY LI'!C29*0.5)-'Rebasing adj LI'!C19)*C101)*C$19*C$124)</f>
        <v>0</v>
      </c>
      <c r="D29" s="11">
        <f>IF('KWh (Cumulative) LI'!D29=0,0,((('KWh (Monthly) ENTRY LI'!D29*0.5)+'KWh (Cumulative) LI'!C29-'Rebasing adj LI'!D19)*D101)*D$19*D$124)</f>
        <v>0</v>
      </c>
      <c r="E29" s="11">
        <f>IF('KWh (Cumulative) LI'!E29=0,0,((('KWh (Monthly) ENTRY LI'!E29*0.5)+'KWh (Cumulative) LI'!D29-'Rebasing adj LI'!E19)*E101)*E$19*E$124)</f>
        <v>0</v>
      </c>
      <c r="F29" s="11">
        <f>IF('KWh (Cumulative) LI'!F29=0,0,((('KWh (Monthly) ENTRY LI'!F29*0.5)+'KWh (Cumulative) LI'!E29-'Rebasing adj LI'!F19)*F101)*F$19*F$124)</f>
        <v>0</v>
      </c>
      <c r="G29" s="11">
        <f>IF('KWh (Cumulative) LI'!G29=0,0,((('KWh (Monthly) ENTRY LI'!G29*0.5)+'KWh (Cumulative) LI'!F29-'Rebasing adj LI'!G19)*G101)*G$19*G$124)</f>
        <v>0</v>
      </c>
      <c r="H29" s="11">
        <f>IF('KWh (Cumulative) LI'!H29=0,0,((('KWh (Monthly) ENTRY LI'!H29*0.5)+'KWh (Cumulative) LI'!G29-'Rebasing adj LI'!H19)*H101)*H$19*H$124)</f>
        <v>0</v>
      </c>
      <c r="I29" s="11">
        <f>IF('KWh (Cumulative) LI'!I29=0,0,((('KWh (Monthly) ENTRY LI'!I29*0.5)+'KWh (Cumulative) LI'!H29-'Rebasing adj LI'!I19)*I101)*I$19*I$124)</f>
        <v>0</v>
      </c>
      <c r="J29" s="11">
        <f>IF('KWh (Cumulative) LI'!J29=0,0,((('KWh (Monthly) ENTRY LI'!J29*0.5)+'KWh (Cumulative) LI'!I29-'Rebasing adj LI'!J19)*J101)*J$19*J$124)</f>
        <v>0</v>
      </c>
      <c r="K29" s="11">
        <f>IF('KWh (Cumulative) LI'!K29=0,0,((('KWh (Monthly) ENTRY LI'!K29*0.5)+'KWh (Cumulative) LI'!J29-'Rebasing adj LI'!K19)*K101)*K$19*K$124)</f>
        <v>0</v>
      </c>
      <c r="L29" s="11">
        <f>IF('KWh (Cumulative) LI'!L29=0,0,((('KWh (Monthly) ENTRY LI'!L29*0.5)+'KWh (Cumulative) LI'!K29-'Rebasing adj LI'!L19)*L101)*L$19*L$124)</f>
        <v>0</v>
      </c>
      <c r="M29" s="11">
        <f>IF('KWh (Cumulative) LI'!M29=0,0,((('KWh (Monthly) ENTRY LI'!M29*0.5)+'KWh (Cumulative) LI'!L29-'Rebasing adj LI'!M19)*M101)*M$19*M$124)</f>
        <v>0</v>
      </c>
      <c r="N29" s="11">
        <f>IF('KWh (Cumulative) LI'!N29=0,0,((('KWh (Monthly) ENTRY LI'!N29*0.5)+'KWh (Cumulative) LI'!M29-'Rebasing adj LI'!N19)*N101)*N$19*N$124)</f>
        <v>0</v>
      </c>
      <c r="O29" s="11">
        <f>IF('KWh (Cumulative) LI'!O29=0,0,((('KWh (Monthly) ENTRY LI'!O29*0.5)+'KWh (Cumulative) LI'!N29-'Rebasing adj LI'!O19)*O101)*O$19*O$124)</f>
        <v>0</v>
      </c>
      <c r="P29" s="11">
        <f>IF('KWh (Cumulative) LI'!P29=0,0,((('KWh (Monthly) ENTRY LI'!P29*0.5)+'KWh (Cumulative) LI'!O29-'Rebasing adj LI'!P19)*P101)*P$19*P$124)</f>
        <v>0</v>
      </c>
      <c r="Q29" s="11">
        <f>IF('KWh (Cumulative) LI'!Q29=0,0,((('KWh (Monthly) ENTRY LI'!Q29*0.5)+'KWh (Cumulative) LI'!P29-'Rebasing adj LI'!Q19)*Q101)*Q$19*Q$124)</f>
        <v>0</v>
      </c>
      <c r="R29" s="11">
        <f>IF('KWh (Cumulative) LI'!R29=0,0,((('KWh (Monthly) ENTRY LI'!R29*0.5)+'KWh (Cumulative) LI'!Q29-'Rebasing adj LI'!R19)*R101)*R$19*R$124)</f>
        <v>0</v>
      </c>
      <c r="S29" s="11">
        <f>IF('KWh (Cumulative) LI'!S29=0,0,((('KWh (Monthly) ENTRY LI'!S29*0.5)+'KWh (Cumulative) LI'!R29-'Rebasing adj LI'!S19)*S101)*S$19*S$124)</f>
        <v>0</v>
      </c>
      <c r="T29" s="11">
        <f>IF('KWh (Cumulative) LI'!T29=0,0,((('KWh (Monthly) ENTRY LI'!T29*0.5)+'KWh (Cumulative) LI'!S29-'Rebasing adj LI'!T19)*T101)*T$19*T$124)</f>
        <v>0</v>
      </c>
      <c r="U29" s="11">
        <f>IF('KWh (Cumulative) LI'!U29=0,0,((('KWh (Monthly) ENTRY LI'!U29*0.5)+'KWh (Cumulative) LI'!T29-'Rebasing adj LI'!U19)*U101)*U$19*U$124)</f>
        <v>0</v>
      </c>
      <c r="V29" s="11">
        <f>IF('KWh (Cumulative) LI'!V29=0,0,((('KWh (Monthly) ENTRY LI'!V29*0.5)+'KWh (Cumulative) LI'!U29-'Rebasing adj LI'!V19)*V101)*V$19*V$124)</f>
        <v>0</v>
      </c>
      <c r="W29" s="11">
        <f>IF('KWh (Cumulative) LI'!W29=0,0,((('KWh (Monthly) ENTRY LI'!W29*0.5)+'KWh (Cumulative) LI'!V29-'Rebasing adj LI'!W19)*W101)*W$19*W$124)</f>
        <v>0</v>
      </c>
      <c r="X29" s="11">
        <f>IF('KWh (Cumulative) LI'!X29=0,0,((('KWh (Monthly) ENTRY LI'!X29*0.5)+'KWh (Cumulative) LI'!W29-'Rebasing adj LI'!X19)*X101)*X$19*X$124)</f>
        <v>0</v>
      </c>
      <c r="Y29" s="11">
        <f>IF('KWh (Cumulative) LI'!Y29=0,0,((('KWh (Monthly) ENTRY LI'!Y29*0.5)+'KWh (Cumulative) LI'!X29-'Rebasing adj LI'!Y19)*Y101)*Y$19*Y$124)</f>
        <v>0</v>
      </c>
      <c r="Z29" s="11">
        <f>IF('KWh (Cumulative) LI'!Z29=0,0,((('KWh (Monthly) ENTRY LI'!Z29*0.5)+'KWh (Cumulative) LI'!Y29-'Rebasing adj LI'!Z19)*Z101)*Z$19*Z$124)</f>
        <v>0</v>
      </c>
      <c r="AA29" s="11">
        <f>IF('KWh (Cumulative) LI'!AA29=0,0,((('KWh (Monthly) ENTRY LI'!AA29*0.5)+'KWh (Cumulative) LI'!Z29-'Rebasing adj LI'!AA19)*AA101)*AA$19*AA$124)</f>
        <v>0</v>
      </c>
      <c r="AB29" s="11">
        <f>IF('KWh (Cumulative) LI'!AB29=0,0,((('KWh (Monthly) ENTRY LI'!AB29*0.5)+'KWh (Cumulative) LI'!AA29-'Rebasing adj LI'!AB19)*AB101)*AB$19*AB$124)</f>
        <v>0</v>
      </c>
      <c r="AC29" s="11">
        <f>IF('KWh (Cumulative) LI'!AC29=0,0,((('KWh (Monthly) ENTRY LI'!AC29*0.5)+'KWh (Cumulative) LI'!AB29-'Rebasing adj LI'!AC19)*AC101)*AC$19*AC$124)</f>
        <v>0</v>
      </c>
      <c r="AD29" s="11">
        <f>IF('KWh (Cumulative) LI'!AD29=0,0,((('KWh (Monthly) ENTRY LI'!AD29*0.5)+'KWh (Cumulative) LI'!AC29-'Rebasing adj LI'!AD19)*AD101)*AD$19*AD$124)</f>
        <v>0</v>
      </c>
      <c r="AE29" s="11">
        <f>IF('KWh (Cumulative) LI'!AE29=0,0,((('KWh (Monthly) ENTRY LI'!AE29*0.5)+'KWh (Cumulative) LI'!AD29-'Rebasing adj LI'!AE19)*AE101)*AE$19*AE$124)</f>
        <v>0</v>
      </c>
      <c r="AF29" s="11">
        <f>IF('KWh (Cumulative) LI'!AF29=0,0,((('KWh (Monthly) ENTRY LI'!AF29*0.5)+'KWh (Cumulative) LI'!AE29-'Rebasing adj LI'!AF19)*AF101)*AF$19*AF$124)</f>
        <v>0</v>
      </c>
      <c r="AG29" s="11">
        <f>IF('KWh (Cumulative) LI'!AG29=0,0,((('KWh (Monthly) ENTRY LI'!AG29*0.5)+'KWh (Cumulative) LI'!AF29-'Rebasing adj LI'!AG19)*AG101)*AG$19*AG$124)</f>
        <v>0</v>
      </c>
      <c r="AH29" s="11">
        <f>IF('KWh (Cumulative) LI'!AH29=0,0,((('KWh (Monthly) ENTRY LI'!AH29*0.5)+'KWh (Cumulative) LI'!AG29-'Rebasing adj LI'!AH19)*AH101)*AH$19*AH$124)</f>
        <v>0</v>
      </c>
      <c r="AI29" s="11">
        <f>IF('KWh (Cumulative) LI'!AI29=0,0,((('KWh (Monthly) ENTRY LI'!AI29*0.5)+'KWh (Cumulative) LI'!AH29-'Rebasing adj LI'!AI19)*AI101)*AI$19*AI$124)</f>
        <v>0</v>
      </c>
      <c r="AJ29" s="11">
        <f>IF('KWh (Cumulative) LI'!AJ29=0,0,((('KWh (Monthly) ENTRY LI'!AJ29*0.5)+'KWh (Cumulative) LI'!AI29-'Rebasing adj LI'!AJ19)*AJ101)*AJ$19*AJ$124)</f>
        <v>0</v>
      </c>
      <c r="AK29" s="11">
        <f>IF('KWh (Cumulative) LI'!AK29=0,0,((('KWh (Monthly) ENTRY LI'!AK29*0.5)+'KWh (Cumulative) LI'!AJ29-'Rebasing adj LI'!AK19)*AK101)*AK$19*AK$124)</f>
        <v>0</v>
      </c>
      <c r="AL29" s="11">
        <f>IF('KWh (Cumulative) LI'!AL29=0,0,((('KWh (Monthly) ENTRY LI'!AL29*0.5)+'KWh (Cumulative) LI'!AK29-'Rebasing adj LI'!AL19)*AL101)*AL$19*AL$124)</f>
        <v>0</v>
      </c>
      <c r="AM29" s="11">
        <f>IF('KWh (Cumulative) LI'!AM29=0,0,((('KWh (Monthly) ENTRY LI'!AM29*0.5)+'KWh (Cumulative) LI'!AL29-'Rebasing adj LI'!AM19)*AM101)*AM$19*AM$124)</f>
        <v>0</v>
      </c>
      <c r="AN29" s="11">
        <f>IF('KWh (Cumulative) LI'!AN29=0,0,((('KWh (Monthly) ENTRY LI'!AN29*0.5)+'KWh (Cumulative) LI'!AM29-'Rebasing adj LI'!AN19)*AN101)*AN$19*AN$124)</f>
        <v>0</v>
      </c>
      <c r="AO29" s="11">
        <f>IF('KWh (Cumulative) LI'!AO29=0,0,((('KWh (Monthly) ENTRY LI'!AO29*0.5)+'KWh (Cumulative) LI'!AN29-'Rebasing adj LI'!AO19)*AO101)*AO$19*AO$124)</f>
        <v>0</v>
      </c>
      <c r="AP29" s="11">
        <f>IF('KWh (Cumulative) LI'!AP29=0,0,((('KWh (Monthly) ENTRY LI'!AP29*0.5)+'KWh (Cumulative) LI'!AO29-'Rebasing adj LI'!AP19)*AP101)*AP$19*AP$124)</f>
        <v>0</v>
      </c>
      <c r="AQ29" s="11">
        <f>IF('KWh (Cumulative) LI'!AQ29=0,0,((('KWh (Monthly) ENTRY LI'!AQ29*0.5)+'KWh (Cumulative) LI'!AP29-'Rebasing adj LI'!AQ19)*AQ101)*AQ$19*AQ$124)</f>
        <v>0</v>
      </c>
      <c r="AR29" s="11">
        <f>IF('KWh (Cumulative) LI'!AR29=0,0,((('KWh (Monthly) ENTRY LI'!AR29*0.5)+'KWh (Cumulative) LI'!AQ29-'Rebasing adj LI'!AR19)*AR101)*AR$19*AR$124)</f>
        <v>0</v>
      </c>
      <c r="AS29" s="11">
        <f>IF('KWh (Cumulative) LI'!AS29=0,0,((('KWh (Monthly) ENTRY LI'!AS29*0.5)+'KWh (Cumulative) LI'!AR29-'Rebasing adj LI'!AS19)*AS101)*AS$19*AS$124)</f>
        <v>0</v>
      </c>
      <c r="AT29" s="11">
        <f>IF('KWh (Cumulative) LI'!AT29=0,0,((('KWh (Monthly) ENTRY LI'!AT29*0.5)+'KWh (Cumulative) LI'!AS29-'Rebasing adj LI'!AT19)*AT101)*AT$19*AT$124)</f>
        <v>0</v>
      </c>
      <c r="AU29" s="11">
        <f>IF('KWh (Cumulative) LI'!AU29=0,0,((('KWh (Monthly) ENTRY LI'!AU29*0.5)+'KWh (Cumulative) LI'!AT29-'Rebasing adj LI'!AU19)*AU101)*AU$19*AU$124)</f>
        <v>0</v>
      </c>
      <c r="AV29" s="11">
        <f>IF('KWh (Cumulative) LI'!AV29=0,0,((('KWh (Monthly) ENTRY LI'!AV29*0.5)+'KWh (Cumulative) LI'!AU29-'Rebasing adj LI'!AV19)*AV101)*AV$19*AV$124)</f>
        <v>0</v>
      </c>
      <c r="AW29" s="11">
        <f>IF('KWh (Cumulative) LI'!AW29=0,0,((('KWh (Monthly) ENTRY LI'!AW29*0.5)+'KWh (Cumulative) LI'!AV29-'Rebasing adj LI'!AW19)*AW101)*AW$19*AW$124)</f>
        <v>0</v>
      </c>
      <c r="AX29" s="11">
        <f>IF('KWh (Cumulative) LI'!AX29=0,0,((('KWh (Monthly) ENTRY LI'!AX29*0.5)+'KWh (Cumulative) LI'!AW29-'Rebasing adj LI'!AX19)*AX101)*AX$19*AX$124)</f>
        <v>0</v>
      </c>
      <c r="AY29" s="11">
        <f>IF('KWh (Cumulative) LI'!AY29=0,0,((('KWh (Monthly) ENTRY LI'!AY29*0.5)+'KWh (Cumulative) LI'!AX29-'Rebasing adj LI'!AY19)*AY101)*AY$19*AY$124)</f>
        <v>0</v>
      </c>
      <c r="AZ29" s="11">
        <f>IF('KWh (Cumulative) LI'!AZ29=0,0,((('KWh (Monthly) ENTRY LI'!AZ29*0.5)+'KWh (Cumulative) LI'!AY29-'Rebasing adj LI'!AZ19)*AZ101)*AZ$19*AZ$124)</f>
        <v>0</v>
      </c>
      <c r="BA29" s="11">
        <f>IF('KWh (Cumulative) LI'!BA29=0,0,((('KWh (Monthly) ENTRY LI'!BA29*0.5)+'KWh (Cumulative) LI'!AZ29-'Rebasing adj LI'!BA19)*BA101)*BA$19*BA$124)</f>
        <v>0</v>
      </c>
      <c r="BB29" s="11">
        <f>IF('KWh (Cumulative) LI'!BB29=0,0,((('KWh (Monthly) ENTRY LI'!BB29*0.5)+'KWh (Cumulative) LI'!BA29-'Rebasing adj LI'!BB19)*BB101)*BB$19*BB$124)</f>
        <v>0</v>
      </c>
      <c r="BC29" s="11">
        <f>IF('KWh (Cumulative) LI'!BC29=0,0,((('KWh (Monthly) ENTRY LI'!BC29*0.5)+'KWh (Cumulative) LI'!BB29-'Rebasing adj LI'!BC19)*BC101)*BC$19*BC$124)</f>
        <v>0</v>
      </c>
      <c r="BD29" s="11">
        <f>IF('KWh (Cumulative) LI'!BD29=0,0,((('KWh (Monthly) ENTRY LI'!BD29*0.5)+'KWh (Cumulative) LI'!BC29-'Rebasing adj LI'!BD19)*BD101)*BD$19*BD$124)</f>
        <v>0</v>
      </c>
      <c r="BE29" s="11">
        <f>IF('KWh (Cumulative) LI'!BE29=0,0,((('KWh (Monthly) ENTRY LI'!BE29*0.5)+'KWh (Cumulative) LI'!BD29-'Rebasing adj LI'!BE19)*BE101)*BE$19*BE$124)</f>
        <v>0</v>
      </c>
      <c r="BF29" s="11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25">
      <c r="A30" s="168"/>
      <c r="B30" s="45" t="s">
        <v>7</v>
      </c>
      <c r="C30" s="11">
        <f>IF('KWh (Cumulative) LI'!C30=0,0,((('KWh (Monthly) ENTRY LI'!C30*0.5)-'Rebasing adj LI'!C20)*C102)*C$19*C$124)</f>
        <v>0</v>
      </c>
      <c r="D30" s="11">
        <f>IF('KWh (Cumulative) LI'!D30=0,0,((('KWh (Monthly) ENTRY LI'!D30*0.5)+'KWh (Cumulative) LI'!C30-'Rebasing adj LI'!D20)*D102)*D$19*D$124)</f>
        <v>0</v>
      </c>
      <c r="E30" s="11">
        <f>IF('KWh (Cumulative) LI'!E30=0,0,((('KWh (Monthly) ENTRY LI'!E30*0.5)+'KWh (Cumulative) LI'!D30-'Rebasing adj LI'!E20)*E102)*E$19*E$124)</f>
        <v>0</v>
      </c>
      <c r="F30" s="11">
        <f>IF('KWh (Cumulative) LI'!F30=0,0,((('KWh (Monthly) ENTRY LI'!F30*0.5)+'KWh (Cumulative) LI'!E30-'Rebasing adj LI'!F20)*F102)*F$19*F$124)</f>
        <v>0</v>
      </c>
      <c r="G30" s="11">
        <f>IF('KWh (Cumulative) LI'!G30=0,0,((('KWh (Monthly) ENTRY LI'!G30*0.5)+'KWh (Cumulative) LI'!F30-'Rebasing adj LI'!G20)*G102)*G$19*G$124)</f>
        <v>0</v>
      </c>
      <c r="H30" s="11">
        <f>IF('KWh (Cumulative) LI'!H30=0,0,((('KWh (Monthly) ENTRY LI'!H30*0.5)+'KWh (Cumulative) LI'!G30-'Rebasing adj LI'!H20)*H102)*H$19*H$124)</f>
        <v>0</v>
      </c>
      <c r="I30" s="11">
        <f>IF('KWh (Cumulative) LI'!I30=0,0,((('KWh (Monthly) ENTRY LI'!I30*0.5)+'KWh (Cumulative) LI'!H30-'Rebasing adj LI'!I20)*I102)*I$19*I$124)</f>
        <v>0</v>
      </c>
      <c r="J30" s="11">
        <f>IF('KWh (Cumulative) LI'!J30=0,0,((('KWh (Monthly) ENTRY LI'!J30*0.5)+'KWh (Cumulative) LI'!I30-'Rebasing adj LI'!J20)*J102)*J$19*J$124)</f>
        <v>0</v>
      </c>
      <c r="K30" s="11">
        <f>IF('KWh (Cumulative) LI'!K30=0,0,((('KWh (Monthly) ENTRY LI'!K30*0.5)+'KWh (Cumulative) LI'!J30-'Rebasing adj LI'!K20)*K102)*K$19*K$124)</f>
        <v>0</v>
      </c>
      <c r="L30" s="11">
        <f>IF('KWh (Cumulative) LI'!L30=0,0,((('KWh (Monthly) ENTRY LI'!L30*0.5)+'KWh (Cumulative) LI'!K30-'Rebasing adj LI'!L20)*L102)*L$19*L$124)</f>
        <v>0</v>
      </c>
      <c r="M30" s="11">
        <f>IF('KWh (Cumulative) LI'!M30=0,0,((('KWh (Monthly) ENTRY LI'!M30*0.5)+'KWh (Cumulative) LI'!L30-'Rebasing adj LI'!M20)*M102)*M$19*M$124)</f>
        <v>0</v>
      </c>
      <c r="N30" s="11">
        <f>IF('KWh (Cumulative) LI'!N30=0,0,((('KWh (Monthly) ENTRY LI'!N30*0.5)+'KWh (Cumulative) LI'!M30-'Rebasing adj LI'!N20)*N102)*N$19*N$124)</f>
        <v>0</v>
      </c>
      <c r="O30" s="11">
        <f>IF('KWh (Cumulative) LI'!O30=0,0,((('KWh (Monthly) ENTRY LI'!O30*0.5)+'KWh (Cumulative) LI'!N30-'Rebasing adj LI'!O20)*O102)*O$19*O$124)</f>
        <v>0</v>
      </c>
      <c r="P30" s="11">
        <f>IF('KWh (Cumulative) LI'!P30=0,0,((('KWh (Monthly) ENTRY LI'!P30*0.5)+'KWh (Cumulative) LI'!O30-'Rebasing adj LI'!P20)*P102)*P$19*P$124)</f>
        <v>0</v>
      </c>
      <c r="Q30" s="11">
        <f>IF('KWh (Cumulative) LI'!Q30=0,0,((('KWh (Monthly) ENTRY LI'!Q30*0.5)+'KWh (Cumulative) LI'!P30-'Rebasing adj LI'!Q20)*Q102)*Q$19*Q$124)</f>
        <v>0</v>
      </c>
      <c r="R30" s="11">
        <f>IF('KWh (Cumulative) LI'!R30=0,0,((('KWh (Monthly) ENTRY LI'!R30*0.5)+'KWh (Cumulative) LI'!Q30-'Rebasing adj LI'!R20)*R102)*R$19*R$124)</f>
        <v>0</v>
      </c>
      <c r="S30" s="11">
        <f>IF('KWh (Cumulative) LI'!S30=0,0,((('KWh (Monthly) ENTRY LI'!S30*0.5)+'KWh (Cumulative) LI'!R30-'Rebasing adj LI'!S20)*S102)*S$19*S$124)</f>
        <v>0</v>
      </c>
      <c r="T30" s="11">
        <f>IF('KWh (Cumulative) LI'!T30=0,0,((('KWh (Monthly) ENTRY LI'!T30*0.5)+'KWh (Cumulative) LI'!S30-'Rebasing adj LI'!T20)*T102)*T$19*T$124)</f>
        <v>0</v>
      </c>
      <c r="U30" s="11">
        <f>IF('KWh (Cumulative) LI'!U30=0,0,((('KWh (Monthly) ENTRY LI'!U30*0.5)+'KWh (Cumulative) LI'!T30-'Rebasing adj LI'!U20)*U102)*U$19*U$124)</f>
        <v>0</v>
      </c>
      <c r="V30" s="11">
        <f>IF('KWh (Cumulative) LI'!V30=0,0,((('KWh (Monthly) ENTRY LI'!V30*0.5)+'KWh (Cumulative) LI'!U30-'Rebasing adj LI'!V20)*V102)*V$19*V$124)</f>
        <v>0</v>
      </c>
      <c r="W30" s="11">
        <f>IF('KWh (Cumulative) LI'!W30=0,0,((('KWh (Monthly) ENTRY LI'!W30*0.5)+'KWh (Cumulative) LI'!V30-'Rebasing adj LI'!W20)*W102)*W$19*W$124)</f>
        <v>0</v>
      </c>
      <c r="X30" s="11">
        <f>IF('KWh (Cumulative) LI'!X30=0,0,((('KWh (Monthly) ENTRY LI'!X30*0.5)+'KWh (Cumulative) LI'!W30-'Rebasing adj LI'!X20)*X102)*X$19*X$124)</f>
        <v>0</v>
      </c>
      <c r="Y30" s="11">
        <f>IF('KWh (Cumulative) LI'!Y30=0,0,((('KWh (Monthly) ENTRY LI'!Y30*0.5)+'KWh (Cumulative) LI'!X30-'Rebasing adj LI'!Y20)*Y102)*Y$19*Y$124)</f>
        <v>0</v>
      </c>
      <c r="Z30" s="11">
        <f>IF('KWh (Cumulative) LI'!Z30=0,0,((('KWh (Monthly) ENTRY LI'!Z30*0.5)+'KWh (Cumulative) LI'!Y30-'Rebasing adj LI'!Z20)*Z102)*Z$19*Z$124)</f>
        <v>0</v>
      </c>
      <c r="AA30" s="11">
        <f>IF('KWh (Cumulative) LI'!AA30=0,0,((('KWh (Monthly) ENTRY LI'!AA30*0.5)+'KWh (Cumulative) LI'!Z30-'Rebasing adj LI'!AA20)*AA102)*AA$19*AA$124)</f>
        <v>0</v>
      </c>
      <c r="AB30" s="11">
        <f>IF('KWh (Cumulative) LI'!AB30=0,0,((('KWh (Monthly) ENTRY LI'!AB30*0.5)+'KWh (Cumulative) LI'!AA30-'Rebasing adj LI'!AB20)*AB102)*AB$19*AB$124)</f>
        <v>0</v>
      </c>
      <c r="AC30" s="11">
        <f>IF('KWh (Cumulative) LI'!AC30=0,0,((('KWh (Monthly) ENTRY LI'!AC30*0.5)+'KWh (Cumulative) LI'!AB30-'Rebasing adj LI'!AC20)*AC102)*AC$19*AC$124)</f>
        <v>0</v>
      </c>
      <c r="AD30" s="11">
        <f>IF('KWh (Cumulative) LI'!AD30=0,0,((('KWh (Monthly) ENTRY LI'!AD30*0.5)+'KWh (Cumulative) LI'!AC30-'Rebasing adj LI'!AD20)*AD102)*AD$19*AD$124)</f>
        <v>0</v>
      </c>
      <c r="AE30" s="11">
        <f>IF('KWh (Cumulative) LI'!AE30=0,0,((('KWh (Monthly) ENTRY LI'!AE30*0.5)+'KWh (Cumulative) LI'!AD30-'Rebasing adj LI'!AE20)*AE102)*AE$19*AE$124)</f>
        <v>0</v>
      </c>
      <c r="AF30" s="11">
        <f>IF('KWh (Cumulative) LI'!AF30=0,0,((('KWh (Monthly) ENTRY LI'!AF30*0.5)+'KWh (Cumulative) LI'!AE30-'Rebasing adj LI'!AF20)*AF102)*AF$19*AF$124)</f>
        <v>0</v>
      </c>
      <c r="AG30" s="11">
        <f>IF('KWh (Cumulative) LI'!AG30=0,0,((('KWh (Monthly) ENTRY LI'!AG30*0.5)+'KWh (Cumulative) LI'!AF30-'Rebasing adj LI'!AG20)*AG102)*AG$19*AG$124)</f>
        <v>0</v>
      </c>
      <c r="AH30" s="11">
        <f>IF('KWh (Cumulative) LI'!AH30=0,0,((('KWh (Monthly) ENTRY LI'!AH30*0.5)+'KWh (Cumulative) LI'!AG30-'Rebasing adj LI'!AH20)*AH102)*AH$19*AH$124)</f>
        <v>0</v>
      </c>
      <c r="AI30" s="11">
        <f>IF('KWh (Cumulative) LI'!AI30=0,0,((('KWh (Monthly) ENTRY LI'!AI30*0.5)+'KWh (Cumulative) LI'!AH30-'Rebasing adj LI'!AI20)*AI102)*AI$19*AI$124)</f>
        <v>0</v>
      </c>
      <c r="AJ30" s="11">
        <f>IF('KWh (Cumulative) LI'!AJ30=0,0,((('KWh (Monthly) ENTRY LI'!AJ30*0.5)+'KWh (Cumulative) LI'!AI30-'Rebasing adj LI'!AJ20)*AJ102)*AJ$19*AJ$124)</f>
        <v>0</v>
      </c>
      <c r="AK30" s="11">
        <f>IF('KWh (Cumulative) LI'!AK30=0,0,((('KWh (Monthly) ENTRY LI'!AK30*0.5)+'KWh (Cumulative) LI'!AJ30-'Rebasing adj LI'!AK20)*AK102)*AK$19*AK$124)</f>
        <v>0</v>
      </c>
      <c r="AL30" s="11">
        <f>IF('KWh (Cumulative) LI'!AL30=0,0,((('KWh (Monthly) ENTRY LI'!AL30*0.5)+'KWh (Cumulative) LI'!AK30-'Rebasing adj LI'!AL20)*AL102)*AL$19*AL$124)</f>
        <v>0</v>
      </c>
      <c r="AM30" s="11">
        <f>IF('KWh (Cumulative) LI'!AM30=0,0,((('KWh (Monthly) ENTRY LI'!AM30*0.5)+'KWh (Cumulative) LI'!AL30-'Rebasing adj LI'!AM20)*AM102)*AM$19*AM$124)</f>
        <v>0</v>
      </c>
      <c r="AN30" s="11">
        <f>IF('KWh (Cumulative) LI'!AN30=0,0,((('KWh (Monthly) ENTRY LI'!AN30*0.5)+'KWh (Cumulative) LI'!AM30-'Rebasing adj LI'!AN20)*AN102)*AN$19*AN$124)</f>
        <v>0</v>
      </c>
      <c r="AO30" s="11">
        <f>IF('KWh (Cumulative) LI'!AO30=0,0,((('KWh (Monthly) ENTRY LI'!AO30*0.5)+'KWh (Cumulative) LI'!AN30-'Rebasing adj LI'!AO20)*AO102)*AO$19*AO$124)</f>
        <v>0</v>
      </c>
      <c r="AP30" s="11">
        <f>IF('KWh (Cumulative) LI'!AP30=0,0,((('KWh (Monthly) ENTRY LI'!AP30*0.5)+'KWh (Cumulative) LI'!AO30-'Rebasing adj LI'!AP20)*AP102)*AP$19*AP$124)</f>
        <v>0</v>
      </c>
      <c r="AQ30" s="11">
        <f>IF('KWh (Cumulative) LI'!AQ30=0,0,((('KWh (Monthly) ENTRY LI'!AQ30*0.5)+'KWh (Cumulative) LI'!AP30-'Rebasing adj LI'!AQ20)*AQ102)*AQ$19*AQ$124)</f>
        <v>0</v>
      </c>
      <c r="AR30" s="11">
        <f>IF('KWh (Cumulative) LI'!AR30=0,0,((('KWh (Monthly) ENTRY LI'!AR30*0.5)+'KWh (Cumulative) LI'!AQ30-'Rebasing adj LI'!AR20)*AR102)*AR$19*AR$124)</f>
        <v>0</v>
      </c>
      <c r="AS30" s="11">
        <f>IF('KWh (Cumulative) LI'!AS30=0,0,((('KWh (Monthly) ENTRY LI'!AS30*0.5)+'KWh (Cumulative) LI'!AR30-'Rebasing adj LI'!AS20)*AS102)*AS$19*AS$124)</f>
        <v>0</v>
      </c>
      <c r="AT30" s="11">
        <f>IF('KWh (Cumulative) LI'!AT30=0,0,((('KWh (Monthly) ENTRY LI'!AT30*0.5)+'KWh (Cumulative) LI'!AS30-'Rebasing adj LI'!AT20)*AT102)*AT$19*AT$124)</f>
        <v>0</v>
      </c>
      <c r="AU30" s="11">
        <f>IF('KWh (Cumulative) LI'!AU30=0,0,((('KWh (Monthly) ENTRY LI'!AU30*0.5)+'KWh (Cumulative) LI'!AT30-'Rebasing adj LI'!AU20)*AU102)*AU$19*AU$124)</f>
        <v>0</v>
      </c>
      <c r="AV30" s="11">
        <f>IF('KWh (Cumulative) LI'!AV30=0,0,((('KWh (Monthly) ENTRY LI'!AV30*0.5)+'KWh (Cumulative) LI'!AU30-'Rebasing adj LI'!AV20)*AV102)*AV$19*AV$124)</f>
        <v>0</v>
      </c>
      <c r="AW30" s="11">
        <f>IF('KWh (Cumulative) LI'!AW30=0,0,((('KWh (Monthly) ENTRY LI'!AW30*0.5)+'KWh (Cumulative) LI'!AV30-'Rebasing adj LI'!AW20)*AW102)*AW$19*AW$124)</f>
        <v>0</v>
      </c>
      <c r="AX30" s="11">
        <f>IF('KWh (Cumulative) LI'!AX30=0,0,((('KWh (Monthly) ENTRY LI'!AX30*0.5)+'KWh (Cumulative) LI'!AW30-'Rebasing adj LI'!AX20)*AX102)*AX$19*AX$124)</f>
        <v>0</v>
      </c>
      <c r="AY30" s="11">
        <f>IF('KWh (Cumulative) LI'!AY30=0,0,((('KWh (Monthly) ENTRY LI'!AY30*0.5)+'KWh (Cumulative) LI'!AX30-'Rebasing adj LI'!AY20)*AY102)*AY$19*AY$124)</f>
        <v>0</v>
      </c>
      <c r="AZ30" s="11">
        <f>IF('KWh (Cumulative) LI'!AZ30=0,0,((('KWh (Monthly) ENTRY LI'!AZ30*0.5)+'KWh (Cumulative) LI'!AY30-'Rebasing adj LI'!AZ20)*AZ102)*AZ$19*AZ$124)</f>
        <v>0</v>
      </c>
      <c r="BA30" s="11">
        <f>IF('KWh (Cumulative) LI'!BA30=0,0,((('KWh (Monthly) ENTRY LI'!BA30*0.5)+'KWh (Cumulative) LI'!AZ30-'Rebasing adj LI'!BA20)*BA102)*BA$19*BA$124)</f>
        <v>0</v>
      </c>
      <c r="BB30" s="11">
        <f>IF('KWh (Cumulative) LI'!BB30=0,0,((('KWh (Monthly) ENTRY LI'!BB30*0.5)+'KWh (Cumulative) LI'!BA30-'Rebasing adj LI'!BB20)*BB102)*BB$19*BB$124)</f>
        <v>0</v>
      </c>
      <c r="BC30" s="11">
        <f>IF('KWh (Cumulative) LI'!BC30=0,0,((('KWh (Monthly) ENTRY LI'!BC30*0.5)+'KWh (Cumulative) LI'!BB30-'Rebasing adj LI'!BC20)*BC102)*BC$19*BC$124)</f>
        <v>0</v>
      </c>
      <c r="BD30" s="11">
        <f>IF('KWh (Cumulative) LI'!BD30=0,0,((('KWh (Monthly) ENTRY LI'!BD30*0.5)+'KWh (Cumulative) LI'!BC30-'Rebasing adj LI'!BD20)*BD102)*BD$19*BD$124)</f>
        <v>0</v>
      </c>
      <c r="BE30" s="11">
        <f>IF('KWh (Cumulative) LI'!BE30=0,0,((('KWh (Monthly) ENTRY LI'!BE30*0.5)+'KWh (Cumulative) LI'!BD30-'Rebasing adj LI'!BE20)*BE102)*BE$19*BE$124)</f>
        <v>0</v>
      </c>
      <c r="BF30" s="11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25">
      <c r="A31" s="168"/>
      <c r="B31" s="45" t="s">
        <v>8</v>
      </c>
      <c r="C31" s="11">
        <f>IF('KWh (Cumulative) LI'!C31=0,0,((('KWh (Monthly) ENTRY LI'!C31*0.5)-'Rebasing adj LI'!C21)*C103)*C$19*C$124)</f>
        <v>0</v>
      </c>
      <c r="D31" s="11">
        <f>IF('KWh (Cumulative) LI'!D31=0,0,((('KWh (Monthly) ENTRY LI'!D31*0.5)+'KWh (Cumulative) LI'!C31-'Rebasing adj LI'!D21)*D103)*D$19*D$124)</f>
        <v>0</v>
      </c>
      <c r="E31" s="11">
        <f>IF('KWh (Cumulative) LI'!E31=0,0,((('KWh (Monthly) ENTRY LI'!E31*0.5)+'KWh (Cumulative) LI'!D31-'Rebasing adj LI'!E21)*E103)*E$19*E$124)</f>
        <v>0</v>
      </c>
      <c r="F31" s="11">
        <f>IF('KWh (Cumulative) LI'!F31=0,0,((('KWh (Monthly) ENTRY LI'!F31*0.5)+'KWh (Cumulative) LI'!E31-'Rebasing adj LI'!F21)*F103)*F$19*F$124)</f>
        <v>0</v>
      </c>
      <c r="G31" s="11">
        <f>IF('KWh (Cumulative) LI'!G31=0,0,((('KWh (Monthly) ENTRY LI'!G31*0.5)+'KWh (Cumulative) LI'!F31-'Rebasing adj LI'!G21)*G103)*G$19*G$124)</f>
        <v>0</v>
      </c>
      <c r="H31" s="11">
        <f>IF('KWh (Cumulative) LI'!H31=0,0,((('KWh (Monthly) ENTRY LI'!H31*0.5)+'KWh (Cumulative) LI'!G31-'Rebasing adj LI'!H21)*H103)*H$19*H$124)</f>
        <v>0</v>
      </c>
      <c r="I31" s="11">
        <f>IF('KWh (Cumulative) LI'!I31=0,0,((('KWh (Monthly) ENTRY LI'!I31*0.5)+'KWh (Cumulative) LI'!H31-'Rebasing adj LI'!I21)*I103)*I$19*I$124)</f>
        <v>0</v>
      </c>
      <c r="J31" s="11">
        <f>IF('KWh (Cumulative) LI'!J31=0,0,((('KWh (Monthly) ENTRY LI'!J31*0.5)+'KWh (Cumulative) LI'!I31-'Rebasing adj LI'!J21)*J103)*J$19*J$124)</f>
        <v>0</v>
      </c>
      <c r="K31" s="11">
        <f>IF('KWh (Cumulative) LI'!K31=0,0,((('KWh (Monthly) ENTRY LI'!K31*0.5)+'KWh (Cumulative) LI'!J31-'Rebasing adj LI'!K21)*K103)*K$19*K$124)</f>
        <v>0</v>
      </c>
      <c r="L31" s="11">
        <f>IF('KWh (Cumulative) LI'!L31=0,0,((('KWh (Monthly) ENTRY LI'!L31*0.5)+'KWh (Cumulative) LI'!K31-'Rebasing adj LI'!L21)*L103)*L$19*L$124)</f>
        <v>0</v>
      </c>
      <c r="M31" s="11">
        <f>IF('KWh (Cumulative) LI'!M31=0,0,((('KWh (Monthly) ENTRY LI'!M31*0.5)+'KWh (Cumulative) LI'!L31-'Rebasing adj LI'!M21)*M103)*M$19*M$124)</f>
        <v>0</v>
      </c>
      <c r="N31" s="11">
        <f>IF('KWh (Cumulative) LI'!N31=0,0,((('KWh (Monthly) ENTRY LI'!N31*0.5)+'KWh (Cumulative) LI'!M31-'Rebasing adj LI'!N21)*N103)*N$19*N$124)</f>
        <v>0</v>
      </c>
      <c r="O31" s="11">
        <f>IF('KWh (Cumulative) LI'!O31=0,0,((('KWh (Monthly) ENTRY LI'!O31*0.5)+'KWh (Cumulative) LI'!N31-'Rebasing adj LI'!O21)*O103)*O$19*O$124)</f>
        <v>0</v>
      </c>
      <c r="P31" s="11">
        <f>IF('KWh (Cumulative) LI'!P31=0,0,((('KWh (Monthly) ENTRY LI'!P31*0.5)+'KWh (Cumulative) LI'!O31-'Rebasing adj LI'!P21)*P103)*P$19*P$124)</f>
        <v>0</v>
      </c>
      <c r="Q31" s="11">
        <f>IF('KWh (Cumulative) LI'!Q31=0,0,((('KWh (Monthly) ENTRY LI'!Q31*0.5)+'KWh (Cumulative) LI'!P31-'Rebasing adj LI'!Q21)*Q103)*Q$19*Q$124)</f>
        <v>0</v>
      </c>
      <c r="R31" s="11">
        <f>IF('KWh (Cumulative) LI'!R31=0,0,((('KWh (Monthly) ENTRY LI'!R31*0.5)+'KWh (Cumulative) LI'!Q31-'Rebasing adj LI'!R21)*R103)*R$19*R$124)</f>
        <v>0</v>
      </c>
      <c r="S31" s="11">
        <f>IF('KWh (Cumulative) LI'!S31=0,0,((('KWh (Monthly) ENTRY LI'!S31*0.5)+'KWh (Cumulative) LI'!R31-'Rebasing adj LI'!S21)*S103)*S$19*S$124)</f>
        <v>0</v>
      </c>
      <c r="T31" s="11">
        <f>IF('KWh (Cumulative) LI'!T31=0,0,((('KWh (Monthly) ENTRY LI'!T31*0.5)+'KWh (Cumulative) LI'!S31-'Rebasing adj LI'!T21)*T103)*T$19*T$124)</f>
        <v>0</v>
      </c>
      <c r="U31" s="11">
        <f>IF('KWh (Cumulative) LI'!U31=0,0,((('KWh (Monthly) ENTRY LI'!U31*0.5)+'KWh (Cumulative) LI'!T31-'Rebasing adj LI'!U21)*U103)*U$19*U$124)</f>
        <v>0</v>
      </c>
      <c r="V31" s="11">
        <f>IF('KWh (Cumulative) LI'!V31=0,0,((('KWh (Monthly) ENTRY LI'!V31*0.5)+'KWh (Cumulative) LI'!U31-'Rebasing adj LI'!V21)*V103)*V$19*V$124)</f>
        <v>0</v>
      </c>
      <c r="W31" s="11">
        <f>IF('KWh (Cumulative) LI'!W31=0,0,((('KWh (Monthly) ENTRY LI'!W31*0.5)+'KWh (Cumulative) LI'!V31-'Rebasing adj LI'!W21)*W103)*W$19*W$124)</f>
        <v>0</v>
      </c>
      <c r="X31" s="11">
        <f>IF('KWh (Cumulative) LI'!X31=0,0,((('KWh (Monthly) ENTRY LI'!X31*0.5)+'KWh (Cumulative) LI'!W31-'Rebasing adj LI'!X21)*X103)*X$19*X$124)</f>
        <v>0</v>
      </c>
      <c r="Y31" s="11">
        <f>IF('KWh (Cumulative) LI'!Y31=0,0,((('KWh (Monthly) ENTRY LI'!Y31*0.5)+'KWh (Cumulative) LI'!X31-'Rebasing adj LI'!Y21)*Y103)*Y$19*Y$124)</f>
        <v>0</v>
      </c>
      <c r="Z31" s="11">
        <f>IF('KWh (Cumulative) LI'!Z31=0,0,((('KWh (Monthly) ENTRY LI'!Z31*0.5)+'KWh (Cumulative) LI'!Y31-'Rebasing adj LI'!Z21)*Z103)*Z$19*Z$124)</f>
        <v>0</v>
      </c>
      <c r="AA31" s="11">
        <f>IF('KWh (Cumulative) LI'!AA31=0,0,((('KWh (Monthly) ENTRY LI'!AA31*0.5)+'KWh (Cumulative) LI'!Z31-'Rebasing adj LI'!AA21)*AA103)*AA$19*AA$124)</f>
        <v>0</v>
      </c>
      <c r="AB31" s="11">
        <f>IF('KWh (Cumulative) LI'!AB31=0,0,((('KWh (Monthly) ENTRY LI'!AB31*0.5)+'KWh (Cumulative) LI'!AA31-'Rebasing adj LI'!AB21)*AB103)*AB$19*AB$124)</f>
        <v>0</v>
      </c>
      <c r="AC31" s="11">
        <f>IF('KWh (Cumulative) LI'!AC31=0,0,((('KWh (Monthly) ENTRY LI'!AC31*0.5)+'KWh (Cumulative) LI'!AB31-'Rebasing adj LI'!AC21)*AC103)*AC$19*AC$124)</f>
        <v>0</v>
      </c>
      <c r="AD31" s="11">
        <f>IF('KWh (Cumulative) LI'!AD31=0,0,((('KWh (Monthly) ENTRY LI'!AD31*0.5)+'KWh (Cumulative) LI'!AC31-'Rebasing adj LI'!AD21)*AD103)*AD$19*AD$124)</f>
        <v>0</v>
      </c>
      <c r="AE31" s="11">
        <f>IF('KWh (Cumulative) LI'!AE31=0,0,((('KWh (Monthly) ENTRY LI'!AE31*0.5)+'KWh (Cumulative) LI'!AD31-'Rebasing adj LI'!AE21)*AE103)*AE$19*AE$124)</f>
        <v>0</v>
      </c>
      <c r="AF31" s="11">
        <f>IF('KWh (Cumulative) LI'!AF31=0,0,((('KWh (Monthly) ENTRY LI'!AF31*0.5)+'KWh (Cumulative) LI'!AE31-'Rebasing adj LI'!AF21)*AF103)*AF$19*AF$124)</f>
        <v>0</v>
      </c>
      <c r="AG31" s="11">
        <f>IF('KWh (Cumulative) LI'!AG31=0,0,((('KWh (Monthly) ENTRY LI'!AG31*0.5)+'KWh (Cumulative) LI'!AF31-'Rebasing adj LI'!AG21)*AG103)*AG$19*AG$124)</f>
        <v>0</v>
      </c>
      <c r="AH31" s="11">
        <f>IF('KWh (Cumulative) LI'!AH31=0,0,((('KWh (Monthly) ENTRY LI'!AH31*0.5)+'KWh (Cumulative) LI'!AG31-'Rebasing adj LI'!AH21)*AH103)*AH$19*AH$124)</f>
        <v>0</v>
      </c>
      <c r="AI31" s="11">
        <f>IF('KWh (Cumulative) LI'!AI31=0,0,((('KWh (Monthly) ENTRY LI'!AI31*0.5)+'KWh (Cumulative) LI'!AH31-'Rebasing adj LI'!AI21)*AI103)*AI$19*AI$124)</f>
        <v>0</v>
      </c>
      <c r="AJ31" s="11">
        <f>IF('KWh (Cumulative) LI'!AJ31=0,0,((('KWh (Monthly) ENTRY LI'!AJ31*0.5)+'KWh (Cumulative) LI'!AI31-'Rebasing adj LI'!AJ21)*AJ103)*AJ$19*AJ$124)</f>
        <v>0</v>
      </c>
      <c r="AK31" s="11">
        <f>IF('KWh (Cumulative) LI'!AK31=0,0,((('KWh (Monthly) ENTRY LI'!AK31*0.5)+'KWh (Cumulative) LI'!AJ31-'Rebasing adj LI'!AK21)*AK103)*AK$19*AK$124)</f>
        <v>0</v>
      </c>
      <c r="AL31" s="11">
        <f>IF('KWh (Cumulative) LI'!AL31=0,0,((('KWh (Monthly) ENTRY LI'!AL31*0.5)+'KWh (Cumulative) LI'!AK31-'Rebasing adj LI'!AL21)*AL103)*AL$19*AL$124)</f>
        <v>0</v>
      </c>
      <c r="AM31" s="11">
        <f>IF('KWh (Cumulative) LI'!AM31=0,0,((('KWh (Monthly) ENTRY LI'!AM31*0.5)+'KWh (Cumulative) LI'!AL31-'Rebasing adj LI'!AM21)*AM103)*AM$19*AM$124)</f>
        <v>0</v>
      </c>
      <c r="AN31" s="11">
        <f>IF('KWh (Cumulative) LI'!AN31=0,0,((('KWh (Monthly) ENTRY LI'!AN31*0.5)+'KWh (Cumulative) LI'!AM31-'Rebasing adj LI'!AN21)*AN103)*AN$19*AN$124)</f>
        <v>0</v>
      </c>
      <c r="AO31" s="11">
        <f>IF('KWh (Cumulative) LI'!AO31=0,0,((('KWh (Monthly) ENTRY LI'!AO31*0.5)+'KWh (Cumulative) LI'!AN31-'Rebasing adj LI'!AO21)*AO103)*AO$19*AO$124)</f>
        <v>0</v>
      </c>
      <c r="AP31" s="11">
        <f>IF('KWh (Cumulative) LI'!AP31=0,0,((('KWh (Monthly) ENTRY LI'!AP31*0.5)+'KWh (Cumulative) LI'!AO31-'Rebasing adj LI'!AP21)*AP103)*AP$19*AP$124)</f>
        <v>0</v>
      </c>
      <c r="AQ31" s="11">
        <f>IF('KWh (Cumulative) LI'!AQ31=0,0,((('KWh (Monthly) ENTRY LI'!AQ31*0.5)+'KWh (Cumulative) LI'!AP31-'Rebasing adj LI'!AQ21)*AQ103)*AQ$19*AQ$124)</f>
        <v>0</v>
      </c>
      <c r="AR31" s="11">
        <f>IF('KWh (Cumulative) LI'!AR31=0,0,((('KWh (Monthly) ENTRY LI'!AR31*0.5)+'KWh (Cumulative) LI'!AQ31-'Rebasing adj LI'!AR21)*AR103)*AR$19*AR$124)</f>
        <v>0</v>
      </c>
      <c r="AS31" s="11">
        <f>IF('KWh (Cumulative) LI'!AS31=0,0,((('KWh (Monthly) ENTRY LI'!AS31*0.5)+'KWh (Cumulative) LI'!AR31-'Rebasing adj LI'!AS21)*AS103)*AS$19*AS$124)</f>
        <v>0</v>
      </c>
      <c r="AT31" s="11">
        <f>IF('KWh (Cumulative) LI'!AT31=0,0,((('KWh (Monthly) ENTRY LI'!AT31*0.5)+'KWh (Cumulative) LI'!AS31-'Rebasing adj LI'!AT21)*AT103)*AT$19*AT$124)</f>
        <v>0</v>
      </c>
      <c r="AU31" s="11">
        <f>IF('KWh (Cumulative) LI'!AU31=0,0,((('KWh (Monthly) ENTRY LI'!AU31*0.5)+'KWh (Cumulative) LI'!AT31-'Rebasing adj LI'!AU21)*AU103)*AU$19*AU$124)</f>
        <v>0</v>
      </c>
      <c r="AV31" s="11">
        <f>IF('KWh (Cumulative) LI'!AV31=0,0,((('KWh (Monthly) ENTRY LI'!AV31*0.5)+'KWh (Cumulative) LI'!AU31-'Rebasing adj LI'!AV21)*AV103)*AV$19*AV$124)</f>
        <v>0</v>
      </c>
      <c r="AW31" s="11">
        <f>IF('KWh (Cumulative) LI'!AW31=0,0,((('KWh (Monthly) ENTRY LI'!AW31*0.5)+'KWh (Cumulative) LI'!AV31-'Rebasing adj LI'!AW21)*AW103)*AW$19*AW$124)</f>
        <v>0</v>
      </c>
      <c r="AX31" s="11">
        <f>IF('KWh (Cumulative) LI'!AX31=0,0,((('KWh (Monthly) ENTRY LI'!AX31*0.5)+'KWh (Cumulative) LI'!AW31-'Rebasing adj LI'!AX21)*AX103)*AX$19*AX$124)</f>
        <v>0</v>
      </c>
      <c r="AY31" s="11">
        <f>IF('KWh (Cumulative) LI'!AY31=0,0,((('KWh (Monthly) ENTRY LI'!AY31*0.5)+'KWh (Cumulative) LI'!AX31-'Rebasing adj LI'!AY21)*AY103)*AY$19*AY$124)</f>
        <v>0</v>
      </c>
      <c r="AZ31" s="11">
        <f>IF('KWh (Cumulative) LI'!AZ31=0,0,((('KWh (Monthly) ENTRY LI'!AZ31*0.5)+'KWh (Cumulative) LI'!AY31-'Rebasing adj LI'!AZ21)*AZ103)*AZ$19*AZ$124)</f>
        <v>0</v>
      </c>
      <c r="BA31" s="11">
        <f>IF('KWh (Cumulative) LI'!BA31=0,0,((('KWh (Monthly) ENTRY LI'!BA31*0.5)+'KWh (Cumulative) LI'!AZ31-'Rebasing adj LI'!BA21)*BA103)*BA$19*BA$124)</f>
        <v>0</v>
      </c>
      <c r="BB31" s="11">
        <f>IF('KWh (Cumulative) LI'!BB31=0,0,((('KWh (Monthly) ENTRY LI'!BB31*0.5)+'KWh (Cumulative) LI'!BA31-'Rebasing adj LI'!BB21)*BB103)*BB$19*BB$124)</f>
        <v>0</v>
      </c>
      <c r="BC31" s="11">
        <f>IF('KWh (Cumulative) LI'!BC31=0,0,((('KWh (Monthly) ENTRY LI'!BC31*0.5)+'KWh (Cumulative) LI'!BB31-'Rebasing adj LI'!BC21)*BC103)*BC$19*BC$124)</f>
        <v>0</v>
      </c>
      <c r="BD31" s="11">
        <f>IF('KWh (Cumulative) LI'!BD31=0,0,((('KWh (Monthly) ENTRY LI'!BD31*0.5)+'KWh (Cumulative) LI'!BC31-'Rebasing adj LI'!BD21)*BD103)*BD$19*BD$124)</f>
        <v>0</v>
      </c>
      <c r="BE31" s="11">
        <f>IF('KWh (Cumulative) LI'!BE31=0,0,((('KWh (Monthly) ENTRY LI'!BE31*0.5)+'KWh (Cumulative) LI'!BD31-'Rebasing adj LI'!BE21)*BE103)*BE$19*BE$124)</f>
        <v>0</v>
      </c>
      <c r="BF31" s="11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.75" thickBot="1" x14ac:dyDescent="0.3">
      <c r="A32" s="87"/>
      <c r="B32" s="75"/>
      <c r="C32" s="11">
        <f>IF('KWh (Cumulative) LI'!C32=0,0,((('KWh (Monthly) ENTRY LI'!C32*0.5)-'Rebasing adj LI'!C22)*C104)*C$19*C$124)</f>
        <v>0</v>
      </c>
      <c r="D32" s="11">
        <f>IF('KWh (Cumulative) LI'!D32=0,0,((('KWh (Monthly) ENTRY LI'!D32*0.5)+'KWh (Cumulative) LI'!C32-'Rebasing adj LI'!D22)*D104)*D$19*D$124)</f>
        <v>0</v>
      </c>
      <c r="E32" s="11">
        <f>IF('KWh (Cumulative) LI'!E32=0,0,((('KWh (Monthly) ENTRY LI'!E32*0.5)+'KWh (Cumulative) LI'!D32-'Rebasing adj LI'!E22)*E104)*E$19*E$124)</f>
        <v>0</v>
      </c>
      <c r="F32" s="11">
        <f>IF('KWh (Cumulative) LI'!F32=0,0,((('KWh (Monthly) ENTRY LI'!F32*0.5)+'KWh (Cumulative) LI'!E32-'Rebasing adj LI'!F22)*F104)*F$19*F$124)</f>
        <v>0</v>
      </c>
      <c r="G32" s="11">
        <f>IF('KWh (Cumulative) LI'!G32=0,0,((('KWh (Monthly) ENTRY LI'!G32*0.5)+'KWh (Cumulative) LI'!F32-'Rebasing adj LI'!G22)*G104)*G$19*G$124)</f>
        <v>0</v>
      </c>
      <c r="H32" s="11">
        <f>IF('KWh (Cumulative) LI'!H32=0,0,((('KWh (Monthly) ENTRY LI'!H32*0.5)+'KWh (Cumulative) LI'!G32-'Rebasing adj LI'!H22)*H104)*H$19*H$124)</f>
        <v>0</v>
      </c>
      <c r="I32" s="11">
        <f>IF('KWh (Cumulative) LI'!I32=0,0,((('KWh (Monthly) ENTRY LI'!I32*0.5)+'KWh (Cumulative) LI'!H32-'Rebasing adj LI'!I22)*I104)*I$19*I$124)</f>
        <v>0</v>
      </c>
      <c r="J32" s="11">
        <f>IF('KWh (Cumulative) LI'!J32=0,0,((('KWh (Monthly) ENTRY LI'!J32*0.5)+'KWh (Cumulative) LI'!I32-'Rebasing adj LI'!J22)*J104)*J$19*J$124)</f>
        <v>0</v>
      </c>
      <c r="K32" s="11">
        <f>IF('KWh (Cumulative) LI'!K32=0,0,((('KWh (Monthly) ENTRY LI'!K32*0.5)+'KWh (Cumulative) LI'!J32-'Rebasing adj LI'!K22)*K104)*K$19*K$124)</f>
        <v>0</v>
      </c>
      <c r="L32" s="11">
        <f>IF('KWh (Cumulative) LI'!L32=0,0,((('KWh (Monthly) ENTRY LI'!L32*0.5)+'KWh (Cumulative) LI'!K32-'Rebasing adj LI'!L22)*L104)*L$19*L$124)</f>
        <v>0</v>
      </c>
      <c r="M32" s="11">
        <f>IF('KWh (Cumulative) LI'!M32=0,0,((('KWh (Monthly) ENTRY LI'!M32*0.5)+'KWh (Cumulative) LI'!L32-'Rebasing adj LI'!M22)*M104)*M$19*M$124)</f>
        <v>0</v>
      </c>
      <c r="N32" s="11">
        <f>IF('KWh (Cumulative) LI'!N32=0,0,((('KWh (Monthly) ENTRY LI'!N32*0.5)+'KWh (Cumulative) LI'!M32-'Rebasing adj LI'!N22)*N104)*N$19*N$124)</f>
        <v>0</v>
      </c>
      <c r="O32" s="11">
        <f>IF('KWh (Cumulative) LI'!O32=0,0,((('KWh (Monthly) ENTRY LI'!O32*0.5)+'KWh (Cumulative) LI'!N32-'Rebasing adj LI'!O22)*O104)*O$19*O$124)</f>
        <v>0</v>
      </c>
      <c r="P32" s="11">
        <f>IF('KWh (Cumulative) LI'!P32=0,0,((('KWh (Monthly) ENTRY LI'!P32*0.5)+'KWh (Cumulative) LI'!O32-'Rebasing adj LI'!P22)*P104)*P$19*P$124)</f>
        <v>0</v>
      </c>
      <c r="Q32" s="11">
        <f>IF('KWh (Cumulative) LI'!Q32=0,0,((('KWh (Monthly) ENTRY LI'!Q32*0.5)+'KWh (Cumulative) LI'!P32-'Rebasing adj LI'!Q22)*Q104)*Q$19*Q$124)</f>
        <v>0</v>
      </c>
      <c r="R32" s="11">
        <f>IF('KWh (Cumulative) LI'!R32=0,0,((('KWh (Monthly) ENTRY LI'!R32*0.5)+'KWh (Cumulative) LI'!Q32-'Rebasing adj LI'!R22)*R104)*R$19*R$124)</f>
        <v>0</v>
      </c>
      <c r="S32" s="11">
        <f>IF('KWh (Cumulative) LI'!S32=0,0,((('KWh (Monthly) ENTRY LI'!S32*0.5)+'KWh (Cumulative) LI'!R32-'Rebasing adj LI'!S22)*S104)*S$19*S$124)</f>
        <v>0</v>
      </c>
      <c r="T32" s="11">
        <f>IF('KWh (Cumulative) LI'!T32=0,0,((('KWh (Monthly) ENTRY LI'!T32*0.5)+'KWh (Cumulative) LI'!S32-'Rebasing adj LI'!T22)*T104)*T$19*T$124)</f>
        <v>0</v>
      </c>
      <c r="U32" s="11">
        <f>IF('KWh (Cumulative) LI'!U32=0,0,((('KWh (Monthly) ENTRY LI'!U32*0.5)+'KWh (Cumulative) LI'!T32-'Rebasing adj LI'!U22)*U104)*U$19*U$124)</f>
        <v>0</v>
      </c>
      <c r="V32" s="11">
        <f>IF('KWh (Cumulative) LI'!V32=0,0,((('KWh (Monthly) ENTRY LI'!V32*0.5)+'KWh (Cumulative) LI'!U32-'Rebasing adj LI'!V22)*V104)*V$19*V$124)</f>
        <v>0</v>
      </c>
      <c r="W32" s="11">
        <f>IF('KWh (Cumulative) LI'!W32=0,0,((('KWh (Monthly) ENTRY LI'!W32*0.5)+'KWh (Cumulative) LI'!V32-'Rebasing adj LI'!W22)*W104)*W$19*W$124)</f>
        <v>0</v>
      </c>
      <c r="X32" s="11">
        <f>IF('KWh (Cumulative) LI'!X32=0,0,((('KWh (Monthly) ENTRY LI'!X32*0.5)+'KWh (Cumulative) LI'!W32-'Rebasing adj LI'!X22)*X104)*X$19*X$124)</f>
        <v>0</v>
      </c>
      <c r="Y32" s="11">
        <f>IF('KWh (Cumulative) LI'!Y32=0,0,((('KWh (Monthly) ENTRY LI'!Y32*0.5)+'KWh (Cumulative) LI'!X32-'Rebasing adj LI'!Y22)*Y104)*Y$19*Y$124)</f>
        <v>0</v>
      </c>
      <c r="Z32" s="11">
        <f>IF('KWh (Cumulative) LI'!Z32=0,0,((('KWh (Monthly) ENTRY LI'!Z32*0.5)+'KWh (Cumulative) LI'!Y32-'Rebasing adj LI'!Z22)*Z104)*Z$19*Z$124)</f>
        <v>0</v>
      </c>
      <c r="AA32" s="11">
        <f>IF('KWh (Cumulative) LI'!AA32=0,0,((('KWh (Monthly) ENTRY LI'!AA32*0.5)+'KWh (Cumulative) LI'!Z32-'Rebasing adj LI'!AA22)*AA104)*AA$19*AA$124)</f>
        <v>0</v>
      </c>
      <c r="AB32" s="11">
        <f>IF('KWh (Cumulative) LI'!AB32=0,0,((('KWh (Monthly) ENTRY LI'!AB32*0.5)+'KWh (Cumulative) LI'!AA32-'Rebasing adj LI'!AB22)*AB104)*AB$19*AB$124)</f>
        <v>0</v>
      </c>
      <c r="AC32" s="11">
        <f>IF('KWh (Cumulative) LI'!AC32=0,0,((('KWh (Monthly) ENTRY LI'!AC32*0.5)+'KWh (Cumulative) LI'!AB32-'Rebasing adj LI'!AC22)*AC104)*AC$19*AC$124)</f>
        <v>0</v>
      </c>
      <c r="AD32" s="11">
        <f>IF('KWh (Cumulative) LI'!AD32=0,0,((('KWh (Monthly) ENTRY LI'!AD32*0.5)+'KWh (Cumulative) LI'!AC32-'Rebasing adj LI'!AD22)*AD104)*AD$19*AD$124)</f>
        <v>0</v>
      </c>
      <c r="AE32" s="11">
        <f>IF('KWh (Cumulative) LI'!AE32=0,0,((('KWh (Monthly) ENTRY LI'!AE32*0.5)+'KWh (Cumulative) LI'!AD32-'Rebasing adj LI'!AE22)*AE104)*AE$19*AE$124)</f>
        <v>0</v>
      </c>
      <c r="AF32" s="11">
        <f>IF('KWh (Cumulative) LI'!AF32=0,0,((('KWh (Monthly) ENTRY LI'!AF32*0.5)+'KWh (Cumulative) LI'!AE32-'Rebasing adj LI'!AF22)*AF104)*AF$19*AF$124)</f>
        <v>0</v>
      </c>
      <c r="AG32" s="11">
        <f>IF('KWh (Cumulative) LI'!AG32=0,0,((('KWh (Monthly) ENTRY LI'!AG32*0.5)+'KWh (Cumulative) LI'!AF32-'Rebasing adj LI'!AG22)*AG104)*AG$19*AG$124)</f>
        <v>0</v>
      </c>
      <c r="AH32" s="11">
        <f>IF('KWh (Cumulative) LI'!AH32=0,0,((('KWh (Monthly) ENTRY LI'!AH32*0.5)+'KWh (Cumulative) LI'!AG32-'Rebasing adj LI'!AH22)*AH104)*AH$19*AH$124)</f>
        <v>0</v>
      </c>
      <c r="AI32" s="11">
        <f>IF('KWh (Cumulative) LI'!AI32=0,0,((('KWh (Monthly) ENTRY LI'!AI32*0.5)+'KWh (Cumulative) LI'!AH32-'Rebasing adj LI'!AI22)*AI104)*AI$19*AI$124)</f>
        <v>0</v>
      </c>
      <c r="AJ32" s="11">
        <f>IF('KWh (Cumulative) LI'!AJ32=0,0,((('KWh (Monthly) ENTRY LI'!AJ32*0.5)+'KWh (Cumulative) LI'!AI32-'Rebasing adj LI'!AJ22)*AJ104)*AJ$19*AJ$124)</f>
        <v>0</v>
      </c>
      <c r="AK32" s="11">
        <f>IF('KWh (Cumulative) LI'!AK32=0,0,((('KWh (Monthly) ENTRY LI'!AK32*0.5)+'KWh (Cumulative) LI'!AJ32-'Rebasing adj LI'!AK22)*AK104)*AK$19*AK$124)</f>
        <v>0</v>
      </c>
      <c r="AL32" s="11">
        <f>IF('KWh (Cumulative) LI'!AL32=0,0,((('KWh (Monthly) ENTRY LI'!AL32*0.5)+'KWh (Cumulative) LI'!AK32-'Rebasing adj LI'!AL22)*AL104)*AL$19*AL$124)</f>
        <v>0</v>
      </c>
      <c r="AM32" s="11">
        <f>IF('KWh (Cumulative) LI'!AM32=0,0,((('KWh (Monthly) ENTRY LI'!AM32*0.5)+'KWh (Cumulative) LI'!AL32-'Rebasing adj LI'!AM22)*AM104)*AM$19*AM$124)</f>
        <v>0</v>
      </c>
      <c r="AN32" s="11">
        <f>IF('KWh (Cumulative) LI'!AN32=0,0,((('KWh (Monthly) ENTRY LI'!AN32*0.5)+'KWh (Cumulative) LI'!AM32-'Rebasing adj LI'!AN22)*AN104)*AN$19*AN$124)</f>
        <v>0</v>
      </c>
      <c r="AO32" s="11">
        <f>IF('KWh (Cumulative) LI'!AO32=0,0,((('KWh (Monthly) ENTRY LI'!AO32*0.5)+'KWh (Cumulative) LI'!AN32-'Rebasing adj LI'!AO22)*AO104)*AO$19*AO$124)</f>
        <v>0</v>
      </c>
      <c r="AP32" s="11">
        <f>IF('KWh (Cumulative) LI'!AP32=0,0,((('KWh (Monthly) ENTRY LI'!AP32*0.5)+'KWh (Cumulative) LI'!AO32-'Rebasing adj LI'!AP22)*AP104)*AP$19*AP$124)</f>
        <v>0</v>
      </c>
      <c r="AQ32" s="11">
        <f>IF('KWh (Cumulative) LI'!AQ32=0,0,((('KWh (Monthly) ENTRY LI'!AQ32*0.5)+'KWh (Cumulative) LI'!AP32-'Rebasing adj LI'!AQ22)*AQ104)*AQ$19*AQ$124)</f>
        <v>0</v>
      </c>
      <c r="AR32" s="11">
        <f>IF('KWh (Cumulative) LI'!AR32=0,0,((('KWh (Monthly) ENTRY LI'!AR32*0.5)+'KWh (Cumulative) LI'!AQ32-'Rebasing adj LI'!AR22)*AR104)*AR$19*AR$124)</f>
        <v>0</v>
      </c>
      <c r="AS32" s="11">
        <f>IF('KWh (Cumulative) LI'!AS32=0,0,((('KWh (Monthly) ENTRY LI'!AS32*0.5)+'KWh (Cumulative) LI'!AR32-'Rebasing adj LI'!AS22)*AS104)*AS$19*AS$124)</f>
        <v>0</v>
      </c>
      <c r="AT32" s="11">
        <f>IF('KWh (Cumulative) LI'!AT32=0,0,((('KWh (Monthly) ENTRY LI'!AT32*0.5)+'KWh (Cumulative) LI'!AS32-'Rebasing adj LI'!AT22)*AT104)*AT$19*AT$124)</f>
        <v>0</v>
      </c>
      <c r="AU32" s="11">
        <f>IF('KWh (Cumulative) LI'!AU32=0,0,((('KWh (Monthly) ENTRY LI'!AU32*0.5)+'KWh (Cumulative) LI'!AT32-'Rebasing adj LI'!AU22)*AU104)*AU$19*AU$124)</f>
        <v>0</v>
      </c>
      <c r="AV32" s="11">
        <f>IF('KWh (Cumulative) LI'!AV32=0,0,((('KWh (Monthly) ENTRY LI'!AV32*0.5)+'KWh (Cumulative) LI'!AU32-'Rebasing adj LI'!AV22)*AV104)*AV$19*AV$124)</f>
        <v>0</v>
      </c>
      <c r="AW32" s="11">
        <f>IF('KWh (Cumulative) LI'!AW32=0,0,((('KWh (Monthly) ENTRY LI'!AW32*0.5)+'KWh (Cumulative) LI'!AV32-'Rebasing adj LI'!AW22)*AW104)*AW$19*AW$124)</f>
        <v>0</v>
      </c>
      <c r="AX32" s="11">
        <f>IF('KWh (Cumulative) LI'!AX32=0,0,((('KWh (Monthly) ENTRY LI'!AX32*0.5)+'KWh (Cumulative) LI'!AW32-'Rebasing adj LI'!AX22)*AX104)*AX$19*AX$124)</f>
        <v>0</v>
      </c>
      <c r="AY32" s="11">
        <f>IF('KWh (Cumulative) LI'!AY32=0,0,((('KWh (Monthly) ENTRY LI'!AY32*0.5)+'KWh (Cumulative) LI'!AX32-'Rebasing adj LI'!AY22)*AY104)*AY$19*AY$124)</f>
        <v>0</v>
      </c>
      <c r="AZ32" s="11">
        <f>IF('KWh (Cumulative) LI'!AZ32=0,0,((('KWh (Monthly) ENTRY LI'!AZ32*0.5)+'KWh (Cumulative) LI'!AY32-'Rebasing adj LI'!AZ22)*AZ104)*AZ$19*AZ$124)</f>
        <v>0</v>
      </c>
      <c r="BA32" s="11">
        <f>IF('KWh (Cumulative) LI'!BA32=0,0,((('KWh (Monthly) ENTRY LI'!BA32*0.5)+'KWh (Cumulative) LI'!AZ32-'Rebasing adj LI'!BA22)*BA104)*BA$19*BA$124)</f>
        <v>0</v>
      </c>
      <c r="BB32" s="11">
        <f>IF('KWh (Cumulative) LI'!BB32=0,0,((('KWh (Monthly) ENTRY LI'!BB32*0.5)+'KWh (Cumulative) LI'!BA32-'Rebasing adj LI'!BB22)*BB104)*BB$19*BB$124)</f>
        <v>0</v>
      </c>
      <c r="BC32" s="11">
        <f>IF('KWh (Cumulative) LI'!BC32=0,0,((('KWh (Monthly) ENTRY LI'!BC32*0.5)+'KWh (Cumulative) LI'!BB32-'Rebasing adj LI'!BC22)*BC104)*BC$19*BC$124)</f>
        <v>0</v>
      </c>
      <c r="BD32" s="11">
        <f>IF('KWh (Cumulative) LI'!BD32=0,0,((('KWh (Monthly) ENTRY LI'!BD32*0.5)+'KWh (Cumulative) LI'!BC32-'Rebasing adj LI'!BD22)*BD104)*BD$19*BD$124)</f>
        <v>0</v>
      </c>
      <c r="BE32" s="11">
        <f>IF('KWh (Cumulative) LI'!BE32=0,0,((('KWh (Monthly) ENTRY LI'!BE32*0.5)+'KWh (Cumulative) LI'!BD32-'Rebasing adj LI'!BE22)*BE104)*BE$19*BE$124)</f>
        <v>0</v>
      </c>
      <c r="BF32" s="11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.75" thickBot="1" x14ac:dyDescent="0.3">
      <c r="A33" s="54"/>
      <c r="B33" s="5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75" x14ac:dyDescent="0.25">
      <c r="A34" s="19"/>
      <c r="B34" s="76" t="s">
        <v>30</v>
      </c>
      <c r="C34" s="16">
        <v>42370</v>
      </c>
      <c r="D34" s="16">
        <v>42401</v>
      </c>
      <c r="E34" s="14">
        <v>42430</v>
      </c>
      <c r="F34" s="49">
        <v>42461</v>
      </c>
      <c r="G34" s="55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162" t="s">
        <v>29</v>
      </c>
      <c r="B35" s="45" t="s">
        <v>9</v>
      </c>
      <c r="C35" s="11">
        <f>IF('KWh (Cumulative) LI'!C35=0,0,((('KWh (Monthly) ENTRY LI'!C35*0.5)-'Rebasing adj LI'!C25)*C107)*C$19*C$125)</f>
        <v>0</v>
      </c>
      <c r="D35" s="11">
        <f>IF('KWh (Cumulative) LI'!D35=0,0,((('KWh (Monthly) ENTRY LI'!D35*0.5)+'KWh (Cumulative) LI'!C35-'Rebasing adj LI'!D25)*D107)*D$19*D$125)</f>
        <v>0</v>
      </c>
      <c r="E35" s="11">
        <f>IF('KWh (Cumulative) LI'!E35=0,0,((('KWh (Monthly) ENTRY LI'!E35*0.5)+'KWh (Cumulative) LI'!D35-'Rebasing adj LI'!E25)*E107)*E$19*E$125)</f>
        <v>0</v>
      </c>
      <c r="F35" s="11">
        <f>IF('KWh (Cumulative) LI'!F35=0,0,((('KWh (Monthly) ENTRY LI'!F35*0.5)+'KWh (Cumulative) LI'!E35-'Rebasing adj LI'!F25)*F107)*F$19*F$125)</f>
        <v>0</v>
      </c>
      <c r="G35" s="11">
        <f>IF('KWh (Cumulative) LI'!G35=0,0,((('KWh (Monthly) ENTRY LI'!G35*0.5)+'KWh (Cumulative) LI'!F35-'Rebasing adj LI'!G25)*G107)*G$19*G$125)</f>
        <v>0</v>
      </c>
      <c r="H35" s="11">
        <f>IF('KWh (Cumulative) LI'!H35=0,0,((('KWh (Monthly) ENTRY LI'!H35*0.5)+'KWh (Cumulative) LI'!G35-'Rebasing adj LI'!H25)*H107)*H$19*H$125)</f>
        <v>0</v>
      </c>
      <c r="I35" s="11">
        <f>IF('KWh (Cumulative) LI'!I35=0,0,((('KWh (Monthly) ENTRY LI'!I35*0.5)+'KWh (Cumulative) LI'!H35-'Rebasing adj LI'!I25)*I107)*I$19*I$125)</f>
        <v>0</v>
      </c>
      <c r="J35" s="11">
        <f>IF('KWh (Cumulative) LI'!J35=0,0,((('KWh (Monthly) ENTRY LI'!J35*0.5)+'KWh (Cumulative) LI'!I35-'Rebasing adj LI'!J25)*J107)*J$19*J$125)</f>
        <v>0</v>
      </c>
      <c r="K35" s="11">
        <f>IF('KWh (Cumulative) LI'!K35=0,0,((('KWh (Monthly) ENTRY LI'!K35*0.5)+'KWh (Cumulative) LI'!J35-'Rebasing adj LI'!K25)*K107)*K$19*K$125)</f>
        <v>0</v>
      </c>
      <c r="L35" s="11">
        <f>IF('KWh (Cumulative) LI'!L35=0,0,((('KWh (Monthly) ENTRY LI'!L35*0.5)+'KWh (Cumulative) LI'!K35-'Rebasing adj LI'!L25)*L107)*L$19*L$125)</f>
        <v>0</v>
      </c>
      <c r="M35" s="11">
        <f>IF('KWh (Cumulative) LI'!M35=0,0,((('KWh (Monthly) ENTRY LI'!M35*0.5)+'KWh (Cumulative) LI'!L35-'Rebasing adj LI'!M25)*M107)*M$19*M$125)</f>
        <v>0</v>
      </c>
      <c r="N35" s="11">
        <f>IF('KWh (Cumulative) LI'!N35=0,0,((('KWh (Monthly) ENTRY LI'!N35*0.5)+'KWh (Cumulative) LI'!M35-'Rebasing adj LI'!N25)*N107)*N$19*N$125)</f>
        <v>0</v>
      </c>
      <c r="O35" s="11">
        <f>IF('KWh (Cumulative) LI'!O35=0,0,((('KWh (Monthly) ENTRY LI'!O35*0.5)+'KWh (Cumulative) LI'!N35-'Rebasing adj LI'!O25)*O107)*O$19*O$125)</f>
        <v>0</v>
      </c>
      <c r="P35" s="11">
        <f>IF('KWh (Cumulative) LI'!P35=0,0,((('KWh (Monthly) ENTRY LI'!P35*0.5)+'KWh (Cumulative) LI'!O35-'Rebasing adj LI'!P25)*P107)*P$19*P$125)</f>
        <v>0</v>
      </c>
      <c r="Q35" s="11">
        <f>IF('KWh (Cumulative) LI'!Q35=0,0,((('KWh (Monthly) ENTRY LI'!Q35*0.5)+'KWh (Cumulative) LI'!P35-'Rebasing adj LI'!Q25)*Q107)*Q$19*Q$125)</f>
        <v>0</v>
      </c>
      <c r="R35" s="11">
        <f>IF('KWh (Cumulative) LI'!R35=0,0,((('KWh (Monthly) ENTRY LI'!R35*0.5)+'KWh (Cumulative) LI'!Q35-'Rebasing adj LI'!R25)*R107)*R$19*R$125)</f>
        <v>0</v>
      </c>
      <c r="S35" s="11">
        <f>IF('KWh (Cumulative) LI'!S35=0,0,((('KWh (Monthly) ENTRY LI'!S35*0.5)+'KWh (Cumulative) LI'!R35-'Rebasing adj LI'!S25)*S107)*S$19*S$125)</f>
        <v>0</v>
      </c>
      <c r="T35" s="11">
        <f>IF('KWh (Cumulative) LI'!T35=0,0,((('KWh (Monthly) ENTRY LI'!T35*0.5)+'KWh (Cumulative) LI'!S35-'Rebasing adj LI'!T25)*T107)*T$19*T$125)</f>
        <v>0</v>
      </c>
      <c r="U35" s="11">
        <f>IF('KWh (Cumulative) LI'!U35=0,0,((('KWh (Monthly) ENTRY LI'!U35*0.5)+'KWh (Cumulative) LI'!T35-'Rebasing adj LI'!U25)*U107)*U$19*U$125)</f>
        <v>0</v>
      </c>
      <c r="V35" s="11">
        <f>IF('KWh (Cumulative) LI'!V35=0,0,((('KWh (Monthly) ENTRY LI'!V35*0.5)+'KWh (Cumulative) LI'!U35-'Rebasing adj LI'!V25)*V107)*V$19*V$125)</f>
        <v>0</v>
      </c>
      <c r="W35" s="11">
        <f>IF('KWh (Cumulative) LI'!W35=0,0,((('KWh (Monthly) ENTRY LI'!W35*0.5)+'KWh (Cumulative) LI'!V35-'Rebasing adj LI'!W25)*W107)*W$19*W$125)</f>
        <v>0</v>
      </c>
      <c r="X35" s="11">
        <f>IF('KWh (Cumulative) LI'!X35=0,0,((('KWh (Monthly) ENTRY LI'!X35*0.5)+'KWh (Cumulative) LI'!W35-'Rebasing adj LI'!X25)*X107)*X$19*X$125)</f>
        <v>0</v>
      </c>
      <c r="Y35" s="11">
        <f>IF('KWh (Cumulative) LI'!Y35=0,0,((('KWh (Monthly) ENTRY LI'!Y35*0.5)+'KWh (Cumulative) LI'!X35-'Rebasing adj LI'!Y25)*Y107)*Y$19*Y$125)</f>
        <v>0</v>
      </c>
      <c r="Z35" s="11">
        <f>IF('KWh (Cumulative) LI'!Z35=0,0,((('KWh (Monthly) ENTRY LI'!Z35*0.5)+'KWh (Cumulative) LI'!Y35-'Rebasing adj LI'!Z25)*Z107)*Z$19*Z$125)</f>
        <v>0</v>
      </c>
      <c r="AA35" s="11">
        <f>IF('KWh (Cumulative) LI'!AA35=0,0,((('KWh (Monthly) ENTRY LI'!AA35*0.5)+'KWh (Cumulative) LI'!Z35-'Rebasing adj LI'!AA25)*AA107)*AA$19*AA$125)</f>
        <v>0</v>
      </c>
      <c r="AB35" s="11">
        <f>IF('KWh (Cumulative) LI'!AB35=0,0,((('KWh (Monthly) ENTRY LI'!AB35*0.5)+'KWh (Cumulative) LI'!AA35-'Rebasing adj LI'!AB25)*AB107)*AB$19*AB$125)</f>
        <v>0</v>
      </c>
      <c r="AC35" s="11">
        <f>IF('KWh (Cumulative) LI'!AC35=0,0,((('KWh (Monthly) ENTRY LI'!AC35*0.5)+'KWh (Cumulative) LI'!AB35-'Rebasing adj LI'!AC25)*AC107)*AC$19*AC$125)</f>
        <v>0</v>
      </c>
      <c r="AD35" s="11">
        <f>IF('KWh (Cumulative) LI'!AD35=0,0,((('KWh (Monthly) ENTRY LI'!AD35*0.5)+'KWh (Cumulative) LI'!AC35-'Rebasing adj LI'!AD25)*AD107)*AD$19*AD$125)</f>
        <v>0</v>
      </c>
      <c r="AE35" s="11">
        <f>IF('KWh (Cumulative) LI'!AE35=0,0,((('KWh (Monthly) ENTRY LI'!AE35*0.5)+'KWh (Cumulative) LI'!AD35-'Rebasing adj LI'!AE25)*AE107)*AE$19*AE$125)</f>
        <v>0</v>
      </c>
      <c r="AF35" s="11">
        <f>IF('KWh (Cumulative) LI'!AF35=0,0,((('KWh (Monthly) ENTRY LI'!AF35*0.5)+'KWh (Cumulative) LI'!AE35-'Rebasing adj LI'!AF25)*AF107)*AF$19*AF$125)</f>
        <v>0</v>
      </c>
      <c r="AG35" s="11">
        <f>IF('KWh (Cumulative) LI'!AG35=0,0,((('KWh (Monthly) ENTRY LI'!AG35*0.5)+'KWh (Cumulative) LI'!AF35-'Rebasing adj LI'!AG25)*AG107)*AG$19*AG$125)</f>
        <v>0</v>
      </c>
      <c r="AH35" s="11">
        <f>IF('KWh (Cumulative) LI'!AH35=0,0,((('KWh (Monthly) ENTRY LI'!AH35*0.5)+'KWh (Cumulative) LI'!AG35-'Rebasing adj LI'!AH25)*AH107)*AH$19*AH$125)</f>
        <v>0</v>
      </c>
      <c r="AI35" s="11">
        <f>IF('KWh (Cumulative) LI'!AI35=0,0,((('KWh (Monthly) ENTRY LI'!AI35*0.5)+'KWh (Cumulative) LI'!AH35-'Rebasing adj LI'!AI25)*AI107)*AI$19*AI$125)</f>
        <v>0</v>
      </c>
      <c r="AJ35" s="11">
        <f>IF('KWh (Cumulative) LI'!AJ35=0,0,((('KWh (Monthly) ENTRY LI'!AJ35*0.5)+'KWh (Cumulative) LI'!AI35-'Rebasing adj LI'!AJ25)*AJ107)*AJ$19*AJ$125)</f>
        <v>0</v>
      </c>
      <c r="AK35" s="11">
        <f>IF('KWh (Cumulative) LI'!AK35=0,0,((('KWh (Monthly) ENTRY LI'!AK35*0.5)+'KWh (Cumulative) LI'!AJ35-'Rebasing adj LI'!AK25)*AK107)*AK$19*AK$125)</f>
        <v>0</v>
      </c>
      <c r="AL35" s="11">
        <f>IF('KWh (Cumulative) LI'!AL35=0,0,((('KWh (Monthly) ENTRY LI'!AL35*0.5)+'KWh (Cumulative) LI'!AK35-'Rebasing adj LI'!AL25)*AL107)*AL$19*AL$125)</f>
        <v>0</v>
      </c>
      <c r="AM35" s="11">
        <f>IF('KWh (Cumulative) LI'!AM35=0,0,((('KWh (Monthly) ENTRY LI'!AM35*0.5)+'KWh (Cumulative) LI'!AL35-'Rebasing adj LI'!AM25)*AM107)*AM$19*AM$125)</f>
        <v>0</v>
      </c>
      <c r="AN35" s="11">
        <f>IF('KWh (Cumulative) LI'!AN35=0,0,((('KWh (Monthly) ENTRY LI'!AN35*0.5)+'KWh (Cumulative) LI'!AM35-'Rebasing adj LI'!AN25)*AN107)*AN$19*AN$125)</f>
        <v>0</v>
      </c>
      <c r="AO35" s="11">
        <f>IF('KWh (Cumulative) LI'!AO35=0,0,((('KWh (Monthly) ENTRY LI'!AO35*0.5)+'KWh (Cumulative) LI'!AN35-'Rebasing adj LI'!AO25)*AO107)*AO$19*AO$125)</f>
        <v>0</v>
      </c>
      <c r="AP35" s="11">
        <f>IF('KWh (Cumulative) LI'!AP35=0,0,((('KWh (Monthly) ENTRY LI'!AP35*0.5)+'KWh (Cumulative) LI'!AO35-'Rebasing adj LI'!AP25)*AP107)*AP$19*AP$125)</f>
        <v>0</v>
      </c>
      <c r="AQ35" s="11">
        <f>IF('KWh (Cumulative) LI'!AQ35=0,0,((('KWh (Monthly) ENTRY LI'!AQ35*0.5)+'KWh (Cumulative) LI'!AP35-'Rebasing adj LI'!AQ25)*AQ107)*AQ$19*AQ$125)</f>
        <v>0</v>
      </c>
      <c r="AR35" s="11">
        <f>IF('KWh (Cumulative) LI'!AR35=0,0,((('KWh (Monthly) ENTRY LI'!AR35*0.5)+'KWh (Cumulative) LI'!AQ35-'Rebasing adj LI'!AR25)*AR107)*AR$19*AR$125)</f>
        <v>0</v>
      </c>
      <c r="AS35" s="11">
        <f>IF('KWh (Cumulative) LI'!AS35=0,0,((('KWh (Monthly) ENTRY LI'!AS35*0.5)+'KWh (Cumulative) LI'!AR35-'Rebasing adj LI'!AS25)*AS107)*AS$19*AS$125)</f>
        <v>0</v>
      </c>
      <c r="AT35" s="11">
        <f>IF('KWh (Cumulative) LI'!AT35=0,0,((('KWh (Monthly) ENTRY LI'!AT35*0.5)+'KWh (Cumulative) LI'!AS35-'Rebasing adj LI'!AT25)*AT107)*AT$19*AT$125)</f>
        <v>0</v>
      </c>
      <c r="AU35" s="11">
        <f>IF('KWh (Cumulative) LI'!AU35=0,0,((('KWh (Monthly) ENTRY LI'!AU35*0.5)+'KWh (Cumulative) LI'!AT35-'Rebasing adj LI'!AU25)*AU107)*AU$19*AU$125)</f>
        <v>0</v>
      </c>
      <c r="AV35" s="11">
        <f>IF('KWh (Cumulative) LI'!AV35=0,0,((('KWh (Monthly) ENTRY LI'!AV35*0.5)+'KWh (Cumulative) LI'!AU35-'Rebasing adj LI'!AV25)*AV107)*AV$19*AV$125)</f>
        <v>0</v>
      </c>
      <c r="AW35" s="11">
        <f>IF('KWh (Cumulative) LI'!AW35=0,0,((('KWh (Monthly) ENTRY LI'!AW35*0.5)+'KWh (Cumulative) LI'!AV35-'Rebasing adj LI'!AW25)*AW107)*AW$19*AW$125)</f>
        <v>0</v>
      </c>
      <c r="AX35" s="11">
        <f>IF('KWh (Cumulative) LI'!AX35=0,0,((('KWh (Monthly) ENTRY LI'!AX35*0.5)+'KWh (Cumulative) LI'!AW35-'Rebasing adj LI'!AX25)*AX107)*AX$19*AX$125)</f>
        <v>0</v>
      </c>
      <c r="AY35" s="11">
        <f>IF('KWh (Cumulative) LI'!AY35=0,0,((('KWh (Monthly) ENTRY LI'!AY35*0.5)+'KWh (Cumulative) LI'!AX35-'Rebasing adj LI'!AY25)*AY107)*AY$19*AY$125)</f>
        <v>0</v>
      </c>
      <c r="AZ35" s="11">
        <f>IF('KWh (Cumulative) LI'!AZ35=0,0,((('KWh (Monthly) ENTRY LI'!AZ35*0.5)+'KWh (Cumulative) LI'!AY35-'Rebasing adj LI'!AZ25)*AZ107)*AZ$19*AZ$125)</f>
        <v>0</v>
      </c>
      <c r="BA35" s="11">
        <f>IF('KWh (Cumulative) LI'!BA35=0,0,((('KWh (Monthly) ENTRY LI'!BA35*0.5)+'KWh (Cumulative) LI'!AZ35-'Rebasing adj LI'!BA25)*BA107)*BA$19*BA$125)</f>
        <v>0</v>
      </c>
      <c r="BB35" s="11">
        <f>IF('KWh (Cumulative) LI'!BB35=0,0,((('KWh (Monthly) ENTRY LI'!BB35*0.5)+'KWh (Cumulative) LI'!BA35-'Rebasing adj LI'!BB25)*BB107)*BB$19*BB$125)</f>
        <v>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25">
      <c r="A36" s="162"/>
      <c r="B36" s="45" t="s">
        <v>6</v>
      </c>
      <c r="C36" s="11">
        <f>IF('KWh (Cumulative) LI'!C36=0,0,((('KWh (Monthly) ENTRY LI'!C36*0.5)-'Rebasing adj LI'!C26)*C108)*C$19*C$125)</f>
        <v>0</v>
      </c>
      <c r="D36" s="11">
        <f>IF('KWh (Cumulative) LI'!D36=0,0,((('KWh (Monthly) ENTRY LI'!D36*0.5)+'KWh (Cumulative) LI'!C36-'Rebasing adj LI'!D26)*D108)*D$19*D$125)</f>
        <v>0</v>
      </c>
      <c r="E36" s="11">
        <f>IF('KWh (Cumulative) LI'!E36=0,0,((('KWh (Monthly) ENTRY LI'!E36*0.5)+'KWh (Cumulative) LI'!D36-'Rebasing adj LI'!E26)*E108)*E$19*E$125)</f>
        <v>0</v>
      </c>
      <c r="F36" s="11">
        <f>IF('KWh (Cumulative) LI'!F36=0,0,((('KWh (Monthly) ENTRY LI'!F36*0.5)+'KWh (Cumulative) LI'!E36-'Rebasing adj LI'!F26)*F108)*F$19*F$125)</f>
        <v>0</v>
      </c>
      <c r="G36" s="11">
        <f>IF('KWh (Cumulative) LI'!G36=0,0,((('KWh (Monthly) ENTRY LI'!G36*0.5)+'KWh (Cumulative) LI'!F36-'Rebasing adj LI'!G26)*G108)*G$19*G$125)</f>
        <v>0</v>
      </c>
      <c r="H36" s="11">
        <f>IF('KWh (Cumulative) LI'!H36=0,0,((('KWh (Monthly) ENTRY LI'!H36*0.5)+'KWh (Cumulative) LI'!G36-'Rebasing adj LI'!H26)*H108)*H$19*H$125)</f>
        <v>0</v>
      </c>
      <c r="I36" s="11">
        <f>IF('KWh (Cumulative) LI'!I36=0,0,((('KWh (Monthly) ENTRY LI'!I36*0.5)+'KWh (Cumulative) LI'!H36-'Rebasing adj LI'!I26)*I108)*I$19*I$125)</f>
        <v>0</v>
      </c>
      <c r="J36" s="11">
        <f>IF('KWh (Cumulative) LI'!J36=0,0,((('KWh (Monthly) ENTRY LI'!J36*0.5)+'KWh (Cumulative) LI'!I36-'Rebasing adj LI'!J26)*J108)*J$19*J$125)</f>
        <v>0</v>
      </c>
      <c r="K36" s="11">
        <f>IF('KWh (Cumulative) LI'!K36=0,0,((('KWh (Monthly) ENTRY LI'!K36*0.5)+'KWh (Cumulative) LI'!J36-'Rebasing adj LI'!K26)*K108)*K$19*K$125)</f>
        <v>0</v>
      </c>
      <c r="L36" s="11">
        <f>IF('KWh (Cumulative) LI'!L36=0,0,((('KWh (Monthly) ENTRY LI'!L36*0.5)+'KWh (Cumulative) LI'!K36-'Rebasing adj LI'!L26)*L108)*L$19*L$125)</f>
        <v>0</v>
      </c>
      <c r="M36" s="11">
        <f>IF('KWh (Cumulative) LI'!M36=0,0,((('KWh (Monthly) ENTRY LI'!M36*0.5)+'KWh (Cumulative) LI'!L36-'Rebasing adj LI'!M26)*M108)*M$19*M$125)</f>
        <v>0</v>
      </c>
      <c r="N36" s="11">
        <f>IF('KWh (Cumulative) LI'!N36=0,0,((('KWh (Monthly) ENTRY LI'!N36*0.5)+'KWh (Cumulative) LI'!M36-'Rebasing adj LI'!N26)*N108)*N$19*N$125)</f>
        <v>0</v>
      </c>
      <c r="O36" s="11">
        <f>IF('KWh (Cumulative) LI'!O36=0,0,((('KWh (Monthly) ENTRY LI'!O36*0.5)+'KWh (Cumulative) LI'!N36-'Rebasing adj LI'!O26)*O108)*O$19*O$125)</f>
        <v>0</v>
      </c>
      <c r="P36" s="11">
        <f>IF('KWh (Cumulative) LI'!P36=0,0,((('KWh (Monthly) ENTRY LI'!P36*0.5)+'KWh (Cumulative) LI'!O36-'Rebasing adj LI'!P26)*P108)*P$19*P$125)</f>
        <v>0</v>
      </c>
      <c r="Q36" s="11">
        <f>IF('KWh (Cumulative) LI'!Q36=0,0,((('KWh (Monthly) ENTRY LI'!Q36*0.5)+'KWh (Cumulative) LI'!P36-'Rebasing adj LI'!Q26)*Q108)*Q$19*Q$125)</f>
        <v>0</v>
      </c>
      <c r="R36" s="11">
        <f>IF('KWh (Cumulative) LI'!R36=0,0,((('KWh (Monthly) ENTRY LI'!R36*0.5)+'KWh (Cumulative) LI'!Q36-'Rebasing adj LI'!R26)*R108)*R$19*R$125)</f>
        <v>0</v>
      </c>
      <c r="S36" s="11">
        <f>IF('KWh (Cumulative) LI'!S36=0,0,((('KWh (Monthly) ENTRY LI'!S36*0.5)+'KWh (Cumulative) LI'!R36-'Rebasing adj LI'!S26)*S108)*S$19*S$125)</f>
        <v>0</v>
      </c>
      <c r="T36" s="11">
        <f>IF('KWh (Cumulative) LI'!T36=0,0,((('KWh (Monthly) ENTRY LI'!T36*0.5)+'KWh (Cumulative) LI'!S36-'Rebasing adj LI'!T26)*T108)*T$19*T$125)</f>
        <v>0</v>
      </c>
      <c r="U36" s="11">
        <f>IF('KWh (Cumulative) LI'!U36=0,0,((('KWh (Monthly) ENTRY LI'!U36*0.5)+'KWh (Cumulative) LI'!T36-'Rebasing adj LI'!U26)*U108)*U$19*U$125)</f>
        <v>0</v>
      </c>
      <c r="V36" s="11">
        <f>IF('KWh (Cumulative) LI'!V36=0,0,((('KWh (Monthly) ENTRY LI'!V36*0.5)+'KWh (Cumulative) LI'!U36-'Rebasing adj LI'!V26)*V108)*V$19*V$125)</f>
        <v>0</v>
      </c>
      <c r="W36" s="11">
        <f>IF('KWh (Cumulative) LI'!W36=0,0,((('KWh (Monthly) ENTRY LI'!W36*0.5)+'KWh (Cumulative) LI'!V36-'Rebasing adj LI'!W26)*W108)*W$19*W$125)</f>
        <v>0</v>
      </c>
      <c r="X36" s="11">
        <f>IF('KWh (Cumulative) LI'!X36=0,0,((('KWh (Monthly) ENTRY LI'!X36*0.5)+'KWh (Cumulative) LI'!W36-'Rebasing adj LI'!X26)*X108)*X$19*X$125)</f>
        <v>0</v>
      </c>
      <c r="Y36" s="11">
        <f>IF('KWh (Cumulative) LI'!Y36=0,0,((('KWh (Monthly) ENTRY LI'!Y36*0.5)+'KWh (Cumulative) LI'!X36-'Rebasing adj LI'!Y26)*Y108)*Y$19*Y$125)</f>
        <v>0</v>
      </c>
      <c r="Z36" s="11">
        <f>IF('KWh (Cumulative) LI'!Z36=0,0,((('KWh (Monthly) ENTRY LI'!Z36*0.5)+'KWh (Cumulative) LI'!Y36-'Rebasing adj LI'!Z26)*Z108)*Z$19*Z$125)</f>
        <v>0</v>
      </c>
      <c r="AA36" s="11">
        <f>IF('KWh (Cumulative) LI'!AA36=0,0,((('KWh (Monthly) ENTRY LI'!AA36*0.5)+'KWh (Cumulative) LI'!Z36-'Rebasing adj LI'!AA26)*AA108)*AA$19*AA$125)</f>
        <v>0</v>
      </c>
      <c r="AB36" s="11">
        <f>IF('KWh (Cumulative) LI'!AB36=0,0,((('KWh (Monthly) ENTRY LI'!AB36*0.5)+'KWh (Cumulative) LI'!AA36-'Rebasing adj LI'!AB26)*AB108)*AB$19*AB$125)</f>
        <v>0</v>
      </c>
      <c r="AC36" s="11">
        <f>IF('KWh (Cumulative) LI'!AC36=0,0,((('KWh (Monthly) ENTRY LI'!AC36*0.5)+'KWh (Cumulative) LI'!AB36-'Rebasing adj LI'!AC26)*AC108)*AC$19*AC$125)</f>
        <v>0</v>
      </c>
      <c r="AD36" s="11">
        <f>IF('KWh (Cumulative) LI'!AD36=0,0,((('KWh (Monthly) ENTRY LI'!AD36*0.5)+'KWh (Cumulative) LI'!AC36-'Rebasing adj LI'!AD26)*AD108)*AD$19*AD$125)</f>
        <v>0</v>
      </c>
      <c r="AE36" s="11">
        <f>IF('KWh (Cumulative) LI'!AE36=0,0,((('KWh (Monthly) ENTRY LI'!AE36*0.5)+'KWh (Cumulative) LI'!AD36-'Rebasing adj LI'!AE26)*AE108)*AE$19*AE$125)</f>
        <v>0</v>
      </c>
      <c r="AF36" s="11">
        <f>IF('KWh (Cumulative) LI'!AF36=0,0,((('KWh (Monthly) ENTRY LI'!AF36*0.5)+'KWh (Cumulative) LI'!AE36-'Rebasing adj LI'!AF26)*AF108)*AF$19*AF$125)</f>
        <v>0</v>
      </c>
      <c r="AG36" s="11">
        <f>IF('KWh (Cumulative) LI'!AG36=0,0,((('KWh (Monthly) ENTRY LI'!AG36*0.5)+'KWh (Cumulative) LI'!AF36-'Rebasing adj LI'!AG26)*AG108)*AG$19*AG$125)</f>
        <v>0</v>
      </c>
      <c r="AH36" s="11">
        <f>IF('KWh (Cumulative) LI'!AH36=0,0,((('KWh (Monthly) ENTRY LI'!AH36*0.5)+'KWh (Cumulative) LI'!AG36-'Rebasing adj LI'!AH26)*AH108)*AH$19*AH$125)</f>
        <v>0</v>
      </c>
      <c r="AI36" s="11">
        <f>IF('KWh (Cumulative) LI'!AI36=0,0,((('KWh (Monthly) ENTRY LI'!AI36*0.5)+'KWh (Cumulative) LI'!AH36-'Rebasing adj LI'!AI26)*AI108)*AI$19*AI$125)</f>
        <v>0</v>
      </c>
      <c r="AJ36" s="11">
        <f>IF('KWh (Cumulative) LI'!AJ36=0,0,((('KWh (Monthly) ENTRY LI'!AJ36*0.5)+'KWh (Cumulative) LI'!AI36-'Rebasing adj LI'!AJ26)*AJ108)*AJ$19*AJ$125)</f>
        <v>0</v>
      </c>
      <c r="AK36" s="11">
        <f>IF('KWh (Cumulative) LI'!AK36=0,0,((('KWh (Monthly) ENTRY LI'!AK36*0.5)+'KWh (Cumulative) LI'!AJ36-'Rebasing adj LI'!AK26)*AK108)*AK$19*AK$125)</f>
        <v>0</v>
      </c>
      <c r="AL36" s="11">
        <f>IF('KWh (Cumulative) LI'!AL36=0,0,((('KWh (Monthly) ENTRY LI'!AL36*0.5)+'KWh (Cumulative) LI'!AK36-'Rebasing adj LI'!AL26)*AL108)*AL$19*AL$125)</f>
        <v>0</v>
      </c>
      <c r="AM36" s="11">
        <f>IF('KWh (Cumulative) LI'!AM36=0,0,((('KWh (Monthly) ENTRY LI'!AM36*0.5)+'KWh (Cumulative) LI'!AL36-'Rebasing adj LI'!AM26)*AM108)*AM$19*AM$125)</f>
        <v>0</v>
      </c>
      <c r="AN36" s="11">
        <f>IF('KWh (Cumulative) LI'!AN36=0,0,((('KWh (Monthly) ENTRY LI'!AN36*0.5)+'KWh (Cumulative) LI'!AM36-'Rebasing adj LI'!AN26)*AN108)*AN$19*AN$125)</f>
        <v>0</v>
      </c>
      <c r="AO36" s="11">
        <f>IF('KWh (Cumulative) LI'!AO36=0,0,((('KWh (Monthly) ENTRY LI'!AO36*0.5)+'KWh (Cumulative) LI'!AN36-'Rebasing adj LI'!AO26)*AO108)*AO$19*AO$125)</f>
        <v>0</v>
      </c>
      <c r="AP36" s="11">
        <f>IF('KWh (Cumulative) LI'!AP36=0,0,((('KWh (Monthly) ENTRY LI'!AP36*0.5)+'KWh (Cumulative) LI'!AO36-'Rebasing adj LI'!AP26)*AP108)*AP$19*AP$125)</f>
        <v>0</v>
      </c>
      <c r="AQ36" s="11">
        <f>IF('KWh (Cumulative) LI'!AQ36=0,0,((('KWh (Monthly) ENTRY LI'!AQ36*0.5)+'KWh (Cumulative) LI'!AP36-'Rebasing adj LI'!AQ26)*AQ108)*AQ$19*AQ$125)</f>
        <v>0</v>
      </c>
      <c r="AR36" s="11">
        <f>IF('KWh (Cumulative) LI'!AR36=0,0,((('KWh (Monthly) ENTRY LI'!AR36*0.5)+'KWh (Cumulative) LI'!AQ36-'Rebasing adj LI'!AR26)*AR108)*AR$19*AR$125)</f>
        <v>0</v>
      </c>
      <c r="AS36" s="11">
        <f>IF('KWh (Cumulative) LI'!AS36=0,0,((('KWh (Monthly) ENTRY LI'!AS36*0.5)+'KWh (Cumulative) LI'!AR36-'Rebasing adj LI'!AS26)*AS108)*AS$19*AS$125)</f>
        <v>0</v>
      </c>
      <c r="AT36" s="11">
        <f>IF('KWh (Cumulative) LI'!AT36=0,0,((('KWh (Monthly) ENTRY LI'!AT36*0.5)+'KWh (Cumulative) LI'!AS36-'Rebasing adj LI'!AT26)*AT108)*AT$19*AT$125)</f>
        <v>0</v>
      </c>
      <c r="AU36" s="11">
        <f>IF('KWh (Cumulative) LI'!AU36=0,0,((('KWh (Monthly) ENTRY LI'!AU36*0.5)+'KWh (Cumulative) LI'!AT36-'Rebasing adj LI'!AU26)*AU108)*AU$19*AU$125)</f>
        <v>0</v>
      </c>
      <c r="AV36" s="11">
        <f>IF('KWh (Cumulative) LI'!AV36=0,0,((('KWh (Monthly) ENTRY LI'!AV36*0.5)+'KWh (Cumulative) LI'!AU36-'Rebasing adj LI'!AV26)*AV108)*AV$19*AV$125)</f>
        <v>0</v>
      </c>
      <c r="AW36" s="11">
        <f>IF('KWh (Cumulative) LI'!AW36=0,0,((('KWh (Monthly) ENTRY LI'!AW36*0.5)+'KWh (Cumulative) LI'!AV36-'Rebasing adj LI'!AW26)*AW108)*AW$19*AW$125)</f>
        <v>0</v>
      </c>
      <c r="AX36" s="11">
        <f>IF('KWh (Cumulative) LI'!AX36=0,0,((('KWh (Monthly) ENTRY LI'!AX36*0.5)+'KWh (Cumulative) LI'!AW36-'Rebasing adj LI'!AX26)*AX108)*AX$19*AX$125)</f>
        <v>0</v>
      </c>
      <c r="AY36" s="11">
        <f>IF('KWh (Cumulative) LI'!AY36=0,0,((('KWh (Monthly) ENTRY LI'!AY36*0.5)+'KWh (Cumulative) LI'!AX36-'Rebasing adj LI'!AY26)*AY108)*AY$19*AY$125)</f>
        <v>0</v>
      </c>
      <c r="AZ36" s="11">
        <f>IF('KWh (Cumulative) LI'!AZ36=0,0,((('KWh (Monthly) ENTRY LI'!AZ36*0.5)+'KWh (Cumulative) LI'!AY36-'Rebasing adj LI'!AZ26)*AZ108)*AZ$19*AZ$125)</f>
        <v>0</v>
      </c>
      <c r="BA36" s="11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25">
      <c r="A37" s="162"/>
      <c r="B37" s="45" t="s">
        <v>10</v>
      </c>
      <c r="C37" s="11">
        <f>IF('KWh (Cumulative) LI'!C37=0,0,((('KWh (Monthly) ENTRY LI'!C37*0.5)-'Rebasing adj LI'!C27)*C109)*C$19*C$125)</f>
        <v>0</v>
      </c>
      <c r="D37" s="11">
        <f>IF('KWh (Cumulative) LI'!D37=0,0,((('KWh (Monthly) ENTRY LI'!D37*0.5)+'KWh (Cumulative) LI'!C37-'Rebasing adj LI'!D27)*D109)*D$19*D$125)</f>
        <v>0</v>
      </c>
      <c r="E37" s="11">
        <f>IF('KWh (Cumulative) LI'!E37=0,0,((('KWh (Monthly) ENTRY LI'!E37*0.5)+'KWh (Cumulative) LI'!D37-'Rebasing adj LI'!E27)*E109)*E$19*E$125)</f>
        <v>0</v>
      </c>
      <c r="F37" s="11">
        <f>IF('KWh (Cumulative) LI'!F37=0,0,((('KWh (Monthly) ENTRY LI'!F37*0.5)+'KWh (Cumulative) LI'!E37-'Rebasing adj LI'!F27)*F109)*F$19*F$125)</f>
        <v>0</v>
      </c>
      <c r="G37" s="11">
        <f>IF('KWh (Cumulative) LI'!G37=0,0,((('KWh (Monthly) ENTRY LI'!G37*0.5)+'KWh (Cumulative) LI'!F37-'Rebasing adj LI'!G27)*G109)*G$19*G$125)</f>
        <v>0</v>
      </c>
      <c r="H37" s="11">
        <f>IF('KWh (Cumulative) LI'!H37=0,0,((('KWh (Monthly) ENTRY LI'!H37*0.5)+'KWh (Cumulative) LI'!G37-'Rebasing adj LI'!H27)*H109)*H$19*H$125)</f>
        <v>0</v>
      </c>
      <c r="I37" s="11">
        <f>IF('KWh (Cumulative) LI'!I37=0,0,((('KWh (Monthly) ENTRY LI'!I37*0.5)+'KWh (Cumulative) LI'!H37-'Rebasing adj LI'!I27)*I109)*I$19*I$125)</f>
        <v>0</v>
      </c>
      <c r="J37" s="11">
        <f>IF('KWh (Cumulative) LI'!J37=0,0,((('KWh (Monthly) ENTRY LI'!J37*0.5)+'KWh (Cumulative) LI'!I37-'Rebasing adj LI'!J27)*J109)*J$19*J$125)</f>
        <v>0</v>
      </c>
      <c r="K37" s="11">
        <f>IF('KWh (Cumulative) LI'!K37=0,0,((('KWh (Monthly) ENTRY LI'!K37*0.5)+'KWh (Cumulative) LI'!J37-'Rebasing adj LI'!K27)*K109)*K$19*K$125)</f>
        <v>0</v>
      </c>
      <c r="L37" s="11">
        <f>IF('KWh (Cumulative) LI'!L37=0,0,((('KWh (Monthly) ENTRY LI'!L37*0.5)+'KWh (Cumulative) LI'!K37-'Rebasing adj LI'!L27)*L109)*L$19*L$125)</f>
        <v>0</v>
      </c>
      <c r="M37" s="11">
        <f>IF('KWh (Cumulative) LI'!M37=0,0,((('KWh (Monthly) ENTRY LI'!M37*0.5)+'KWh (Cumulative) LI'!L37-'Rebasing adj LI'!M27)*M109)*M$19*M$125)</f>
        <v>0</v>
      </c>
      <c r="N37" s="11">
        <f>IF('KWh (Cumulative) LI'!N37=0,0,((('KWh (Monthly) ENTRY LI'!N37*0.5)+'KWh (Cumulative) LI'!M37-'Rebasing adj LI'!N27)*N109)*N$19*N$125)</f>
        <v>0</v>
      </c>
      <c r="O37" s="11">
        <f>IF('KWh (Cumulative) LI'!O37=0,0,((('KWh (Monthly) ENTRY LI'!O37*0.5)+'KWh (Cumulative) LI'!N37-'Rebasing adj LI'!O27)*O109)*O$19*O$125)</f>
        <v>0</v>
      </c>
      <c r="P37" s="11">
        <f>IF('KWh (Cumulative) LI'!P37=0,0,((('KWh (Monthly) ENTRY LI'!P37*0.5)+'KWh (Cumulative) LI'!O37-'Rebasing adj LI'!P27)*P109)*P$19*P$125)</f>
        <v>0</v>
      </c>
      <c r="Q37" s="11">
        <f>IF('KWh (Cumulative) LI'!Q37=0,0,((('KWh (Monthly) ENTRY LI'!Q37*0.5)+'KWh (Cumulative) LI'!P37-'Rebasing adj LI'!Q27)*Q109)*Q$19*Q$125)</f>
        <v>0</v>
      </c>
      <c r="R37" s="11">
        <f>IF('KWh (Cumulative) LI'!R37=0,0,((('KWh (Monthly) ENTRY LI'!R37*0.5)+'KWh (Cumulative) LI'!Q37-'Rebasing adj LI'!R27)*R109)*R$19*R$125)</f>
        <v>0</v>
      </c>
      <c r="S37" s="11">
        <f>IF('KWh (Cumulative) LI'!S37=0,0,((('KWh (Monthly) ENTRY LI'!S37*0.5)+'KWh (Cumulative) LI'!R37-'Rebasing adj LI'!S27)*S109)*S$19*S$125)</f>
        <v>0</v>
      </c>
      <c r="T37" s="11">
        <f>IF('KWh (Cumulative) LI'!T37=0,0,((('KWh (Monthly) ENTRY LI'!T37*0.5)+'KWh (Cumulative) LI'!S37-'Rebasing adj LI'!T27)*T109)*T$19*T$125)</f>
        <v>0</v>
      </c>
      <c r="U37" s="11">
        <f>IF('KWh (Cumulative) LI'!U37=0,0,((('KWh (Monthly) ENTRY LI'!U37*0.5)+'KWh (Cumulative) LI'!T37-'Rebasing adj LI'!U27)*U109)*U$19*U$125)</f>
        <v>0</v>
      </c>
      <c r="V37" s="11">
        <f>IF('KWh (Cumulative) LI'!V37=0,0,((('KWh (Monthly) ENTRY LI'!V37*0.5)+'KWh (Cumulative) LI'!U37-'Rebasing adj LI'!V27)*V109)*V$19*V$125)</f>
        <v>0</v>
      </c>
      <c r="W37" s="11">
        <f>IF('KWh (Cumulative) LI'!W37=0,0,((('KWh (Monthly) ENTRY LI'!W37*0.5)+'KWh (Cumulative) LI'!V37-'Rebasing adj LI'!W27)*W109)*W$19*W$125)</f>
        <v>0</v>
      </c>
      <c r="X37" s="11">
        <f>IF('KWh (Cumulative) LI'!X37=0,0,((('KWh (Monthly) ENTRY LI'!X37*0.5)+'KWh (Cumulative) LI'!W37-'Rebasing adj LI'!X27)*X109)*X$19*X$125)</f>
        <v>0</v>
      </c>
      <c r="Y37" s="11">
        <f>IF('KWh (Cumulative) LI'!Y37=0,0,((('KWh (Monthly) ENTRY LI'!Y37*0.5)+'KWh (Cumulative) LI'!X37-'Rebasing adj LI'!Y27)*Y109)*Y$19*Y$125)</f>
        <v>0</v>
      </c>
      <c r="Z37" s="11">
        <f>IF('KWh (Cumulative) LI'!Z37=0,0,((('KWh (Monthly) ENTRY LI'!Z37*0.5)+'KWh (Cumulative) LI'!Y37-'Rebasing adj LI'!Z27)*Z109)*Z$19*Z$125)</f>
        <v>0</v>
      </c>
      <c r="AA37" s="11">
        <f>IF('KWh (Cumulative) LI'!AA37=0,0,((('KWh (Monthly) ENTRY LI'!AA37*0.5)+'KWh (Cumulative) LI'!Z37-'Rebasing adj LI'!AA27)*AA109)*AA$19*AA$125)</f>
        <v>0</v>
      </c>
      <c r="AB37" s="11">
        <f>IF('KWh (Cumulative) LI'!AB37=0,0,((('KWh (Monthly) ENTRY LI'!AB37*0.5)+'KWh (Cumulative) LI'!AA37-'Rebasing adj LI'!AB27)*AB109)*AB$19*AB$125)</f>
        <v>0</v>
      </c>
      <c r="AC37" s="11">
        <f>IF('KWh (Cumulative) LI'!AC37=0,0,((('KWh (Monthly) ENTRY LI'!AC37*0.5)+'KWh (Cumulative) LI'!AB37-'Rebasing adj LI'!AC27)*AC109)*AC$19*AC$125)</f>
        <v>0</v>
      </c>
      <c r="AD37" s="11">
        <f>IF('KWh (Cumulative) LI'!AD37=0,0,((('KWh (Monthly) ENTRY LI'!AD37*0.5)+'KWh (Cumulative) LI'!AC37-'Rebasing adj LI'!AD27)*AD109)*AD$19*AD$125)</f>
        <v>0</v>
      </c>
      <c r="AE37" s="11">
        <f>IF('KWh (Cumulative) LI'!AE37=0,0,((('KWh (Monthly) ENTRY LI'!AE37*0.5)+'KWh (Cumulative) LI'!AD37-'Rebasing adj LI'!AE27)*AE109)*AE$19*AE$125)</f>
        <v>0</v>
      </c>
      <c r="AF37" s="11">
        <f>IF('KWh (Cumulative) LI'!AF37=0,0,((('KWh (Monthly) ENTRY LI'!AF37*0.5)+'KWh (Cumulative) LI'!AE37-'Rebasing adj LI'!AF27)*AF109)*AF$19*AF$125)</f>
        <v>0</v>
      </c>
      <c r="AG37" s="11">
        <f>IF('KWh (Cumulative) LI'!AG37=0,0,((('KWh (Monthly) ENTRY LI'!AG37*0.5)+'KWh (Cumulative) LI'!AF37-'Rebasing adj LI'!AG27)*AG109)*AG$19*AG$125)</f>
        <v>0</v>
      </c>
      <c r="AH37" s="11">
        <f>IF('KWh (Cumulative) LI'!AH37=0,0,((('KWh (Monthly) ENTRY LI'!AH37*0.5)+'KWh (Cumulative) LI'!AG37-'Rebasing adj LI'!AH27)*AH109)*AH$19*AH$125)</f>
        <v>0</v>
      </c>
      <c r="AI37" s="11">
        <f>IF('KWh (Cumulative) LI'!AI37=0,0,((('KWh (Monthly) ENTRY LI'!AI37*0.5)+'KWh (Cumulative) LI'!AH37-'Rebasing adj LI'!AI27)*AI109)*AI$19*AI$125)</f>
        <v>0</v>
      </c>
      <c r="AJ37" s="11">
        <f>IF('KWh (Cumulative) LI'!AJ37=0,0,((('KWh (Monthly) ENTRY LI'!AJ37*0.5)+'KWh (Cumulative) LI'!AI37-'Rebasing adj LI'!AJ27)*AJ109)*AJ$19*AJ$125)</f>
        <v>0</v>
      </c>
      <c r="AK37" s="11">
        <f>IF('KWh (Cumulative) LI'!AK37=0,0,((('KWh (Monthly) ENTRY LI'!AK37*0.5)+'KWh (Cumulative) LI'!AJ37-'Rebasing adj LI'!AK27)*AK109)*AK$19*AK$125)</f>
        <v>0</v>
      </c>
      <c r="AL37" s="11">
        <f>IF('KWh (Cumulative) LI'!AL37=0,0,((('KWh (Monthly) ENTRY LI'!AL37*0.5)+'KWh (Cumulative) LI'!AK37-'Rebasing adj LI'!AL27)*AL109)*AL$19*AL$125)</f>
        <v>0</v>
      </c>
      <c r="AM37" s="11">
        <f>IF('KWh (Cumulative) LI'!AM37=0,0,((('KWh (Monthly) ENTRY LI'!AM37*0.5)+'KWh (Cumulative) LI'!AL37-'Rebasing adj LI'!AM27)*AM109)*AM$19*AM$125)</f>
        <v>0</v>
      </c>
      <c r="AN37" s="11">
        <f>IF('KWh (Cumulative) LI'!AN37=0,0,((('KWh (Monthly) ENTRY LI'!AN37*0.5)+'KWh (Cumulative) LI'!AM37-'Rebasing adj LI'!AN27)*AN109)*AN$19*AN$125)</f>
        <v>0</v>
      </c>
      <c r="AO37" s="11">
        <f>IF('KWh (Cumulative) LI'!AO37=0,0,((('KWh (Monthly) ENTRY LI'!AO37*0.5)+'KWh (Cumulative) LI'!AN37-'Rebasing adj LI'!AO27)*AO109)*AO$19*AO$125)</f>
        <v>0</v>
      </c>
      <c r="AP37" s="11">
        <f>IF('KWh (Cumulative) LI'!AP37=0,0,((('KWh (Monthly) ENTRY LI'!AP37*0.5)+'KWh (Cumulative) LI'!AO37-'Rebasing adj LI'!AP27)*AP109)*AP$19*AP$125)</f>
        <v>0</v>
      </c>
      <c r="AQ37" s="11">
        <f>IF('KWh (Cumulative) LI'!AQ37=0,0,((('KWh (Monthly) ENTRY LI'!AQ37*0.5)+'KWh (Cumulative) LI'!AP37-'Rebasing adj LI'!AQ27)*AQ109)*AQ$19*AQ$125)</f>
        <v>0</v>
      </c>
      <c r="AR37" s="11">
        <f>IF('KWh (Cumulative) LI'!AR37=0,0,((('KWh (Monthly) ENTRY LI'!AR37*0.5)+'KWh (Cumulative) LI'!AQ37-'Rebasing adj LI'!AR27)*AR109)*AR$19*AR$125)</f>
        <v>0</v>
      </c>
      <c r="AS37" s="11">
        <f>IF('KWh (Cumulative) LI'!AS37=0,0,((('KWh (Monthly) ENTRY LI'!AS37*0.5)+'KWh (Cumulative) LI'!AR37-'Rebasing adj LI'!AS27)*AS109)*AS$19*AS$125)</f>
        <v>0</v>
      </c>
      <c r="AT37" s="11">
        <f>IF('KWh (Cumulative) LI'!AT37=0,0,((('KWh (Monthly) ENTRY LI'!AT37*0.5)+'KWh (Cumulative) LI'!AS37-'Rebasing adj LI'!AT27)*AT109)*AT$19*AT$125)</f>
        <v>0</v>
      </c>
      <c r="AU37" s="11">
        <f>IF('KWh (Cumulative) LI'!AU37=0,0,((('KWh (Monthly) ENTRY LI'!AU37*0.5)+'KWh (Cumulative) LI'!AT37-'Rebasing adj LI'!AU27)*AU109)*AU$19*AU$125)</f>
        <v>0</v>
      </c>
      <c r="AV37" s="11">
        <f>IF('KWh (Cumulative) LI'!AV37=0,0,((('KWh (Monthly) ENTRY LI'!AV37*0.5)+'KWh (Cumulative) LI'!AU37-'Rebasing adj LI'!AV27)*AV109)*AV$19*AV$125)</f>
        <v>0</v>
      </c>
      <c r="AW37" s="11">
        <f>IF('KWh (Cumulative) LI'!AW37=0,0,((('KWh (Monthly) ENTRY LI'!AW37*0.5)+'KWh (Cumulative) LI'!AV37-'Rebasing adj LI'!AW27)*AW109)*AW$19*AW$125)</f>
        <v>0</v>
      </c>
      <c r="AX37" s="11">
        <f>IF('KWh (Cumulative) LI'!AX37=0,0,((('KWh (Monthly) ENTRY LI'!AX37*0.5)+'KWh (Cumulative) LI'!AW37-'Rebasing adj LI'!AX27)*AX109)*AX$19*AX$125)</f>
        <v>0</v>
      </c>
      <c r="AY37" s="11">
        <f>IF('KWh (Cumulative) LI'!AY37=0,0,((('KWh (Monthly) ENTRY LI'!AY37*0.5)+'KWh (Cumulative) LI'!AX37-'Rebasing adj LI'!AY27)*AY109)*AY$19*AY$125)</f>
        <v>0</v>
      </c>
      <c r="AZ37" s="11">
        <f>IF('KWh (Cumulative) LI'!AZ37=0,0,((('KWh (Monthly) ENTRY LI'!AZ37*0.5)+'KWh (Cumulative) LI'!AY37-'Rebasing adj LI'!AZ27)*AZ109)*AZ$19*AZ$125)</f>
        <v>0</v>
      </c>
      <c r="BA37" s="11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25">
      <c r="A38" s="162"/>
      <c r="B38" s="45" t="s">
        <v>1</v>
      </c>
      <c r="C38" s="11">
        <f>IF('KWh (Cumulative) LI'!C38=0,0,((('KWh (Monthly) ENTRY LI'!C38*0.5)-'Rebasing adj LI'!C28)*C110)*C$19*C$125)</f>
        <v>0</v>
      </c>
      <c r="D38" s="11">
        <f>IF('KWh (Cumulative) LI'!D38=0,0,((('KWh (Monthly) ENTRY LI'!D38*0.5)+'KWh (Cumulative) LI'!C38-'Rebasing adj LI'!D28)*D110)*D$19*D$125)</f>
        <v>0</v>
      </c>
      <c r="E38" s="11">
        <f>IF('KWh (Cumulative) LI'!E38=0,0,((('KWh (Monthly) ENTRY LI'!E38*0.5)+'KWh (Cumulative) LI'!D38-'Rebasing adj LI'!E28)*E110)*E$19*E$125)</f>
        <v>0</v>
      </c>
      <c r="F38" s="11">
        <f>IF('KWh (Cumulative) LI'!F38=0,0,((('KWh (Monthly) ENTRY LI'!F38*0.5)+'KWh (Cumulative) LI'!E38-'Rebasing adj LI'!F28)*F110)*F$19*F$125)</f>
        <v>0</v>
      </c>
      <c r="G38" s="11">
        <f>IF('KWh (Cumulative) LI'!G38=0,0,((('KWh (Monthly) ENTRY LI'!G38*0.5)+'KWh (Cumulative) LI'!F38-'Rebasing adj LI'!G28)*G110)*G$19*G$125)</f>
        <v>0</v>
      </c>
      <c r="H38" s="11">
        <f>IF('KWh (Cumulative) LI'!H38=0,0,((('KWh (Monthly) ENTRY LI'!H38*0.5)+'KWh (Cumulative) LI'!G38-'Rebasing adj LI'!H28)*H110)*H$19*H$125)</f>
        <v>0</v>
      </c>
      <c r="I38" s="11">
        <f>IF('KWh (Cumulative) LI'!I38=0,0,((('KWh (Monthly) ENTRY LI'!I38*0.5)+'KWh (Cumulative) LI'!H38-'Rebasing adj LI'!I28)*I110)*I$19*I$125)</f>
        <v>0</v>
      </c>
      <c r="J38" s="11">
        <f>IF('KWh (Cumulative) LI'!J38=0,0,((('KWh (Monthly) ENTRY LI'!J38*0.5)+'KWh (Cumulative) LI'!I38-'Rebasing adj LI'!J28)*J110)*J$19*J$125)</f>
        <v>0</v>
      </c>
      <c r="K38" s="11">
        <f>IF('KWh (Cumulative) LI'!K38=0,0,((('KWh (Monthly) ENTRY LI'!K38*0.5)+'KWh (Cumulative) LI'!J38-'Rebasing adj LI'!K28)*K110)*K$19*K$125)</f>
        <v>0</v>
      </c>
      <c r="L38" s="11">
        <f>IF('KWh (Cumulative) LI'!L38=0,0,((('KWh (Monthly) ENTRY LI'!L38*0.5)+'KWh (Cumulative) LI'!K38-'Rebasing adj LI'!L28)*L110)*L$19*L$125)</f>
        <v>0</v>
      </c>
      <c r="M38" s="11">
        <f>IF('KWh (Cumulative) LI'!M38=0,0,((('KWh (Monthly) ENTRY LI'!M38*0.5)+'KWh (Cumulative) LI'!L38-'Rebasing adj LI'!M28)*M110)*M$19*M$125)</f>
        <v>0</v>
      </c>
      <c r="N38" s="11">
        <f>IF('KWh (Cumulative) LI'!N38=0,0,((('KWh (Monthly) ENTRY LI'!N38*0.5)+'KWh (Cumulative) LI'!M38-'Rebasing adj LI'!N28)*N110)*N$19*N$125)</f>
        <v>0</v>
      </c>
      <c r="O38" s="11">
        <f>IF('KWh (Cumulative) LI'!O38=0,0,((('KWh (Monthly) ENTRY LI'!O38*0.5)+'KWh (Cumulative) LI'!N38-'Rebasing adj LI'!O28)*O110)*O$19*O$125)</f>
        <v>0</v>
      </c>
      <c r="P38" s="11">
        <f>IF('KWh (Cumulative) LI'!P38=0,0,((('KWh (Monthly) ENTRY LI'!P38*0.5)+'KWh (Cumulative) LI'!O38-'Rebasing adj LI'!P28)*P110)*P$19*P$125)</f>
        <v>0</v>
      </c>
      <c r="Q38" s="11">
        <f>IF('KWh (Cumulative) LI'!Q38=0,0,((('KWh (Monthly) ENTRY LI'!Q38*0.5)+'KWh (Cumulative) LI'!P38-'Rebasing adj LI'!Q28)*Q110)*Q$19*Q$125)</f>
        <v>0</v>
      </c>
      <c r="R38" s="11">
        <f>IF('KWh (Cumulative) LI'!R38=0,0,((('KWh (Monthly) ENTRY LI'!R38*0.5)+'KWh (Cumulative) LI'!Q38-'Rebasing adj LI'!R28)*R110)*R$19*R$125)</f>
        <v>0</v>
      </c>
      <c r="S38" s="11">
        <f>IF('KWh (Cumulative) LI'!S38=0,0,((('KWh (Monthly) ENTRY LI'!S38*0.5)+'KWh (Cumulative) LI'!R38-'Rebasing adj LI'!S28)*S110)*S$19*S$125)</f>
        <v>0</v>
      </c>
      <c r="T38" s="11">
        <f>IF('KWh (Cumulative) LI'!T38=0,0,((('KWh (Monthly) ENTRY LI'!T38*0.5)+'KWh (Cumulative) LI'!S38-'Rebasing adj LI'!T28)*T110)*T$19*T$125)</f>
        <v>0</v>
      </c>
      <c r="U38" s="11">
        <f>IF('KWh (Cumulative) LI'!U38=0,0,((('KWh (Monthly) ENTRY LI'!U38*0.5)+'KWh (Cumulative) LI'!T38-'Rebasing adj LI'!U28)*U110)*U$19*U$125)</f>
        <v>0</v>
      </c>
      <c r="V38" s="11">
        <f>IF('KWh (Cumulative) LI'!V38=0,0,((('KWh (Monthly) ENTRY LI'!V38*0.5)+'KWh (Cumulative) LI'!U38-'Rebasing adj LI'!V28)*V110)*V$19*V$125)</f>
        <v>0</v>
      </c>
      <c r="W38" s="11">
        <f>IF('KWh (Cumulative) LI'!W38=0,0,((('KWh (Monthly) ENTRY LI'!W38*0.5)+'KWh (Cumulative) LI'!V38-'Rebasing adj LI'!W28)*W110)*W$19*W$125)</f>
        <v>0</v>
      </c>
      <c r="X38" s="11">
        <f>IF('KWh (Cumulative) LI'!X38=0,0,((('KWh (Monthly) ENTRY LI'!X38*0.5)+'KWh (Cumulative) LI'!W38-'Rebasing adj LI'!X28)*X110)*X$19*X$125)</f>
        <v>0</v>
      </c>
      <c r="Y38" s="11">
        <f>IF('KWh (Cumulative) LI'!Y38=0,0,((('KWh (Monthly) ENTRY LI'!Y38*0.5)+'KWh (Cumulative) LI'!X38-'Rebasing adj LI'!Y28)*Y110)*Y$19*Y$125)</f>
        <v>0</v>
      </c>
      <c r="Z38" s="11">
        <f>IF('KWh (Cumulative) LI'!Z38=0,0,((('KWh (Monthly) ENTRY LI'!Z38*0.5)+'KWh (Cumulative) LI'!Y38-'Rebasing adj LI'!Z28)*Z110)*Z$19*Z$125)</f>
        <v>0</v>
      </c>
      <c r="AA38" s="11">
        <f>IF('KWh (Cumulative) LI'!AA38=0,0,((('KWh (Monthly) ENTRY LI'!AA38*0.5)+'KWh (Cumulative) LI'!Z38-'Rebasing adj LI'!AA28)*AA110)*AA$19*AA$125)</f>
        <v>0</v>
      </c>
      <c r="AB38" s="11">
        <f>IF('KWh (Cumulative) LI'!AB38=0,0,((('KWh (Monthly) ENTRY LI'!AB38*0.5)+'KWh (Cumulative) LI'!AA38-'Rebasing adj LI'!AB28)*AB110)*AB$19*AB$125)</f>
        <v>0</v>
      </c>
      <c r="AC38" s="11">
        <f>IF('KWh (Cumulative) LI'!AC38=0,0,((('KWh (Monthly) ENTRY LI'!AC38*0.5)+'KWh (Cumulative) LI'!AB38-'Rebasing adj LI'!AC28)*AC110)*AC$19*AC$125)</f>
        <v>0</v>
      </c>
      <c r="AD38" s="11">
        <f>IF('KWh (Cumulative) LI'!AD38=0,0,((('KWh (Monthly) ENTRY LI'!AD38*0.5)+'KWh (Cumulative) LI'!AC38-'Rebasing adj LI'!AD28)*AD110)*AD$19*AD$125)</f>
        <v>0</v>
      </c>
      <c r="AE38" s="11">
        <f>IF('KWh (Cumulative) LI'!AE38=0,0,((('KWh (Monthly) ENTRY LI'!AE38*0.5)+'KWh (Cumulative) LI'!AD38-'Rebasing adj LI'!AE28)*AE110)*AE$19*AE$125)</f>
        <v>0</v>
      </c>
      <c r="AF38" s="11">
        <f>IF('KWh (Cumulative) LI'!AF38=0,0,((('KWh (Monthly) ENTRY LI'!AF38*0.5)+'KWh (Cumulative) LI'!AE38-'Rebasing adj LI'!AF28)*AF110)*AF$19*AF$125)</f>
        <v>0</v>
      </c>
      <c r="AG38" s="11">
        <f>IF('KWh (Cumulative) LI'!AG38=0,0,((('KWh (Monthly) ENTRY LI'!AG38*0.5)+'KWh (Cumulative) LI'!AF38-'Rebasing adj LI'!AG28)*AG110)*AG$19*AG$125)</f>
        <v>0</v>
      </c>
      <c r="AH38" s="11">
        <f>IF('KWh (Cumulative) LI'!AH38=0,0,((('KWh (Monthly) ENTRY LI'!AH38*0.5)+'KWh (Cumulative) LI'!AG38-'Rebasing adj LI'!AH28)*AH110)*AH$19*AH$125)</f>
        <v>0</v>
      </c>
      <c r="AI38" s="11">
        <f>IF('KWh (Cumulative) LI'!AI38=0,0,((('KWh (Monthly) ENTRY LI'!AI38*0.5)+'KWh (Cumulative) LI'!AH38-'Rebasing adj LI'!AI28)*AI110)*AI$19*AI$125)</f>
        <v>0</v>
      </c>
      <c r="AJ38" s="11">
        <f>IF('KWh (Cumulative) LI'!AJ38=0,0,((('KWh (Monthly) ENTRY LI'!AJ38*0.5)+'KWh (Cumulative) LI'!AI38-'Rebasing adj LI'!AJ28)*AJ110)*AJ$19*AJ$125)</f>
        <v>0</v>
      </c>
      <c r="AK38" s="11">
        <f>IF('KWh (Cumulative) LI'!AK38=0,0,((('KWh (Monthly) ENTRY LI'!AK38*0.5)+'KWh (Cumulative) LI'!AJ38-'Rebasing adj LI'!AK28)*AK110)*AK$19*AK$125)</f>
        <v>0</v>
      </c>
      <c r="AL38" s="11">
        <f>IF('KWh (Cumulative) LI'!AL38=0,0,((('KWh (Monthly) ENTRY LI'!AL38*0.5)+'KWh (Cumulative) LI'!AK38-'Rebasing adj LI'!AL28)*AL110)*AL$19*AL$125)</f>
        <v>0</v>
      </c>
      <c r="AM38" s="11">
        <f>IF('KWh (Cumulative) LI'!AM38=0,0,((('KWh (Monthly) ENTRY LI'!AM38*0.5)+'KWh (Cumulative) LI'!AL38-'Rebasing adj LI'!AM28)*AM110)*AM$19*AM$125)</f>
        <v>0</v>
      </c>
      <c r="AN38" s="11">
        <f>IF('KWh (Cumulative) LI'!AN38=0,0,((('KWh (Monthly) ENTRY LI'!AN38*0.5)+'KWh (Cumulative) LI'!AM38-'Rebasing adj LI'!AN28)*AN110)*AN$19*AN$125)</f>
        <v>0</v>
      </c>
      <c r="AO38" s="11">
        <f>IF('KWh (Cumulative) LI'!AO38=0,0,((('KWh (Monthly) ENTRY LI'!AO38*0.5)+'KWh (Cumulative) LI'!AN38-'Rebasing adj LI'!AO28)*AO110)*AO$19*AO$125)</f>
        <v>0</v>
      </c>
      <c r="AP38" s="11">
        <f>IF('KWh (Cumulative) LI'!AP38=0,0,((('KWh (Monthly) ENTRY LI'!AP38*0.5)+'KWh (Cumulative) LI'!AO38-'Rebasing adj LI'!AP28)*AP110)*AP$19*AP$125)</f>
        <v>0</v>
      </c>
      <c r="AQ38" s="11">
        <f>IF('KWh (Cumulative) LI'!AQ38=0,0,((('KWh (Monthly) ENTRY LI'!AQ38*0.5)+'KWh (Cumulative) LI'!AP38-'Rebasing adj LI'!AQ28)*AQ110)*AQ$19*AQ$125)</f>
        <v>0</v>
      </c>
      <c r="AR38" s="11">
        <f>IF('KWh (Cumulative) LI'!AR38=0,0,((('KWh (Monthly) ENTRY LI'!AR38*0.5)+'KWh (Cumulative) LI'!AQ38-'Rebasing adj LI'!AR28)*AR110)*AR$19*AR$125)</f>
        <v>0</v>
      </c>
      <c r="AS38" s="11">
        <f>IF('KWh (Cumulative) LI'!AS38=0,0,((('KWh (Monthly) ENTRY LI'!AS38*0.5)+'KWh (Cumulative) LI'!AR38-'Rebasing adj LI'!AS28)*AS110)*AS$19*AS$125)</f>
        <v>0</v>
      </c>
      <c r="AT38" s="11">
        <f>IF('KWh (Cumulative) LI'!AT38=0,0,((('KWh (Monthly) ENTRY LI'!AT38*0.5)+'KWh (Cumulative) LI'!AS38-'Rebasing adj LI'!AT28)*AT110)*AT$19*AT$125)</f>
        <v>0</v>
      </c>
      <c r="AU38" s="11">
        <f>IF('KWh (Cumulative) LI'!AU38=0,0,((('KWh (Monthly) ENTRY LI'!AU38*0.5)+'KWh (Cumulative) LI'!AT38-'Rebasing adj LI'!AU28)*AU110)*AU$19*AU$125)</f>
        <v>0</v>
      </c>
      <c r="AV38" s="11">
        <f>IF('KWh (Cumulative) LI'!AV38=0,0,((('KWh (Monthly) ENTRY LI'!AV38*0.5)+'KWh (Cumulative) LI'!AU38-'Rebasing adj LI'!AV28)*AV110)*AV$19*AV$125)</f>
        <v>0</v>
      </c>
      <c r="AW38" s="11">
        <f>IF('KWh (Cumulative) LI'!AW38=0,0,((('KWh (Monthly) ENTRY LI'!AW38*0.5)+'KWh (Cumulative) LI'!AV38-'Rebasing adj LI'!AW28)*AW110)*AW$19*AW$125)</f>
        <v>0</v>
      </c>
      <c r="AX38" s="11">
        <f>IF('KWh (Cumulative) LI'!AX38=0,0,((('KWh (Monthly) ENTRY LI'!AX38*0.5)+'KWh (Cumulative) LI'!AW38-'Rebasing adj LI'!AX28)*AX110)*AX$19*AX$125)</f>
        <v>0</v>
      </c>
      <c r="AY38" s="11">
        <f>IF('KWh (Cumulative) LI'!AY38=0,0,((('KWh (Monthly) ENTRY LI'!AY38*0.5)+'KWh (Cumulative) LI'!AX38-'Rebasing adj LI'!AY28)*AY110)*AY$19*AY$125)</f>
        <v>0</v>
      </c>
      <c r="AZ38" s="11">
        <f>IF('KWh (Cumulative) LI'!AZ38=0,0,((('KWh (Monthly) ENTRY LI'!AZ38*0.5)+'KWh (Cumulative) LI'!AY38-'Rebasing adj LI'!AZ28)*AZ110)*AZ$19*AZ$125)</f>
        <v>0</v>
      </c>
      <c r="BA38" s="11">
        <f>IF('KWh (Cumulative) LI'!BA38=0,0,((('KWh (Monthly) ENTRY LI'!BA38*0.5)+'KWh (Cumulative) LI'!AZ38-'Rebasing adj LI'!BA28)*BA110)*BA$19*BA$125)</f>
        <v>0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25">
      <c r="A39" s="162"/>
      <c r="B39" s="45" t="s">
        <v>11</v>
      </c>
      <c r="C39" s="11">
        <f>IF('KWh (Cumulative) LI'!C39=0,0,((('KWh (Monthly) ENTRY LI'!C39*0.5)-'Rebasing adj LI'!C29)*C111)*C$19*C$125)</f>
        <v>0</v>
      </c>
      <c r="D39" s="11">
        <f>IF('KWh (Cumulative) LI'!D39=0,0,((('KWh (Monthly) ENTRY LI'!D39*0.5)+'KWh (Cumulative) LI'!C39-'Rebasing adj LI'!D29)*D111)*D$19*D$125)</f>
        <v>0</v>
      </c>
      <c r="E39" s="11">
        <f>IF('KWh (Cumulative) LI'!E39=0,0,((('KWh (Monthly) ENTRY LI'!E39*0.5)+'KWh (Cumulative) LI'!D39-'Rebasing adj LI'!E29)*E111)*E$19*E$125)</f>
        <v>0</v>
      </c>
      <c r="F39" s="11">
        <f>IF('KWh (Cumulative) LI'!F39=0,0,((('KWh (Monthly) ENTRY LI'!F39*0.5)+'KWh (Cumulative) LI'!E39-'Rebasing adj LI'!F29)*F111)*F$19*F$125)</f>
        <v>0</v>
      </c>
      <c r="G39" s="11">
        <f>IF('KWh (Cumulative) LI'!G39=0,0,((('KWh (Monthly) ENTRY LI'!G39*0.5)+'KWh (Cumulative) LI'!F39-'Rebasing adj LI'!G29)*G111)*G$19*G$125)</f>
        <v>0</v>
      </c>
      <c r="H39" s="11">
        <f>IF('KWh (Cumulative) LI'!H39=0,0,((('KWh (Monthly) ENTRY LI'!H39*0.5)+'KWh (Cumulative) LI'!G39-'Rebasing adj LI'!H29)*H111)*H$19*H$125)</f>
        <v>0</v>
      </c>
      <c r="I39" s="11">
        <f>IF('KWh (Cumulative) LI'!I39=0,0,((('KWh (Monthly) ENTRY LI'!I39*0.5)+'KWh (Cumulative) LI'!H39-'Rebasing adj LI'!I29)*I111)*I$19*I$125)</f>
        <v>0</v>
      </c>
      <c r="J39" s="11">
        <f>IF('KWh (Cumulative) LI'!J39=0,0,((('KWh (Monthly) ENTRY LI'!J39*0.5)+'KWh (Cumulative) LI'!I39-'Rebasing adj LI'!J29)*J111)*J$19*J$125)</f>
        <v>0</v>
      </c>
      <c r="K39" s="11">
        <f>IF('KWh (Cumulative) LI'!K39=0,0,((('KWh (Monthly) ENTRY LI'!K39*0.5)+'KWh (Cumulative) LI'!J39-'Rebasing adj LI'!K29)*K111)*K$19*K$125)</f>
        <v>0</v>
      </c>
      <c r="L39" s="11">
        <f>IF('KWh (Cumulative) LI'!L39=0,0,((('KWh (Monthly) ENTRY LI'!L39*0.5)+'KWh (Cumulative) LI'!K39-'Rebasing adj LI'!L29)*L111)*L$19*L$125)</f>
        <v>0</v>
      </c>
      <c r="M39" s="11">
        <f>IF('KWh (Cumulative) LI'!M39=0,0,((('KWh (Monthly) ENTRY LI'!M39*0.5)+'KWh (Cumulative) LI'!L39-'Rebasing adj LI'!M29)*M111)*M$19*M$125)</f>
        <v>0</v>
      </c>
      <c r="N39" s="11">
        <f>IF('KWh (Cumulative) LI'!N39=0,0,((('KWh (Monthly) ENTRY LI'!N39*0.5)+'KWh (Cumulative) LI'!M39-'Rebasing adj LI'!N29)*N111)*N$19*N$125)</f>
        <v>0</v>
      </c>
      <c r="O39" s="11">
        <f>IF('KWh (Cumulative) LI'!O39=0,0,((('KWh (Monthly) ENTRY LI'!O39*0.5)+'KWh (Cumulative) LI'!N39-'Rebasing adj LI'!O29)*O111)*O$19*O$125)</f>
        <v>0</v>
      </c>
      <c r="P39" s="11">
        <f>IF('KWh (Cumulative) LI'!P39=0,0,((('KWh (Monthly) ENTRY LI'!P39*0.5)+'KWh (Cumulative) LI'!O39-'Rebasing adj LI'!P29)*P111)*P$19*P$125)</f>
        <v>0</v>
      </c>
      <c r="Q39" s="11">
        <f>IF('KWh (Cumulative) LI'!Q39=0,0,((('KWh (Monthly) ENTRY LI'!Q39*0.5)+'KWh (Cumulative) LI'!P39-'Rebasing adj LI'!Q29)*Q111)*Q$19*Q$125)</f>
        <v>0</v>
      </c>
      <c r="R39" s="11">
        <f>IF('KWh (Cumulative) LI'!R39=0,0,((('KWh (Monthly) ENTRY LI'!R39*0.5)+'KWh (Cumulative) LI'!Q39-'Rebasing adj LI'!R29)*R111)*R$19*R$125)</f>
        <v>0</v>
      </c>
      <c r="S39" s="11">
        <f>IF('KWh (Cumulative) LI'!S39=0,0,((('KWh (Monthly) ENTRY LI'!S39*0.5)+'KWh (Cumulative) LI'!R39-'Rebasing adj LI'!S29)*S111)*S$19*S$125)</f>
        <v>0</v>
      </c>
      <c r="T39" s="11">
        <f>IF('KWh (Cumulative) LI'!T39=0,0,((('KWh (Monthly) ENTRY LI'!T39*0.5)+'KWh (Cumulative) LI'!S39-'Rebasing adj LI'!T29)*T111)*T$19*T$125)</f>
        <v>0</v>
      </c>
      <c r="U39" s="11">
        <f>IF('KWh (Cumulative) LI'!U39=0,0,((('KWh (Monthly) ENTRY LI'!U39*0.5)+'KWh (Cumulative) LI'!T39-'Rebasing adj LI'!U29)*U111)*U$19*U$125)</f>
        <v>0</v>
      </c>
      <c r="V39" s="11">
        <f>IF('KWh (Cumulative) LI'!V39=0,0,((('KWh (Monthly) ENTRY LI'!V39*0.5)+'KWh (Cumulative) LI'!U39-'Rebasing adj LI'!V29)*V111)*V$19*V$125)</f>
        <v>0</v>
      </c>
      <c r="W39" s="11">
        <f>IF('KWh (Cumulative) LI'!W39=0,0,((('KWh (Monthly) ENTRY LI'!W39*0.5)+'KWh (Cumulative) LI'!V39-'Rebasing adj LI'!W29)*W111)*W$19*W$125)</f>
        <v>0</v>
      </c>
      <c r="X39" s="11">
        <f>IF('KWh (Cumulative) LI'!X39=0,0,((('KWh (Monthly) ENTRY LI'!X39*0.5)+'KWh (Cumulative) LI'!W39-'Rebasing adj LI'!X29)*X111)*X$19*X$125)</f>
        <v>0</v>
      </c>
      <c r="Y39" s="11">
        <f>IF('KWh (Cumulative) LI'!Y39=0,0,((('KWh (Monthly) ENTRY LI'!Y39*0.5)+'KWh (Cumulative) LI'!X39-'Rebasing adj LI'!Y29)*Y111)*Y$19*Y$125)</f>
        <v>0</v>
      </c>
      <c r="Z39" s="11">
        <f>IF('KWh (Cumulative) LI'!Z39=0,0,((('KWh (Monthly) ENTRY LI'!Z39*0.5)+'KWh (Cumulative) LI'!Y39-'Rebasing adj LI'!Z29)*Z111)*Z$19*Z$125)</f>
        <v>0</v>
      </c>
      <c r="AA39" s="11">
        <f>IF('KWh (Cumulative) LI'!AA39=0,0,((('KWh (Monthly) ENTRY LI'!AA39*0.5)+'KWh (Cumulative) LI'!Z39-'Rebasing adj LI'!AA29)*AA111)*AA$19*AA$125)</f>
        <v>0</v>
      </c>
      <c r="AB39" s="11">
        <f>IF('KWh (Cumulative) LI'!AB39=0,0,((('KWh (Monthly) ENTRY LI'!AB39*0.5)+'KWh (Cumulative) LI'!AA39-'Rebasing adj LI'!AB29)*AB111)*AB$19*AB$125)</f>
        <v>0</v>
      </c>
      <c r="AC39" s="11">
        <f>IF('KWh (Cumulative) LI'!AC39=0,0,((('KWh (Monthly) ENTRY LI'!AC39*0.5)+'KWh (Cumulative) LI'!AB39-'Rebasing adj LI'!AC29)*AC111)*AC$19*AC$125)</f>
        <v>0</v>
      </c>
      <c r="AD39" s="11">
        <f>IF('KWh (Cumulative) LI'!AD39=0,0,((('KWh (Monthly) ENTRY LI'!AD39*0.5)+'KWh (Cumulative) LI'!AC39-'Rebasing adj LI'!AD29)*AD111)*AD$19*AD$125)</f>
        <v>0</v>
      </c>
      <c r="AE39" s="11">
        <f>IF('KWh (Cumulative) LI'!AE39=0,0,((('KWh (Monthly) ENTRY LI'!AE39*0.5)+'KWh (Cumulative) LI'!AD39-'Rebasing adj LI'!AE29)*AE111)*AE$19*AE$125)</f>
        <v>0</v>
      </c>
      <c r="AF39" s="11">
        <f>IF('KWh (Cumulative) LI'!AF39=0,0,((('KWh (Monthly) ENTRY LI'!AF39*0.5)+'KWh (Cumulative) LI'!AE39-'Rebasing adj LI'!AF29)*AF111)*AF$19*AF$125)</f>
        <v>0</v>
      </c>
      <c r="AG39" s="11">
        <f>IF('KWh (Cumulative) LI'!AG39=0,0,((('KWh (Monthly) ENTRY LI'!AG39*0.5)+'KWh (Cumulative) LI'!AF39-'Rebasing adj LI'!AG29)*AG111)*AG$19*AG$125)</f>
        <v>0</v>
      </c>
      <c r="AH39" s="11">
        <f>IF('KWh (Cumulative) LI'!AH39=0,0,((('KWh (Monthly) ENTRY LI'!AH39*0.5)+'KWh (Cumulative) LI'!AG39-'Rebasing adj LI'!AH29)*AH111)*AH$19*AH$125)</f>
        <v>0</v>
      </c>
      <c r="AI39" s="11">
        <f>IF('KWh (Cumulative) LI'!AI39=0,0,((('KWh (Monthly) ENTRY LI'!AI39*0.5)+'KWh (Cumulative) LI'!AH39-'Rebasing adj LI'!AI29)*AI111)*AI$19*AI$125)</f>
        <v>0</v>
      </c>
      <c r="AJ39" s="11">
        <f>IF('KWh (Cumulative) LI'!AJ39=0,0,((('KWh (Monthly) ENTRY LI'!AJ39*0.5)+'KWh (Cumulative) LI'!AI39-'Rebasing adj LI'!AJ29)*AJ111)*AJ$19*AJ$125)</f>
        <v>0</v>
      </c>
      <c r="AK39" s="11">
        <f>IF('KWh (Cumulative) LI'!AK39=0,0,((('KWh (Monthly) ENTRY LI'!AK39*0.5)+'KWh (Cumulative) LI'!AJ39-'Rebasing adj LI'!AK29)*AK111)*AK$19*AK$125)</f>
        <v>0</v>
      </c>
      <c r="AL39" s="11">
        <f>IF('KWh (Cumulative) LI'!AL39=0,0,((('KWh (Monthly) ENTRY LI'!AL39*0.5)+'KWh (Cumulative) LI'!AK39-'Rebasing adj LI'!AL29)*AL111)*AL$19*AL$125)</f>
        <v>0</v>
      </c>
      <c r="AM39" s="11">
        <f>IF('KWh (Cumulative) LI'!AM39=0,0,((('KWh (Monthly) ENTRY LI'!AM39*0.5)+'KWh (Cumulative) LI'!AL39-'Rebasing adj LI'!AM29)*AM111)*AM$19*AM$125)</f>
        <v>0</v>
      </c>
      <c r="AN39" s="11">
        <f>IF('KWh (Cumulative) LI'!AN39=0,0,((('KWh (Monthly) ENTRY LI'!AN39*0.5)+'KWh (Cumulative) LI'!AM39-'Rebasing adj LI'!AN29)*AN111)*AN$19*AN$125)</f>
        <v>0</v>
      </c>
      <c r="AO39" s="11">
        <f>IF('KWh (Cumulative) LI'!AO39=0,0,((('KWh (Monthly) ENTRY LI'!AO39*0.5)+'KWh (Cumulative) LI'!AN39-'Rebasing adj LI'!AO29)*AO111)*AO$19*AO$125)</f>
        <v>0</v>
      </c>
      <c r="AP39" s="11">
        <f>IF('KWh (Cumulative) LI'!AP39=0,0,((('KWh (Monthly) ENTRY LI'!AP39*0.5)+'KWh (Cumulative) LI'!AO39-'Rebasing adj LI'!AP29)*AP111)*AP$19*AP$125)</f>
        <v>0</v>
      </c>
      <c r="AQ39" s="11">
        <f>IF('KWh (Cumulative) LI'!AQ39=0,0,((('KWh (Monthly) ENTRY LI'!AQ39*0.5)+'KWh (Cumulative) LI'!AP39-'Rebasing adj LI'!AQ29)*AQ111)*AQ$19*AQ$125)</f>
        <v>0</v>
      </c>
      <c r="AR39" s="11">
        <f>IF('KWh (Cumulative) LI'!AR39=0,0,((('KWh (Monthly) ENTRY LI'!AR39*0.5)+'KWh (Cumulative) LI'!AQ39-'Rebasing adj LI'!AR29)*AR111)*AR$19*AR$125)</f>
        <v>0</v>
      </c>
      <c r="AS39" s="11">
        <f>IF('KWh (Cumulative) LI'!AS39=0,0,((('KWh (Monthly) ENTRY LI'!AS39*0.5)+'KWh (Cumulative) LI'!AR39-'Rebasing adj LI'!AS29)*AS111)*AS$19*AS$125)</f>
        <v>0</v>
      </c>
      <c r="AT39" s="11">
        <f>IF('KWh (Cumulative) LI'!AT39=0,0,((('KWh (Monthly) ENTRY LI'!AT39*0.5)+'KWh (Cumulative) LI'!AS39-'Rebasing adj LI'!AT29)*AT111)*AT$19*AT$125)</f>
        <v>0</v>
      </c>
      <c r="AU39" s="11">
        <f>IF('KWh (Cumulative) LI'!AU39=0,0,((('KWh (Monthly) ENTRY LI'!AU39*0.5)+'KWh (Cumulative) LI'!AT39-'Rebasing adj LI'!AU29)*AU111)*AU$19*AU$125)</f>
        <v>0</v>
      </c>
      <c r="AV39" s="11">
        <f>IF('KWh (Cumulative) LI'!AV39=0,0,((('KWh (Monthly) ENTRY LI'!AV39*0.5)+'KWh (Cumulative) LI'!AU39-'Rebasing adj LI'!AV29)*AV111)*AV$19*AV$125)</f>
        <v>0</v>
      </c>
      <c r="AW39" s="11">
        <f>IF('KWh (Cumulative) LI'!AW39=0,0,((('KWh (Monthly) ENTRY LI'!AW39*0.5)+'KWh (Cumulative) LI'!AV39-'Rebasing adj LI'!AW29)*AW111)*AW$19*AW$125)</f>
        <v>0</v>
      </c>
      <c r="AX39" s="11">
        <f>IF('KWh (Cumulative) LI'!AX39=0,0,((('KWh (Monthly) ENTRY LI'!AX39*0.5)+'KWh (Cumulative) LI'!AW39-'Rebasing adj LI'!AX29)*AX111)*AX$19*AX$125)</f>
        <v>0</v>
      </c>
      <c r="AY39" s="11">
        <f>IF('KWh (Cumulative) LI'!AY39=0,0,((('KWh (Monthly) ENTRY LI'!AY39*0.5)+'KWh (Cumulative) LI'!AX39-'Rebasing adj LI'!AY29)*AY111)*AY$19*AY$125)</f>
        <v>0</v>
      </c>
      <c r="AZ39" s="11">
        <f>IF('KWh (Cumulative) LI'!AZ39=0,0,((('KWh (Monthly) ENTRY LI'!AZ39*0.5)+'KWh (Cumulative) LI'!AY39-'Rebasing adj LI'!AZ29)*AZ111)*AZ$19*AZ$125)</f>
        <v>0</v>
      </c>
      <c r="BA39" s="11">
        <f>IF('KWh (Cumulative) LI'!BA39=0,0,((('KWh (Monthly) ENTRY LI'!BA39*0.5)+'KWh (Cumulative) LI'!AZ39-'Rebasing adj LI'!BA29)*BA111)*BA$19*BA$125)</f>
        <v>0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25">
      <c r="A40" s="162"/>
      <c r="B40" s="45" t="s">
        <v>12</v>
      </c>
      <c r="C40" s="11">
        <f>IF('KWh (Cumulative) LI'!C40=0,0,((('KWh (Monthly) ENTRY LI'!C40*0.5)-'Rebasing adj LI'!C30)*C112)*C$19*C$125)</f>
        <v>0</v>
      </c>
      <c r="D40" s="11">
        <f>IF('KWh (Cumulative) LI'!D40=0,0,((('KWh (Monthly) ENTRY LI'!D40*0.5)+'KWh (Cumulative) LI'!C40-'Rebasing adj LI'!D30)*D112)*D$19*D$125)</f>
        <v>0</v>
      </c>
      <c r="E40" s="11">
        <f>IF('KWh (Cumulative) LI'!E40=0,0,((('KWh (Monthly) ENTRY LI'!E40*0.5)+'KWh (Cumulative) LI'!D40-'Rebasing adj LI'!E30)*E112)*E$19*E$125)</f>
        <v>0</v>
      </c>
      <c r="F40" s="11">
        <f>IF('KWh (Cumulative) LI'!F40=0,0,((('KWh (Monthly) ENTRY LI'!F40*0.5)+'KWh (Cumulative) LI'!E40-'Rebasing adj LI'!F30)*F112)*F$19*F$125)</f>
        <v>0</v>
      </c>
      <c r="G40" s="11">
        <f>IF('KWh (Cumulative) LI'!G40=0,0,((('KWh (Monthly) ENTRY LI'!G40*0.5)+'KWh (Cumulative) LI'!F40-'Rebasing adj LI'!G30)*G112)*G$19*G$125)</f>
        <v>0</v>
      </c>
      <c r="H40" s="11">
        <f>IF('KWh (Cumulative) LI'!H40=0,0,((('KWh (Monthly) ENTRY LI'!H40*0.5)+'KWh (Cumulative) LI'!G40-'Rebasing adj LI'!H30)*H112)*H$19*H$125)</f>
        <v>0</v>
      </c>
      <c r="I40" s="11">
        <f>IF('KWh (Cumulative) LI'!I40=0,0,((('KWh (Monthly) ENTRY LI'!I40*0.5)+'KWh (Cumulative) LI'!H40-'Rebasing adj LI'!I30)*I112)*I$19*I$125)</f>
        <v>0</v>
      </c>
      <c r="J40" s="11">
        <f>IF('KWh (Cumulative) LI'!J40=0,0,((('KWh (Monthly) ENTRY LI'!J40*0.5)+'KWh (Cumulative) LI'!I40-'Rebasing adj LI'!J30)*J112)*J$19*J$125)</f>
        <v>0</v>
      </c>
      <c r="K40" s="11">
        <f>IF('KWh (Cumulative) LI'!K40=0,0,((('KWh (Monthly) ENTRY LI'!K40*0.5)+'KWh (Cumulative) LI'!J40-'Rebasing adj LI'!K30)*K112)*K$19*K$125)</f>
        <v>0</v>
      </c>
      <c r="L40" s="11">
        <f>IF('KWh (Cumulative) LI'!L40=0,0,((('KWh (Monthly) ENTRY LI'!L40*0.5)+'KWh (Cumulative) LI'!K40-'Rebasing adj LI'!L30)*L112)*L$19*L$125)</f>
        <v>0</v>
      </c>
      <c r="M40" s="11">
        <f>IF('KWh (Cumulative) LI'!M40=0,0,((('KWh (Monthly) ENTRY LI'!M40*0.5)+'KWh (Cumulative) LI'!L40-'Rebasing adj LI'!M30)*M112)*M$19*M$125)</f>
        <v>0</v>
      </c>
      <c r="N40" s="11">
        <f>IF('KWh (Cumulative) LI'!N40=0,0,((('KWh (Monthly) ENTRY LI'!N40*0.5)+'KWh (Cumulative) LI'!M40-'Rebasing adj LI'!N30)*N112)*N$19*N$125)</f>
        <v>0</v>
      </c>
      <c r="O40" s="11">
        <f>IF('KWh (Cumulative) LI'!O40=0,0,((('KWh (Monthly) ENTRY LI'!O40*0.5)+'KWh (Cumulative) LI'!N40-'Rebasing adj LI'!O30)*O112)*O$19*O$125)</f>
        <v>0</v>
      </c>
      <c r="P40" s="11">
        <f>IF('KWh (Cumulative) LI'!P40=0,0,((('KWh (Monthly) ENTRY LI'!P40*0.5)+'KWh (Cumulative) LI'!O40-'Rebasing adj LI'!P30)*P112)*P$19*P$125)</f>
        <v>0</v>
      </c>
      <c r="Q40" s="11">
        <f>IF('KWh (Cumulative) LI'!Q40=0,0,((('KWh (Monthly) ENTRY LI'!Q40*0.5)+'KWh (Cumulative) LI'!P40-'Rebasing adj LI'!Q30)*Q112)*Q$19*Q$125)</f>
        <v>0</v>
      </c>
      <c r="R40" s="11">
        <f>IF('KWh (Cumulative) LI'!R40=0,0,((('KWh (Monthly) ENTRY LI'!R40*0.5)+'KWh (Cumulative) LI'!Q40-'Rebasing adj LI'!R30)*R112)*R$19*R$125)</f>
        <v>0</v>
      </c>
      <c r="S40" s="11">
        <f>IF('KWh (Cumulative) LI'!S40=0,0,((('KWh (Monthly) ENTRY LI'!S40*0.5)+'KWh (Cumulative) LI'!R40-'Rebasing adj LI'!S30)*S112)*S$19*S$125)</f>
        <v>0</v>
      </c>
      <c r="T40" s="11">
        <f>IF('KWh (Cumulative) LI'!T40=0,0,((('KWh (Monthly) ENTRY LI'!T40*0.5)+'KWh (Cumulative) LI'!S40-'Rebasing adj LI'!T30)*T112)*T$19*T$125)</f>
        <v>0</v>
      </c>
      <c r="U40" s="11">
        <f>IF('KWh (Cumulative) LI'!U40=0,0,((('KWh (Monthly) ENTRY LI'!U40*0.5)+'KWh (Cumulative) LI'!T40-'Rebasing adj LI'!U30)*U112)*U$19*U$125)</f>
        <v>0</v>
      </c>
      <c r="V40" s="11">
        <f>IF('KWh (Cumulative) LI'!V40=0,0,((('KWh (Monthly) ENTRY LI'!V40*0.5)+'KWh (Cumulative) LI'!U40-'Rebasing adj LI'!V30)*V112)*V$19*V$125)</f>
        <v>0</v>
      </c>
      <c r="W40" s="11">
        <f>IF('KWh (Cumulative) LI'!W40=0,0,((('KWh (Monthly) ENTRY LI'!W40*0.5)+'KWh (Cumulative) LI'!V40-'Rebasing adj LI'!W30)*W112)*W$19*W$125)</f>
        <v>0</v>
      </c>
      <c r="X40" s="11">
        <f>IF('KWh (Cumulative) LI'!X40=0,0,((('KWh (Monthly) ENTRY LI'!X40*0.5)+'KWh (Cumulative) LI'!W40-'Rebasing adj LI'!X30)*X112)*X$19*X$125)</f>
        <v>0</v>
      </c>
      <c r="Y40" s="11">
        <f>IF('KWh (Cumulative) LI'!Y40=0,0,((('KWh (Monthly) ENTRY LI'!Y40*0.5)+'KWh (Cumulative) LI'!X40-'Rebasing adj LI'!Y30)*Y112)*Y$19*Y$125)</f>
        <v>0</v>
      </c>
      <c r="Z40" s="11">
        <f>IF('KWh (Cumulative) LI'!Z40=0,0,((('KWh (Monthly) ENTRY LI'!Z40*0.5)+'KWh (Cumulative) LI'!Y40-'Rebasing adj LI'!Z30)*Z112)*Z$19*Z$125)</f>
        <v>0</v>
      </c>
      <c r="AA40" s="11">
        <f>IF('KWh (Cumulative) LI'!AA40=0,0,((('KWh (Monthly) ENTRY LI'!AA40*0.5)+'KWh (Cumulative) LI'!Z40-'Rebasing adj LI'!AA30)*AA112)*AA$19*AA$125)</f>
        <v>0</v>
      </c>
      <c r="AB40" s="11">
        <f>IF('KWh (Cumulative) LI'!AB40=0,0,((('KWh (Monthly) ENTRY LI'!AB40*0.5)+'KWh (Cumulative) LI'!AA40-'Rebasing adj LI'!AB30)*AB112)*AB$19*AB$125)</f>
        <v>0</v>
      </c>
      <c r="AC40" s="11">
        <f>IF('KWh (Cumulative) LI'!AC40=0,0,((('KWh (Monthly) ENTRY LI'!AC40*0.5)+'KWh (Cumulative) LI'!AB40-'Rebasing adj LI'!AC30)*AC112)*AC$19*AC$125)</f>
        <v>0</v>
      </c>
      <c r="AD40" s="11">
        <f>IF('KWh (Cumulative) LI'!AD40=0,0,((('KWh (Monthly) ENTRY LI'!AD40*0.5)+'KWh (Cumulative) LI'!AC40-'Rebasing adj LI'!AD30)*AD112)*AD$19*AD$125)</f>
        <v>0</v>
      </c>
      <c r="AE40" s="11">
        <f>IF('KWh (Cumulative) LI'!AE40=0,0,((('KWh (Monthly) ENTRY LI'!AE40*0.5)+'KWh (Cumulative) LI'!AD40-'Rebasing adj LI'!AE30)*AE112)*AE$19*AE$125)</f>
        <v>0</v>
      </c>
      <c r="AF40" s="11">
        <f>IF('KWh (Cumulative) LI'!AF40=0,0,((('KWh (Monthly) ENTRY LI'!AF40*0.5)+'KWh (Cumulative) LI'!AE40-'Rebasing adj LI'!AF30)*AF112)*AF$19*AF$125)</f>
        <v>0</v>
      </c>
      <c r="AG40" s="11">
        <f>IF('KWh (Cumulative) LI'!AG40=0,0,((('KWh (Monthly) ENTRY LI'!AG40*0.5)+'KWh (Cumulative) LI'!AF40-'Rebasing adj LI'!AG30)*AG112)*AG$19*AG$125)</f>
        <v>0</v>
      </c>
      <c r="AH40" s="11">
        <f>IF('KWh (Cumulative) LI'!AH40=0,0,((('KWh (Monthly) ENTRY LI'!AH40*0.5)+'KWh (Cumulative) LI'!AG40-'Rebasing adj LI'!AH30)*AH112)*AH$19*AH$125)</f>
        <v>0</v>
      </c>
      <c r="AI40" s="11">
        <f>IF('KWh (Cumulative) LI'!AI40=0,0,((('KWh (Monthly) ENTRY LI'!AI40*0.5)+'KWh (Cumulative) LI'!AH40-'Rebasing adj LI'!AI30)*AI112)*AI$19*AI$125)</f>
        <v>0</v>
      </c>
      <c r="AJ40" s="11">
        <f>IF('KWh (Cumulative) LI'!AJ40=0,0,((('KWh (Monthly) ENTRY LI'!AJ40*0.5)+'KWh (Cumulative) LI'!AI40-'Rebasing adj LI'!AJ30)*AJ112)*AJ$19*AJ$125)</f>
        <v>0</v>
      </c>
      <c r="AK40" s="11">
        <f>IF('KWh (Cumulative) LI'!AK40=0,0,((('KWh (Monthly) ENTRY LI'!AK40*0.5)+'KWh (Cumulative) LI'!AJ40-'Rebasing adj LI'!AK30)*AK112)*AK$19*AK$125)</f>
        <v>0</v>
      </c>
      <c r="AL40" s="11">
        <f>IF('KWh (Cumulative) LI'!AL40=0,0,((('KWh (Monthly) ENTRY LI'!AL40*0.5)+'KWh (Cumulative) LI'!AK40-'Rebasing adj LI'!AL30)*AL112)*AL$19*AL$125)</f>
        <v>0</v>
      </c>
      <c r="AM40" s="11">
        <f>IF('KWh (Cumulative) LI'!AM40=0,0,((('KWh (Monthly) ENTRY LI'!AM40*0.5)+'KWh (Cumulative) LI'!AL40-'Rebasing adj LI'!AM30)*AM112)*AM$19*AM$125)</f>
        <v>0</v>
      </c>
      <c r="AN40" s="11">
        <f>IF('KWh (Cumulative) LI'!AN40=0,0,((('KWh (Monthly) ENTRY LI'!AN40*0.5)+'KWh (Cumulative) LI'!AM40-'Rebasing adj LI'!AN30)*AN112)*AN$19*AN$125)</f>
        <v>0</v>
      </c>
      <c r="AO40" s="11">
        <f>IF('KWh (Cumulative) LI'!AO40=0,0,((('KWh (Monthly) ENTRY LI'!AO40*0.5)+'KWh (Cumulative) LI'!AN40-'Rebasing adj LI'!AO30)*AO112)*AO$19*AO$125)</f>
        <v>0</v>
      </c>
      <c r="AP40" s="11">
        <f>IF('KWh (Cumulative) LI'!AP40=0,0,((('KWh (Monthly) ENTRY LI'!AP40*0.5)+'KWh (Cumulative) LI'!AO40-'Rebasing adj LI'!AP30)*AP112)*AP$19*AP$125)</f>
        <v>0</v>
      </c>
      <c r="AQ40" s="11">
        <f>IF('KWh (Cumulative) LI'!AQ40=0,0,((('KWh (Monthly) ENTRY LI'!AQ40*0.5)+'KWh (Cumulative) LI'!AP40-'Rebasing adj LI'!AQ30)*AQ112)*AQ$19*AQ$125)</f>
        <v>0</v>
      </c>
      <c r="AR40" s="11">
        <f>IF('KWh (Cumulative) LI'!AR40=0,0,((('KWh (Monthly) ENTRY LI'!AR40*0.5)+'KWh (Cumulative) LI'!AQ40-'Rebasing adj LI'!AR30)*AR112)*AR$19*AR$125)</f>
        <v>0</v>
      </c>
      <c r="AS40" s="11">
        <f>IF('KWh (Cumulative) LI'!AS40=0,0,((('KWh (Monthly) ENTRY LI'!AS40*0.5)+'KWh (Cumulative) LI'!AR40-'Rebasing adj LI'!AS30)*AS112)*AS$19*AS$125)</f>
        <v>0</v>
      </c>
      <c r="AT40" s="11">
        <f>IF('KWh (Cumulative) LI'!AT40=0,0,((('KWh (Monthly) ENTRY LI'!AT40*0.5)+'KWh (Cumulative) LI'!AS40-'Rebasing adj LI'!AT30)*AT112)*AT$19*AT$125)</f>
        <v>0</v>
      </c>
      <c r="AU40" s="11">
        <f>IF('KWh (Cumulative) LI'!AU40=0,0,((('KWh (Monthly) ENTRY LI'!AU40*0.5)+'KWh (Cumulative) LI'!AT40-'Rebasing adj LI'!AU30)*AU112)*AU$19*AU$125)</f>
        <v>0</v>
      </c>
      <c r="AV40" s="11">
        <f>IF('KWh (Cumulative) LI'!AV40=0,0,((('KWh (Monthly) ENTRY LI'!AV40*0.5)+'KWh (Cumulative) LI'!AU40-'Rebasing adj LI'!AV30)*AV112)*AV$19*AV$125)</f>
        <v>0</v>
      </c>
      <c r="AW40" s="11">
        <f>IF('KWh (Cumulative) LI'!AW40=0,0,((('KWh (Monthly) ENTRY LI'!AW40*0.5)+'KWh (Cumulative) LI'!AV40-'Rebasing adj LI'!AW30)*AW112)*AW$19*AW$125)</f>
        <v>0</v>
      </c>
      <c r="AX40" s="11">
        <f>IF('KWh (Cumulative) LI'!AX40=0,0,((('KWh (Monthly) ENTRY LI'!AX40*0.5)+'KWh (Cumulative) LI'!AW40-'Rebasing adj LI'!AX30)*AX112)*AX$19*AX$125)</f>
        <v>0</v>
      </c>
      <c r="AY40" s="11">
        <f>IF('KWh (Cumulative) LI'!AY40=0,0,((('KWh (Monthly) ENTRY LI'!AY40*0.5)+'KWh (Cumulative) LI'!AX40-'Rebasing adj LI'!AY30)*AY112)*AY$19*AY$125)</f>
        <v>0</v>
      </c>
      <c r="AZ40" s="11">
        <f>IF('KWh (Cumulative) LI'!AZ40=0,0,((('KWh (Monthly) ENTRY LI'!AZ40*0.5)+'KWh (Cumulative) LI'!AY40-'Rebasing adj LI'!AZ30)*AZ112)*AZ$19*AZ$125)</f>
        <v>0</v>
      </c>
      <c r="BA40" s="11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25">
      <c r="A41" s="162"/>
      <c r="B41" s="45" t="s">
        <v>3</v>
      </c>
      <c r="C41" s="11">
        <f>IF('KWh (Cumulative) LI'!C41=0,0,((('KWh (Monthly) ENTRY LI'!C41*0.5)-'Rebasing adj LI'!C31)*C113)*C$19*C$125)</f>
        <v>0</v>
      </c>
      <c r="D41" s="11">
        <f>IF('KWh (Cumulative) LI'!D41=0,0,((('KWh (Monthly) ENTRY LI'!D41*0.5)+'KWh (Cumulative) LI'!C41-'Rebasing adj LI'!D31)*D113)*D$19*D$125)</f>
        <v>0</v>
      </c>
      <c r="E41" s="11">
        <f>IF('KWh (Cumulative) LI'!E41=0,0,((('KWh (Monthly) ENTRY LI'!E41*0.5)+'KWh (Cumulative) LI'!D41-'Rebasing adj LI'!E31)*E113)*E$19*E$125)</f>
        <v>0</v>
      </c>
      <c r="F41" s="11">
        <f>IF('KWh (Cumulative) LI'!F41=0,0,((('KWh (Monthly) ENTRY LI'!F41*0.5)+'KWh (Cumulative) LI'!E41-'Rebasing adj LI'!F31)*F113)*F$19*F$125)</f>
        <v>0</v>
      </c>
      <c r="G41" s="11">
        <f>IF('KWh (Cumulative) LI'!G41=0,0,((('KWh (Monthly) ENTRY LI'!G41*0.5)+'KWh (Cumulative) LI'!F41-'Rebasing adj LI'!G31)*G113)*G$19*G$125)</f>
        <v>0</v>
      </c>
      <c r="H41" s="11">
        <f>IF('KWh (Cumulative) LI'!H41=0,0,((('KWh (Monthly) ENTRY LI'!H41*0.5)+'KWh (Cumulative) LI'!G41-'Rebasing adj LI'!H31)*H113)*H$19*H$125)</f>
        <v>0</v>
      </c>
      <c r="I41" s="11">
        <f>IF('KWh (Cumulative) LI'!I41=0,0,((('KWh (Monthly) ENTRY LI'!I41*0.5)+'KWh (Cumulative) LI'!H41-'Rebasing adj LI'!I31)*I113)*I$19*I$125)</f>
        <v>0</v>
      </c>
      <c r="J41" s="11">
        <f>IF('KWh (Cumulative) LI'!J41=0,0,((('KWh (Monthly) ENTRY LI'!J41*0.5)+'KWh (Cumulative) LI'!I41-'Rebasing adj LI'!J31)*J113)*J$19*J$125)</f>
        <v>0</v>
      </c>
      <c r="K41" s="11">
        <f>IF('KWh (Cumulative) LI'!K41=0,0,((('KWh (Monthly) ENTRY LI'!K41*0.5)+'KWh (Cumulative) LI'!J41-'Rebasing adj LI'!K31)*K113)*K$19*K$125)</f>
        <v>0</v>
      </c>
      <c r="L41" s="11">
        <f>IF('KWh (Cumulative) LI'!L41=0,0,((('KWh (Monthly) ENTRY LI'!L41*0.5)+'KWh (Cumulative) LI'!K41-'Rebasing adj LI'!L31)*L113)*L$19*L$125)</f>
        <v>0</v>
      </c>
      <c r="M41" s="11">
        <f>IF('KWh (Cumulative) LI'!M41=0,0,((('KWh (Monthly) ENTRY LI'!M41*0.5)+'KWh (Cumulative) LI'!L41-'Rebasing adj LI'!M31)*M113)*M$19*M$125)</f>
        <v>0</v>
      </c>
      <c r="N41" s="11">
        <f>IF('KWh (Cumulative) LI'!N41=0,0,((('KWh (Monthly) ENTRY LI'!N41*0.5)+'KWh (Cumulative) LI'!M41-'Rebasing adj LI'!N31)*N113)*N$19*N$125)</f>
        <v>0</v>
      </c>
      <c r="O41" s="11">
        <f>IF('KWh (Cumulative) LI'!O41=0,0,((('KWh (Monthly) ENTRY LI'!O41*0.5)+'KWh (Cumulative) LI'!N41-'Rebasing adj LI'!O31)*O113)*O$19*O$125)</f>
        <v>0</v>
      </c>
      <c r="P41" s="11">
        <f>IF('KWh (Cumulative) LI'!P41=0,0,((('KWh (Monthly) ENTRY LI'!P41*0.5)+'KWh (Cumulative) LI'!O41-'Rebasing adj LI'!P31)*P113)*P$19*P$125)</f>
        <v>0</v>
      </c>
      <c r="Q41" s="11">
        <f>IF('KWh (Cumulative) LI'!Q41=0,0,((('KWh (Monthly) ENTRY LI'!Q41*0.5)+'KWh (Cumulative) LI'!P41-'Rebasing adj LI'!Q31)*Q113)*Q$19*Q$125)</f>
        <v>0</v>
      </c>
      <c r="R41" s="11">
        <f>IF('KWh (Cumulative) LI'!R41=0,0,((('KWh (Monthly) ENTRY LI'!R41*0.5)+'KWh (Cumulative) LI'!Q41-'Rebasing adj LI'!R31)*R113)*R$19*R$125)</f>
        <v>0</v>
      </c>
      <c r="S41" s="11">
        <f>IF('KWh (Cumulative) LI'!S41=0,0,((('KWh (Monthly) ENTRY LI'!S41*0.5)+'KWh (Cumulative) LI'!R41-'Rebasing adj LI'!S31)*S113)*S$19*S$125)</f>
        <v>0</v>
      </c>
      <c r="T41" s="11">
        <f>IF('KWh (Cumulative) LI'!T41=0,0,((('KWh (Monthly) ENTRY LI'!T41*0.5)+'KWh (Cumulative) LI'!S41-'Rebasing adj LI'!T31)*T113)*T$19*T$125)</f>
        <v>0</v>
      </c>
      <c r="U41" s="11">
        <f>IF('KWh (Cumulative) LI'!U41=0,0,((('KWh (Monthly) ENTRY LI'!U41*0.5)+'KWh (Cumulative) LI'!T41-'Rebasing adj LI'!U31)*U113)*U$19*U$125)</f>
        <v>0</v>
      </c>
      <c r="V41" s="11">
        <f>IF('KWh (Cumulative) LI'!V41=0,0,((('KWh (Monthly) ENTRY LI'!V41*0.5)+'KWh (Cumulative) LI'!U41-'Rebasing adj LI'!V31)*V113)*V$19*V$125)</f>
        <v>0</v>
      </c>
      <c r="W41" s="11">
        <f>IF('KWh (Cumulative) LI'!W41=0,0,((('KWh (Monthly) ENTRY LI'!W41*0.5)+'KWh (Cumulative) LI'!V41-'Rebasing adj LI'!W31)*W113)*W$19*W$125)</f>
        <v>0</v>
      </c>
      <c r="X41" s="11">
        <f>IF('KWh (Cumulative) LI'!X41=0,0,((('KWh (Monthly) ENTRY LI'!X41*0.5)+'KWh (Cumulative) LI'!W41-'Rebasing adj LI'!X31)*X113)*X$19*X$125)</f>
        <v>0</v>
      </c>
      <c r="Y41" s="11">
        <f>IF('KWh (Cumulative) LI'!Y41=0,0,((('KWh (Monthly) ENTRY LI'!Y41*0.5)+'KWh (Cumulative) LI'!X41-'Rebasing adj LI'!Y31)*Y113)*Y$19*Y$125)</f>
        <v>0</v>
      </c>
      <c r="Z41" s="11">
        <f>IF('KWh (Cumulative) LI'!Z41=0,0,((('KWh (Monthly) ENTRY LI'!Z41*0.5)+'KWh (Cumulative) LI'!Y41-'Rebasing adj LI'!Z31)*Z113)*Z$19*Z$125)</f>
        <v>0</v>
      </c>
      <c r="AA41" s="11">
        <f>IF('KWh (Cumulative) LI'!AA41=0,0,((('KWh (Monthly) ENTRY LI'!AA41*0.5)+'KWh (Cumulative) LI'!Z41-'Rebasing adj LI'!AA31)*AA113)*AA$19*AA$125)</f>
        <v>0</v>
      </c>
      <c r="AB41" s="11">
        <f>IF('KWh (Cumulative) LI'!AB41=0,0,((('KWh (Monthly) ENTRY LI'!AB41*0.5)+'KWh (Cumulative) LI'!AA41-'Rebasing adj LI'!AB31)*AB113)*AB$19*AB$125)</f>
        <v>0</v>
      </c>
      <c r="AC41" s="11">
        <f>IF('KWh (Cumulative) LI'!AC41=0,0,((('KWh (Monthly) ENTRY LI'!AC41*0.5)+'KWh (Cumulative) LI'!AB41-'Rebasing adj LI'!AC31)*AC113)*AC$19*AC$125)</f>
        <v>0</v>
      </c>
      <c r="AD41" s="11">
        <f>IF('KWh (Cumulative) LI'!AD41=0,0,((('KWh (Monthly) ENTRY LI'!AD41*0.5)+'KWh (Cumulative) LI'!AC41-'Rebasing adj LI'!AD31)*AD113)*AD$19*AD$125)</f>
        <v>0</v>
      </c>
      <c r="AE41" s="11">
        <f>IF('KWh (Cumulative) LI'!AE41=0,0,((('KWh (Monthly) ENTRY LI'!AE41*0.5)+'KWh (Cumulative) LI'!AD41-'Rebasing adj LI'!AE31)*AE113)*AE$19*AE$125)</f>
        <v>0</v>
      </c>
      <c r="AF41" s="11">
        <f>IF('KWh (Cumulative) LI'!AF41=0,0,((('KWh (Monthly) ENTRY LI'!AF41*0.5)+'KWh (Cumulative) LI'!AE41-'Rebasing adj LI'!AF31)*AF113)*AF$19*AF$125)</f>
        <v>0</v>
      </c>
      <c r="AG41" s="11">
        <f>IF('KWh (Cumulative) LI'!AG41=0,0,((('KWh (Monthly) ENTRY LI'!AG41*0.5)+'KWh (Cumulative) LI'!AF41-'Rebasing adj LI'!AG31)*AG113)*AG$19*AG$125)</f>
        <v>0</v>
      </c>
      <c r="AH41" s="11">
        <f>IF('KWh (Cumulative) LI'!AH41=0,0,((('KWh (Monthly) ENTRY LI'!AH41*0.5)+'KWh (Cumulative) LI'!AG41-'Rebasing adj LI'!AH31)*AH113)*AH$19*AH$125)</f>
        <v>0</v>
      </c>
      <c r="AI41" s="11">
        <f>IF('KWh (Cumulative) LI'!AI41=0,0,((('KWh (Monthly) ENTRY LI'!AI41*0.5)+'KWh (Cumulative) LI'!AH41-'Rebasing adj LI'!AI31)*AI113)*AI$19*AI$125)</f>
        <v>0</v>
      </c>
      <c r="AJ41" s="11">
        <f>IF('KWh (Cumulative) LI'!AJ41=0,0,((('KWh (Monthly) ENTRY LI'!AJ41*0.5)+'KWh (Cumulative) LI'!AI41-'Rebasing adj LI'!AJ31)*AJ113)*AJ$19*AJ$125)</f>
        <v>0</v>
      </c>
      <c r="AK41" s="11">
        <f>IF('KWh (Cumulative) LI'!AK41=0,0,((('KWh (Monthly) ENTRY LI'!AK41*0.5)+'KWh (Cumulative) LI'!AJ41-'Rebasing adj LI'!AK31)*AK113)*AK$19*AK$125)</f>
        <v>0</v>
      </c>
      <c r="AL41" s="11">
        <f>IF('KWh (Cumulative) LI'!AL41=0,0,((('KWh (Monthly) ENTRY LI'!AL41*0.5)+'KWh (Cumulative) LI'!AK41-'Rebasing adj LI'!AL31)*AL113)*AL$19*AL$125)</f>
        <v>0</v>
      </c>
      <c r="AM41" s="11">
        <f>IF('KWh (Cumulative) LI'!AM41=0,0,((('KWh (Monthly) ENTRY LI'!AM41*0.5)+'KWh (Cumulative) LI'!AL41-'Rebasing adj LI'!AM31)*AM113)*AM$19*AM$125)</f>
        <v>0</v>
      </c>
      <c r="AN41" s="11">
        <f>IF('KWh (Cumulative) LI'!AN41=0,0,((('KWh (Monthly) ENTRY LI'!AN41*0.5)+'KWh (Cumulative) LI'!AM41-'Rebasing adj LI'!AN31)*AN113)*AN$19*AN$125)</f>
        <v>0</v>
      </c>
      <c r="AO41" s="11">
        <f>IF('KWh (Cumulative) LI'!AO41=0,0,((('KWh (Monthly) ENTRY LI'!AO41*0.5)+'KWh (Cumulative) LI'!AN41-'Rebasing adj LI'!AO31)*AO113)*AO$19*AO$125)</f>
        <v>0</v>
      </c>
      <c r="AP41" s="11">
        <f>IF('KWh (Cumulative) LI'!AP41=0,0,((('KWh (Monthly) ENTRY LI'!AP41*0.5)+'KWh (Cumulative) LI'!AO41-'Rebasing adj LI'!AP31)*AP113)*AP$19*AP$125)</f>
        <v>0</v>
      </c>
      <c r="AQ41" s="11">
        <f>IF('KWh (Cumulative) LI'!AQ41=0,0,((('KWh (Monthly) ENTRY LI'!AQ41*0.5)+'KWh (Cumulative) LI'!AP41-'Rebasing adj LI'!AQ31)*AQ113)*AQ$19*AQ$125)</f>
        <v>0</v>
      </c>
      <c r="AR41" s="11">
        <f>IF('KWh (Cumulative) LI'!AR41=0,0,((('KWh (Monthly) ENTRY LI'!AR41*0.5)+'KWh (Cumulative) LI'!AQ41-'Rebasing adj LI'!AR31)*AR113)*AR$19*AR$125)</f>
        <v>0</v>
      </c>
      <c r="AS41" s="11">
        <f>IF('KWh (Cumulative) LI'!AS41=0,0,((('KWh (Monthly) ENTRY LI'!AS41*0.5)+'KWh (Cumulative) LI'!AR41-'Rebasing adj LI'!AS31)*AS113)*AS$19*AS$125)</f>
        <v>0</v>
      </c>
      <c r="AT41" s="11">
        <f>IF('KWh (Cumulative) LI'!AT41=0,0,((('KWh (Monthly) ENTRY LI'!AT41*0.5)+'KWh (Cumulative) LI'!AS41-'Rebasing adj LI'!AT31)*AT113)*AT$19*AT$125)</f>
        <v>0</v>
      </c>
      <c r="AU41" s="11">
        <f>IF('KWh (Cumulative) LI'!AU41=0,0,((('KWh (Monthly) ENTRY LI'!AU41*0.5)+'KWh (Cumulative) LI'!AT41-'Rebasing adj LI'!AU31)*AU113)*AU$19*AU$125)</f>
        <v>0</v>
      </c>
      <c r="AV41" s="11">
        <f>IF('KWh (Cumulative) LI'!AV41=0,0,((('KWh (Monthly) ENTRY LI'!AV41*0.5)+'KWh (Cumulative) LI'!AU41-'Rebasing adj LI'!AV31)*AV113)*AV$19*AV$125)</f>
        <v>0</v>
      </c>
      <c r="AW41" s="11">
        <f>IF('KWh (Cumulative) LI'!AW41=0,0,((('KWh (Monthly) ENTRY LI'!AW41*0.5)+'KWh (Cumulative) LI'!AV41-'Rebasing adj LI'!AW31)*AW113)*AW$19*AW$125)</f>
        <v>0</v>
      </c>
      <c r="AX41" s="11">
        <f>IF('KWh (Cumulative) LI'!AX41=0,0,((('KWh (Monthly) ENTRY LI'!AX41*0.5)+'KWh (Cumulative) LI'!AW41-'Rebasing adj LI'!AX31)*AX113)*AX$19*AX$125)</f>
        <v>0</v>
      </c>
      <c r="AY41" s="11">
        <f>IF('KWh (Cumulative) LI'!AY41=0,0,((('KWh (Monthly) ENTRY LI'!AY41*0.5)+'KWh (Cumulative) LI'!AX41-'Rebasing adj LI'!AY31)*AY113)*AY$19*AY$125)</f>
        <v>0</v>
      </c>
      <c r="AZ41" s="11">
        <f>IF('KWh (Cumulative) LI'!AZ41=0,0,((('KWh (Monthly) ENTRY LI'!AZ41*0.5)+'KWh (Cumulative) LI'!AY41-'Rebasing adj LI'!AZ31)*AZ113)*AZ$19*AZ$125)</f>
        <v>0</v>
      </c>
      <c r="BA41" s="11">
        <f>IF('KWh (Cumulative) LI'!BA41=0,0,((('KWh (Monthly) ENTRY LI'!BA41*0.5)+'KWh (Cumulative) LI'!AZ41-'Rebasing adj LI'!BA31)*BA113)*BA$19*BA$125)</f>
        <v>0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25">
      <c r="A42" s="162"/>
      <c r="B42" s="45" t="s">
        <v>13</v>
      </c>
      <c r="C42" s="11">
        <f>IF('KWh (Cumulative) LI'!C42=0,0,((('KWh (Monthly) ENTRY LI'!C42*0.5)-'Rebasing adj LI'!C32)*C114)*C$19*C$125)</f>
        <v>0</v>
      </c>
      <c r="D42" s="11">
        <f>IF('KWh (Cumulative) LI'!D42=0,0,((('KWh (Monthly) ENTRY LI'!D42*0.5)+'KWh (Cumulative) LI'!C42-'Rebasing adj LI'!D32)*D114)*D$19*D$125)</f>
        <v>0</v>
      </c>
      <c r="E42" s="11">
        <f>IF('KWh (Cumulative) LI'!E42=0,0,((('KWh (Monthly) ENTRY LI'!E42*0.5)+'KWh (Cumulative) LI'!D42-'Rebasing adj LI'!E32)*E114)*E$19*E$125)</f>
        <v>0</v>
      </c>
      <c r="F42" s="11">
        <f>IF('KWh (Cumulative) LI'!F42=0,0,((('KWh (Monthly) ENTRY LI'!F42*0.5)+'KWh (Cumulative) LI'!E42-'Rebasing adj LI'!F32)*F114)*F$19*F$125)</f>
        <v>0</v>
      </c>
      <c r="G42" s="11">
        <f>IF('KWh (Cumulative) LI'!G42=0,0,((('KWh (Monthly) ENTRY LI'!G42*0.5)+'KWh (Cumulative) LI'!F42-'Rebasing adj LI'!G32)*G114)*G$19*G$125)</f>
        <v>0</v>
      </c>
      <c r="H42" s="11">
        <f>IF('KWh (Cumulative) LI'!H42=0,0,((('KWh (Monthly) ENTRY LI'!H42*0.5)+'KWh (Cumulative) LI'!G42-'Rebasing adj LI'!H32)*H114)*H$19*H$125)</f>
        <v>0</v>
      </c>
      <c r="I42" s="11">
        <f>IF('KWh (Cumulative) LI'!I42=0,0,((('KWh (Monthly) ENTRY LI'!I42*0.5)+'KWh (Cumulative) LI'!H42-'Rebasing adj LI'!I32)*I114)*I$19*I$125)</f>
        <v>0</v>
      </c>
      <c r="J42" s="11">
        <f>IF('KWh (Cumulative) LI'!J42=0,0,((('KWh (Monthly) ENTRY LI'!J42*0.5)+'KWh (Cumulative) LI'!I42-'Rebasing adj LI'!J32)*J114)*J$19*J$125)</f>
        <v>0</v>
      </c>
      <c r="K42" s="11">
        <f>IF('KWh (Cumulative) LI'!K42=0,0,((('KWh (Monthly) ENTRY LI'!K42*0.5)+'KWh (Cumulative) LI'!J42-'Rebasing adj LI'!K32)*K114)*K$19*K$125)</f>
        <v>0</v>
      </c>
      <c r="L42" s="11">
        <f>IF('KWh (Cumulative) LI'!L42=0,0,((('KWh (Monthly) ENTRY LI'!L42*0.5)+'KWh (Cumulative) LI'!K42-'Rebasing adj LI'!L32)*L114)*L$19*L$125)</f>
        <v>0</v>
      </c>
      <c r="M42" s="11">
        <f>IF('KWh (Cumulative) LI'!M42=0,0,((('KWh (Monthly) ENTRY LI'!M42*0.5)+'KWh (Cumulative) LI'!L42-'Rebasing adj LI'!M32)*M114)*M$19*M$125)</f>
        <v>0</v>
      </c>
      <c r="N42" s="11">
        <f>IF('KWh (Cumulative) LI'!N42=0,0,((('KWh (Monthly) ENTRY LI'!N42*0.5)+'KWh (Cumulative) LI'!M42-'Rebasing adj LI'!N32)*N114)*N$19*N$125)</f>
        <v>0</v>
      </c>
      <c r="O42" s="11">
        <f>IF('KWh (Cumulative) LI'!O42=0,0,((('KWh (Monthly) ENTRY LI'!O42*0.5)+'KWh (Cumulative) LI'!N42-'Rebasing adj LI'!O32)*O114)*O$19*O$125)</f>
        <v>0</v>
      </c>
      <c r="P42" s="11">
        <f>IF('KWh (Cumulative) LI'!P42=0,0,((('KWh (Monthly) ENTRY LI'!P42*0.5)+'KWh (Cumulative) LI'!O42-'Rebasing adj LI'!P32)*P114)*P$19*P$125)</f>
        <v>0</v>
      </c>
      <c r="Q42" s="11">
        <f>IF('KWh (Cumulative) LI'!Q42=0,0,((('KWh (Monthly) ENTRY LI'!Q42*0.5)+'KWh (Cumulative) LI'!P42-'Rebasing adj LI'!Q32)*Q114)*Q$19*Q$125)</f>
        <v>0</v>
      </c>
      <c r="R42" s="11">
        <f>IF('KWh (Cumulative) LI'!R42=0,0,((('KWh (Monthly) ENTRY LI'!R42*0.5)+'KWh (Cumulative) LI'!Q42-'Rebasing adj LI'!R32)*R114)*R$19*R$125)</f>
        <v>0</v>
      </c>
      <c r="S42" s="11">
        <f>IF('KWh (Cumulative) LI'!S42=0,0,((('KWh (Monthly) ENTRY LI'!S42*0.5)+'KWh (Cumulative) LI'!R42-'Rebasing adj LI'!S32)*S114)*S$19*S$125)</f>
        <v>0</v>
      </c>
      <c r="T42" s="11">
        <f>IF('KWh (Cumulative) LI'!T42=0,0,((('KWh (Monthly) ENTRY LI'!T42*0.5)+'KWh (Cumulative) LI'!S42-'Rebasing adj LI'!T32)*T114)*T$19*T$125)</f>
        <v>0</v>
      </c>
      <c r="U42" s="11">
        <f>IF('KWh (Cumulative) LI'!U42=0,0,((('KWh (Monthly) ENTRY LI'!U42*0.5)+'KWh (Cumulative) LI'!T42-'Rebasing adj LI'!U32)*U114)*U$19*U$125)</f>
        <v>0</v>
      </c>
      <c r="V42" s="11">
        <f>IF('KWh (Cumulative) LI'!V42=0,0,((('KWh (Monthly) ENTRY LI'!V42*0.5)+'KWh (Cumulative) LI'!U42-'Rebasing adj LI'!V32)*V114)*V$19*V$125)</f>
        <v>0</v>
      </c>
      <c r="W42" s="11">
        <f>IF('KWh (Cumulative) LI'!W42=0,0,((('KWh (Monthly) ENTRY LI'!W42*0.5)+'KWh (Cumulative) LI'!V42-'Rebasing adj LI'!W32)*W114)*W$19*W$125)</f>
        <v>0</v>
      </c>
      <c r="X42" s="11">
        <f>IF('KWh (Cumulative) LI'!X42=0,0,((('KWh (Monthly) ENTRY LI'!X42*0.5)+'KWh (Cumulative) LI'!W42-'Rebasing adj LI'!X32)*X114)*X$19*X$125)</f>
        <v>0</v>
      </c>
      <c r="Y42" s="11">
        <f>IF('KWh (Cumulative) LI'!Y42=0,0,((('KWh (Monthly) ENTRY LI'!Y42*0.5)+'KWh (Cumulative) LI'!X42-'Rebasing adj LI'!Y32)*Y114)*Y$19*Y$125)</f>
        <v>0</v>
      </c>
      <c r="Z42" s="11">
        <f>IF('KWh (Cumulative) LI'!Z42=0,0,((('KWh (Monthly) ENTRY LI'!Z42*0.5)+'KWh (Cumulative) LI'!Y42-'Rebasing adj LI'!Z32)*Z114)*Z$19*Z$125)</f>
        <v>0</v>
      </c>
      <c r="AA42" s="11">
        <f>IF('KWh (Cumulative) LI'!AA42=0,0,((('KWh (Monthly) ENTRY LI'!AA42*0.5)+'KWh (Cumulative) LI'!Z42-'Rebasing adj LI'!AA32)*AA114)*AA$19*AA$125)</f>
        <v>0</v>
      </c>
      <c r="AB42" s="11">
        <f>IF('KWh (Cumulative) LI'!AB42=0,0,((('KWh (Monthly) ENTRY LI'!AB42*0.5)+'KWh (Cumulative) LI'!AA42-'Rebasing adj LI'!AB32)*AB114)*AB$19*AB$125)</f>
        <v>0</v>
      </c>
      <c r="AC42" s="11">
        <f>IF('KWh (Cumulative) LI'!AC42=0,0,((('KWh (Monthly) ENTRY LI'!AC42*0.5)+'KWh (Cumulative) LI'!AB42-'Rebasing adj LI'!AC32)*AC114)*AC$19*AC$125)</f>
        <v>0</v>
      </c>
      <c r="AD42" s="11">
        <f>IF('KWh (Cumulative) LI'!AD42=0,0,((('KWh (Monthly) ENTRY LI'!AD42*0.5)+'KWh (Cumulative) LI'!AC42-'Rebasing adj LI'!AD32)*AD114)*AD$19*AD$125)</f>
        <v>0</v>
      </c>
      <c r="AE42" s="11">
        <f>IF('KWh (Cumulative) LI'!AE42=0,0,((('KWh (Monthly) ENTRY LI'!AE42*0.5)+'KWh (Cumulative) LI'!AD42-'Rebasing adj LI'!AE32)*AE114)*AE$19*AE$125)</f>
        <v>0</v>
      </c>
      <c r="AF42" s="11">
        <f>IF('KWh (Cumulative) LI'!AF42=0,0,((('KWh (Monthly) ENTRY LI'!AF42*0.5)+'KWh (Cumulative) LI'!AE42-'Rebasing adj LI'!AF32)*AF114)*AF$19*AF$125)</f>
        <v>0</v>
      </c>
      <c r="AG42" s="11">
        <f>IF('KWh (Cumulative) LI'!AG42=0,0,((('KWh (Monthly) ENTRY LI'!AG42*0.5)+'KWh (Cumulative) LI'!AF42-'Rebasing adj LI'!AG32)*AG114)*AG$19*AG$125)</f>
        <v>0</v>
      </c>
      <c r="AH42" s="11">
        <f>IF('KWh (Cumulative) LI'!AH42=0,0,((('KWh (Monthly) ENTRY LI'!AH42*0.5)+'KWh (Cumulative) LI'!AG42-'Rebasing adj LI'!AH32)*AH114)*AH$19*AH$125)</f>
        <v>0</v>
      </c>
      <c r="AI42" s="11">
        <f>IF('KWh (Cumulative) LI'!AI42=0,0,((('KWh (Monthly) ENTRY LI'!AI42*0.5)+'KWh (Cumulative) LI'!AH42-'Rebasing adj LI'!AI32)*AI114)*AI$19*AI$125)</f>
        <v>0</v>
      </c>
      <c r="AJ42" s="11">
        <f>IF('KWh (Cumulative) LI'!AJ42=0,0,((('KWh (Monthly) ENTRY LI'!AJ42*0.5)+'KWh (Cumulative) LI'!AI42-'Rebasing adj LI'!AJ32)*AJ114)*AJ$19*AJ$125)</f>
        <v>0</v>
      </c>
      <c r="AK42" s="11">
        <f>IF('KWh (Cumulative) LI'!AK42=0,0,((('KWh (Monthly) ENTRY LI'!AK42*0.5)+'KWh (Cumulative) LI'!AJ42-'Rebasing adj LI'!AK32)*AK114)*AK$19*AK$125)</f>
        <v>0</v>
      </c>
      <c r="AL42" s="11">
        <f>IF('KWh (Cumulative) LI'!AL42=0,0,((('KWh (Monthly) ENTRY LI'!AL42*0.5)+'KWh (Cumulative) LI'!AK42-'Rebasing adj LI'!AL32)*AL114)*AL$19*AL$125)</f>
        <v>0</v>
      </c>
      <c r="AM42" s="11">
        <f>IF('KWh (Cumulative) LI'!AM42=0,0,((('KWh (Monthly) ENTRY LI'!AM42*0.5)+'KWh (Cumulative) LI'!AL42-'Rebasing adj LI'!AM32)*AM114)*AM$19*AM$125)</f>
        <v>0</v>
      </c>
      <c r="AN42" s="11">
        <f>IF('KWh (Cumulative) LI'!AN42=0,0,((('KWh (Monthly) ENTRY LI'!AN42*0.5)+'KWh (Cumulative) LI'!AM42-'Rebasing adj LI'!AN32)*AN114)*AN$19*AN$125)</f>
        <v>0</v>
      </c>
      <c r="AO42" s="11">
        <f>IF('KWh (Cumulative) LI'!AO42=0,0,((('KWh (Monthly) ENTRY LI'!AO42*0.5)+'KWh (Cumulative) LI'!AN42-'Rebasing adj LI'!AO32)*AO114)*AO$19*AO$125)</f>
        <v>0</v>
      </c>
      <c r="AP42" s="11">
        <f>IF('KWh (Cumulative) LI'!AP42=0,0,((('KWh (Monthly) ENTRY LI'!AP42*0.5)+'KWh (Cumulative) LI'!AO42-'Rebasing adj LI'!AP32)*AP114)*AP$19*AP$125)</f>
        <v>0</v>
      </c>
      <c r="AQ42" s="11">
        <f>IF('KWh (Cumulative) LI'!AQ42=0,0,((('KWh (Monthly) ENTRY LI'!AQ42*0.5)+'KWh (Cumulative) LI'!AP42-'Rebasing adj LI'!AQ32)*AQ114)*AQ$19*AQ$125)</f>
        <v>0</v>
      </c>
      <c r="AR42" s="11">
        <f>IF('KWh (Cumulative) LI'!AR42=0,0,((('KWh (Monthly) ENTRY LI'!AR42*0.5)+'KWh (Cumulative) LI'!AQ42-'Rebasing adj LI'!AR32)*AR114)*AR$19*AR$125)</f>
        <v>0</v>
      </c>
      <c r="AS42" s="11">
        <f>IF('KWh (Cumulative) LI'!AS42=0,0,((('KWh (Monthly) ENTRY LI'!AS42*0.5)+'KWh (Cumulative) LI'!AR42-'Rebasing adj LI'!AS32)*AS114)*AS$19*AS$125)</f>
        <v>0</v>
      </c>
      <c r="AT42" s="11">
        <f>IF('KWh (Cumulative) LI'!AT42=0,0,((('KWh (Monthly) ENTRY LI'!AT42*0.5)+'KWh (Cumulative) LI'!AS42-'Rebasing adj LI'!AT32)*AT114)*AT$19*AT$125)</f>
        <v>0</v>
      </c>
      <c r="AU42" s="11">
        <f>IF('KWh (Cumulative) LI'!AU42=0,0,((('KWh (Monthly) ENTRY LI'!AU42*0.5)+'KWh (Cumulative) LI'!AT42-'Rebasing adj LI'!AU32)*AU114)*AU$19*AU$125)</f>
        <v>0</v>
      </c>
      <c r="AV42" s="11">
        <f>IF('KWh (Cumulative) LI'!AV42=0,0,((('KWh (Monthly) ENTRY LI'!AV42*0.5)+'KWh (Cumulative) LI'!AU42-'Rebasing adj LI'!AV32)*AV114)*AV$19*AV$125)</f>
        <v>0</v>
      </c>
      <c r="AW42" s="11">
        <f>IF('KWh (Cumulative) LI'!AW42=0,0,((('KWh (Monthly) ENTRY LI'!AW42*0.5)+'KWh (Cumulative) LI'!AV42-'Rebasing adj LI'!AW32)*AW114)*AW$19*AW$125)</f>
        <v>0</v>
      </c>
      <c r="AX42" s="11">
        <f>IF('KWh (Cumulative) LI'!AX42=0,0,((('KWh (Monthly) ENTRY LI'!AX42*0.5)+'KWh (Cumulative) LI'!AW42-'Rebasing adj LI'!AX32)*AX114)*AX$19*AX$125)</f>
        <v>0</v>
      </c>
      <c r="AY42" s="11">
        <f>IF('KWh (Cumulative) LI'!AY42=0,0,((('KWh (Monthly) ENTRY LI'!AY42*0.5)+'KWh (Cumulative) LI'!AX42-'Rebasing adj LI'!AY32)*AY114)*AY$19*AY$125)</f>
        <v>0</v>
      </c>
      <c r="AZ42" s="11">
        <f>IF('KWh (Cumulative) LI'!AZ42=0,0,((('KWh (Monthly) ENTRY LI'!AZ42*0.5)+'KWh (Cumulative) LI'!AY42-'Rebasing adj LI'!AZ32)*AZ114)*AZ$19*AZ$125)</f>
        <v>0</v>
      </c>
      <c r="BA42" s="11">
        <f>IF('KWh (Cumulative) LI'!BA42=0,0,((('KWh (Monthly) ENTRY LI'!BA42*0.5)+'KWh (Cumulative) LI'!AZ42-'Rebasing adj LI'!BA32)*BA114)*BA$19*BA$125)</f>
        <v>0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25">
      <c r="A43" s="162"/>
      <c r="B43" s="45" t="s">
        <v>4</v>
      </c>
      <c r="C43" s="11">
        <f>IF('KWh (Cumulative) LI'!C43=0,0,((('KWh (Monthly) ENTRY LI'!C43*0.5)-'Rebasing adj LI'!C33)*C115)*C$19*C$125)</f>
        <v>0</v>
      </c>
      <c r="D43" s="11">
        <f>IF('KWh (Cumulative) LI'!D43=0,0,((('KWh (Monthly) ENTRY LI'!D43*0.5)+'KWh (Cumulative) LI'!C43-'Rebasing adj LI'!D33)*D115)*D$19*D$125)</f>
        <v>0</v>
      </c>
      <c r="E43" s="11">
        <f>IF('KWh (Cumulative) LI'!E43=0,0,((('KWh (Monthly) ENTRY LI'!E43*0.5)+'KWh (Cumulative) LI'!D43-'Rebasing adj LI'!E33)*E115)*E$19*E$125)</f>
        <v>0</v>
      </c>
      <c r="F43" s="11">
        <f>IF('KWh (Cumulative) LI'!F43=0,0,((('KWh (Monthly) ENTRY LI'!F43*0.5)+'KWh (Cumulative) LI'!E43-'Rebasing adj LI'!F33)*F115)*F$19*F$125)</f>
        <v>0</v>
      </c>
      <c r="G43" s="11">
        <f>IF('KWh (Cumulative) LI'!G43=0,0,((('KWh (Monthly) ENTRY LI'!G43*0.5)+'KWh (Cumulative) LI'!F43-'Rebasing adj LI'!G33)*G115)*G$19*G$125)</f>
        <v>0</v>
      </c>
      <c r="H43" s="11">
        <f>IF('KWh (Cumulative) LI'!H43=0,0,((('KWh (Monthly) ENTRY LI'!H43*0.5)+'KWh (Cumulative) LI'!G43-'Rebasing adj LI'!H33)*H115)*H$19*H$125)</f>
        <v>0</v>
      </c>
      <c r="I43" s="11">
        <f>IF('KWh (Cumulative) LI'!I43=0,0,((('KWh (Monthly) ENTRY LI'!I43*0.5)+'KWh (Cumulative) LI'!H43-'Rebasing adj LI'!I33)*I115)*I$19*I$125)</f>
        <v>0</v>
      </c>
      <c r="J43" s="11">
        <f>IF('KWh (Cumulative) LI'!J43=0,0,((('KWh (Monthly) ENTRY LI'!J43*0.5)+'KWh (Cumulative) LI'!I43-'Rebasing adj LI'!J33)*J115)*J$19*J$125)</f>
        <v>0</v>
      </c>
      <c r="K43" s="11">
        <f>IF('KWh (Cumulative) LI'!K43=0,0,((('KWh (Monthly) ENTRY LI'!K43*0.5)+'KWh (Cumulative) LI'!J43-'Rebasing adj LI'!K33)*K115)*K$19*K$125)</f>
        <v>0</v>
      </c>
      <c r="L43" s="11">
        <f>IF('KWh (Cumulative) LI'!L43=0,0,((('KWh (Monthly) ENTRY LI'!L43*0.5)+'KWh (Cumulative) LI'!K43-'Rebasing adj LI'!L33)*L115)*L$19*L$125)</f>
        <v>0</v>
      </c>
      <c r="M43" s="11">
        <f>IF('KWh (Cumulative) LI'!M43=0,0,((('KWh (Monthly) ENTRY LI'!M43*0.5)+'KWh (Cumulative) LI'!L43-'Rebasing adj LI'!M33)*M115)*M$19*M$125)</f>
        <v>0</v>
      </c>
      <c r="N43" s="11">
        <f>IF('KWh (Cumulative) LI'!N43=0,0,((('KWh (Monthly) ENTRY LI'!N43*0.5)+'KWh (Cumulative) LI'!M43-'Rebasing adj LI'!N33)*N115)*N$19*N$125)</f>
        <v>0</v>
      </c>
      <c r="O43" s="11">
        <f>IF('KWh (Cumulative) LI'!O43=0,0,((('KWh (Monthly) ENTRY LI'!O43*0.5)+'KWh (Cumulative) LI'!N43-'Rebasing adj LI'!O33)*O115)*O$19*O$125)</f>
        <v>0</v>
      </c>
      <c r="P43" s="11">
        <f>IF('KWh (Cumulative) LI'!P43=0,0,((('KWh (Monthly) ENTRY LI'!P43*0.5)+'KWh (Cumulative) LI'!O43-'Rebasing adj LI'!P33)*P115)*P$19*P$125)</f>
        <v>0</v>
      </c>
      <c r="Q43" s="11">
        <f>IF('KWh (Cumulative) LI'!Q43=0,0,((('KWh (Monthly) ENTRY LI'!Q43*0.5)+'KWh (Cumulative) LI'!P43-'Rebasing adj LI'!Q33)*Q115)*Q$19*Q$125)</f>
        <v>0</v>
      </c>
      <c r="R43" s="11">
        <f>IF('KWh (Cumulative) LI'!R43=0,0,((('KWh (Monthly) ENTRY LI'!R43*0.5)+'KWh (Cumulative) LI'!Q43-'Rebasing adj LI'!R33)*R115)*R$19*R$125)</f>
        <v>0</v>
      </c>
      <c r="S43" s="11">
        <f>IF('KWh (Cumulative) LI'!S43=0,0,((('KWh (Monthly) ENTRY LI'!S43*0.5)+'KWh (Cumulative) LI'!R43-'Rebasing adj LI'!S33)*S115)*S$19*S$125)</f>
        <v>0</v>
      </c>
      <c r="T43" s="11">
        <f>IF('KWh (Cumulative) LI'!T43=0,0,((('KWh (Monthly) ENTRY LI'!T43*0.5)+'KWh (Cumulative) LI'!S43-'Rebasing adj LI'!T33)*T115)*T$19*T$125)</f>
        <v>0</v>
      </c>
      <c r="U43" s="11">
        <f>IF('KWh (Cumulative) LI'!U43=0,0,((('KWh (Monthly) ENTRY LI'!U43*0.5)+'KWh (Cumulative) LI'!T43-'Rebasing adj LI'!U33)*U115)*U$19*U$125)</f>
        <v>0</v>
      </c>
      <c r="V43" s="11">
        <f>IF('KWh (Cumulative) LI'!V43=0,0,((('KWh (Monthly) ENTRY LI'!V43*0.5)+'KWh (Cumulative) LI'!U43-'Rebasing adj LI'!V33)*V115)*V$19*V$125)</f>
        <v>0</v>
      </c>
      <c r="W43" s="11">
        <f>IF('KWh (Cumulative) LI'!W43=0,0,((('KWh (Monthly) ENTRY LI'!W43*0.5)+'KWh (Cumulative) LI'!V43-'Rebasing adj LI'!W33)*W115)*W$19*W$125)</f>
        <v>0</v>
      </c>
      <c r="X43" s="11">
        <f>IF('KWh (Cumulative) LI'!X43=0,0,((('KWh (Monthly) ENTRY LI'!X43*0.5)+'KWh (Cumulative) LI'!W43-'Rebasing adj LI'!X33)*X115)*X$19*X$125)</f>
        <v>0</v>
      </c>
      <c r="Y43" s="11">
        <f>IF('KWh (Cumulative) LI'!Y43=0,0,((('KWh (Monthly) ENTRY LI'!Y43*0.5)+'KWh (Cumulative) LI'!X43-'Rebasing adj LI'!Y33)*Y115)*Y$19*Y$125)</f>
        <v>0</v>
      </c>
      <c r="Z43" s="11">
        <f>IF('KWh (Cumulative) LI'!Z43=0,0,((('KWh (Monthly) ENTRY LI'!Z43*0.5)+'KWh (Cumulative) LI'!Y43-'Rebasing adj LI'!Z33)*Z115)*Z$19*Z$125)</f>
        <v>0</v>
      </c>
      <c r="AA43" s="11">
        <f>IF('KWh (Cumulative) LI'!AA43=0,0,((('KWh (Monthly) ENTRY LI'!AA43*0.5)+'KWh (Cumulative) LI'!Z43-'Rebasing adj LI'!AA33)*AA115)*AA$19*AA$125)</f>
        <v>0</v>
      </c>
      <c r="AB43" s="11">
        <f>IF('KWh (Cumulative) LI'!AB43=0,0,((('KWh (Monthly) ENTRY LI'!AB43*0.5)+'KWh (Cumulative) LI'!AA43-'Rebasing adj LI'!AB33)*AB115)*AB$19*AB$125)</f>
        <v>0</v>
      </c>
      <c r="AC43" s="11">
        <f>IF('KWh (Cumulative) LI'!AC43=0,0,((('KWh (Monthly) ENTRY LI'!AC43*0.5)+'KWh (Cumulative) LI'!AB43-'Rebasing adj LI'!AC33)*AC115)*AC$19*AC$125)</f>
        <v>0</v>
      </c>
      <c r="AD43" s="11">
        <f>IF('KWh (Cumulative) LI'!AD43=0,0,((('KWh (Monthly) ENTRY LI'!AD43*0.5)+'KWh (Cumulative) LI'!AC43-'Rebasing adj LI'!AD33)*AD115)*AD$19*AD$125)</f>
        <v>0</v>
      </c>
      <c r="AE43" s="11">
        <f>IF('KWh (Cumulative) LI'!AE43=0,0,((('KWh (Monthly) ENTRY LI'!AE43*0.5)+'KWh (Cumulative) LI'!AD43-'Rebasing adj LI'!AE33)*AE115)*AE$19*AE$125)</f>
        <v>0</v>
      </c>
      <c r="AF43" s="11">
        <f>IF('KWh (Cumulative) LI'!AF43=0,0,((('KWh (Monthly) ENTRY LI'!AF43*0.5)+'KWh (Cumulative) LI'!AE43-'Rebasing adj LI'!AF33)*AF115)*AF$19*AF$125)</f>
        <v>0</v>
      </c>
      <c r="AG43" s="11">
        <f>IF('KWh (Cumulative) LI'!AG43=0,0,((('KWh (Monthly) ENTRY LI'!AG43*0.5)+'KWh (Cumulative) LI'!AF43-'Rebasing adj LI'!AG33)*AG115)*AG$19*AG$125)</f>
        <v>0</v>
      </c>
      <c r="AH43" s="11">
        <f>IF('KWh (Cumulative) LI'!AH43=0,0,((('KWh (Monthly) ENTRY LI'!AH43*0.5)+'KWh (Cumulative) LI'!AG43-'Rebasing adj LI'!AH33)*AH115)*AH$19*AH$125)</f>
        <v>0</v>
      </c>
      <c r="AI43" s="11">
        <f>IF('KWh (Cumulative) LI'!AI43=0,0,((('KWh (Monthly) ENTRY LI'!AI43*0.5)+'KWh (Cumulative) LI'!AH43-'Rebasing adj LI'!AI33)*AI115)*AI$19*AI$125)</f>
        <v>0</v>
      </c>
      <c r="AJ43" s="11">
        <f>IF('KWh (Cumulative) LI'!AJ43=0,0,((('KWh (Monthly) ENTRY LI'!AJ43*0.5)+'KWh (Cumulative) LI'!AI43-'Rebasing adj LI'!AJ33)*AJ115)*AJ$19*AJ$125)</f>
        <v>0</v>
      </c>
      <c r="AK43" s="11">
        <f>IF('KWh (Cumulative) LI'!AK43=0,0,((('KWh (Monthly) ENTRY LI'!AK43*0.5)+'KWh (Cumulative) LI'!AJ43-'Rebasing adj LI'!AK33)*AK115)*AK$19*AK$125)</f>
        <v>0</v>
      </c>
      <c r="AL43" s="11">
        <f>IF('KWh (Cumulative) LI'!AL43=0,0,((('KWh (Monthly) ENTRY LI'!AL43*0.5)+'KWh (Cumulative) LI'!AK43-'Rebasing adj LI'!AL33)*AL115)*AL$19*AL$125)</f>
        <v>0</v>
      </c>
      <c r="AM43" s="11">
        <f>IF('KWh (Cumulative) LI'!AM43=0,0,((('KWh (Monthly) ENTRY LI'!AM43*0.5)+'KWh (Cumulative) LI'!AL43-'Rebasing adj LI'!AM33)*AM115)*AM$19*AM$125)</f>
        <v>0</v>
      </c>
      <c r="AN43" s="11">
        <f>IF('KWh (Cumulative) LI'!AN43=0,0,((('KWh (Monthly) ENTRY LI'!AN43*0.5)+'KWh (Cumulative) LI'!AM43-'Rebasing adj LI'!AN33)*AN115)*AN$19*AN$125)</f>
        <v>0</v>
      </c>
      <c r="AO43" s="11">
        <f>IF('KWh (Cumulative) LI'!AO43=0,0,((('KWh (Monthly) ENTRY LI'!AO43*0.5)+'KWh (Cumulative) LI'!AN43-'Rebasing adj LI'!AO33)*AO115)*AO$19*AO$125)</f>
        <v>0</v>
      </c>
      <c r="AP43" s="11">
        <f>IF('KWh (Cumulative) LI'!AP43=0,0,((('KWh (Monthly) ENTRY LI'!AP43*0.5)+'KWh (Cumulative) LI'!AO43-'Rebasing adj LI'!AP33)*AP115)*AP$19*AP$125)</f>
        <v>0</v>
      </c>
      <c r="AQ43" s="11">
        <f>IF('KWh (Cumulative) LI'!AQ43=0,0,((('KWh (Monthly) ENTRY LI'!AQ43*0.5)+'KWh (Cumulative) LI'!AP43-'Rebasing adj LI'!AQ33)*AQ115)*AQ$19*AQ$125)</f>
        <v>0</v>
      </c>
      <c r="AR43" s="11">
        <f>IF('KWh (Cumulative) LI'!AR43=0,0,((('KWh (Monthly) ENTRY LI'!AR43*0.5)+'KWh (Cumulative) LI'!AQ43-'Rebasing adj LI'!AR33)*AR115)*AR$19*AR$125)</f>
        <v>0</v>
      </c>
      <c r="AS43" s="11">
        <f>IF('KWh (Cumulative) LI'!AS43=0,0,((('KWh (Monthly) ENTRY LI'!AS43*0.5)+'KWh (Cumulative) LI'!AR43-'Rebasing adj LI'!AS33)*AS115)*AS$19*AS$125)</f>
        <v>0</v>
      </c>
      <c r="AT43" s="11">
        <f>IF('KWh (Cumulative) LI'!AT43=0,0,((('KWh (Monthly) ENTRY LI'!AT43*0.5)+'KWh (Cumulative) LI'!AS43-'Rebasing adj LI'!AT33)*AT115)*AT$19*AT$125)</f>
        <v>0</v>
      </c>
      <c r="AU43" s="11">
        <f>IF('KWh (Cumulative) LI'!AU43=0,0,((('KWh (Monthly) ENTRY LI'!AU43*0.5)+'KWh (Cumulative) LI'!AT43-'Rebasing adj LI'!AU33)*AU115)*AU$19*AU$125)</f>
        <v>0</v>
      </c>
      <c r="AV43" s="11">
        <f>IF('KWh (Cumulative) LI'!AV43=0,0,((('KWh (Monthly) ENTRY LI'!AV43*0.5)+'KWh (Cumulative) LI'!AU43-'Rebasing adj LI'!AV33)*AV115)*AV$19*AV$125)</f>
        <v>0</v>
      </c>
      <c r="AW43" s="11">
        <f>IF('KWh (Cumulative) LI'!AW43=0,0,((('KWh (Monthly) ENTRY LI'!AW43*0.5)+'KWh (Cumulative) LI'!AV43-'Rebasing adj LI'!AW33)*AW115)*AW$19*AW$125)</f>
        <v>0</v>
      </c>
      <c r="AX43" s="11">
        <f>IF('KWh (Cumulative) LI'!AX43=0,0,((('KWh (Monthly) ENTRY LI'!AX43*0.5)+'KWh (Cumulative) LI'!AW43-'Rebasing adj LI'!AX33)*AX115)*AX$19*AX$125)</f>
        <v>0</v>
      </c>
      <c r="AY43" s="11">
        <f>IF('KWh (Cumulative) LI'!AY43=0,0,((('KWh (Monthly) ENTRY LI'!AY43*0.5)+'KWh (Cumulative) LI'!AX43-'Rebasing adj LI'!AY33)*AY115)*AY$19*AY$125)</f>
        <v>0</v>
      </c>
      <c r="AZ43" s="11">
        <f>IF('KWh (Cumulative) LI'!AZ43=0,0,((('KWh (Monthly) ENTRY LI'!AZ43*0.5)+'KWh (Cumulative) LI'!AY43-'Rebasing adj LI'!AZ33)*AZ115)*AZ$19*AZ$125)</f>
        <v>0</v>
      </c>
      <c r="BA43" s="11">
        <f>IF('KWh (Cumulative) LI'!BA43=0,0,((('KWh (Monthly) ENTRY LI'!BA43*0.5)+'KWh (Cumulative) LI'!AZ43-'Rebasing adj LI'!BA33)*BA115)*BA$19*BA$125)</f>
        <v>0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25">
      <c r="A44" s="163"/>
      <c r="B44" s="45" t="s">
        <v>14</v>
      </c>
      <c r="C44" s="11">
        <f>IF('KWh (Cumulative) LI'!C44=0,0,((('KWh (Monthly) ENTRY LI'!C44*0.5)-'Rebasing adj LI'!C34)*C116)*C$19*C$125)</f>
        <v>0</v>
      </c>
      <c r="D44" s="11">
        <f>IF('KWh (Cumulative) LI'!D44=0,0,((('KWh (Monthly) ENTRY LI'!D44*0.5)+'KWh (Cumulative) LI'!C44-'Rebasing adj LI'!D34)*D116)*D$19*D$125)</f>
        <v>0</v>
      </c>
      <c r="E44" s="11">
        <f>IF('KWh (Cumulative) LI'!E44=0,0,((('KWh (Monthly) ENTRY LI'!E44*0.5)+'KWh (Cumulative) LI'!D44-'Rebasing adj LI'!E34)*E116)*E$19*E$125)</f>
        <v>0</v>
      </c>
      <c r="F44" s="11">
        <f>IF('KWh (Cumulative) LI'!F44=0,0,((('KWh (Monthly) ENTRY LI'!F44*0.5)+'KWh (Cumulative) LI'!E44-'Rebasing adj LI'!F34)*F116)*F$19*F$125)</f>
        <v>0</v>
      </c>
      <c r="G44" s="11">
        <f>IF('KWh (Cumulative) LI'!G44=0,0,((('KWh (Monthly) ENTRY LI'!G44*0.5)+'KWh (Cumulative) LI'!F44-'Rebasing adj LI'!G34)*G116)*G$19*G$125)</f>
        <v>0</v>
      </c>
      <c r="H44" s="11">
        <f>IF('KWh (Cumulative) LI'!H44=0,0,((('KWh (Monthly) ENTRY LI'!H44*0.5)+'KWh (Cumulative) LI'!G44-'Rebasing adj LI'!H34)*H116)*H$19*H$125)</f>
        <v>0</v>
      </c>
      <c r="I44" s="11">
        <f>IF('KWh (Cumulative) LI'!I44=0,0,((('KWh (Monthly) ENTRY LI'!I44*0.5)+'KWh (Cumulative) LI'!H44-'Rebasing adj LI'!I34)*I116)*I$19*I$125)</f>
        <v>0</v>
      </c>
      <c r="J44" s="11">
        <f>IF('KWh (Cumulative) LI'!J44=0,0,((('KWh (Monthly) ENTRY LI'!J44*0.5)+'KWh (Cumulative) LI'!I44-'Rebasing adj LI'!J34)*J116)*J$19*J$125)</f>
        <v>0</v>
      </c>
      <c r="K44" s="11">
        <f>IF('KWh (Cumulative) LI'!K44=0,0,((('KWh (Monthly) ENTRY LI'!K44*0.5)+'KWh (Cumulative) LI'!J44-'Rebasing adj LI'!K34)*K116)*K$19*K$125)</f>
        <v>0</v>
      </c>
      <c r="L44" s="11">
        <f>IF('KWh (Cumulative) LI'!L44=0,0,((('KWh (Monthly) ENTRY LI'!L44*0.5)+'KWh (Cumulative) LI'!K44-'Rebasing adj LI'!L34)*L116)*L$19*L$125)</f>
        <v>0</v>
      </c>
      <c r="M44" s="11">
        <f>IF('KWh (Cumulative) LI'!M44=0,0,((('KWh (Monthly) ENTRY LI'!M44*0.5)+'KWh (Cumulative) LI'!L44-'Rebasing adj LI'!M34)*M116)*M$19*M$125)</f>
        <v>0</v>
      </c>
      <c r="N44" s="11">
        <f>IF('KWh (Cumulative) LI'!N44=0,0,((('KWh (Monthly) ENTRY LI'!N44*0.5)+'KWh (Cumulative) LI'!M44-'Rebasing adj LI'!N34)*N116)*N$19*N$125)</f>
        <v>0</v>
      </c>
      <c r="O44" s="11">
        <f>IF('KWh (Cumulative) LI'!O44=0,0,((('KWh (Monthly) ENTRY LI'!O44*0.5)+'KWh (Cumulative) LI'!N44-'Rebasing adj LI'!O34)*O116)*O$19*O$125)</f>
        <v>0</v>
      </c>
      <c r="P44" s="11">
        <f>IF('KWh (Cumulative) LI'!P44=0,0,((('KWh (Monthly) ENTRY LI'!P44*0.5)+'KWh (Cumulative) LI'!O44-'Rebasing adj LI'!P34)*P116)*P$19*P$125)</f>
        <v>0</v>
      </c>
      <c r="Q44" s="11">
        <f>IF('KWh (Cumulative) LI'!Q44=0,0,((('KWh (Monthly) ENTRY LI'!Q44*0.5)+'KWh (Cumulative) LI'!P44-'Rebasing adj LI'!Q34)*Q116)*Q$19*Q$125)</f>
        <v>0</v>
      </c>
      <c r="R44" s="11">
        <f>IF('KWh (Cumulative) LI'!R44=0,0,((('KWh (Monthly) ENTRY LI'!R44*0.5)+'KWh (Cumulative) LI'!Q44-'Rebasing adj LI'!R34)*R116)*R$19*R$125)</f>
        <v>0</v>
      </c>
      <c r="S44" s="11">
        <f>IF('KWh (Cumulative) LI'!S44=0,0,((('KWh (Monthly) ENTRY LI'!S44*0.5)+'KWh (Cumulative) LI'!R44-'Rebasing adj LI'!S34)*S116)*S$19*S$125)</f>
        <v>0</v>
      </c>
      <c r="T44" s="11">
        <f>IF('KWh (Cumulative) LI'!T44=0,0,((('KWh (Monthly) ENTRY LI'!T44*0.5)+'KWh (Cumulative) LI'!S44-'Rebasing adj LI'!T34)*T116)*T$19*T$125)</f>
        <v>0</v>
      </c>
      <c r="U44" s="11">
        <f>IF('KWh (Cumulative) LI'!U44=0,0,((('KWh (Monthly) ENTRY LI'!U44*0.5)+'KWh (Cumulative) LI'!T44-'Rebasing adj LI'!U34)*U116)*U$19*U$125)</f>
        <v>0</v>
      </c>
      <c r="V44" s="11">
        <f>IF('KWh (Cumulative) LI'!V44=0,0,((('KWh (Monthly) ENTRY LI'!V44*0.5)+'KWh (Cumulative) LI'!U44-'Rebasing adj LI'!V34)*V116)*V$19*V$125)</f>
        <v>0</v>
      </c>
      <c r="W44" s="11">
        <f>IF('KWh (Cumulative) LI'!W44=0,0,((('KWh (Monthly) ENTRY LI'!W44*0.5)+'KWh (Cumulative) LI'!V44-'Rebasing adj LI'!W34)*W116)*W$19*W$125)</f>
        <v>0</v>
      </c>
      <c r="X44" s="11">
        <f>IF('KWh (Cumulative) LI'!X44=0,0,((('KWh (Monthly) ENTRY LI'!X44*0.5)+'KWh (Cumulative) LI'!W44-'Rebasing adj LI'!X34)*X116)*X$19*X$125)</f>
        <v>0</v>
      </c>
      <c r="Y44" s="11">
        <f>IF('KWh (Cumulative) LI'!Y44=0,0,((('KWh (Monthly) ENTRY LI'!Y44*0.5)+'KWh (Cumulative) LI'!X44-'Rebasing adj LI'!Y34)*Y116)*Y$19*Y$125)</f>
        <v>0</v>
      </c>
      <c r="Z44" s="11">
        <f>IF('KWh (Cumulative) LI'!Z44=0,0,((('KWh (Monthly) ENTRY LI'!Z44*0.5)+'KWh (Cumulative) LI'!Y44-'Rebasing adj LI'!Z34)*Z116)*Z$19*Z$125)</f>
        <v>0</v>
      </c>
      <c r="AA44" s="11">
        <f>IF('KWh (Cumulative) LI'!AA44=0,0,((('KWh (Monthly) ENTRY LI'!AA44*0.5)+'KWh (Cumulative) LI'!Z44-'Rebasing adj LI'!AA34)*AA116)*AA$19*AA$125)</f>
        <v>0</v>
      </c>
      <c r="AB44" s="11">
        <f>IF('KWh (Cumulative) LI'!AB44=0,0,((('KWh (Monthly) ENTRY LI'!AB44*0.5)+'KWh (Cumulative) LI'!AA44-'Rebasing adj LI'!AB34)*AB116)*AB$19*AB$125)</f>
        <v>0</v>
      </c>
      <c r="AC44" s="11">
        <f>IF('KWh (Cumulative) LI'!AC44=0,0,((('KWh (Monthly) ENTRY LI'!AC44*0.5)+'KWh (Cumulative) LI'!AB44-'Rebasing adj LI'!AC34)*AC116)*AC$19*AC$125)</f>
        <v>0</v>
      </c>
      <c r="AD44" s="11">
        <f>IF('KWh (Cumulative) LI'!AD44=0,0,((('KWh (Monthly) ENTRY LI'!AD44*0.5)+'KWh (Cumulative) LI'!AC44-'Rebasing adj LI'!AD34)*AD116)*AD$19*AD$125)</f>
        <v>0</v>
      </c>
      <c r="AE44" s="11">
        <f>IF('KWh (Cumulative) LI'!AE44=0,0,((('KWh (Monthly) ENTRY LI'!AE44*0.5)+'KWh (Cumulative) LI'!AD44-'Rebasing adj LI'!AE34)*AE116)*AE$19*AE$125)</f>
        <v>0</v>
      </c>
      <c r="AF44" s="11">
        <f>IF('KWh (Cumulative) LI'!AF44=0,0,((('KWh (Monthly) ENTRY LI'!AF44*0.5)+'KWh (Cumulative) LI'!AE44-'Rebasing adj LI'!AF34)*AF116)*AF$19*AF$125)</f>
        <v>0</v>
      </c>
      <c r="AG44" s="11">
        <f>IF('KWh (Cumulative) LI'!AG44=0,0,((('KWh (Monthly) ENTRY LI'!AG44*0.5)+'KWh (Cumulative) LI'!AF44-'Rebasing adj LI'!AG34)*AG116)*AG$19*AG$125)</f>
        <v>0</v>
      </c>
      <c r="AH44" s="11">
        <f>IF('KWh (Cumulative) LI'!AH44=0,0,((('KWh (Monthly) ENTRY LI'!AH44*0.5)+'KWh (Cumulative) LI'!AG44-'Rebasing adj LI'!AH34)*AH116)*AH$19*AH$125)</f>
        <v>0</v>
      </c>
      <c r="AI44" s="11">
        <f>IF('KWh (Cumulative) LI'!AI44=0,0,((('KWh (Monthly) ENTRY LI'!AI44*0.5)+'KWh (Cumulative) LI'!AH44-'Rebasing adj LI'!AI34)*AI116)*AI$19*AI$125)</f>
        <v>0</v>
      </c>
      <c r="AJ44" s="11">
        <f>IF('KWh (Cumulative) LI'!AJ44=0,0,((('KWh (Monthly) ENTRY LI'!AJ44*0.5)+'KWh (Cumulative) LI'!AI44-'Rebasing adj LI'!AJ34)*AJ116)*AJ$19*AJ$125)</f>
        <v>0</v>
      </c>
      <c r="AK44" s="11">
        <f>IF('KWh (Cumulative) LI'!AK44=0,0,((('KWh (Monthly) ENTRY LI'!AK44*0.5)+'KWh (Cumulative) LI'!AJ44-'Rebasing adj LI'!AK34)*AK116)*AK$19*AK$125)</f>
        <v>0</v>
      </c>
      <c r="AL44" s="11">
        <f>IF('KWh (Cumulative) LI'!AL44=0,0,((('KWh (Monthly) ENTRY LI'!AL44*0.5)+'KWh (Cumulative) LI'!AK44-'Rebasing adj LI'!AL34)*AL116)*AL$19*AL$125)</f>
        <v>0</v>
      </c>
      <c r="AM44" s="11">
        <f>IF('KWh (Cumulative) LI'!AM44=0,0,((('KWh (Monthly) ENTRY LI'!AM44*0.5)+'KWh (Cumulative) LI'!AL44-'Rebasing adj LI'!AM34)*AM116)*AM$19*AM$125)</f>
        <v>0</v>
      </c>
      <c r="AN44" s="11">
        <f>IF('KWh (Cumulative) LI'!AN44=0,0,((('KWh (Monthly) ENTRY LI'!AN44*0.5)+'KWh (Cumulative) LI'!AM44-'Rebasing adj LI'!AN34)*AN116)*AN$19*AN$125)</f>
        <v>0</v>
      </c>
      <c r="AO44" s="11">
        <f>IF('KWh (Cumulative) LI'!AO44=0,0,((('KWh (Monthly) ENTRY LI'!AO44*0.5)+'KWh (Cumulative) LI'!AN44-'Rebasing adj LI'!AO34)*AO116)*AO$19*AO$125)</f>
        <v>0</v>
      </c>
      <c r="AP44" s="11">
        <f>IF('KWh (Cumulative) LI'!AP44=0,0,((('KWh (Monthly) ENTRY LI'!AP44*0.5)+'KWh (Cumulative) LI'!AO44-'Rebasing adj LI'!AP34)*AP116)*AP$19*AP$125)</f>
        <v>0</v>
      </c>
      <c r="AQ44" s="11">
        <f>IF('KWh (Cumulative) LI'!AQ44=0,0,((('KWh (Monthly) ENTRY LI'!AQ44*0.5)+'KWh (Cumulative) LI'!AP44-'Rebasing adj LI'!AQ34)*AQ116)*AQ$19*AQ$125)</f>
        <v>0</v>
      </c>
      <c r="AR44" s="11">
        <f>IF('KWh (Cumulative) LI'!AR44=0,0,((('KWh (Monthly) ENTRY LI'!AR44*0.5)+'KWh (Cumulative) LI'!AQ44-'Rebasing adj LI'!AR34)*AR116)*AR$19*AR$125)</f>
        <v>0</v>
      </c>
      <c r="AS44" s="11">
        <f>IF('KWh (Cumulative) LI'!AS44=0,0,((('KWh (Monthly) ENTRY LI'!AS44*0.5)+'KWh (Cumulative) LI'!AR44-'Rebasing adj LI'!AS34)*AS116)*AS$19*AS$125)</f>
        <v>0</v>
      </c>
      <c r="AT44" s="11">
        <f>IF('KWh (Cumulative) LI'!AT44=0,0,((('KWh (Monthly) ENTRY LI'!AT44*0.5)+'KWh (Cumulative) LI'!AS44-'Rebasing adj LI'!AT34)*AT116)*AT$19*AT$125)</f>
        <v>0</v>
      </c>
      <c r="AU44" s="11">
        <f>IF('KWh (Cumulative) LI'!AU44=0,0,((('KWh (Monthly) ENTRY LI'!AU44*0.5)+'KWh (Cumulative) LI'!AT44-'Rebasing adj LI'!AU34)*AU116)*AU$19*AU$125)</f>
        <v>0</v>
      </c>
      <c r="AV44" s="11">
        <f>IF('KWh (Cumulative) LI'!AV44=0,0,((('KWh (Monthly) ENTRY LI'!AV44*0.5)+'KWh (Cumulative) LI'!AU44-'Rebasing adj LI'!AV34)*AV116)*AV$19*AV$125)</f>
        <v>0</v>
      </c>
      <c r="AW44" s="11">
        <f>IF('KWh (Cumulative) LI'!AW44=0,0,((('KWh (Monthly) ENTRY LI'!AW44*0.5)+'KWh (Cumulative) LI'!AV44-'Rebasing adj LI'!AW34)*AW116)*AW$19*AW$125)</f>
        <v>0</v>
      </c>
      <c r="AX44" s="11">
        <f>IF('KWh (Cumulative) LI'!AX44=0,0,((('KWh (Monthly) ENTRY LI'!AX44*0.5)+'KWh (Cumulative) LI'!AW44-'Rebasing adj LI'!AX34)*AX116)*AX$19*AX$125)</f>
        <v>0</v>
      </c>
      <c r="AY44" s="11">
        <f>IF('KWh (Cumulative) LI'!AY44=0,0,((('KWh (Monthly) ENTRY LI'!AY44*0.5)+'KWh (Cumulative) LI'!AX44-'Rebasing adj LI'!AY34)*AY116)*AY$19*AY$125)</f>
        <v>0</v>
      </c>
      <c r="AZ44" s="11">
        <f>IF('KWh (Cumulative) LI'!AZ44=0,0,((('KWh (Monthly) ENTRY LI'!AZ44*0.5)+'KWh (Cumulative) LI'!AY44-'Rebasing adj LI'!AZ34)*AZ116)*AZ$19*AZ$125)</f>
        <v>0</v>
      </c>
      <c r="BA44" s="11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25">
      <c r="A45" s="163"/>
      <c r="B45" s="45" t="s">
        <v>15</v>
      </c>
      <c r="C45" s="11">
        <f>IF('KWh (Cumulative) LI'!C45=0,0,((('KWh (Monthly) ENTRY LI'!C45*0.5)-'Rebasing adj LI'!C35)*C117)*C$19*C$125)</f>
        <v>0</v>
      </c>
      <c r="D45" s="11">
        <f>IF('KWh (Cumulative) LI'!D45=0,0,((('KWh (Monthly) ENTRY LI'!D45*0.5)+'KWh (Cumulative) LI'!C45-'Rebasing adj LI'!D35)*D117)*D$19*D$125)</f>
        <v>0</v>
      </c>
      <c r="E45" s="11">
        <f>IF('KWh (Cumulative) LI'!E45=0,0,((('KWh (Monthly) ENTRY LI'!E45*0.5)+'KWh (Cumulative) LI'!D45-'Rebasing adj LI'!E35)*E117)*E$19*E$125)</f>
        <v>0</v>
      </c>
      <c r="F45" s="11">
        <f>IF('KWh (Cumulative) LI'!F45=0,0,((('KWh (Monthly) ENTRY LI'!F45*0.5)+'KWh (Cumulative) LI'!E45-'Rebasing adj LI'!F35)*F117)*F$19*F$125)</f>
        <v>0</v>
      </c>
      <c r="G45" s="11">
        <f>IF('KWh (Cumulative) LI'!G45=0,0,((('KWh (Monthly) ENTRY LI'!G45*0.5)+'KWh (Cumulative) LI'!F45-'Rebasing adj LI'!G35)*G117)*G$19*G$125)</f>
        <v>0</v>
      </c>
      <c r="H45" s="11">
        <f>IF('KWh (Cumulative) LI'!H45=0,0,((('KWh (Monthly) ENTRY LI'!H45*0.5)+'KWh (Cumulative) LI'!G45-'Rebasing adj LI'!H35)*H117)*H$19*H$125)</f>
        <v>0</v>
      </c>
      <c r="I45" s="11">
        <f>IF('KWh (Cumulative) LI'!I45=0,0,((('KWh (Monthly) ENTRY LI'!I45*0.5)+'KWh (Cumulative) LI'!H45-'Rebasing adj LI'!I35)*I117)*I$19*I$125)</f>
        <v>0</v>
      </c>
      <c r="J45" s="11">
        <f>IF('KWh (Cumulative) LI'!J45=0,0,((('KWh (Monthly) ENTRY LI'!J45*0.5)+'KWh (Cumulative) LI'!I45-'Rebasing adj LI'!J35)*J117)*J$19*J$125)</f>
        <v>0</v>
      </c>
      <c r="K45" s="11">
        <f>IF('KWh (Cumulative) LI'!K45=0,0,((('KWh (Monthly) ENTRY LI'!K45*0.5)+'KWh (Cumulative) LI'!J45-'Rebasing adj LI'!K35)*K117)*K$19*K$125)</f>
        <v>0</v>
      </c>
      <c r="L45" s="11">
        <f>IF('KWh (Cumulative) LI'!L45=0,0,((('KWh (Monthly) ENTRY LI'!L45*0.5)+'KWh (Cumulative) LI'!K45-'Rebasing adj LI'!L35)*L117)*L$19*L$125)</f>
        <v>0</v>
      </c>
      <c r="M45" s="11">
        <f>IF('KWh (Cumulative) LI'!M45=0,0,((('KWh (Monthly) ENTRY LI'!M45*0.5)+'KWh (Cumulative) LI'!L45-'Rebasing adj LI'!M35)*M117)*M$19*M$125)</f>
        <v>0</v>
      </c>
      <c r="N45" s="11">
        <f>IF('KWh (Cumulative) LI'!N45=0,0,((('KWh (Monthly) ENTRY LI'!N45*0.5)+'KWh (Cumulative) LI'!M45-'Rebasing adj LI'!N35)*N117)*N$19*N$125)</f>
        <v>0</v>
      </c>
      <c r="O45" s="11">
        <f>IF('KWh (Cumulative) LI'!O45=0,0,((('KWh (Monthly) ENTRY LI'!O45*0.5)+'KWh (Cumulative) LI'!N45-'Rebasing adj LI'!O35)*O117)*O$19*O$125)</f>
        <v>0</v>
      </c>
      <c r="P45" s="11">
        <f>IF('KWh (Cumulative) LI'!P45=0,0,((('KWh (Monthly) ENTRY LI'!P45*0.5)+'KWh (Cumulative) LI'!O45-'Rebasing adj LI'!P35)*P117)*P$19*P$125)</f>
        <v>0</v>
      </c>
      <c r="Q45" s="11">
        <f>IF('KWh (Cumulative) LI'!Q45=0,0,((('KWh (Monthly) ENTRY LI'!Q45*0.5)+'KWh (Cumulative) LI'!P45-'Rebasing adj LI'!Q35)*Q117)*Q$19*Q$125)</f>
        <v>0</v>
      </c>
      <c r="R45" s="11">
        <f>IF('KWh (Cumulative) LI'!R45=0,0,((('KWh (Monthly) ENTRY LI'!R45*0.5)+'KWh (Cumulative) LI'!Q45-'Rebasing adj LI'!R35)*R117)*R$19*R$125)</f>
        <v>0</v>
      </c>
      <c r="S45" s="11">
        <f>IF('KWh (Cumulative) LI'!S45=0,0,((('KWh (Monthly) ENTRY LI'!S45*0.5)+'KWh (Cumulative) LI'!R45-'Rebasing adj LI'!S35)*S117)*S$19*S$125)</f>
        <v>0</v>
      </c>
      <c r="T45" s="11">
        <f>IF('KWh (Cumulative) LI'!T45=0,0,((('KWh (Monthly) ENTRY LI'!T45*0.5)+'KWh (Cumulative) LI'!S45-'Rebasing adj LI'!T35)*T117)*T$19*T$125)</f>
        <v>0</v>
      </c>
      <c r="U45" s="11">
        <f>IF('KWh (Cumulative) LI'!U45=0,0,((('KWh (Monthly) ENTRY LI'!U45*0.5)+'KWh (Cumulative) LI'!T45-'Rebasing adj LI'!U35)*U117)*U$19*U$125)</f>
        <v>0</v>
      </c>
      <c r="V45" s="11">
        <f>IF('KWh (Cumulative) LI'!V45=0,0,((('KWh (Monthly) ENTRY LI'!V45*0.5)+'KWh (Cumulative) LI'!U45-'Rebasing adj LI'!V35)*V117)*V$19*V$125)</f>
        <v>0</v>
      </c>
      <c r="W45" s="11">
        <f>IF('KWh (Cumulative) LI'!W45=0,0,((('KWh (Monthly) ENTRY LI'!W45*0.5)+'KWh (Cumulative) LI'!V45-'Rebasing adj LI'!W35)*W117)*W$19*W$125)</f>
        <v>0</v>
      </c>
      <c r="X45" s="11">
        <f>IF('KWh (Cumulative) LI'!X45=0,0,((('KWh (Monthly) ENTRY LI'!X45*0.5)+'KWh (Cumulative) LI'!W45-'Rebasing adj LI'!X35)*X117)*X$19*X$125)</f>
        <v>0</v>
      </c>
      <c r="Y45" s="11">
        <f>IF('KWh (Cumulative) LI'!Y45=0,0,((('KWh (Monthly) ENTRY LI'!Y45*0.5)+'KWh (Cumulative) LI'!X45-'Rebasing adj LI'!Y35)*Y117)*Y$19*Y$125)</f>
        <v>0</v>
      </c>
      <c r="Z45" s="11">
        <f>IF('KWh (Cumulative) LI'!Z45=0,0,((('KWh (Monthly) ENTRY LI'!Z45*0.5)+'KWh (Cumulative) LI'!Y45-'Rebasing adj LI'!Z35)*Z117)*Z$19*Z$125)</f>
        <v>0</v>
      </c>
      <c r="AA45" s="11">
        <f>IF('KWh (Cumulative) LI'!AA45=0,0,((('KWh (Monthly) ENTRY LI'!AA45*0.5)+'KWh (Cumulative) LI'!Z45-'Rebasing adj LI'!AA35)*AA117)*AA$19*AA$125)</f>
        <v>0</v>
      </c>
      <c r="AB45" s="11">
        <f>IF('KWh (Cumulative) LI'!AB45=0,0,((('KWh (Monthly) ENTRY LI'!AB45*0.5)+'KWh (Cumulative) LI'!AA45-'Rebasing adj LI'!AB35)*AB117)*AB$19*AB$125)</f>
        <v>0</v>
      </c>
      <c r="AC45" s="11">
        <f>IF('KWh (Cumulative) LI'!AC45=0,0,((('KWh (Monthly) ENTRY LI'!AC45*0.5)+'KWh (Cumulative) LI'!AB45-'Rebasing adj LI'!AC35)*AC117)*AC$19*AC$125)</f>
        <v>0</v>
      </c>
      <c r="AD45" s="11">
        <f>IF('KWh (Cumulative) LI'!AD45=0,0,((('KWh (Monthly) ENTRY LI'!AD45*0.5)+'KWh (Cumulative) LI'!AC45-'Rebasing adj LI'!AD35)*AD117)*AD$19*AD$125)</f>
        <v>0</v>
      </c>
      <c r="AE45" s="11">
        <f>IF('KWh (Cumulative) LI'!AE45=0,0,((('KWh (Monthly) ENTRY LI'!AE45*0.5)+'KWh (Cumulative) LI'!AD45-'Rebasing adj LI'!AE35)*AE117)*AE$19*AE$125)</f>
        <v>0</v>
      </c>
      <c r="AF45" s="11">
        <f>IF('KWh (Cumulative) LI'!AF45=0,0,((('KWh (Monthly) ENTRY LI'!AF45*0.5)+'KWh (Cumulative) LI'!AE45-'Rebasing adj LI'!AF35)*AF117)*AF$19*AF$125)</f>
        <v>0</v>
      </c>
      <c r="AG45" s="11">
        <f>IF('KWh (Cumulative) LI'!AG45=0,0,((('KWh (Monthly) ENTRY LI'!AG45*0.5)+'KWh (Cumulative) LI'!AF45-'Rebasing adj LI'!AG35)*AG117)*AG$19*AG$125)</f>
        <v>0</v>
      </c>
      <c r="AH45" s="11">
        <f>IF('KWh (Cumulative) LI'!AH45=0,0,((('KWh (Monthly) ENTRY LI'!AH45*0.5)+'KWh (Cumulative) LI'!AG45-'Rebasing adj LI'!AH35)*AH117)*AH$19*AH$125)</f>
        <v>0</v>
      </c>
      <c r="AI45" s="11">
        <f>IF('KWh (Cumulative) LI'!AI45=0,0,((('KWh (Monthly) ENTRY LI'!AI45*0.5)+'KWh (Cumulative) LI'!AH45-'Rebasing adj LI'!AI35)*AI117)*AI$19*AI$125)</f>
        <v>0</v>
      </c>
      <c r="AJ45" s="11">
        <f>IF('KWh (Cumulative) LI'!AJ45=0,0,((('KWh (Monthly) ENTRY LI'!AJ45*0.5)+'KWh (Cumulative) LI'!AI45-'Rebasing adj LI'!AJ35)*AJ117)*AJ$19*AJ$125)</f>
        <v>0</v>
      </c>
      <c r="AK45" s="11">
        <f>IF('KWh (Cumulative) LI'!AK45=0,0,((('KWh (Monthly) ENTRY LI'!AK45*0.5)+'KWh (Cumulative) LI'!AJ45-'Rebasing adj LI'!AK35)*AK117)*AK$19*AK$125)</f>
        <v>0</v>
      </c>
      <c r="AL45" s="11">
        <f>IF('KWh (Cumulative) LI'!AL45=0,0,((('KWh (Monthly) ENTRY LI'!AL45*0.5)+'KWh (Cumulative) LI'!AK45-'Rebasing adj LI'!AL35)*AL117)*AL$19*AL$125)</f>
        <v>0</v>
      </c>
      <c r="AM45" s="11">
        <f>IF('KWh (Cumulative) LI'!AM45=0,0,((('KWh (Monthly) ENTRY LI'!AM45*0.5)+'KWh (Cumulative) LI'!AL45-'Rebasing adj LI'!AM35)*AM117)*AM$19*AM$125)</f>
        <v>0</v>
      </c>
      <c r="AN45" s="11">
        <f>IF('KWh (Cumulative) LI'!AN45=0,0,((('KWh (Monthly) ENTRY LI'!AN45*0.5)+'KWh (Cumulative) LI'!AM45-'Rebasing adj LI'!AN35)*AN117)*AN$19*AN$125)</f>
        <v>0</v>
      </c>
      <c r="AO45" s="11">
        <f>IF('KWh (Cumulative) LI'!AO45=0,0,((('KWh (Monthly) ENTRY LI'!AO45*0.5)+'KWh (Cumulative) LI'!AN45-'Rebasing adj LI'!AO35)*AO117)*AO$19*AO$125)</f>
        <v>0</v>
      </c>
      <c r="AP45" s="11">
        <f>IF('KWh (Cumulative) LI'!AP45=0,0,((('KWh (Monthly) ENTRY LI'!AP45*0.5)+'KWh (Cumulative) LI'!AO45-'Rebasing adj LI'!AP35)*AP117)*AP$19*AP$125)</f>
        <v>0</v>
      </c>
      <c r="AQ45" s="11">
        <f>IF('KWh (Cumulative) LI'!AQ45=0,0,((('KWh (Monthly) ENTRY LI'!AQ45*0.5)+'KWh (Cumulative) LI'!AP45-'Rebasing adj LI'!AQ35)*AQ117)*AQ$19*AQ$125)</f>
        <v>0</v>
      </c>
      <c r="AR45" s="11">
        <f>IF('KWh (Cumulative) LI'!AR45=0,0,((('KWh (Monthly) ENTRY LI'!AR45*0.5)+'KWh (Cumulative) LI'!AQ45-'Rebasing adj LI'!AR35)*AR117)*AR$19*AR$125)</f>
        <v>0</v>
      </c>
      <c r="AS45" s="11">
        <f>IF('KWh (Cumulative) LI'!AS45=0,0,((('KWh (Monthly) ENTRY LI'!AS45*0.5)+'KWh (Cumulative) LI'!AR45-'Rebasing adj LI'!AS35)*AS117)*AS$19*AS$125)</f>
        <v>0</v>
      </c>
      <c r="AT45" s="11">
        <f>IF('KWh (Cumulative) LI'!AT45=0,0,((('KWh (Monthly) ENTRY LI'!AT45*0.5)+'KWh (Cumulative) LI'!AS45-'Rebasing adj LI'!AT35)*AT117)*AT$19*AT$125)</f>
        <v>0</v>
      </c>
      <c r="AU45" s="11">
        <f>IF('KWh (Cumulative) LI'!AU45=0,0,((('KWh (Monthly) ENTRY LI'!AU45*0.5)+'KWh (Cumulative) LI'!AT45-'Rebasing adj LI'!AU35)*AU117)*AU$19*AU$125)</f>
        <v>0</v>
      </c>
      <c r="AV45" s="11">
        <f>IF('KWh (Cumulative) LI'!AV45=0,0,((('KWh (Monthly) ENTRY LI'!AV45*0.5)+'KWh (Cumulative) LI'!AU45-'Rebasing adj LI'!AV35)*AV117)*AV$19*AV$125)</f>
        <v>0</v>
      </c>
      <c r="AW45" s="11">
        <f>IF('KWh (Cumulative) LI'!AW45=0,0,((('KWh (Monthly) ENTRY LI'!AW45*0.5)+'KWh (Cumulative) LI'!AV45-'Rebasing adj LI'!AW35)*AW117)*AW$19*AW$125)</f>
        <v>0</v>
      </c>
      <c r="AX45" s="11">
        <f>IF('KWh (Cumulative) LI'!AX45=0,0,((('KWh (Monthly) ENTRY LI'!AX45*0.5)+'KWh (Cumulative) LI'!AW45-'Rebasing adj LI'!AX35)*AX117)*AX$19*AX$125)</f>
        <v>0</v>
      </c>
      <c r="AY45" s="11">
        <f>IF('KWh (Cumulative) LI'!AY45=0,0,((('KWh (Monthly) ENTRY LI'!AY45*0.5)+'KWh (Cumulative) LI'!AX45-'Rebasing adj LI'!AY35)*AY117)*AY$19*AY$125)</f>
        <v>0</v>
      </c>
      <c r="AZ45" s="11">
        <f>IF('KWh (Cumulative) LI'!AZ45=0,0,((('KWh (Monthly) ENTRY LI'!AZ45*0.5)+'KWh (Cumulative) LI'!AY45-'Rebasing adj LI'!AZ35)*AZ117)*AZ$19*AZ$125)</f>
        <v>0</v>
      </c>
      <c r="BA45" s="11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25">
      <c r="A46" s="163"/>
      <c r="B46" s="45" t="s">
        <v>7</v>
      </c>
      <c r="C46" s="11">
        <f>IF('KWh (Cumulative) LI'!C46=0,0,((('KWh (Monthly) ENTRY LI'!C46*0.5)-'Rebasing adj LI'!C36)*C118)*C$19*C$125)</f>
        <v>0</v>
      </c>
      <c r="D46" s="11">
        <f>IF('KWh (Cumulative) LI'!D46=0,0,((('KWh (Monthly) ENTRY LI'!D46*0.5)+'KWh (Cumulative) LI'!C46-'Rebasing adj LI'!D36)*D118)*D$19*D$125)</f>
        <v>0</v>
      </c>
      <c r="E46" s="11">
        <f>IF('KWh (Cumulative) LI'!E46=0,0,((('KWh (Monthly) ENTRY LI'!E46*0.5)+'KWh (Cumulative) LI'!D46-'Rebasing adj LI'!E36)*E118)*E$19*E$125)</f>
        <v>0</v>
      </c>
      <c r="F46" s="11">
        <f>IF('KWh (Cumulative) LI'!F46=0,0,((('KWh (Monthly) ENTRY LI'!F46*0.5)+'KWh (Cumulative) LI'!E46-'Rebasing adj LI'!F36)*F118)*F$19*F$125)</f>
        <v>0</v>
      </c>
      <c r="G46" s="11">
        <f>IF('KWh (Cumulative) LI'!G46=0,0,((('KWh (Monthly) ENTRY LI'!G46*0.5)+'KWh (Cumulative) LI'!F46-'Rebasing adj LI'!G36)*G118)*G$19*G$125)</f>
        <v>0</v>
      </c>
      <c r="H46" s="11">
        <f>IF('KWh (Cumulative) LI'!H46=0,0,((('KWh (Monthly) ENTRY LI'!H46*0.5)+'KWh (Cumulative) LI'!G46-'Rebasing adj LI'!H36)*H118)*H$19*H$125)</f>
        <v>0</v>
      </c>
      <c r="I46" s="11">
        <f>IF('KWh (Cumulative) LI'!I46=0,0,((('KWh (Monthly) ENTRY LI'!I46*0.5)+'KWh (Cumulative) LI'!H46-'Rebasing adj LI'!I36)*I118)*I$19*I$125)</f>
        <v>0</v>
      </c>
      <c r="J46" s="11">
        <f>IF('KWh (Cumulative) LI'!J46=0,0,((('KWh (Monthly) ENTRY LI'!J46*0.5)+'KWh (Cumulative) LI'!I46-'Rebasing adj LI'!J36)*J118)*J$19*J$125)</f>
        <v>0</v>
      </c>
      <c r="K46" s="11">
        <f>IF('KWh (Cumulative) LI'!K46=0,0,((('KWh (Monthly) ENTRY LI'!K46*0.5)+'KWh (Cumulative) LI'!J46-'Rebasing adj LI'!K36)*K118)*K$19*K$125)</f>
        <v>0</v>
      </c>
      <c r="L46" s="11">
        <f>IF('KWh (Cumulative) LI'!L46=0,0,((('KWh (Monthly) ENTRY LI'!L46*0.5)+'KWh (Cumulative) LI'!K46-'Rebasing adj LI'!L36)*L118)*L$19*L$125)</f>
        <v>0</v>
      </c>
      <c r="M46" s="11">
        <f>IF('KWh (Cumulative) LI'!M46=0,0,((('KWh (Monthly) ENTRY LI'!M46*0.5)+'KWh (Cumulative) LI'!L46-'Rebasing adj LI'!M36)*M118)*M$19*M$125)</f>
        <v>0</v>
      </c>
      <c r="N46" s="11">
        <f>IF('KWh (Cumulative) LI'!N46=0,0,((('KWh (Monthly) ENTRY LI'!N46*0.5)+'KWh (Cumulative) LI'!M46-'Rebasing adj LI'!N36)*N118)*N$19*N$125)</f>
        <v>0</v>
      </c>
      <c r="O46" s="11">
        <f>IF('KWh (Cumulative) LI'!O46=0,0,((('KWh (Monthly) ENTRY LI'!O46*0.5)+'KWh (Cumulative) LI'!N46-'Rebasing adj LI'!O36)*O118)*O$19*O$125)</f>
        <v>0</v>
      </c>
      <c r="P46" s="11">
        <f>IF('KWh (Cumulative) LI'!P46=0,0,((('KWh (Monthly) ENTRY LI'!P46*0.5)+'KWh (Cumulative) LI'!O46-'Rebasing adj LI'!P36)*P118)*P$19*P$125)</f>
        <v>0</v>
      </c>
      <c r="Q46" s="11">
        <f>IF('KWh (Cumulative) LI'!Q46=0,0,((('KWh (Monthly) ENTRY LI'!Q46*0.5)+'KWh (Cumulative) LI'!P46-'Rebasing adj LI'!Q36)*Q118)*Q$19*Q$125)</f>
        <v>0</v>
      </c>
      <c r="R46" s="11">
        <f>IF('KWh (Cumulative) LI'!R46=0,0,((('KWh (Monthly) ENTRY LI'!R46*0.5)+'KWh (Cumulative) LI'!Q46-'Rebasing adj LI'!R36)*R118)*R$19*R$125)</f>
        <v>0</v>
      </c>
      <c r="S46" s="11">
        <f>IF('KWh (Cumulative) LI'!S46=0,0,((('KWh (Monthly) ENTRY LI'!S46*0.5)+'KWh (Cumulative) LI'!R46-'Rebasing adj LI'!S36)*S118)*S$19*S$125)</f>
        <v>0</v>
      </c>
      <c r="T46" s="11">
        <f>IF('KWh (Cumulative) LI'!T46=0,0,((('KWh (Monthly) ENTRY LI'!T46*0.5)+'KWh (Cumulative) LI'!S46-'Rebasing adj LI'!T36)*T118)*T$19*T$125)</f>
        <v>0</v>
      </c>
      <c r="U46" s="11">
        <f>IF('KWh (Cumulative) LI'!U46=0,0,((('KWh (Monthly) ENTRY LI'!U46*0.5)+'KWh (Cumulative) LI'!T46-'Rebasing adj LI'!U36)*U118)*U$19*U$125)</f>
        <v>0</v>
      </c>
      <c r="V46" s="11">
        <f>IF('KWh (Cumulative) LI'!V46=0,0,((('KWh (Monthly) ENTRY LI'!V46*0.5)+'KWh (Cumulative) LI'!U46-'Rebasing adj LI'!V36)*V118)*V$19*V$125)</f>
        <v>0</v>
      </c>
      <c r="W46" s="11">
        <f>IF('KWh (Cumulative) LI'!W46=0,0,((('KWh (Monthly) ENTRY LI'!W46*0.5)+'KWh (Cumulative) LI'!V46-'Rebasing adj LI'!W36)*W118)*W$19*W$125)</f>
        <v>0</v>
      </c>
      <c r="X46" s="11">
        <f>IF('KWh (Cumulative) LI'!X46=0,0,((('KWh (Monthly) ENTRY LI'!X46*0.5)+'KWh (Cumulative) LI'!W46-'Rebasing adj LI'!X36)*X118)*X$19*X$125)</f>
        <v>0</v>
      </c>
      <c r="Y46" s="11">
        <f>IF('KWh (Cumulative) LI'!Y46=0,0,((('KWh (Monthly) ENTRY LI'!Y46*0.5)+'KWh (Cumulative) LI'!X46-'Rebasing adj LI'!Y36)*Y118)*Y$19*Y$125)</f>
        <v>0</v>
      </c>
      <c r="Z46" s="11">
        <f>IF('KWh (Cumulative) LI'!Z46=0,0,((('KWh (Monthly) ENTRY LI'!Z46*0.5)+'KWh (Cumulative) LI'!Y46-'Rebasing adj LI'!Z36)*Z118)*Z$19*Z$125)</f>
        <v>0</v>
      </c>
      <c r="AA46" s="11">
        <f>IF('KWh (Cumulative) LI'!AA46=0,0,((('KWh (Monthly) ENTRY LI'!AA46*0.5)+'KWh (Cumulative) LI'!Z46-'Rebasing adj LI'!AA36)*AA118)*AA$19*AA$125)</f>
        <v>0</v>
      </c>
      <c r="AB46" s="11">
        <f>IF('KWh (Cumulative) LI'!AB46=0,0,((('KWh (Monthly) ENTRY LI'!AB46*0.5)+'KWh (Cumulative) LI'!AA46-'Rebasing adj LI'!AB36)*AB118)*AB$19*AB$125)</f>
        <v>0</v>
      </c>
      <c r="AC46" s="11">
        <f>IF('KWh (Cumulative) LI'!AC46=0,0,((('KWh (Monthly) ENTRY LI'!AC46*0.5)+'KWh (Cumulative) LI'!AB46-'Rebasing adj LI'!AC36)*AC118)*AC$19*AC$125)</f>
        <v>0</v>
      </c>
      <c r="AD46" s="11">
        <f>IF('KWh (Cumulative) LI'!AD46=0,0,((('KWh (Monthly) ENTRY LI'!AD46*0.5)+'KWh (Cumulative) LI'!AC46-'Rebasing adj LI'!AD36)*AD118)*AD$19*AD$125)</f>
        <v>0</v>
      </c>
      <c r="AE46" s="11">
        <f>IF('KWh (Cumulative) LI'!AE46=0,0,((('KWh (Monthly) ENTRY LI'!AE46*0.5)+'KWh (Cumulative) LI'!AD46-'Rebasing adj LI'!AE36)*AE118)*AE$19*AE$125)</f>
        <v>0</v>
      </c>
      <c r="AF46" s="11">
        <f>IF('KWh (Cumulative) LI'!AF46=0,0,((('KWh (Monthly) ENTRY LI'!AF46*0.5)+'KWh (Cumulative) LI'!AE46-'Rebasing adj LI'!AF36)*AF118)*AF$19*AF$125)</f>
        <v>0</v>
      </c>
      <c r="AG46" s="11">
        <f>IF('KWh (Cumulative) LI'!AG46=0,0,((('KWh (Monthly) ENTRY LI'!AG46*0.5)+'KWh (Cumulative) LI'!AF46-'Rebasing adj LI'!AG36)*AG118)*AG$19*AG$125)</f>
        <v>0</v>
      </c>
      <c r="AH46" s="11">
        <f>IF('KWh (Cumulative) LI'!AH46=0,0,((('KWh (Monthly) ENTRY LI'!AH46*0.5)+'KWh (Cumulative) LI'!AG46-'Rebasing adj LI'!AH36)*AH118)*AH$19*AH$125)</f>
        <v>0</v>
      </c>
      <c r="AI46" s="11">
        <f>IF('KWh (Cumulative) LI'!AI46=0,0,((('KWh (Monthly) ENTRY LI'!AI46*0.5)+'KWh (Cumulative) LI'!AH46-'Rebasing adj LI'!AI36)*AI118)*AI$19*AI$125)</f>
        <v>0</v>
      </c>
      <c r="AJ46" s="11">
        <f>IF('KWh (Cumulative) LI'!AJ46=0,0,((('KWh (Monthly) ENTRY LI'!AJ46*0.5)+'KWh (Cumulative) LI'!AI46-'Rebasing adj LI'!AJ36)*AJ118)*AJ$19*AJ$125)</f>
        <v>0</v>
      </c>
      <c r="AK46" s="11">
        <f>IF('KWh (Cumulative) LI'!AK46=0,0,((('KWh (Monthly) ENTRY LI'!AK46*0.5)+'KWh (Cumulative) LI'!AJ46-'Rebasing adj LI'!AK36)*AK118)*AK$19*AK$125)</f>
        <v>0</v>
      </c>
      <c r="AL46" s="11">
        <f>IF('KWh (Cumulative) LI'!AL46=0,0,((('KWh (Monthly) ENTRY LI'!AL46*0.5)+'KWh (Cumulative) LI'!AK46-'Rebasing adj LI'!AL36)*AL118)*AL$19*AL$125)</f>
        <v>0</v>
      </c>
      <c r="AM46" s="11">
        <f>IF('KWh (Cumulative) LI'!AM46=0,0,((('KWh (Monthly) ENTRY LI'!AM46*0.5)+'KWh (Cumulative) LI'!AL46-'Rebasing adj LI'!AM36)*AM118)*AM$19*AM$125)</f>
        <v>0</v>
      </c>
      <c r="AN46" s="11">
        <f>IF('KWh (Cumulative) LI'!AN46=0,0,((('KWh (Monthly) ENTRY LI'!AN46*0.5)+'KWh (Cumulative) LI'!AM46-'Rebasing adj LI'!AN36)*AN118)*AN$19*AN$125)</f>
        <v>0</v>
      </c>
      <c r="AO46" s="11">
        <f>IF('KWh (Cumulative) LI'!AO46=0,0,((('KWh (Monthly) ENTRY LI'!AO46*0.5)+'KWh (Cumulative) LI'!AN46-'Rebasing adj LI'!AO36)*AO118)*AO$19*AO$125)</f>
        <v>0</v>
      </c>
      <c r="AP46" s="11">
        <f>IF('KWh (Cumulative) LI'!AP46=0,0,((('KWh (Monthly) ENTRY LI'!AP46*0.5)+'KWh (Cumulative) LI'!AO46-'Rebasing adj LI'!AP36)*AP118)*AP$19*AP$125)</f>
        <v>0</v>
      </c>
      <c r="AQ46" s="11">
        <f>IF('KWh (Cumulative) LI'!AQ46=0,0,((('KWh (Monthly) ENTRY LI'!AQ46*0.5)+'KWh (Cumulative) LI'!AP46-'Rebasing adj LI'!AQ36)*AQ118)*AQ$19*AQ$125)</f>
        <v>0</v>
      </c>
      <c r="AR46" s="11">
        <f>IF('KWh (Cumulative) LI'!AR46=0,0,((('KWh (Monthly) ENTRY LI'!AR46*0.5)+'KWh (Cumulative) LI'!AQ46-'Rebasing adj LI'!AR36)*AR118)*AR$19*AR$125)</f>
        <v>0</v>
      </c>
      <c r="AS46" s="11">
        <f>IF('KWh (Cumulative) LI'!AS46=0,0,((('KWh (Monthly) ENTRY LI'!AS46*0.5)+'KWh (Cumulative) LI'!AR46-'Rebasing adj LI'!AS36)*AS118)*AS$19*AS$125)</f>
        <v>0</v>
      </c>
      <c r="AT46" s="11">
        <f>IF('KWh (Cumulative) LI'!AT46=0,0,((('KWh (Monthly) ENTRY LI'!AT46*0.5)+'KWh (Cumulative) LI'!AS46-'Rebasing adj LI'!AT36)*AT118)*AT$19*AT$125)</f>
        <v>0</v>
      </c>
      <c r="AU46" s="11">
        <f>IF('KWh (Cumulative) LI'!AU46=0,0,((('KWh (Monthly) ENTRY LI'!AU46*0.5)+'KWh (Cumulative) LI'!AT46-'Rebasing adj LI'!AU36)*AU118)*AU$19*AU$125)</f>
        <v>0</v>
      </c>
      <c r="AV46" s="11">
        <f>IF('KWh (Cumulative) LI'!AV46=0,0,((('KWh (Monthly) ENTRY LI'!AV46*0.5)+'KWh (Cumulative) LI'!AU46-'Rebasing adj LI'!AV36)*AV118)*AV$19*AV$125)</f>
        <v>0</v>
      </c>
      <c r="AW46" s="11">
        <f>IF('KWh (Cumulative) LI'!AW46=0,0,((('KWh (Monthly) ENTRY LI'!AW46*0.5)+'KWh (Cumulative) LI'!AV46-'Rebasing adj LI'!AW36)*AW118)*AW$19*AW$125)</f>
        <v>0</v>
      </c>
      <c r="AX46" s="11">
        <f>IF('KWh (Cumulative) LI'!AX46=0,0,((('KWh (Monthly) ENTRY LI'!AX46*0.5)+'KWh (Cumulative) LI'!AW46-'Rebasing adj LI'!AX36)*AX118)*AX$19*AX$125)</f>
        <v>0</v>
      </c>
      <c r="AY46" s="11">
        <f>IF('KWh (Cumulative) LI'!AY46=0,0,((('KWh (Monthly) ENTRY LI'!AY46*0.5)+'KWh (Cumulative) LI'!AX46-'Rebasing adj LI'!AY36)*AY118)*AY$19*AY$125)</f>
        <v>0</v>
      </c>
      <c r="AZ46" s="11">
        <f>IF('KWh (Cumulative) LI'!AZ46=0,0,((('KWh (Monthly) ENTRY LI'!AZ46*0.5)+'KWh (Cumulative) LI'!AY46-'Rebasing adj LI'!AZ36)*AZ118)*AZ$19*AZ$125)</f>
        <v>0</v>
      </c>
      <c r="BA46" s="11">
        <f>IF('KWh (Cumulative) LI'!BA46=0,0,((('KWh (Monthly) ENTRY LI'!BA46*0.5)+'KWh (Cumulative) LI'!AZ46-'Rebasing adj LI'!BA36)*BA118)*BA$19*BA$125)</f>
        <v>0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.75" thickBot="1" x14ac:dyDescent="0.3">
      <c r="A47" s="164"/>
      <c r="B47" s="45" t="s">
        <v>8</v>
      </c>
      <c r="C47" s="11">
        <f>IF('KWh (Cumulative) LI'!C47=0,0,((('KWh (Monthly) ENTRY LI'!C47*0.5)-'Rebasing adj LI'!C37)*C119)*C$19*C$125)</f>
        <v>0</v>
      </c>
      <c r="D47" s="11">
        <f>IF('KWh (Cumulative) LI'!D47=0,0,((('KWh (Monthly) ENTRY LI'!D47*0.5)+'KWh (Cumulative) LI'!C47-'Rebasing adj LI'!D37)*D119)*D$19*D$125)</f>
        <v>0</v>
      </c>
      <c r="E47" s="11">
        <f>IF('KWh (Cumulative) LI'!E47=0,0,((('KWh (Monthly) ENTRY LI'!E47*0.5)+'KWh (Cumulative) LI'!D47-'Rebasing adj LI'!E37)*E119)*E$19*E$125)</f>
        <v>0</v>
      </c>
      <c r="F47" s="11">
        <f>IF('KWh (Cumulative) LI'!F47=0,0,((('KWh (Monthly) ENTRY LI'!F47*0.5)+'KWh (Cumulative) LI'!E47-'Rebasing adj LI'!F37)*F119)*F$19*F$125)</f>
        <v>0</v>
      </c>
      <c r="G47" s="11">
        <f>IF('KWh (Cumulative) LI'!G47=0,0,((('KWh (Monthly) ENTRY LI'!G47*0.5)+'KWh (Cumulative) LI'!F47-'Rebasing adj LI'!G37)*G119)*G$19*G$125)</f>
        <v>0</v>
      </c>
      <c r="H47" s="11">
        <f>IF('KWh (Cumulative) LI'!H47=0,0,((('KWh (Monthly) ENTRY LI'!H47*0.5)+'KWh (Cumulative) LI'!G47-'Rebasing adj LI'!H37)*H119)*H$19*H$125)</f>
        <v>0</v>
      </c>
      <c r="I47" s="11">
        <f>IF('KWh (Cumulative) LI'!I47=0,0,((('KWh (Monthly) ENTRY LI'!I47*0.5)+'KWh (Cumulative) LI'!H47-'Rebasing adj LI'!I37)*I119)*I$19*I$125)</f>
        <v>0</v>
      </c>
      <c r="J47" s="11">
        <f>IF('KWh (Cumulative) LI'!J47=0,0,((('KWh (Monthly) ENTRY LI'!J47*0.5)+'KWh (Cumulative) LI'!I47-'Rebasing adj LI'!J37)*J119)*J$19*J$125)</f>
        <v>0</v>
      </c>
      <c r="K47" s="11">
        <f>IF('KWh (Cumulative) LI'!K47=0,0,((('KWh (Monthly) ENTRY LI'!K47*0.5)+'KWh (Cumulative) LI'!J47-'Rebasing adj LI'!K37)*K119)*K$19*K$125)</f>
        <v>0</v>
      </c>
      <c r="L47" s="11">
        <f>IF('KWh (Cumulative) LI'!L47=0,0,((('KWh (Monthly) ENTRY LI'!L47*0.5)+'KWh (Cumulative) LI'!K47-'Rebasing adj LI'!L37)*L119)*L$19*L$125)</f>
        <v>0</v>
      </c>
      <c r="M47" s="11">
        <f>IF('KWh (Cumulative) LI'!M47=0,0,((('KWh (Monthly) ENTRY LI'!M47*0.5)+'KWh (Cumulative) LI'!L47-'Rebasing adj LI'!M37)*M119)*M$19*M$125)</f>
        <v>0</v>
      </c>
      <c r="N47" s="11">
        <f>IF('KWh (Cumulative) LI'!N47=0,0,((('KWh (Monthly) ENTRY LI'!N47*0.5)+'KWh (Cumulative) LI'!M47-'Rebasing adj LI'!N37)*N119)*N$19*N$125)</f>
        <v>0</v>
      </c>
      <c r="O47" s="11">
        <f>IF('KWh (Cumulative) LI'!O47=0,0,((('KWh (Monthly) ENTRY LI'!O47*0.5)+'KWh (Cumulative) LI'!N47-'Rebasing adj LI'!O37)*O119)*O$19*O$125)</f>
        <v>0</v>
      </c>
      <c r="P47" s="11">
        <f>IF('KWh (Cumulative) LI'!P47=0,0,((('KWh (Monthly) ENTRY LI'!P47*0.5)+'KWh (Cumulative) LI'!O47-'Rebasing adj LI'!P37)*P119)*P$19*P$125)</f>
        <v>0</v>
      </c>
      <c r="Q47" s="11">
        <f>IF('KWh (Cumulative) LI'!Q47=0,0,((('KWh (Monthly) ENTRY LI'!Q47*0.5)+'KWh (Cumulative) LI'!P47-'Rebasing adj LI'!Q37)*Q119)*Q$19*Q$125)</f>
        <v>0</v>
      </c>
      <c r="R47" s="11">
        <f>IF('KWh (Cumulative) LI'!R47=0,0,((('KWh (Monthly) ENTRY LI'!R47*0.5)+'KWh (Cumulative) LI'!Q47-'Rebasing adj LI'!R37)*R119)*R$19*R$125)</f>
        <v>0</v>
      </c>
      <c r="S47" s="11">
        <f>IF('KWh (Cumulative) LI'!S47=0,0,((('KWh (Monthly) ENTRY LI'!S47*0.5)+'KWh (Cumulative) LI'!R47-'Rebasing adj LI'!S37)*S119)*S$19*S$125)</f>
        <v>0</v>
      </c>
      <c r="T47" s="11">
        <f>IF('KWh (Cumulative) LI'!T47=0,0,((('KWh (Monthly) ENTRY LI'!T47*0.5)+'KWh (Cumulative) LI'!S47-'Rebasing adj LI'!T37)*T119)*T$19*T$125)</f>
        <v>0</v>
      </c>
      <c r="U47" s="11">
        <f>IF('KWh (Cumulative) LI'!U47=0,0,((('KWh (Monthly) ENTRY LI'!U47*0.5)+'KWh (Cumulative) LI'!T47-'Rebasing adj LI'!U37)*U119)*U$19*U$125)</f>
        <v>0</v>
      </c>
      <c r="V47" s="11">
        <f>IF('KWh (Cumulative) LI'!V47=0,0,((('KWh (Monthly) ENTRY LI'!V47*0.5)+'KWh (Cumulative) LI'!U47-'Rebasing adj LI'!V37)*V119)*V$19*V$125)</f>
        <v>0</v>
      </c>
      <c r="W47" s="11">
        <f>IF('KWh (Cumulative) LI'!W47=0,0,((('KWh (Monthly) ENTRY LI'!W47*0.5)+'KWh (Cumulative) LI'!V47-'Rebasing adj LI'!W37)*W119)*W$19*W$125)</f>
        <v>0</v>
      </c>
      <c r="X47" s="11">
        <f>IF('KWh (Cumulative) LI'!X47=0,0,((('KWh (Monthly) ENTRY LI'!X47*0.5)+'KWh (Cumulative) LI'!W47-'Rebasing adj LI'!X37)*X119)*X$19*X$125)</f>
        <v>0</v>
      </c>
      <c r="Y47" s="11">
        <f>IF('KWh (Cumulative) LI'!Y47=0,0,((('KWh (Monthly) ENTRY LI'!Y47*0.5)+'KWh (Cumulative) LI'!X47-'Rebasing adj LI'!Y37)*Y119)*Y$19*Y$125)</f>
        <v>0</v>
      </c>
      <c r="Z47" s="11">
        <f>IF('KWh (Cumulative) LI'!Z47=0,0,((('KWh (Monthly) ENTRY LI'!Z47*0.5)+'KWh (Cumulative) LI'!Y47-'Rebasing adj LI'!Z37)*Z119)*Z$19*Z$125)</f>
        <v>0</v>
      </c>
      <c r="AA47" s="11">
        <f>IF('KWh (Cumulative) LI'!AA47=0,0,((('KWh (Monthly) ENTRY LI'!AA47*0.5)+'KWh (Cumulative) LI'!Z47-'Rebasing adj LI'!AA37)*AA119)*AA$19*AA$125)</f>
        <v>0</v>
      </c>
      <c r="AB47" s="11">
        <f>IF('KWh (Cumulative) LI'!AB47=0,0,((('KWh (Monthly) ENTRY LI'!AB47*0.5)+'KWh (Cumulative) LI'!AA47-'Rebasing adj LI'!AB37)*AB119)*AB$19*AB$125)</f>
        <v>0</v>
      </c>
      <c r="AC47" s="11">
        <f>IF('KWh (Cumulative) LI'!AC47=0,0,((('KWh (Monthly) ENTRY LI'!AC47*0.5)+'KWh (Cumulative) LI'!AB47-'Rebasing adj LI'!AC37)*AC119)*AC$19*AC$125)</f>
        <v>0</v>
      </c>
      <c r="AD47" s="11">
        <f>IF('KWh (Cumulative) LI'!AD47=0,0,((('KWh (Monthly) ENTRY LI'!AD47*0.5)+'KWh (Cumulative) LI'!AC47-'Rebasing adj LI'!AD37)*AD119)*AD$19*AD$125)</f>
        <v>0</v>
      </c>
      <c r="AE47" s="11">
        <f>IF('KWh (Cumulative) LI'!AE47=0,0,((('KWh (Monthly) ENTRY LI'!AE47*0.5)+'KWh (Cumulative) LI'!AD47-'Rebasing adj LI'!AE37)*AE119)*AE$19*AE$125)</f>
        <v>0</v>
      </c>
      <c r="AF47" s="11">
        <f>IF('KWh (Cumulative) LI'!AF47=0,0,((('KWh (Monthly) ENTRY LI'!AF47*0.5)+'KWh (Cumulative) LI'!AE47-'Rebasing adj LI'!AF37)*AF119)*AF$19*AF$125)</f>
        <v>0</v>
      </c>
      <c r="AG47" s="11">
        <f>IF('KWh (Cumulative) LI'!AG47=0,0,((('KWh (Monthly) ENTRY LI'!AG47*0.5)+'KWh (Cumulative) LI'!AF47-'Rebasing adj LI'!AG37)*AG119)*AG$19*AG$125)</f>
        <v>0</v>
      </c>
      <c r="AH47" s="11">
        <f>IF('KWh (Cumulative) LI'!AH47=0,0,((('KWh (Monthly) ENTRY LI'!AH47*0.5)+'KWh (Cumulative) LI'!AG47-'Rebasing adj LI'!AH37)*AH119)*AH$19*AH$125)</f>
        <v>0</v>
      </c>
      <c r="AI47" s="11">
        <f>IF('KWh (Cumulative) LI'!AI47=0,0,((('KWh (Monthly) ENTRY LI'!AI47*0.5)+'KWh (Cumulative) LI'!AH47-'Rebasing adj LI'!AI37)*AI119)*AI$19*AI$125)</f>
        <v>0</v>
      </c>
      <c r="AJ47" s="11">
        <f>IF('KWh (Cumulative) LI'!AJ47=0,0,((('KWh (Monthly) ENTRY LI'!AJ47*0.5)+'KWh (Cumulative) LI'!AI47-'Rebasing adj LI'!AJ37)*AJ119)*AJ$19*AJ$125)</f>
        <v>0</v>
      </c>
      <c r="AK47" s="11">
        <f>IF('KWh (Cumulative) LI'!AK47=0,0,((('KWh (Monthly) ENTRY LI'!AK47*0.5)+'KWh (Cumulative) LI'!AJ47-'Rebasing adj LI'!AK37)*AK119)*AK$19*AK$125)</f>
        <v>0</v>
      </c>
      <c r="AL47" s="11">
        <f>IF('KWh (Cumulative) LI'!AL47=0,0,((('KWh (Monthly) ENTRY LI'!AL47*0.5)+'KWh (Cumulative) LI'!AK47-'Rebasing adj LI'!AL37)*AL119)*AL$19*AL$125)</f>
        <v>0</v>
      </c>
      <c r="AM47" s="11">
        <f>IF('KWh (Cumulative) LI'!AM47=0,0,((('KWh (Monthly) ENTRY LI'!AM47*0.5)+'KWh (Cumulative) LI'!AL47-'Rebasing adj LI'!AM37)*AM119)*AM$19*AM$125)</f>
        <v>0</v>
      </c>
      <c r="AN47" s="11">
        <f>IF('KWh (Cumulative) LI'!AN47=0,0,((('KWh (Monthly) ENTRY LI'!AN47*0.5)+'KWh (Cumulative) LI'!AM47-'Rebasing adj LI'!AN37)*AN119)*AN$19*AN$125)</f>
        <v>0</v>
      </c>
      <c r="AO47" s="11">
        <f>IF('KWh (Cumulative) LI'!AO47=0,0,((('KWh (Monthly) ENTRY LI'!AO47*0.5)+'KWh (Cumulative) LI'!AN47-'Rebasing adj LI'!AO37)*AO119)*AO$19*AO$125)</f>
        <v>0</v>
      </c>
      <c r="AP47" s="11">
        <f>IF('KWh (Cumulative) LI'!AP47=0,0,((('KWh (Monthly) ENTRY LI'!AP47*0.5)+'KWh (Cumulative) LI'!AO47-'Rebasing adj LI'!AP37)*AP119)*AP$19*AP$125)</f>
        <v>0</v>
      </c>
      <c r="AQ47" s="11">
        <f>IF('KWh (Cumulative) LI'!AQ47=0,0,((('KWh (Monthly) ENTRY LI'!AQ47*0.5)+'KWh (Cumulative) LI'!AP47-'Rebasing adj LI'!AQ37)*AQ119)*AQ$19*AQ$125)</f>
        <v>0</v>
      </c>
      <c r="AR47" s="11">
        <f>IF('KWh (Cumulative) LI'!AR47=0,0,((('KWh (Monthly) ENTRY LI'!AR47*0.5)+'KWh (Cumulative) LI'!AQ47-'Rebasing adj LI'!AR37)*AR119)*AR$19*AR$125)</f>
        <v>0</v>
      </c>
      <c r="AS47" s="11">
        <f>IF('KWh (Cumulative) LI'!AS47=0,0,((('KWh (Monthly) ENTRY LI'!AS47*0.5)+'KWh (Cumulative) LI'!AR47-'Rebasing adj LI'!AS37)*AS119)*AS$19*AS$125)</f>
        <v>0</v>
      </c>
      <c r="AT47" s="11">
        <f>IF('KWh (Cumulative) LI'!AT47=0,0,((('KWh (Monthly) ENTRY LI'!AT47*0.5)+'KWh (Cumulative) LI'!AS47-'Rebasing adj LI'!AT37)*AT119)*AT$19*AT$125)</f>
        <v>0</v>
      </c>
      <c r="AU47" s="11">
        <f>IF('KWh (Cumulative) LI'!AU47=0,0,((('KWh (Monthly) ENTRY LI'!AU47*0.5)+'KWh (Cumulative) LI'!AT47-'Rebasing adj LI'!AU37)*AU119)*AU$19*AU$125)</f>
        <v>0</v>
      </c>
      <c r="AV47" s="11">
        <f>IF('KWh (Cumulative) LI'!AV47=0,0,((('KWh (Monthly) ENTRY LI'!AV47*0.5)+'KWh (Cumulative) LI'!AU47-'Rebasing adj LI'!AV37)*AV119)*AV$19*AV$125)</f>
        <v>0</v>
      </c>
      <c r="AW47" s="11">
        <f>IF('KWh (Cumulative) LI'!AW47=0,0,((('KWh (Monthly) ENTRY LI'!AW47*0.5)+'KWh (Cumulative) LI'!AV47-'Rebasing adj LI'!AW37)*AW119)*AW$19*AW$125)</f>
        <v>0</v>
      </c>
      <c r="AX47" s="11">
        <f>IF('KWh (Cumulative) LI'!AX47=0,0,((('KWh (Monthly) ENTRY LI'!AX47*0.5)+'KWh (Cumulative) LI'!AW47-'Rebasing adj LI'!AX37)*AX119)*AX$19*AX$125)</f>
        <v>0</v>
      </c>
      <c r="AY47" s="11">
        <f>IF('KWh (Cumulative) LI'!AY47=0,0,((('KWh (Monthly) ENTRY LI'!AY47*0.5)+'KWh (Cumulative) LI'!AX47-'Rebasing adj LI'!AY37)*AY119)*AY$19*AY$125)</f>
        <v>0</v>
      </c>
      <c r="AZ47" s="11">
        <f>IF('KWh (Cumulative) LI'!AZ47=0,0,((('KWh (Monthly) ENTRY LI'!AZ47*0.5)+'KWh (Cumulative) LI'!AY47-'Rebasing adj LI'!AZ37)*AZ119)*AZ$19*AZ$125)</f>
        <v>0</v>
      </c>
      <c r="BA47" s="11">
        <f>IF('KWh (Cumulative) LI'!BA47=0,0,((('KWh (Monthly) ENTRY LI'!BA47*0.5)+'KWh (Cumulative) LI'!AZ47-'Rebasing adj LI'!BA37)*BA119)*BA$19*BA$125)</f>
        <v>0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.75" thickBot="1" x14ac:dyDescent="0.3">
      <c r="A48" s="54"/>
      <c r="B48" s="54"/>
      <c r="F48" s="54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76" t="s">
        <v>32</v>
      </c>
      <c r="C49" s="16">
        <v>42370</v>
      </c>
      <c r="D49" s="16">
        <v>42401</v>
      </c>
      <c r="E49" s="14">
        <v>42430</v>
      </c>
      <c r="F49" s="49">
        <v>42461</v>
      </c>
      <c r="G49" s="55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162" t="s">
        <v>29</v>
      </c>
      <c r="B50" s="45" t="s">
        <v>9</v>
      </c>
      <c r="C50" s="11">
        <f>IF('KWh (Cumulative) LI'!C50=0,0,((('KWh (Monthly) ENTRY LI'!C50*0.5)-'Rebasing adj LI'!C40)*C107)*C$19*C$126)</f>
        <v>0</v>
      </c>
      <c r="D50" s="11">
        <f>IF('KWh (Cumulative) LI'!D50=0,0,((('KWh (Monthly) ENTRY LI'!D50*0.5)+'KWh (Cumulative) LI'!C50-'Rebasing adj LI'!D40)*D107)*D$19*D$126)</f>
        <v>0</v>
      </c>
      <c r="E50" s="11">
        <f>IF('KWh (Cumulative) LI'!E50=0,0,((('KWh (Monthly) ENTRY LI'!E50*0.5)+'KWh (Cumulative) LI'!D50-'Rebasing adj LI'!E40)*E107)*E$19*E$126)</f>
        <v>0</v>
      </c>
      <c r="F50" s="11">
        <f>IF('KWh (Cumulative) LI'!F50=0,0,((('KWh (Monthly) ENTRY LI'!F50*0.5)+'KWh (Cumulative) LI'!E50-'Rebasing adj LI'!F40)*F107)*F$19*F$126)</f>
        <v>0</v>
      </c>
      <c r="G50" s="11">
        <f>IF('KWh (Cumulative) LI'!G50=0,0,((('KWh (Monthly) ENTRY LI'!G50*0.5)+'KWh (Cumulative) LI'!F50-'Rebasing adj LI'!G40)*G107)*G$19*G$126)</f>
        <v>0</v>
      </c>
      <c r="H50" s="11">
        <f>IF('KWh (Cumulative) LI'!H50=0,0,((('KWh (Monthly) ENTRY LI'!H50*0.5)+'KWh (Cumulative) LI'!G50-'Rebasing adj LI'!H40)*H107)*H$19*H$126)</f>
        <v>0</v>
      </c>
      <c r="I50" s="11">
        <f>IF('KWh (Cumulative) LI'!I50=0,0,((('KWh (Monthly) ENTRY LI'!I50*0.5)+'KWh (Cumulative) LI'!H50-'Rebasing adj LI'!I40)*I107)*I$19*I$126)</f>
        <v>0</v>
      </c>
      <c r="J50" s="11">
        <f>IF('KWh (Cumulative) LI'!J50=0,0,((('KWh (Monthly) ENTRY LI'!J50*0.5)+'KWh (Cumulative) LI'!I50-'Rebasing adj LI'!J40)*J107)*J$19*J$126)</f>
        <v>0</v>
      </c>
      <c r="K50" s="11">
        <f>IF('KWh (Cumulative) LI'!K50=0,0,((('KWh (Monthly) ENTRY LI'!K50*0.5)+'KWh (Cumulative) LI'!J50-'Rebasing adj LI'!K40)*K107)*K$19*K$126)</f>
        <v>0</v>
      </c>
      <c r="L50" s="11">
        <f>IF('KWh (Cumulative) LI'!L50=0,0,((('KWh (Monthly) ENTRY LI'!L50*0.5)+'KWh (Cumulative) LI'!K50-'Rebasing adj LI'!L40)*L107)*L$19*L$126)</f>
        <v>0</v>
      </c>
      <c r="M50" s="11">
        <f>IF('KWh (Cumulative) LI'!M50=0,0,((('KWh (Monthly) ENTRY LI'!M50*0.5)+'KWh (Cumulative) LI'!L50-'Rebasing adj LI'!M40)*M107)*M$19*M$126)</f>
        <v>0</v>
      </c>
      <c r="N50" s="11">
        <f>IF('KWh (Cumulative) LI'!N50=0,0,((('KWh (Monthly) ENTRY LI'!N50*0.5)+'KWh (Cumulative) LI'!M50-'Rebasing adj LI'!N40)*N107)*N$19*N$126)</f>
        <v>0</v>
      </c>
      <c r="O50" s="11">
        <f>IF('KWh (Cumulative) LI'!O50=0,0,((('KWh (Monthly) ENTRY LI'!O50*0.5)+'KWh (Cumulative) LI'!N50-'Rebasing adj LI'!O40)*O107)*O$19*O$126)</f>
        <v>0</v>
      </c>
      <c r="P50" s="11">
        <f>IF('KWh (Cumulative) LI'!P50=0,0,((('KWh (Monthly) ENTRY LI'!P50*0.5)+'KWh (Cumulative) LI'!O50-'Rebasing adj LI'!P40)*P107)*P$19*P$126)</f>
        <v>0</v>
      </c>
      <c r="Q50" s="11">
        <f>IF('KWh (Cumulative) LI'!Q50=0,0,((('KWh (Monthly) ENTRY LI'!Q50*0.5)+'KWh (Cumulative) LI'!P50-'Rebasing adj LI'!Q40)*Q107)*Q$19*Q$126)</f>
        <v>0</v>
      </c>
      <c r="R50" s="11">
        <f>IF('KWh (Cumulative) LI'!R50=0,0,((('KWh (Monthly) ENTRY LI'!R50*0.5)+'KWh (Cumulative) LI'!Q50-'Rebasing adj LI'!R40)*R107)*R$19*R$126)</f>
        <v>0</v>
      </c>
      <c r="S50" s="11">
        <f>IF('KWh (Cumulative) LI'!S50=0,0,((('KWh (Monthly) ENTRY LI'!S50*0.5)+'KWh (Cumulative) LI'!R50-'Rebasing adj LI'!S40)*S107)*S$19*S$126)</f>
        <v>0</v>
      </c>
      <c r="T50" s="11">
        <f>IF('KWh (Cumulative) LI'!T50=0,0,((('KWh (Monthly) ENTRY LI'!T50*0.5)+'KWh (Cumulative) LI'!S50-'Rebasing adj LI'!T40)*T107)*T$19*T$126)</f>
        <v>0</v>
      </c>
      <c r="U50" s="11">
        <f>IF('KWh (Cumulative) LI'!U50=0,0,((('KWh (Monthly) ENTRY LI'!U50*0.5)+'KWh (Cumulative) LI'!T50-'Rebasing adj LI'!U40)*U107)*U$19*U$126)</f>
        <v>0</v>
      </c>
      <c r="V50" s="11">
        <f>IF('KWh (Cumulative) LI'!V50=0,0,((('KWh (Monthly) ENTRY LI'!V50*0.5)+'KWh (Cumulative) LI'!U50-'Rebasing adj LI'!V40)*V107)*V$19*V$126)</f>
        <v>0</v>
      </c>
      <c r="W50" s="11">
        <f>IF('KWh (Cumulative) LI'!W50=0,0,((('KWh (Monthly) ENTRY LI'!W50*0.5)+'KWh (Cumulative) LI'!V50-'Rebasing adj LI'!W40)*W107)*W$19*W$126)</f>
        <v>0</v>
      </c>
      <c r="X50" s="11">
        <f>IF('KWh (Cumulative) LI'!X50=0,0,((('KWh (Monthly) ENTRY LI'!X50*0.5)+'KWh (Cumulative) LI'!W50-'Rebasing adj LI'!X40)*X107)*X$19*X$126)</f>
        <v>0</v>
      </c>
      <c r="Y50" s="11">
        <f>IF('KWh (Cumulative) LI'!Y50=0,0,((('KWh (Monthly) ENTRY LI'!Y50*0.5)+'KWh (Cumulative) LI'!X50-'Rebasing adj LI'!Y40)*Y107)*Y$19*Y$126)</f>
        <v>0</v>
      </c>
      <c r="Z50" s="11">
        <f>IF('KWh (Cumulative) LI'!Z50=0,0,((('KWh (Monthly) ENTRY LI'!Z50*0.5)+'KWh (Cumulative) LI'!Y50-'Rebasing adj LI'!Z40)*Z107)*Z$19*Z$126)</f>
        <v>0</v>
      </c>
      <c r="AA50" s="11">
        <f>IF('KWh (Cumulative) LI'!AA50=0,0,((('KWh (Monthly) ENTRY LI'!AA50*0.5)+'KWh (Cumulative) LI'!Z50-'Rebasing adj LI'!AA40)*AA107)*AA$19*AA$126)</f>
        <v>0</v>
      </c>
      <c r="AB50" s="11">
        <f>IF('KWh (Cumulative) LI'!AB50=0,0,((('KWh (Monthly) ENTRY LI'!AB50*0.5)+'KWh (Cumulative) LI'!AA50-'Rebasing adj LI'!AB40)*AB107)*AB$19*AB$126)</f>
        <v>0</v>
      </c>
      <c r="AC50" s="11">
        <f>IF('KWh (Cumulative) LI'!AC50=0,0,((('KWh (Monthly) ENTRY LI'!AC50*0.5)+'KWh (Cumulative) LI'!AB50-'Rebasing adj LI'!AC40)*AC107)*AC$19*AC$126)</f>
        <v>0</v>
      </c>
      <c r="AD50" s="11">
        <f>IF('KWh (Cumulative) LI'!AD50=0,0,((('KWh (Monthly) ENTRY LI'!AD50*0.5)+'KWh (Cumulative) LI'!AC50-'Rebasing adj LI'!AD40)*AD107)*AD$19*AD$126)</f>
        <v>0</v>
      </c>
      <c r="AE50" s="11">
        <f>IF('KWh (Cumulative) LI'!AE50=0,0,((('KWh (Monthly) ENTRY LI'!AE50*0.5)+'KWh (Cumulative) LI'!AD50-'Rebasing adj LI'!AE40)*AE107)*AE$19*AE$126)</f>
        <v>0</v>
      </c>
      <c r="AF50" s="11">
        <f>IF('KWh (Cumulative) LI'!AF50=0,0,((('KWh (Monthly) ENTRY LI'!AF50*0.5)+'KWh (Cumulative) LI'!AE50-'Rebasing adj LI'!AF40)*AF107)*AF$19*AF$126)</f>
        <v>0</v>
      </c>
      <c r="AG50" s="11">
        <f>IF('KWh (Cumulative) LI'!AG50=0,0,((('KWh (Monthly) ENTRY LI'!AG50*0.5)+'KWh (Cumulative) LI'!AF50-'Rebasing adj LI'!AG40)*AG107)*AG$19*AG$126)</f>
        <v>0</v>
      </c>
      <c r="AH50" s="11">
        <f>IF('KWh (Cumulative) LI'!AH50=0,0,((('KWh (Monthly) ENTRY LI'!AH50*0.5)+'KWh (Cumulative) LI'!AG50-'Rebasing adj LI'!AH40)*AH107)*AH$19*AH$126)</f>
        <v>0</v>
      </c>
      <c r="AI50" s="11">
        <f>IF('KWh (Cumulative) LI'!AI50=0,0,((('KWh (Monthly) ENTRY LI'!AI50*0.5)+'KWh (Cumulative) LI'!AH50-'Rebasing adj LI'!AI40)*AI107)*AI$19*AI$126)</f>
        <v>0</v>
      </c>
      <c r="AJ50" s="11">
        <f>IF('KWh (Cumulative) LI'!AJ50=0,0,((('KWh (Monthly) ENTRY LI'!AJ50*0.5)+'KWh (Cumulative) LI'!AI50-'Rebasing adj LI'!AJ40)*AJ107)*AJ$19*AJ$126)</f>
        <v>0</v>
      </c>
      <c r="AK50" s="11">
        <f>IF('KWh (Cumulative) LI'!AK50=0,0,((('KWh (Monthly) ENTRY LI'!AK50*0.5)+'KWh (Cumulative) LI'!AJ50-'Rebasing adj LI'!AK40)*AK107)*AK$19*AK$126)</f>
        <v>0</v>
      </c>
      <c r="AL50" s="11">
        <f>IF('KWh (Cumulative) LI'!AL50=0,0,((('KWh (Monthly) ENTRY LI'!AL50*0.5)+'KWh (Cumulative) LI'!AK50-'Rebasing adj LI'!AL40)*AL107)*AL$19*AL$126)</f>
        <v>0</v>
      </c>
      <c r="AM50" s="11">
        <f>IF('KWh (Cumulative) LI'!AM50=0,0,((('KWh (Monthly) ENTRY LI'!AM50*0.5)+'KWh (Cumulative) LI'!AL50-'Rebasing adj LI'!AM40)*AM107)*AM$19*AM$126)</f>
        <v>0</v>
      </c>
      <c r="AN50" s="11">
        <f>IF('KWh (Cumulative) LI'!AN50=0,0,((('KWh (Monthly) ENTRY LI'!AN50*0.5)+'KWh (Cumulative) LI'!AM50-'Rebasing adj LI'!AN40)*AN107)*AN$19*AN$126)</f>
        <v>0</v>
      </c>
      <c r="AO50" s="11">
        <f>IF('KWh (Cumulative) LI'!AO50=0,0,((('KWh (Monthly) ENTRY LI'!AO50*0.5)+'KWh (Cumulative) LI'!AN50-'Rebasing adj LI'!AO40)*AO107)*AO$19*AO$126)</f>
        <v>0</v>
      </c>
      <c r="AP50" s="11">
        <f>IF('KWh (Cumulative) LI'!AP50=0,0,((('KWh (Monthly) ENTRY LI'!AP50*0.5)+'KWh (Cumulative) LI'!AO50-'Rebasing adj LI'!AP40)*AP107)*AP$19*AP$126)</f>
        <v>0</v>
      </c>
      <c r="AQ50" s="11">
        <f>IF('KWh (Cumulative) LI'!AQ50=0,0,((('KWh (Monthly) ENTRY LI'!AQ50*0.5)+'KWh (Cumulative) LI'!AP50-'Rebasing adj LI'!AQ40)*AQ107)*AQ$19*AQ$126)</f>
        <v>0</v>
      </c>
      <c r="AR50" s="11">
        <f>IF('KWh (Cumulative) LI'!AR50=0,0,((('KWh (Monthly) ENTRY LI'!AR50*0.5)+'KWh (Cumulative) LI'!AQ50-'Rebasing adj LI'!AR40)*AR107)*AR$19*AR$126)</f>
        <v>0</v>
      </c>
      <c r="AS50" s="11">
        <f>IF('KWh (Cumulative) LI'!AS50=0,0,((('KWh (Monthly) ENTRY LI'!AS50*0.5)+'KWh (Cumulative) LI'!AR50-'Rebasing adj LI'!AS40)*AS107)*AS$19*AS$126)</f>
        <v>0</v>
      </c>
      <c r="AT50" s="11">
        <f>IF('KWh (Cumulative) LI'!AT50=0,0,((('KWh (Monthly) ENTRY LI'!AT50*0.5)+'KWh (Cumulative) LI'!AS50-'Rebasing adj LI'!AT40)*AT107)*AT$19*AT$126)</f>
        <v>0</v>
      </c>
      <c r="AU50" s="11">
        <f>IF('KWh (Cumulative) LI'!AU50=0,0,((('KWh (Monthly) ENTRY LI'!AU50*0.5)+'KWh (Cumulative) LI'!AT50-'Rebasing adj LI'!AU40)*AU107)*AU$19*AU$126)</f>
        <v>0</v>
      </c>
      <c r="AV50" s="11">
        <f>IF('KWh (Cumulative) LI'!AV50=0,0,((('KWh (Monthly) ENTRY LI'!AV50*0.5)+'KWh (Cumulative) LI'!AU50-'Rebasing adj LI'!AV40)*AV107)*AV$19*AV$126)</f>
        <v>0</v>
      </c>
      <c r="AW50" s="11">
        <f>IF('KWh (Cumulative) LI'!AW50=0,0,((('KWh (Monthly) ENTRY LI'!AW50*0.5)+'KWh (Cumulative) LI'!AV50-'Rebasing adj LI'!AW40)*AW107)*AW$19*AW$126)</f>
        <v>0</v>
      </c>
      <c r="AX50" s="11">
        <f>IF('KWh (Cumulative) LI'!AX50=0,0,((('KWh (Monthly) ENTRY LI'!AX50*0.5)+'KWh (Cumulative) LI'!AW50-'Rebasing adj LI'!AX40)*AX107)*AX$19*AX$126)</f>
        <v>0</v>
      </c>
      <c r="AY50" s="11">
        <f>IF('KWh (Cumulative) LI'!AY50=0,0,((('KWh (Monthly) ENTRY LI'!AY50*0.5)+'KWh (Cumulative) LI'!AX50-'Rebasing adj LI'!AY40)*AY107)*AY$19*AY$126)</f>
        <v>0</v>
      </c>
      <c r="AZ50" s="11">
        <f>IF('KWh (Cumulative) LI'!AZ50=0,0,((('KWh (Monthly) ENTRY LI'!AZ50*0.5)+'KWh (Cumulative) LI'!AY50-'Rebasing adj LI'!AZ40)*AZ107)*AZ$19*AZ$126)</f>
        <v>0</v>
      </c>
      <c r="BA50" s="11">
        <f>IF('KWh (Cumulative) LI'!BA50=0,0,((('KWh (Monthly) ENTRY LI'!BA50*0.5)+'KWh (Cumulative) LI'!AZ50-'Rebasing adj LI'!BA40)*BA107)*BA$19*BA$126)</f>
        <v>0</v>
      </c>
      <c r="BB50" s="11">
        <f>IF('KWh (Cumulative) LI'!BB50=0,0,((('KWh (Monthly) ENTRY LI'!BB50*0.5)+'KWh (Cumulative) LI'!BA50-'Rebasing adj LI'!BB40)*BB107)*BB$19*BB$126)</f>
        <v>0</v>
      </c>
      <c r="BC50" s="11">
        <f>IF('KWh (Cumulative) LI'!BC50=0,0,((('KWh (Monthly) ENTRY LI'!BC50*0.5)+'KWh (Cumulative) LI'!BB50-'Rebasing adj LI'!BC40)*BC107)*BC$19*BC$126)</f>
        <v>0</v>
      </c>
      <c r="BD50" s="11">
        <f>IF('KWh (Cumulative) LI'!BD50=0,0,((('KWh (Monthly) ENTRY LI'!BD50*0.5)+'KWh (Cumulative) LI'!BC50-'Rebasing adj LI'!BD40)*BD107)*BD$19*BD$126)</f>
        <v>0</v>
      </c>
      <c r="BE50" s="11">
        <f>IF('KWh (Cumulative) LI'!BE50=0,0,((('KWh (Monthly) ENTRY LI'!BE50*0.5)+'KWh (Cumulative) LI'!BD50-'Rebasing adj LI'!BE40)*BE107)*BE$19*BE$126)</f>
        <v>0</v>
      </c>
      <c r="BF50" s="11">
        <f>IF('KWh (Cumulative) LI'!BF50=0,0,((('KWh (Monthly) ENTRY LI'!BF50*0.5)+'KWh (Cumulative) LI'!BE50-'Rebasing adj LI'!BF40)*BF107)*BF$19*BF$126)</f>
        <v>0</v>
      </c>
      <c r="BG50" s="11">
        <f>IF('KWh (Cumulative) LI'!BG50=0,0,((('KWh (Monthly) ENTRY LI'!BG50*0.5)+'KWh (Cumulative) LI'!BF50-'Rebasing adj LI'!BG40)*BG107)*BG$19*BG$126)</f>
        <v>0</v>
      </c>
      <c r="BH50" s="11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25">
      <c r="A51" s="162"/>
      <c r="B51" s="45" t="s">
        <v>6</v>
      </c>
      <c r="C51" s="11">
        <f>IF('KWh (Cumulative) LI'!C51=0,0,((('KWh (Monthly) ENTRY LI'!C51*0.5)-'Rebasing adj LI'!C41)*C108)*C$19*C$126)</f>
        <v>0</v>
      </c>
      <c r="D51" s="11">
        <f>IF('KWh (Cumulative) LI'!D51=0,0,((('KWh (Monthly) ENTRY LI'!D51*0.5)+'KWh (Cumulative) LI'!C51-'Rebasing adj LI'!D41)*D108)*D$19*D$126)</f>
        <v>0</v>
      </c>
      <c r="E51" s="11">
        <f>IF('KWh (Cumulative) LI'!E51=0,0,((('KWh (Monthly) ENTRY LI'!E51*0.5)+'KWh (Cumulative) LI'!D51-'Rebasing adj LI'!E41)*E108)*E$19*E$126)</f>
        <v>0</v>
      </c>
      <c r="F51" s="11">
        <f>IF('KWh (Cumulative) LI'!F51=0,0,((('KWh (Monthly) ENTRY LI'!F51*0.5)+'KWh (Cumulative) LI'!E51-'Rebasing adj LI'!F41)*F108)*F$19*F$126)</f>
        <v>0</v>
      </c>
      <c r="G51" s="11">
        <f>IF('KWh (Cumulative) LI'!G51=0,0,((('KWh (Monthly) ENTRY LI'!G51*0.5)+'KWh (Cumulative) LI'!F51-'Rebasing adj LI'!G41)*G108)*G$19*G$126)</f>
        <v>0</v>
      </c>
      <c r="H51" s="11">
        <f>IF('KWh (Cumulative) LI'!H51=0,0,((('KWh (Monthly) ENTRY LI'!H51*0.5)+'KWh (Cumulative) LI'!G51-'Rebasing adj LI'!H41)*H108)*H$19*H$126)</f>
        <v>0</v>
      </c>
      <c r="I51" s="11">
        <f>IF('KWh (Cumulative) LI'!I51=0,0,((('KWh (Monthly) ENTRY LI'!I51*0.5)+'KWh (Cumulative) LI'!H51-'Rebasing adj LI'!I41)*I108)*I$19*I$126)</f>
        <v>0</v>
      </c>
      <c r="J51" s="11">
        <f>IF('KWh (Cumulative) LI'!J51=0,0,((('KWh (Monthly) ENTRY LI'!J51*0.5)+'KWh (Cumulative) LI'!I51-'Rebasing adj LI'!J41)*J108)*J$19*J$126)</f>
        <v>0</v>
      </c>
      <c r="K51" s="11">
        <f>IF('KWh (Cumulative) LI'!K51=0,0,((('KWh (Monthly) ENTRY LI'!K51*0.5)+'KWh (Cumulative) LI'!J51-'Rebasing adj LI'!K41)*K108)*K$19*K$126)</f>
        <v>0</v>
      </c>
      <c r="L51" s="11">
        <f>IF('KWh (Cumulative) LI'!L51=0,0,((('KWh (Monthly) ENTRY LI'!L51*0.5)+'KWh (Cumulative) LI'!K51-'Rebasing adj LI'!L41)*L108)*L$19*L$126)</f>
        <v>0</v>
      </c>
      <c r="M51" s="11">
        <f>IF('KWh (Cumulative) LI'!M51=0,0,((('KWh (Monthly) ENTRY LI'!M51*0.5)+'KWh (Cumulative) LI'!L51-'Rebasing adj LI'!M41)*M108)*M$19*M$126)</f>
        <v>0</v>
      </c>
      <c r="N51" s="11">
        <f>IF('KWh (Cumulative) LI'!N51=0,0,((('KWh (Monthly) ENTRY LI'!N51*0.5)+'KWh (Cumulative) LI'!M51-'Rebasing adj LI'!N41)*N108)*N$19*N$126)</f>
        <v>0</v>
      </c>
      <c r="O51" s="11">
        <f>IF('KWh (Cumulative) LI'!O51=0,0,((('KWh (Monthly) ENTRY LI'!O51*0.5)+'KWh (Cumulative) LI'!N51-'Rebasing adj LI'!O41)*O108)*O$19*O$126)</f>
        <v>0</v>
      </c>
      <c r="P51" s="11">
        <f>IF('KWh (Cumulative) LI'!P51=0,0,((('KWh (Monthly) ENTRY LI'!P51*0.5)+'KWh (Cumulative) LI'!O51-'Rebasing adj LI'!P41)*P108)*P$19*P$126)</f>
        <v>0</v>
      </c>
      <c r="Q51" s="11">
        <f>IF('KWh (Cumulative) LI'!Q51=0,0,((('KWh (Monthly) ENTRY LI'!Q51*0.5)+'KWh (Cumulative) LI'!P51-'Rebasing adj LI'!Q41)*Q108)*Q$19*Q$126)</f>
        <v>0</v>
      </c>
      <c r="R51" s="11">
        <f>IF('KWh (Cumulative) LI'!R51=0,0,((('KWh (Monthly) ENTRY LI'!R51*0.5)+'KWh (Cumulative) LI'!Q51-'Rebasing adj LI'!R41)*R108)*R$19*R$126)</f>
        <v>0</v>
      </c>
      <c r="S51" s="11">
        <f>IF('KWh (Cumulative) LI'!S51=0,0,((('KWh (Monthly) ENTRY LI'!S51*0.5)+'KWh (Cumulative) LI'!R51-'Rebasing adj LI'!S41)*S108)*S$19*S$126)</f>
        <v>0</v>
      </c>
      <c r="T51" s="11">
        <f>IF('KWh (Cumulative) LI'!T51=0,0,((('KWh (Monthly) ENTRY LI'!T51*0.5)+'KWh (Cumulative) LI'!S51-'Rebasing adj LI'!T41)*T108)*T$19*T$126)</f>
        <v>0</v>
      </c>
      <c r="U51" s="11">
        <f>IF('KWh (Cumulative) LI'!U51=0,0,((('KWh (Monthly) ENTRY LI'!U51*0.5)+'KWh (Cumulative) LI'!T51-'Rebasing adj LI'!U41)*U108)*U$19*U$126)</f>
        <v>0</v>
      </c>
      <c r="V51" s="11">
        <f>IF('KWh (Cumulative) LI'!V51=0,0,((('KWh (Monthly) ENTRY LI'!V51*0.5)+'KWh (Cumulative) LI'!U51-'Rebasing adj LI'!V41)*V108)*V$19*V$126)</f>
        <v>0</v>
      </c>
      <c r="W51" s="11">
        <f>IF('KWh (Cumulative) LI'!W51=0,0,((('KWh (Monthly) ENTRY LI'!W51*0.5)+'KWh (Cumulative) LI'!V51-'Rebasing adj LI'!W41)*W108)*W$19*W$126)</f>
        <v>0</v>
      </c>
      <c r="X51" s="11">
        <f>IF('KWh (Cumulative) LI'!X51=0,0,((('KWh (Monthly) ENTRY LI'!X51*0.5)+'KWh (Cumulative) LI'!W51-'Rebasing adj LI'!X41)*X108)*X$19*X$126)</f>
        <v>0</v>
      </c>
      <c r="Y51" s="11">
        <f>IF('KWh (Cumulative) LI'!Y51=0,0,((('KWh (Monthly) ENTRY LI'!Y51*0.5)+'KWh (Cumulative) LI'!X51-'Rebasing adj LI'!Y41)*Y108)*Y$19*Y$126)</f>
        <v>0</v>
      </c>
      <c r="Z51" s="11">
        <f>IF('KWh (Cumulative) LI'!Z51=0,0,((('KWh (Monthly) ENTRY LI'!Z51*0.5)+'KWh (Cumulative) LI'!Y51-'Rebasing adj LI'!Z41)*Z108)*Z$19*Z$126)</f>
        <v>0</v>
      </c>
      <c r="AA51" s="11">
        <f>IF('KWh (Cumulative) LI'!AA51=0,0,((('KWh (Monthly) ENTRY LI'!AA51*0.5)+'KWh (Cumulative) LI'!Z51-'Rebasing adj LI'!AA41)*AA108)*AA$19*AA$126)</f>
        <v>0</v>
      </c>
      <c r="AB51" s="11">
        <f>IF('KWh (Cumulative) LI'!AB51=0,0,((('KWh (Monthly) ENTRY LI'!AB51*0.5)+'KWh (Cumulative) LI'!AA51-'Rebasing adj LI'!AB41)*AB108)*AB$19*AB$126)</f>
        <v>0</v>
      </c>
      <c r="AC51" s="11">
        <f>IF('KWh (Cumulative) LI'!AC51=0,0,((('KWh (Monthly) ENTRY LI'!AC51*0.5)+'KWh (Cumulative) LI'!AB51-'Rebasing adj LI'!AC41)*AC108)*AC$19*AC$126)</f>
        <v>0</v>
      </c>
      <c r="AD51" s="11">
        <f>IF('KWh (Cumulative) LI'!AD51=0,0,((('KWh (Monthly) ENTRY LI'!AD51*0.5)+'KWh (Cumulative) LI'!AC51-'Rebasing adj LI'!AD41)*AD108)*AD$19*AD$126)</f>
        <v>0</v>
      </c>
      <c r="AE51" s="11">
        <f>IF('KWh (Cumulative) LI'!AE51=0,0,((('KWh (Monthly) ENTRY LI'!AE51*0.5)+'KWh (Cumulative) LI'!AD51-'Rebasing adj LI'!AE41)*AE108)*AE$19*AE$126)</f>
        <v>0</v>
      </c>
      <c r="AF51" s="11">
        <f>IF('KWh (Cumulative) LI'!AF51=0,0,((('KWh (Monthly) ENTRY LI'!AF51*0.5)+'KWh (Cumulative) LI'!AE51-'Rebasing adj LI'!AF41)*AF108)*AF$19*AF$126)</f>
        <v>0</v>
      </c>
      <c r="AG51" s="11">
        <f>IF('KWh (Cumulative) LI'!AG51=0,0,((('KWh (Monthly) ENTRY LI'!AG51*0.5)+'KWh (Cumulative) LI'!AF51-'Rebasing adj LI'!AG41)*AG108)*AG$19*AG$126)</f>
        <v>0</v>
      </c>
      <c r="AH51" s="11">
        <f>IF('KWh (Cumulative) LI'!AH51=0,0,((('KWh (Monthly) ENTRY LI'!AH51*0.5)+'KWh (Cumulative) LI'!AG51-'Rebasing adj LI'!AH41)*AH108)*AH$19*AH$126)</f>
        <v>0</v>
      </c>
      <c r="AI51" s="11">
        <f>IF('KWh (Cumulative) LI'!AI51=0,0,((('KWh (Monthly) ENTRY LI'!AI51*0.5)+'KWh (Cumulative) LI'!AH51-'Rebasing adj LI'!AI41)*AI108)*AI$19*AI$126)</f>
        <v>0</v>
      </c>
      <c r="AJ51" s="11">
        <f>IF('KWh (Cumulative) LI'!AJ51=0,0,((('KWh (Monthly) ENTRY LI'!AJ51*0.5)+'KWh (Cumulative) LI'!AI51-'Rebasing adj LI'!AJ41)*AJ108)*AJ$19*AJ$126)</f>
        <v>0</v>
      </c>
      <c r="AK51" s="11">
        <f>IF('KWh (Cumulative) LI'!AK51=0,0,((('KWh (Monthly) ENTRY LI'!AK51*0.5)+'KWh (Cumulative) LI'!AJ51-'Rebasing adj LI'!AK41)*AK108)*AK$19*AK$126)</f>
        <v>0</v>
      </c>
      <c r="AL51" s="11">
        <f>IF('KWh (Cumulative) LI'!AL51=0,0,((('KWh (Monthly) ENTRY LI'!AL51*0.5)+'KWh (Cumulative) LI'!AK51-'Rebasing adj LI'!AL41)*AL108)*AL$19*AL$126)</f>
        <v>0</v>
      </c>
      <c r="AM51" s="11">
        <f>IF('KWh (Cumulative) LI'!AM51=0,0,((('KWh (Monthly) ENTRY LI'!AM51*0.5)+'KWh (Cumulative) LI'!AL51-'Rebasing adj LI'!AM41)*AM108)*AM$19*AM$126)</f>
        <v>0</v>
      </c>
      <c r="AN51" s="11">
        <f>IF('KWh (Cumulative) LI'!AN51=0,0,((('KWh (Monthly) ENTRY LI'!AN51*0.5)+'KWh (Cumulative) LI'!AM51-'Rebasing adj LI'!AN41)*AN108)*AN$19*AN$126)</f>
        <v>0</v>
      </c>
      <c r="AO51" s="11">
        <f>IF('KWh (Cumulative) LI'!AO51=0,0,((('KWh (Monthly) ENTRY LI'!AO51*0.5)+'KWh (Cumulative) LI'!AN51-'Rebasing adj LI'!AO41)*AO108)*AO$19*AO$126)</f>
        <v>0</v>
      </c>
      <c r="AP51" s="11">
        <f>IF('KWh (Cumulative) LI'!AP51=0,0,((('KWh (Monthly) ENTRY LI'!AP51*0.5)+'KWh (Cumulative) LI'!AO51-'Rebasing adj LI'!AP41)*AP108)*AP$19*AP$126)</f>
        <v>0</v>
      </c>
      <c r="AQ51" s="11">
        <f>IF('KWh (Cumulative) LI'!AQ51=0,0,((('KWh (Monthly) ENTRY LI'!AQ51*0.5)+'KWh (Cumulative) LI'!AP51-'Rebasing adj LI'!AQ41)*AQ108)*AQ$19*AQ$126)</f>
        <v>0</v>
      </c>
      <c r="AR51" s="11">
        <f>IF('KWh (Cumulative) LI'!AR51=0,0,((('KWh (Monthly) ENTRY LI'!AR51*0.5)+'KWh (Cumulative) LI'!AQ51-'Rebasing adj LI'!AR41)*AR108)*AR$19*AR$126)</f>
        <v>0</v>
      </c>
      <c r="AS51" s="11">
        <f>IF('KWh (Cumulative) LI'!AS51=0,0,((('KWh (Monthly) ENTRY LI'!AS51*0.5)+'KWh (Cumulative) LI'!AR51-'Rebasing adj LI'!AS41)*AS108)*AS$19*AS$126)</f>
        <v>0</v>
      </c>
      <c r="AT51" s="11">
        <f>IF('KWh (Cumulative) LI'!AT51=0,0,((('KWh (Monthly) ENTRY LI'!AT51*0.5)+'KWh (Cumulative) LI'!AS51-'Rebasing adj LI'!AT41)*AT108)*AT$19*AT$126)</f>
        <v>0</v>
      </c>
      <c r="AU51" s="11">
        <f>IF('KWh (Cumulative) LI'!AU51=0,0,((('KWh (Monthly) ENTRY LI'!AU51*0.5)+'KWh (Cumulative) LI'!AT51-'Rebasing adj LI'!AU41)*AU108)*AU$19*AU$126)</f>
        <v>0</v>
      </c>
      <c r="AV51" s="11">
        <f>IF('KWh (Cumulative) LI'!AV51=0,0,((('KWh (Monthly) ENTRY LI'!AV51*0.5)+'KWh (Cumulative) LI'!AU51-'Rebasing adj LI'!AV41)*AV108)*AV$19*AV$126)</f>
        <v>0</v>
      </c>
      <c r="AW51" s="11">
        <f>IF('KWh (Cumulative) LI'!AW51=0,0,((('KWh (Monthly) ENTRY LI'!AW51*0.5)+'KWh (Cumulative) LI'!AV51-'Rebasing adj LI'!AW41)*AW108)*AW$19*AW$126)</f>
        <v>0</v>
      </c>
      <c r="AX51" s="11">
        <f>IF('KWh (Cumulative) LI'!AX51=0,0,((('KWh (Monthly) ENTRY LI'!AX51*0.5)+'KWh (Cumulative) LI'!AW51-'Rebasing adj LI'!AX41)*AX108)*AX$19*AX$126)</f>
        <v>0</v>
      </c>
      <c r="AY51" s="11">
        <f>IF('KWh (Cumulative) LI'!AY51=0,0,((('KWh (Monthly) ENTRY LI'!AY51*0.5)+'KWh (Cumulative) LI'!AX51-'Rebasing adj LI'!AY41)*AY108)*AY$19*AY$126)</f>
        <v>0</v>
      </c>
      <c r="AZ51" s="11">
        <f>IF('KWh (Cumulative) LI'!AZ51=0,0,((('KWh (Monthly) ENTRY LI'!AZ51*0.5)+'KWh (Cumulative) LI'!AY51-'Rebasing adj LI'!AZ41)*AZ108)*AZ$19*AZ$126)</f>
        <v>0</v>
      </c>
      <c r="BA51" s="11">
        <f>IF('KWh (Cumulative) LI'!BA51=0,0,((('KWh (Monthly) ENTRY LI'!BA51*0.5)+'KWh (Cumulative) LI'!AZ51-'Rebasing adj LI'!BA41)*BA108)*BA$19*BA$126)</f>
        <v>0</v>
      </c>
      <c r="BB51" s="11">
        <f>IF('KWh (Cumulative) LI'!BB51=0,0,((('KWh (Monthly) ENTRY LI'!BB51*0.5)+'KWh (Cumulative) LI'!BA51-'Rebasing adj LI'!BB41)*BB108)*BB$19*BB$126)</f>
        <v>0</v>
      </c>
      <c r="BC51" s="11">
        <f>IF('KWh (Cumulative) LI'!BC51=0,0,((('KWh (Monthly) ENTRY LI'!BC51*0.5)+'KWh (Cumulative) LI'!BB51-'Rebasing adj LI'!BC41)*BC108)*BC$19*BC$126)</f>
        <v>0</v>
      </c>
      <c r="BD51" s="11">
        <f>IF('KWh (Cumulative) LI'!BD51=0,0,((('KWh (Monthly) ENTRY LI'!BD51*0.5)+'KWh (Cumulative) LI'!BC51-'Rebasing adj LI'!BD41)*BD108)*BD$19*BD$126)</f>
        <v>0</v>
      </c>
      <c r="BE51" s="11">
        <f>IF('KWh (Cumulative) LI'!BE51=0,0,((('KWh (Monthly) ENTRY LI'!BE51*0.5)+'KWh (Cumulative) LI'!BD51-'Rebasing adj LI'!BE41)*BE108)*BE$19*BE$126)</f>
        <v>0</v>
      </c>
      <c r="BF51" s="11">
        <f>IF('KWh (Cumulative) LI'!BF51=0,0,((('KWh (Monthly) ENTRY LI'!BF51*0.5)+'KWh (Cumulative) LI'!BE51-'Rebasing adj LI'!BF41)*BF108)*BF$19*BF$126)</f>
        <v>0</v>
      </c>
      <c r="BG51" s="11">
        <f>IF('KWh (Cumulative) LI'!BG51=0,0,((('KWh (Monthly) ENTRY LI'!BG51*0.5)+'KWh (Cumulative) LI'!BF51-'Rebasing adj LI'!BG41)*BG108)*BG$19*BG$126)</f>
        <v>0</v>
      </c>
      <c r="BH51" s="11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25">
      <c r="A52" s="162"/>
      <c r="B52" s="45" t="s">
        <v>10</v>
      </c>
      <c r="C52" s="11">
        <f>IF('KWh (Cumulative) LI'!C52=0,0,((('KWh (Monthly) ENTRY LI'!C52*0.5)-'Rebasing adj LI'!C42)*C109)*C$19*C$126)</f>
        <v>0</v>
      </c>
      <c r="D52" s="11">
        <f>IF('KWh (Cumulative) LI'!D52=0,0,((('KWh (Monthly) ENTRY LI'!D52*0.5)+'KWh (Cumulative) LI'!C52-'Rebasing adj LI'!D42)*D109)*D$19*D$126)</f>
        <v>0</v>
      </c>
      <c r="E52" s="11">
        <f>IF('KWh (Cumulative) LI'!E52=0,0,((('KWh (Monthly) ENTRY LI'!E52*0.5)+'KWh (Cumulative) LI'!D52-'Rebasing adj LI'!E42)*E109)*E$19*E$126)</f>
        <v>0</v>
      </c>
      <c r="F52" s="11">
        <f>IF('KWh (Cumulative) LI'!F52=0,0,((('KWh (Monthly) ENTRY LI'!F52*0.5)+'KWh (Cumulative) LI'!E52-'Rebasing adj LI'!F42)*F109)*F$19*F$126)</f>
        <v>0</v>
      </c>
      <c r="G52" s="11">
        <f>IF('KWh (Cumulative) LI'!G52=0,0,((('KWh (Monthly) ENTRY LI'!G52*0.5)+'KWh (Cumulative) LI'!F52-'Rebasing adj LI'!G42)*G109)*G$19*G$126)</f>
        <v>0</v>
      </c>
      <c r="H52" s="11">
        <f>IF('KWh (Cumulative) LI'!H52=0,0,((('KWh (Monthly) ENTRY LI'!H52*0.5)+'KWh (Cumulative) LI'!G52-'Rebasing adj LI'!H42)*H109)*H$19*H$126)</f>
        <v>0</v>
      </c>
      <c r="I52" s="11">
        <f>IF('KWh (Cumulative) LI'!I52=0,0,((('KWh (Monthly) ENTRY LI'!I52*0.5)+'KWh (Cumulative) LI'!H52-'Rebasing adj LI'!I42)*I109)*I$19*I$126)</f>
        <v>0</v>
      </c>
      <c r="J52" s="11">
        <f>IF('KWh (Cumulative) LI'!J52=0,0,((('KWh (Monthly) ENTRY LI'!J52*0.5)+'KWh (Cumulative) LI'!I52-'Rebasing adj LI'!J42)*J109)*J$19*J$126)</f>
        <v>0</v>
      </c>
      <c r="K52" s="11">
        <f>IF('KWh (Cumulative) LI'!K52=0,0,((('KWh (Monthly) ENTRY LI'!K52*0.5)+'KWh (Cumulative) LI'!J52-'Rebasing adj LI'!K42)*K109)*K$19*K$126)</f>
        <v>0</v>
      </c>
      <c r="L52" s="11">
        <f>IF('KWh (Cumulative) LI'!L52=0,0,((('KWh (Monthly) ENTRY LI'!L52*0.5)+'KWh (Cumulative) LI'!K52-'Rebasing adj LI'!L42)*L109)*L$19*L$126)</f>
        <v>0</v>
      </c>
      <c r="M52" s="11">
        <f>IF('KWh (Cumulative) LI'!M52=0,0,((('KWh (Monthly) ENTRY LI'!M52*0.5)+'KWh (Cumulative) LI'!L52-'Rebasing adj LI'!M42)*M109)*M$19*M$126)</f>
        <v>0</v>
      </c>
      <c r="N52" s="11">
        <f>IF('KWh (Cumulative) LI'!N52=0,0,((('KWh (Monthly) ENTRY LI'!N52*0.5)+'KWh (Cumulative) LI'!M52-'Rebasing adj LI'!N42)*N109)*N$19*N$126)</f>
        <v>0</v>
      </c>
      <c r="O52" s="11">
        <f>IF('KWh (Cumulative) LI'!O52=0,0,((('KWh (Monthly) ENTRY LI'!O52*0.5)+'KWh (Cumulative) LI'!N52-'Rebasing adj LI'!O42)*O109)*O$19*O$126)</f>
        <v>0</v>
      </c>
      <c r="P52" s="11">
        <f>IF('KWh (Cumulative) LI'!P52=0,0,((('KWh (Monthly) ENTRY LI'!P52*0.5)+'KWh (Cumulative) LI'!O52-'Rebasing adj LI'!P42)*P109)*P$19*P$126)</f>
        <v>0</v>
      </c>
      <c r="Q52" s="11">
        <f>IF('KWh (Cumulative) LI'!Q52=0,0,((('KWh (Monthly) ENTRY LI'!Q52*0.5)+'KWh (Cumulative) LI'!P52-'Rebasing adj LI'!Q42)*Q109)*Q$19*Q$126)</f>
        <v>0</v>
      </c>
      <c r="R52" s="11">
        <f>IF('KWh (Cumulative) LI'!R52=0,0,((('KWh (Monthly) ENTRY LI'!R52*0.5)+'KWh (Cumulative) LI'!Q52-'Rebasing adj LI'!R42)*R109)*R$19*R$126)</f>
        <v>0</v>
      </c>
      <c r="S52" s="11">
        <f>IF('KWh (Cumulative) LI'!S52=0,0,((('KWh (Monthly) ENTRY LI'!S52*0.5)+'KWh (Cumulative) LI'!R52-'Rebasing adj LI'!S42)*S109)*S$19*S$126)</f>
        <v>0</v>
      </c>
      <c r="T52" s="11">
        <f>IF('KWh (Cumulative) LI'!T52=0,0,((('KWh (Monthly) ENTRY LI'!T52*0.5)+'KWh (Cumulative) LI'!S52-'Rebasing adj LI'!T42)*T109)*T$19*T$126)</f>
        <v>0</v>
      </c>
      <c r="U52" s="11">
        <f>IF('KWh (Cumulative) LI'!U52=0,0,((('KWh (Monthly) ENTRY LI'!U52*0.5)+'KWh (Cumulative) LI'!T52-'Rebasing adj LI'!U42)*U109)*U$19*U$126)</f>
        <v>0</v>
      </c>
      <c r="V52" s="11">
        <f>IF('KWh (Cumulative) LI'!V52=0,0,((('KWh (Monthly) ENTRY LI'!V52*0.5)+'KWh (Cumulative) LI'!U52-'Rebasing adj LI'!V42)*V109)*V$19*V$126)</f>
        <v>0</v>
      </c>
      <c r="W52" s="11">
        <f>IF('KWh (Cumulative) LI'!W52=0,0,((('KWh (Monthly) ENTRY LI'!W52*0.5)+'KWh (Cumulative) LI'!V52-'Rebasing adj LI'!W42)*W109)*W$19*W$126)</f>
        <v>0</v>
      </c>
      <c r="X52" s="11">
        <f>IF('KWh (Cumulative) LI'!X52=0,0,((('KWh (Monthly) ENTRY LI'!X52*0.5)+'KWh (Cumulative) LI'!W52-'Rebasing adj LI'!X42)*X109)*X$19*X$126)</f>
        <v>0</v>
      </c>
      <c r="Y52" s="11">
        <f>IF('KWh (Cumulative) LI'!Y52=0,0,((('KWh (Monthly) ENTRY LI'!Y52*0.5)+'KWh (Cumulative) LI'!X52-'Rebasing adj LI'!Y42)*Y109)*Y$19*Y$126)</f>
        <v>0</v>
      </c>
      <c r="Z52" s="11">
        <f>IF('KWh (Cumulative) LI'!Z52=0,0,((('KWh (Monthly) ENTRY LI'!Z52*0.5)+'KWh (Cumulative) LI'!Y52-'Rebasing adj LI'!Z42)*Z109)*Z$19*Z$126)</f>
        <v>0</v>
      </c>
      <c r="AA52" s="11">
        <f>IF('KWh (Cumulative) LI'!AA52=0,0,((('KWh (Monthly) ENTRY LI'!AA52*0.5)+'KWh (Cumulative) LI'!Z52-'Rebasing adj LI'!AA42)*AA109)*AA$19*AA$126)</f>
        <v>0</v>
      </c>
      <c r="AB52" s="11">
        <f>IF('KWh (Cumulative) LI'!AB52=0,0,((('KWh (Monthly) ENTRY LI'!AB52*0.5)+'KWh (Cumulative) LI'!AA52-'Rebasing adj LI'!AB42)*AB109)*AB$19*AB$126)</f>
        <v>0</v>
      </c>
      <c r="AC52" s="11">
        <f>IF('KWh (Cumulative) LI'!AC52=0,0,((('KWh (Monthly) ENTRY LI'!AC52*0.5)+'KWh (Cumulative) LI'!AB52-'Rebasing adj LI'!AC42)*AC109)*AC$19*AC$126)</f>
        <v>0</v>
      </c>
      <c r="AD52" s="11">
        <f>IF('KWh (Cumulative) LI'!AD52=0,0,((('KWh (Monthly) ENTRY LI'!AD52*0.5)+'KWh (Cumulative) LI'!AC52-'Rebasing adj LI'!AD42)*AD109)*AD$19*AD$126)</f>
        <v>0</v>
      </c>
      <c r="AE52" s="11">
        <f>IF('KWh (Cumulative) LI'!AE52=0,0,((('KWh (Monthly) ENTRY LI'!AE52*0.5)+'KWh (Cumulative) LI'!AD52-'Rebasing adj LI'!AE42)*AE109)*AE$19*AE$126)</f>
        <v>0</v>
      </c>
      <c r="AF52" s="11">
        <f>IF('KWh (Cumulative) LI'!AF52=0,0,((('KWh (Monthly) ENTRY LI'!AF52*0.5)+'KWh (Cumulative) LI'!AE52-'Rebasing adj LI'!AF42)*AF109)*AF$19*AF$126)</f>
        <v>0</v>
      </c>
      <c r="AG52" s="11">
        <f>IF('KWh (Cumulative) LI'!AG52=0,0,((('KWh (Monthly) ENTRY LI'!AG52*0.5)+'KWh (Cumulative) LI'!AF52-'Rebasing adj LI'!AG42)*AG109)*AG$19*AG$126)</f>
        <v>0</v>
      </c>
      <c r="AH52" s="11">
        <f>IF('KWh (Cumulative) LI'!AH52=0,0,((('KWh (Monthly) ENTRY LI'!AH52*0.5)+'KWh (Cumulative) LI'!AG52-'Rebasing adj LI'!AH42)*AH109)*AH$19*AH$126)</f>
        <v>0</v>
      </c>
      <c r="AI52" s="11">
        <f>IF('KWh (Cumulative) LI'!AI52=0,0,((('KWh (Monthly) ENTRY LI'!AI52*0.5)+'KWh (Cumulative) LI'!AH52-'Rebasing adj LI'!AI42)*AI109)*AI$19*AI$126)</f>
        <v>0</v>
      </c>
      <c r="AJ52" s="11">
        <f>IF('KWh (Cumulative) LI'!AJ52=0,0,((('KWh (Monthly) ENTRY LI'!AJ52*0.5)+'KWh (Cumulative) LI'!AI52-'Rebasing adj LI'!AJ42)*AJ109)*AJ$19*AJ$126)</f>
        <v>0</v>
      </c>
      <c r="AK52" s="11">
        <f>IF('KWh (Cumulative) LI'!AK52=0,0,((('KWh (Monthly) ENTRY LI'!AK52*0.5)+'KWh (Cumulative) LI'!AJ52-'Rebasing adj LI'!AK42)*AK109)*AK$19*AK$126)</f>
        <v>0</v>
      </c>
      <c r="AL52" s="11">
        <f>IF('KWh (Cumulative) LI'!AL52=0,0,((('KWh (Monthly) ENTRY LI'!AL52*0.5)+'KWh (Cumulative) LI'!AK52-'Rebasing adj LI'!AL42)*AL109)*AL$19*AL$126)</f>
        <v>0</v>
      </c>
      <c r="AM52" s="11">
        <f>IF('KWh (Cumulative) LI'!AM52=0,0,((('KWh (Monthly) ENTRY LI'!AM52*0.5)+'KWh (Cumulative) LI'!AL52-'Rebasing adj LI'!AM42)*AM109)*AM$19*AM$126)</f>
        <v>0</v>
      </c>
      <c r="AN52" s="11">
        <f>IF('KWh (Cumulative) LI'!AN52=0,0,((('KWh (Monthly) ENTRY LI'!AN52*0.5)+'KWh (Cumulative) LI'!AM52-'Rebasing adj LI'!AN42)*AN109)*AN$19*AN$126)</f>
        <v>0</v>
      </c>
      <c r="AO52" s="11">
        <f>IF('KWh (Cumulative) LI'!AO52=0,0,((('KWh (Monthly) ENTRY LI'!AO52*0.5)+'KWh (Cumulative) LI'!AN52-'Rebasing adj LI'!AO42)*AO109)*AO$19*AO$126)</f>
        <v>0</v>
      </c>
      <c r="AP52" s="11">
        <f>IF('KWh (Cumulative) LI'!AP52=0,0,((('KWh (Monthly) ENTRY LI'!AP52*0.5)+'KWh (Cumulative) LI'!AO52-'Rebasing adj LI'!AP42)*AP109)*AP$19*AP$126)</f>
        <v>0</v>
      </c>
      <c r="AQ52" s="11">
        <f>IF('KWh (Cumulative) LI'!AQ52=0,0,((('KWh (Monthly) ENTRY LI'!AQ52*0.5)+'KWh (Cumulative) LI'!AP52-'Rebasing adj LI'!AQ42)*AQ109)*AQ$19*AQ$126)</f>
        <v>0</v>
      </c>
      <c r="AR52" s="11">
        <f>IF('KWh (Cumulative) LI'!AR52=0,0,((('KWh (Monthly) ENTRY LI'!AR52*0.5)+'KWh (Cumulative) LI'!AQ52-'Rebasing adj LI'!AR42)*AR109)*AR$19*AR$126)</f>
        <v>0</v>
      </c>
      <c r="AS52" s="11">
        <f>IF('KWh (Cumulative) LI'!AS52=0,0,((('KWh (Monthly) ENTRY LI'!AS52*0.5)+'KWh (Cumulative) LI'!AR52-'Rebasing adj LI'!AS42)*AS109)*AS$19*AS$126)</f>
        <v>0</v>
      </c>
      <c r="AT52" s="11">
        <f>IF('KWh (Cumulative) LI'!AT52=0,0,((('KWh (Monthly) ENTRY LI'!AT52*0.5)+'KWh (Cumulative) LI'!AS52-'Rebasing adj LI'!AT42)*AT109)*AT$19*AT$126)</f>
        <v>0</v>
      </c>
      <c r="AU52" s="11">
        <f>IF('KWh (Cumulative) LI'!AU52=0,0,((('KWh (Monthly) ENTRY LI'!AU52*0.5)+'KWh (Cumulative) LI'!AT52-'Rebasing adj LI'!AU42)*AU109)*AU$19*AU$126)</f>
        <v>0</v>
      </c>
      <c r="AV52" s="11">
        <f>IF('KWh (Cumulative) LI'!AV52=0,0,((('KWh (Monthly) ENTRY LI'!AV52*0.5)+'KWh (Cumulative) LI'!AU52-'Rebasing adj LI'!AV42)*AV109)*AV$19*AV$126)</f>
        <v>0</v>
      </c>
      <c r="AW52" s="11">
        <f>IF('KWh (Cumulative) LI'!AW52=0,0,((('KWh (Monthly) ENTRY LI'!AW52*0.5)+'KWh (Cumulative) LI'!AV52-'Rebasing adj LI'!AW42)*AW109)*AW$19*AW$126)</f>
        <v>0</v>
      </c>
      <c r="AX52" s="11">
        <f>IF('KWh (Cumulative) LI'!AX52=0,0,((('KWh (Monthly) ENTRY LI'!AX52*0.5)+'KWh (Cumulative) LI'!AW52-'Rebasing adj LI'!AX42)*AX109)*AX$19*AX$126)</f>
        <v>0</v>
      </c>
      <c r="AY52" s="11">
        <f>IF('KWh (Cumulative) LI'!AY52=0,0,((('KWh (Monthly) ENTRY LI'!AY52*0.5)+'KWh (Cumulative) LI'!AX52-'Rebasing adj LI'!AY42)*AY109)*AY$19*AY$126)</f>
        <v>0</v>
      </c>
      <c r="AZ52" s="11">
        <f>IF('KWh (Cumulative) LI'!AZ52=0,0,((('KWh (Monthly) ENTRY LI'!AZ52*0.5)+'KWh (Cumulative) LI'!AY52-'Rebasing adj LI'!AZ42)*AZ109)*AZ$19*AZ$126)</f>
        <v>0</v>
      </c>
      <c r="BA52" s="11">
        <f>IF('KWh (Cumulative) LI'!BA52=0,0,((('KWh (Monthly) ENTRY LI'!BA52*0.5)+'KWh (Cumulative) LI'!AZ52-'Rebasing adj LI'!BA42)*BA109)*BA$19*BA$126)</f>
        <v>0</v>
      </c>
      <c r="BB52" s="11">
        <f>IF('KWh (Cumulative) LI'!BB52=0,0,((('KWh (Monthly) ENTRY LI'!BB52*0.5)+'KWh (Cumulative) LI'!BA52-'Rebasing adj LI'!BB42)*BB109)*BB$19*BB$126)</f>
        <v>0</v>
      </c>
      <c r="BC52" s="11">
        <f>IF('KWh (Cumulative) LI'!BC52=0,0,((('KWh (Monthly) ENTRY LI'!BC52*0.5)+'KWh (Cumulative) LI'!BB52-'Rebasing adj LI'!BC42)*BC109)*BC$19*BC$126)</f>
        <v>0</v>
      </c>
      <c r="BD52" s="11">
        <f>IF('KWh (Cumulative) LI'!BD52=0,0,((('KWh (Monthly) ENTRY LI'!BD52*0.5)+'KWh (Cumulative) LI'!BC52-'Rebasing adj LI'!BD42)*BD109)*BD$19*BD$126)</f>
        <v>0</v>
      </c>
      <c r="BE52" s="11">
        <f>IF('KWh (Cumulative) LI'!BE52=0,0,((('KWh (Monthly) ENTRY LI'!BE52*0.5)+'KWh (Cumulative) LI'!BD52-'Rebasing adj LI'!BE42)*BE109)*BE$19*BE$126)</f>
        <v>0</v>
      </c>
      <c r="BF52" s="11">
        <f>IF('KWh (Cumulative) LI'!BF52=0,0,((('KWh (Monthly) ENTRY LI'!BF52*0.5)+'KWh (Cumulative) LI'!BE52-'Rebasing adj LI'!BF42)*BF109)*BF$19*BF$126)</f>
        <v>0</v>
      </c>
      <c r="BG52" s="11">
        <f>IF('KWh (Cumulative) LI'!BG52=0,0,((('KWh (Monthly) ENTRY LI'!BG52*0.5)+'KWh (Cumulative) LI'!BF52-'Rebasing adj LI'!BG42)*BG109)*BG$19*BG$126)</f>
        <v>0</v>
      </c>
      <c r="BH52" s="11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25">
      <c r="A53" s="162"/>
      <c r="B53" s="45" t="s">
        <v>1</v>
      </c>
      <c r="C53" s="11">
        <f>IF('KWh (Cumulative) LI'!C53=0,0,((('KWh (Monthly) ENTRY LI'!C53*0.5)-'Rebasing adj LI'!C43)*C110)*C$19*C$126)</f>
        <v>0</v>
      </c>
      <c r="D53" s="11">
        <f>IF('KWh (Cumulative) LI'!D53=0,0,((('KWh (Monthly) ENTRY LI'!D53*0.5)+'KWh (Cumulative) LI'!C53-'Rebasing adj LI'!D43)*D110)*D$19*D$126)</f>
        <v>0</v>
      </c>
      <c r="E53" s="11">
        <f>IF('KWh (Cumulative) LI'!E53=0,0,((('KWh (Monthly) ENTRY LI'!E53*0.5)+'KWh (Cumulative) LI'!D53-'Rebasing adj LI'!E43)*E110)*E$19*E$126)</f>
        <v>0</v>
      </c>
      <c r="F53" s="11">
        <f>IF('KWh (Cumulative) LI'!F53=0,0,((('KWh (Monthly) ENTRY LI'!F53*0.5)+'KWh (Cumulative) LI'!E53-'Rebasing adj LI'!F43)*F110)*F$19*F$126)</f>
        <v>0</v>
      </c>
      <c r="G53" s="11">
        <f>IF('KWh (Cumulative) LI'!G53=0,0,((('KWh (Monthly) ENTRY LI'!G53*0.5)+'KWh (Cumulative) LI'!F53-'Rebasing adj LI'!G43)*G110)*G$19*G$126)</f>
        <v>0</v>
      </c>
      <c r="H53" s="11">
        <f>IF('KWh (Cumulative) LI'!H53=0,0,((('KWh (Monthly) ENTRY LI'!H53*0.5)+'KWh (Cumulative) LI'!G53-'Rebasing adj LI'!H43)*H110)*H$19*H$126)</f>
        <v>0</v>
      </c>
      <c r="I53" s="11">
        <f>IF('KWh (Cumulative) LI'!I53=0,0,((('KWh (Monthly) ENTRY LI'!I53*0.5)+'KWh (Cumulative) LI'!H53-'Rebasing adj LI'!I43)*I110)*I$19*I$126)</f>
        <v>0</v>
      </c>
      <c r="J53" s="11">
        <f>IF('KWh (Cumulative) LI'!J53=0,0,((('KWh (Monthly) ENTRY LI'!J53*0.5)+'KWh (Cumulative) LI'!I53-'Rebasing adj LI'!J43)*J110)*J$19*J$126)</f>
        <v>0</v>
      </c>
      <c r="K53" s="11">
        <f>IF('KWh (Cumulative) LI'!K53=0,0,((('KWh (Monthly) ENTRY LI'!K53*0.5)+'KWh (Cumulative) LI'!J53-'Rebasing adj LI'!K43)*K110)*K$19*K$126)</f>
        <v>0</v>
      </c>
      <c r="L53" s="11">
        <f>IF('KWh (Cumulative) LI'!L53=0,0,((('KWh (Monthly) ENTRY LI'!L53*0.5)+'KWh (Cumulative) LI'!K53-'Rebasing adj LI'!L43)*L110)*L$19*L$126)</f>
        <v>0</v>
      </c>
      <c r="M53" s="11">
        <f>IF('KWh (Cumulative) LI'!M53=0,0,((('KWh (Monthly) ENTRY LI'!M53*0.5)+'KWh (Cumulative) LI'!L53-'Rebasing adj LI'!M43)*M110)*M$19*M$126)</f>
        <v>0</v>
      </c>
      <c r="N53" s="11">
        <f>IF('KWh (Cumulative) LI'!N53=0,0,((('KWh (Monthly) ENTRY LI'!N53*0.5)+'KWh (Cumulative) LI'!M53-'Rebasing adj LI'!N43)*N110)*N$19*N$126)</f>
        <v>0</v>
      </c>
      <c r="O53" s="11">
        <f>IF('KWh (Cumulative) LI'!O53=0,0,((('KWh (Monthly) ENTRY LI'!O53*0.5)+'KWh (Cumulative) LI'!N53-'Rebasing adj LI'!O43)*O110)*O$19*O$126)</f>
        <v>0</v>
      </c>
      <c r="P53" s="11">
        <f>IF('KWh (Cumulative) LI'!P53=0,0,((('KWh (Monthly) ENTRY LI'!P53*0.5)+'KWh (Cumulative) LI'!O53-'Rebasing adj LI'!P43)*P110)*P$19*P$126)</f>
        <v>0</v>
      </c>
      <c r="Q53" s="11">
        <f>IF('KWh (Cumulative) LI'!Q53=0,0,((('KWh (Monthly) ENTRY LI'!Q53*0.5)+'KWh (Cumulative) LI'!P53-'Rebasing adj LI'!Q43)*Q110)*Q$19*Q$126)</f>
        <v>0</v>
      </c>
      <c r="R53" s="11">
        <f>IF('KWh (Cumulative) LI'!R53=0,0,((('KWh (Monthly) ENTRY LI'!R53*0.5)+'KWh (Cumulative) LI'!Q53-'Rebasing adj LI'!R43)*R110)*R$19*R$126)</f>
        <v>0</v>
      </c>
      <c r="S53" s="11">
        <f>IF('KWh (Cumulative) LI'!S53=0,0,((('KWh (Monthly) ENTRY LI'!S53*0.5)+'KWh (Cumulative) LI'!R53-'Rebasing adj LI'!S43)*S110)*S$19*S$126)</f>
        <v>0</v>
      </c>
      <c r="T53" s="11">
        <f>IF('KWh (Cumulative) LI'!T53=0,0,((('KWh (Monthly) ENTRY LI'!T53*0.5)+'KWh (Cumulative) LI'!S53-'Rebasing adj LI'!T43)*T110)*T$19*T$126)</f>
        <v>0</v>
      </c>
      <c r="U53" s="11">
        <f>IF('KWh (Cumulative) LI'!U53=0,0,((('KWh (Monthly) ENTRY LI'!U53*0.5)+'KWh (Cumulative) LI'!T53-'Rebasing adj LI'!U43)*U110)*U$19*U$126)</f>
        <v>0</v>
      </c>
      <c r="V53" s="11">
        <f>IF('KWh (Cumulative) LI'!V53=0,0,((('KWh (Monthly) ENTRY LI'!V53*0.5)+'KWh (Cumulative) LI'!U53-'Rebasing adj LI'!V43)*V110)*V$19*V$126)</f>
        <v>0</v>
      </c>
      <c r="W53" s="11">
        <f>IF('KWh (Cumulative) LI'!W53=0,0,((('KWh (Monthly) ENTRY LI'!W53*0.5)+'KWh (Cumulative) LI'!V53-'Rebasing adj LI'!W43)*W110)*W$19*W$126)</f>
        <v>0</v>
      </c>
      <c r="X53" s="11">
        <f>IF('KWh (Cumulative) LI'!X53=0,0,((('KWh (Monthly) ENTRY LI'!X53*0.5)+'KWh (Cumulative) LI'!W53-'Rebasing adj LI'!X43)*X110)*X$19*X$126)</f>
        <v>0</v>
      </c>
      <c r="Y53" s="11">
        <f>IF('KWh (Cumulative) LI'!Y53=0,0,((('KWh (Monthly) ENTRY LI'!Y53*0.5)+'KWh (Cumulative) LI'!X53-'Rebasing adj LI'!Y43)*Y110)*Y$19*Y$126)</f>
        <v>0</v>
      </c>
      <c r="Z53" s="11">
        <f>IF('KWh (Cumulative) LI'!Z53=0,0,((('KWh (Monthly) ENTRY LI'!Z53*0.5)+'KWh (Cumulative) LI'!Y53-'Rebasing adj LI'!Z43)*Z110)*Z$19*Z$126)</f>
        <v>0</v>
      </c>
      <c r="AA53" s="11">
        <f>IF('KWh (Cumulative) LI'!AA53=0,0,((('KWh (Monthly) ENTRY LI'!AA53*0.5)+'KWh (Cumulative) LI'!Z53-'Rebasing adj LI'!AA43)*AA110)*AA$19*AA$126)</f>
        <v>0</v>
      </c>
      <c r="AB53" s="11">
        <f>IF('KWh (Cumulative) LI'!AB53=0,0,((('KWh (Monthly) ENTRY LI'!AB53*0.5)+'KWh (Cumulative) LI'!AA53-'Rebasing adj LI'!AB43)*AB110)*AB$19*AB$126)</f>
        <v>0</v>
      </c>
      <c r="AC53" s="11">
        <f>IF('KWh (Cumulative) LI'!AC53=0,0,((('KWh (Monthly) ENTRY LI'!AC53*0.5)+'KWh (Cumulative) LI'!AB53-'Rebasing adj LI'!AC43)*AC110)*AC$19*AC$126)</f>
        <v>0</v>
      </c>
      <c r="AD53" s="11">
        <f>IF('KWh (Cumulative) LI'!AD53=0,0,((('KWh (Monthly) ENTRY LI'!AD53*0.5)+'KWh (Cumulative) LI'!AC53-'Rebasing adj LI'!AD43)*AD110)*AD$19*AD$126)</f>
        <v>0</v>
      </c>
      <c r="AE53" s="11">
        <f>IF('KWh (Cumulative) LI'!AE53=0,0,((('KWh (Monthly) ENTRY LI'!AE53*0.5)+'KWh (Cumulative) LI'!AD53-'Rebasing adj LI'!AE43)*AE110)*AE$19*AE$126)</f>
        <v>0</v>
      </c>
      <c r="AF53" s="11">
        <f>IF('KWh (Cumulative) LI'!AF53=0,0,((('KWh (Monthly) ENTRY LI'!AF53*0.5)+'KWh (Cumulative) LI'!AE53-'Rebasing adj LI'!AF43)*AF110)*AF$19*AF$126)</f>
        <v>0</v>
      </c>
      <c r="AG53" s="11">
        <f>IF('KWh (Cumulative) LI'!AG53=0,0,((('KWh (Monthly) ENTRY LI'!AG53*0.5)+'KWh (Cumulative) LI'!AF53-'Rebasing adj LI'!AG43)*AG110)*AG$19*AG$126)</f>
        <v>0</v>
      </c>
      <c r="AH53" s="11">
        <f>IF('KWh (Cumulative) LI'!AH53=0,0,((('KWh (Monthly) ENTRY LI'!AH53*0.5)+'KWh (Cumulative) LI'!AG53-'Rebasing adj LI'!AH43)*AH110)*AH$19*AH$126)</f>
        <v>0</v>
      </c>
      <c r="AI53" s="11">
        <f>IF('KWh (Cumulative) LI'!AI53=0,0,((('KWh (Monthly) ENTRY LI'!AI53*0.5)+'KWh (Cumulative) LI'!AH53-'Rebasing adj LI'!AI43)*AI110)*AI$19*AI$126)</f>
        <v>0</v>
      </c>
      <c r="AJ53" s="11">
        <f>IF('KWh (Cumulative) LI'!AJ53=0,0,((('KWh (Monthly) ENTRY LI'!AJ53*0.5)+'KWh (Cumulative) LI'!AI53-'Rebasing adj LI'!AJ43)*AJ110)*AJ$19*AJ$126)</f>
        <v>0</v>
      </c>
      <c r="AK53" s="11">
        <f>IF('KWh (Cumulative) LI'!AK53=0,0,((('KWh (Monthly) ENTRY LI'!AK53*0.5)+'KWh (Cumulative) LI'!AJ53-'Rebasing adj LI'!AK43)*AK110)*AK$19*AK$126)</f>
        <v>0</v>
      </c>
      <c r="AL53" s="11">
        <f>IF('KWh (Cumulative) LI'!AL53=0,0,((('KWh (Monthly) ENTRY LI'!AL53*0.5)+'KWh (Cumulative) LI'!AK53-'Rebasing adj LI'!AL43)*AL110)*AL$19*AL$126)</f>
        <v>0</v>
      </c>
      <c r="AM53" s="11">
        <f>IF('KWh (Cumulative) LI'!AM53=0,0,((('KWh (Monthly) ENTRY LI'!AM53*0.5)+'KWh (Cumulative) LI'!AL53-'Rebasing adj LI'!AM43)*AM110)*AM$19*AM$126)</f>
        <v>0</v>
      </c>
      <c r="AN53" s="11">
        <f>IF('KWh (Cumulative) LI'!AN53=0,0,((('KWh (Monthly) ENTRY LI'!AN53*0.5)+'KWh (Cumulative) LI'!AM53-'Rebasing adj LI'!AN43)*AN110)*AN$19*AN$126)</f>
        <v>0</v>
      </c>
      <c r="AO53" s="11">
        <f>IF('KWh (Cumulative) LI'!AO53=0,0,((('KWh (Monthly) ENTRY LI'!AO53*0.5)+'KWh (Cumulative) LI'!AN53-'Rebasing adj LI'!AO43)*AO110)*AO$19*AO$126)</f>
        <v>0</v>
      </c>
      <c r="AP53" s="11">
        <f>IF('KWh (Cumulative) LI'!AP53=0,0,((('KWh (Monthly) ENTRY LI'!AP53*0.5)+'KWh (Cumulative) LI'!AO53-'Rebasing adj LI'!AP43)*AP110)*AP$19*AP$126)</f>
        <v>0</v>
      </c>
      <c r="AQ53" s="11">
        <f>IF('KWh (Cumulative) LI'!AQ53=0,0,((('KWh (Monthly) ENTRY LI'!AQ53*0.5)+'KWh (Cumulative) LI'!AP53-'Rebasing adj LI'!AQ43)*AQ110)*AQ$19*AQ$126)</f>
        <v>0</v>
      </c>
      <c r="AR53" s="11">
        <f>IF('KWh (Cumulative) LI'!AR53=0,0,((('KWh (Monthly) ENTRY LI'!AR53*0.5)+'KWh (Cumulative) LI'!AQ53-'Rebasing adj LI'!AR43)*AR110)*AR$19*AR$126)</f>
        <v>0</v>
      </c>
      <c r="AS53" s="11">
        <f>IF('KWh (Cumulative) LI'!AS53=0,0,((('KWh (Monthly) ENTRY LI'!AS53*0.5)+'KWh (Cumulative) LI'!AR53-'Rebasing adj LI'!AS43)*AS110)*AS$19*AS$126)</f>
        <v>0</v>
      </c>
      <c r="AT53" s="11">
        <f>IF('KWh (Cumulative) LI'!AT53=0,0,((('KWh (Monthly) ENTRY LI'!AT53*0.5)+'KWh (Cumulative) LI'!AS53-'Rebasing adj LI'!AT43)*AT110)*AT$19*AT$126)</f>
        <v>0</v>
      </c>
      <c r="AU53" s="11">
        <f>IF('KWh (Cumulative) LI'!AU53=0,0,((('KWh (Monthly) ENTRY LI'!AU53*0.5)+'KWh (Cumulative) LI'!AT53-'Rebasing adj LI'!AU43)*AU110)*AU$19*AU$126)</f>
        <v>0</v>
      </c>
      <c r="AV53" s="11">
        <f>IF('KWh (Cumulative) LI'!AV53=0,0,((('KWh (Monthly) ENTRY LI'!AV53*0.5)+'KWh (Cumulative) LI'!AU53-'Rebasing adj LI'!AV43)*AV110)*AV$19*AV$126)</f>
        <v>0</v>
      </c>
      <c r="AW53" s="11">
        <f>IF('KWh (Cumulative) LI'!AW53=0,0,((('KWh (Monthly) ENTRY LI'!AW53*0.5)+'KWh (Cumulative) LI'!AV53-'Rebasing adj LI'!AW43)*AW110)*AW$19*AW$126)</f>
        <v>0</v>
      </c>
      <c r="AX53" s="11">
        <f>IF('KWh (Cumulative) LI'!AX53=0,0,((('KWh (Monthly) ENTRY LI'!AX53*0.5)+'KWh (Cumulative) LI'!AW53-'Rebasing adj LI'!AX43)*AX110)*AX$19*AX$126)</f>
        <v>0</v>
      </c>
      <c r="AY53" s="11">
        <f>IF('KWh (Cumulative) LI'!AY53=0,0,((('KWh (Monthly) ENTRY LI'!AY53*0.5)+'KWh (Cumulative) LI'!AX53-'Rebasing adj LI'!AY43)*AY110)*AY$19*AY$126)</f>
        <v>0</v>
      </c>
      <c r="AZ53" s="11">
        <f>IF('KWh (Cumulative) LI'!AZ53=0,0,((('KWh (Monthly) ENTRY LI'!AZ53*0.5)+'KWh (Cumulative) LI'!AY53-'Rebasing adj LI'!AZ43)*AZ110)*AZ$19*AZ$126)</f>
        <v>0</v>
      </c>
      <c r="BA53" s="11">
        <f>IF('KWh (Cumulative) LI'!BA53=0,0,((('KWh (Monthly) ENTRY LI'!BA53*0.5)+'KWh (Cumulative) LI'!AZ53-'Rebasing adj LI'!BA43)*BA110)*BA$19*BA$126)</f>
        <v>0</v>
      </c>
      <c r="BB53" s="11">
        <f>IF('KWh (Cumulative) LI'!BB53=0,0,((('KWh (Monthly) ENTRY LI'!BB53*0.5)+'KWh (Cumulative) LI'!BA53-'Rebasing adj LI'!BB43)*BB110)*BB$19*BB$126)</f>
        <v>0</v>
      </c>
      <c r="BC53" s="11">
        <f>IF('KWh (Cumulative) LI'!BC53=0,0,((('KWh (Monthly) ENTRY LI'!BC53*0.5)+'KWh (Cumulative) LI'!BB53-'Rebasing adj LI'!BC43)*BC110)*BC$19*BC$126)</f>
        <v>0</v>
      </c>
      <c r="BD53" s="11">
        <f>IF('KWh (Cumulative) LI'!BD53=0,0,((('KWh (Monthly) ENTRY LI'!BD53*0.5)+'KWh (Cumulative) LI'!BC53-'Rebasing adj LI'!BD43)*BD110)*BD$19*BD$126)</f>
        <v>0</v>
      </c>
      <c r="BE53" s="11">
        <f>IF('KWh (Cumulative) LI'!BE53=0,0,((('KWh (Monthly) ENTRY LI'!BE53*0.5)+'KWh (Cumulative) LI'!BD53-'Rebasing adj LI'!BE43)*BE110)*BE$19*BE$126)</f>
        <v>0</v>
      </c>
      <c r="BF53" s="11">
        <f>IF('KWh (Cumulative) LI'!BF53=0,0,((('KWh (Monthly) ENTRY LI'!BF53*0.5)+'KWh (Cumulative) LI'!BE53-'Rebasing adj LI'!BF43)*BF110)*BF$19*BF$126)</f>
        <v>0</v>
      </c>
      <c r="BG53" s="11">
        <f>IF('KWh (Cumulative) LI'!BG53=0,0,((('KWh (Monthly) ENTRY LI'!BG53*0.5)+'KWh (Cumulative) LI'!BF53-'Rebasing adj LI'!BG43)*BG110)*BG$19*BG$126)</f>
        <v>0</v>
      </c>
      <c r="BH53" s="11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25">
      <c r="A54" s="162"/>
      <c r="B54" s="45" t="s">
        <v>11</v>
      </c>
      <c r="C54" s="11">
        <f>IF('KWh (Cumulative) LI'!C54=0,0,((('KWh (Monthly) ENTRY LI'!C54*0.5)-'Rebasing adj LI'!C44)*C111)*C$19*C$126)</f>
        <v>0</v>
      </c>
      <c r="D54" s="11">
        <f>IF('KWh (Cumulative) LI'!D54=0,0,((('KWh (Monthly) ENTRY LI'!D54*0.5)+'KWh (Cumulative) LI'!C54-'Rebasing adj LI'!D44)*D111)*D$19*D$126)</f>
        <v>0</v>
      </c>
      <c r="E54" s="11">
        <f>IF('KWh (Cumulative) LI'!E54=0,0,((('KWh (Monthly) ENTRY LI'!E54*0.5)+'KWh (Cumulative) LI'!D54-'Rebasing adj LI'!E44)*E111)*E$19*E$126)</f>
        <v>0</v>
      </c>
      <c r="F54" s="11">
        <f>IF('KWh (Cumulative) LI'!F54=0,0,((('KWh (Monthly) ENTRY LI'!F54*0.5)+'KWh (Cumulative) LI'!E54-'Rebasing adj LI'!F44)*F111)*F$19*F$126)</f>
        <v>0</v>
      </c>
      <c r="G54" s="11">
        <f>IF('KWh (Cumulative) LI'!G54=0,0,((('KWh (Monthly) ENTRY LI'!G54*0.5)+'KWh (Cumulative) LI'!F54-'Rebasing adj LI'!G44)*G111)*G$19*G$126)</f>
        <v>0</v>
      </c>
      <c r="H54" s="11">
        <f>IF('KWh (Cumulative) LI'!H54=0,0,((('KWh (Monthly) ENTRY LI'!H54*0.5)+'KWh (Cumulative) LI'!G54-'Rebasing adj LI'!H44)*H111)*H$19*H$126)</f>
        <v>0</v>
      </c>
      <c r="I54" s="11">
        <f>IF('KWh (Cumulative) LI'!I54=0,0,((('KWh (Monthly) ENTRY LI'!I54*0.5)+'KWh (Cumulative) LI'!H54-'Rebasing adj LI'!I44)*I111)*I$19*I$126)</f>
        <v>0</v>
      </c>
      <c r="J54" s="11">
        <f>IF('KWh (Cumulative) LI'!J54=0,0,((('KWh (Monthly) ENTRY LI'!J54*0.5)+'KWh (Cumulative) LI'!I54-'Rebasing adj LI'!J44)*J111)*J$19*J$126)</f>
        <v>0</v>
      </c>
      <c r="K54" s="11">
        <f>IF('KWh (Cumulative) LI'!K54=0,0,((('KWh (Monthly) ENTRY LI'!K54*0.5)+'KWh (Cumulative) LI'!J54-'Rebasing adj LI'!K44)*K111)*K$19*K$126)</f>
        <v>0</v>
      </c>
      <c r="L54" s="11">
        <f>IF('KWh (Cumulative) LI'!L54=0,0,((('KWh (Monthly) ENTRY LI'!L54*0.5)+'KWh (Cumulative) LI'!K54-'Rebasing adj LI'!L44)*L111)*L$19*L$126)</f>
        <v>0</v>
      </c>
      <c r="M54" s="11">
        <f>IF('KWh (Cumulative) LI'!M54=0,0,((('KWh (Monthly) ENTRY LI'!M54*0.5)+'KWh (Cumulative) LI'!L54-'Rebasing adj LI'!M44)*M111)*M$19*M$126)</f>
        <v>0</v>
      </c>
      <c r="N54" s="11">
        <f>IF('KWh (Cumulative) LI'!N54=0,0,((('KWh (Monthly) ENTRY LI'!N54*0.5)+'KWh (Cumulative) LI'!M54-'Rebasing adj LI'!N44)*N111)*N$19*N$126)</f>
        <v>0</v>
      </c>
      <c r="O54" s="11">
        <f>IF('KWh (Cumulative) LI'!O54=0,0,((('KWh (Monthly) ENTRY LI'!O54*0.5)+'KWh (Cumulative) LI'!N54-'Rebasing adj LI'!O44)*O111)*O$19*O$126)</f>
        <v>0</v>
      </c>
      <c r="P54" s="11">
        <f>IF('KWh (Cumulative) LI'!P54=0,0,((('KWh (Monthly) ENTRY LI'!P54*0.5)+'KWh (Cumulative) LI'!O54-'Rebasing adj LI'!P44)*P111)*P$19*P$126)</f>
        <v>0</v>
      </c>
      <c r="Q54" s="11">
        <f>IF('KWh (Cumulative) LI'!Q54=0,0,((('KWh (Monthly) ENTRY LI'!Q54*0.5)+'KWh (Cumulative) LI'!P54-'Rebasing adj LI'!Q44)*Q111)*Q$19*Q$126)</f>
        <v>0</v>
      </c>
      <c r="R54" s="11">
        <f>IF('KWh (Cumulative) LI'!R54=0,0,((('KWh (Monthly) ENTRY LI'!R54*0.5)+'KWh (Cumulative) LI'!Q54-'Rebasing adj LI'!R44)*R111)*R$19*R$126)</f>
        <v>0</v>
      </c>
      <c r="S54" s="11">
        <f>IF('KWh (Cumulative) LI'!S54=0,0,((('KWh (Monthly) ENTRY LI'!S54*0.5)+'KWh (Cumulative) LI'!R54-'Rebasing adj LI'!S44)*S111)*S$19*S$126)</f>
        <v>0</v>
      </c>
      <c r="T54" s="11">
        <f>IF('KWh (Cumulative) LI'!T54=0,0,((('KWh (Monthly) ENTRY LI'!T54*0.5)+'KWh (Cumulative) LI'!S54-'Rebasing adj LI'!T44)*T111)*T$19*T$126)</f>
        <v>0</v>
      </c>
      <c r="U54" s="11">
        <f>IF('KWh (Cumulative) LI'!U54=0,0,((('KWh (Monthly) ENTRY LI'!U54*0.5)+'KWh (Cumulative) LI'!T54-'Rebasing adj LI'!U44)*U111)*U$19*U$126)</f>
        <v>0</v>
      </c>
      <c r="V54" s="11">
        <f>IF('KWh (Cumulative) LI'!V54=0,0,((('KWh (Monthly) ENTRY LI'!V54*0.5)+'KWh (Cumulative) LI'!U54-'Rebasing adj LI'!V44)*V111)*V$19*V$126)</f>
        <v>0</v>
      </c>
      <c r="W54" s="11">
        <f>IF('KWh (Cumulative) LI'!W54=0,0,((('KWh (Monthly) ENTRY LI'!W54*0.5)+'KWh (Cumulative) LI'!V54-'Rebasing adj LI'!W44)*W111)*W$19*W$126)</f>
        <v>0</v>
      </c>
      <c r="X54" s="11">
        <f>IF('KWh (Cumulative) LI'!X54=0,0,((('KWh (Monthly) ENTRY LI'!X54*0.5)+'KWh (Cumulative) LI'!W54-'Rebasing adj LI'!X44)*X111)*X$19*X$126)</f>
        <v>0</v>
      </c>
      <c r="Y54" s="11">
        <f>IF('KWh (Cumulative) LI'!Y54=0,0,((('KWh (Monthly) ENTRY LI'!Y54*0.5)+'KWh (Cumulative) LI'!X54-'Rebasing adj LI'!Y44)*Y111)*Y$19*Y$126)</f>
        <v>0</v>
      </c>
      <c r="Z54" s="11">
        <f>IF('KWh (Cumulative) LI'!Z54=0,0,((('KWh (Monthly) ENTRY LI'!Z54*0.5)+'KWh (Cumulative) LI'!Y54-'Rebasing adj LI'!Z44)*Z111)*Z$19*Z$126)</f>
        <v>0</v>
      </c>
      <c r="AA54" s="11">
        <f>IF('KWh (Cumulative) LI'!AA54=0,0,((('KWh (Monthly) ENTRY LI'!AA54*0.5)+'KWh (Cumulative) LI'!Z54-'Rebasing adj LI'!AA44)*AA111)*AA$19*AA$126)</f>
        <v>0</v>
      </c>
      <c r="AB54" s="11">
        <f>IF('KWh (Cumulative) LI'!AB54=0,0,((('KWh (Monthly) ENTRY LI'!AB54*0.5)+'KWh (Cumulative) LI'!AA54-'Rebasing adj LI'!AB44)*AB111)*AB$19*AB$126)</f>
        <v>0</v>
      </c>
      <c r="AC54" s="11">
        <f>IF('KWh (Cumulative) LI'!AC54=0,0,((('KWh (Monthly) ENTRY LI'!AC54*0.5)+'KWh (Cumulative) LI'!AB54-'Rebasing adj LI'!AC44)*AC111)*AC$19*AC$126)</f>
        <v>0</v>
      </c>
      <c r="AD54" s="11">
        <f>IF('KWh (Cumulative) LI'!AD54=0,0,((('KWh (Monthly) ENTRY LI'!AD54*0.5)+'KWh (Cumulative) LI'!AC54-'Rebasing adj LI'!AD44)*AD111)*AD$19*AD$126)</f>
        <v>0</v>
      </c>
      <c r="AE54" s="11">
        <f>IF('KWh (Cumulative) LI'!AE54=0,0,((('KWh (Monthly) ENTRY LI'!AE54*0.5)+'KWh (Cumulative) LI'!AD54-'Rebasing adj LI'!AE44)*AE111)*AE$19*AE$126)</f>
        <v>0</v>
      </c>
      <c r="AF54" s="11">
        <f>IF('KWh (Cumulative) LI'!AF54=0,0,((('KWh (Monthly) ENTRY LI'!AF54*0.5)+'KWh (Cumulative) LI'!AE54-'Rebasing adj LI'!AF44)*AF111)*AF$19*AF$126)</f>
        <v>0</v>
      </c>
      <c r="AG54" s="11">
        <f>IF('KWh (Cumulative) LI'!AG54=0,0,((('KWh (Monthly) ENTRY LI'!AG54*0.5)+'KWh (Cumulative) LI'!AF54-'Rebasing adj LI'!AG44)*AG111)*AG$19*AG$126)</f>
        <v>0</v>
      </c>
      <c r="AH54" s="11">
        <f>IF('KWh (Cumulative) LI'!AH54=0,0,((('KWh (Monthly) ENTRY LI'!AH54*0.5)+'KWh (Cumulative) LI'!AG54-'Rebasing adj LI'!AH44)*AH111)*AH$19*AH$126)</f>
        <v>0</v>
      </c>
      <c r="AI54" s="11">
        <f>IF('KWh (Cumulative) LI'!AI54=0,0,((('KWh (Monthly) ENTRY LI'!AI54*0.5)+'KWh (Cumulative) LI'!AH54-'Rebasing adj LI'!AI44)*AI111)*AI$19*AI$126)</f>
        <v>0</v>
      </c>
      <c r="AJ54" s="11">
        <f>IF('KWh (Cumulative) LI'!AJ54=0,0,((('KWh (Monthly) ENTRY LI'!AJ54*0.5)+'KWh (Cumulative) LI'!AI54-'Rebasing adj LI'!AJ44)*AJ111)*AJ$19*AJ$126)</f>
        <v>0</v>
      </c>
      <c r="AK54" s="11">
        <f>IF('KWh (Cumulative) LI'!AK54=0,0,((('KWh (Monthly) ENTRY LI'!AK54*0.5)+'KWh (Cumulative) LI'!AJ54-'Rebasing adj LI'!AK44)*AK111)*AK$19*AK$126)</f>
        <v>0</v>
      </c>
      <c r="AL54" s="11">
        <f>IF('KWh (Cumulative) LI'!AL54=0,0,((('KWh (Monthly) ENTRY LI'!AL54*0.5)+'KWh (Cumulative) LI'!AK54-'Rebasing adj LI'!AL44)*AL111)*AL$19*AL$126)</f>
        <v>0</v>
      </c>
      <c r="AM54" s="11">
        <f>IF('KWh (Cumulative) LI'!AM54=0,0,((('KWh (Monthly) ENTRY LI'!AM54*0.5)+'KWh (Cumulative) LI'!AL54-'Rebasing adj LI'!AM44)*AM111)*AM$19*AM$126)</f>
        <v>0</v>
      </c>
      <c r="AN54" s="11">
        <f>IF('KWh (Cumulative) LI'!AN54=0,0,((('KWh (Monthly) ENTRY LI'!AN54*0.5)+'KWh (Cumulative) LI'!AM54-'Rebasing adj LI'!AN44)*AN111)*AN$19*AN$126)</f>
        <v>0</v>
      </c>
      <c r="AO54" s="11">
        <f>IF('KWh (Cumulative) LI'!AO54=0,0,((('KWh (Monthly) ENTRY LI'!AO54*0.5)+'KWh (Cumulative) LI'!AN54-'Rebasing adj LI'!AO44)*AO111)*AO$19*AO$126)</f>
        <v>0</v>
      </c>
      <c r="AP54" s="11">
        <f>IF('KWh (Cumulative) LI'!AP54=0,0,((('KWh (Monthly) ENTRY LI'!AP54*0.5)+'KWh (Cumulative) LI'!AO54-'Rebasing adj LI'!AP44)*AP111)*AP$19*AP$126)</f>
        <v>0</v>
      </c>
      <c r="AQ54" s="11">
        <f>IF('KWh (Cumulative) LI'!AQ54=0,0,((('KWh (Monthly) ENTRY LI'!AQ54*0.5)+'KWh (Cumulative) LI'!AP54-'Rebasing adj LI'!AQ44)*AQ111)*AQ$19*AQ$126)</f>
        <v>0</v>
      </c>
      <c r="AR54" s="11">
        <f>IF('KWh (Cumulative) LI'!AR54=0,0,((('KWh (Monthly) ENTRY LI'!AR54*0.5)+'KWh (Cumulative) LI'!AQ54-'Rebasing adj LI'!AR44)*AR111)*AR$19*AR$126)</f>
        <v>0</v>
      </c>
      <c r="AS54" s="11">
        <f>IF('KWh (Cumulative) LI'!AS54=0,0,((('KWh (Monthly) ENTRY LI'!AS54*0.5)+'KWh (Cumulative) LI'!AR54-'Rebasing adj LI'!AS44)*AS111)*AS$19*AS$126)</f>
        <v>0</v>
      </c>
      <c r="AT54" s="11">
        <f>IF('KWh (Cumulative) LI'!AT54=0,0,((('KWh (Monthly) ENTRY LI'!AT54*0.5)+'KWh (Cumulative) LI'!AS54-'Rebasing adj LI'!AT44)*AT111)*AT$19*AT$126)</f>
        <v>0</v>
      </c>
      <c r="AU54" s="11">
        <f>IF('KWh (Cumulative) LI'!AU54=0,0,((('KWh (Monthly) ENTRY LI'!AU54*0.5)+'KWh (Cumulative) LI'!AT54-'Rebasing adj LI'!AU44)*AU111)*AU$19*AU$126)</f>
        <v>0</v>
      </c>
      <c r="AV54" s="11">
        <f>IF('KWh (Cumulative) LI'!AV54=0,0,((('KWh (Monthly) ENTRY LI'!AV54*0.5)+'KWh (Cumulative) LI'!AU54-'Rebasing adj LI'!AV44)*AV111)*AV$19*AV$126)</f>
        <v>0</v>
      </c>
      <c r="AW54" s="11">
        <f>IF('KWh (Cumulative) LI'!AW54=0,0,((('KWh (Monthly) ENTRY LI'!AW54*0.5)+'KWh (Cumulative) LI'!AV54-'Rebasing adj LI'!AW44)*AW111)*AW$19*AW$126)</f>
        <v>0</v>
      </c>
      <c r="AX54" s="11">
        <f>IF('KWh (Cumulative) LI'!AX54=0,0,((('KWh (Monthly) ENTRY LI'!AX54*0.5)+'KWh (Cumulative) LI'!AW54-'Rebasing adj LI'!AX44)*AX111)*AX$19*AX$126)</f>
        <v>0</v>
      </c>
      <c r="AY54" s="11">
        <f>IF('KWh (Cumulative) LI'!AY54=0,0,((('KWh (Monthly) ENTRY LI'!AY54*0.5)+'KWh (Cumulative) LI'!AX54-'Rebasing adj LI'!AY44)*AY111)*AY$19*AY$126)</f>
        <v>0</v>
      </c>
      <c r="AZ54" s="11">
        <f>IF('KWh (Cumulative) LI'!AZ54=0,0,((('KWh (Monthly) ENTRY LI'!AZ54*0.5)+'KWh (Cumulative) LI'!AY54-'Rebasing adj LI'!AZ44)*AZ111)*AZ$19*AZ$126)</f>
        <v>0</v>
      </c>
      <c r="BA54" s="11">
        <f>IF('KWh (Cumulative) LI'!BA54=0,0,((('KWh (Monthly) ENTRY LI'!BA54*0.5)+'KWh (Cumulative) LI'!AZ54-'Rebasing adj LI'!BA44)*BA111)*BA$19*BA$126)</f>
        <v>0</v>
      </c>
      <c r="BB54" s="11">
        <f>IF('KWh (Cumulative) LI'!BB54=0,0,((('KWh (Monthly) ENTRY LI'!BB54*0.5)+'KWh (Cumulative) LI'!BA54-'Rebasing adj LI'!BB44)*BB111)*BB$19*BB$126)</f>
        <v>0</v>
      </c>
      <c r="BC54" s="11">
        <f>IF('KWh (Cumulative) LI'!BC54=0,0,((('KWh (Monthly) ENTRY LI'!BC54*0.5)+'KWh (Cumulative) LI'!BB54-'Rebasing adj LI'!BC44)*BC111)*BC$19*BC$126)</f>
        <v>0</v>
      </c>
      <c r="BD54" s="11">
        <f>IF('KWh (Cumulative) LI'!BD54=0,0,((('KWh (Monthly) ENTRY LI'!BD54*0.5)+'KWh (Cumulative) LI'!BC54-'Rebasing adj LI'!BD44)*BD111)*BD$19*BD$126)</f>
        <v>0</v>
      </c>
      <c r="BE54" s="11">
        <f>IF('KWh (Cumulative) LI'!BE54=0,0,((('KWh (Monthly) ENTRY LI'!BE54*0.5)+'KWh (Cumulative) LI'!BD54-'Rebasing adj LI'!BE44)*BE111)*BE$19*BE$126)</f>
        <v>0</v>
      </c>
      <c r="BF54" s="11">
        <f>IF('KWh (Cumulative) LI'!BF54=0,0,((('KWh (Monthly) ENTRY LI'!BF54*0.5)+'KWh (Cumulative) LI'!BE54-'Rebasing adj LI'!BF44)*BF111)*BF$19*BF$126)</f>
        <v>0</v>
      </c>
      <c r="BG54" s="11">
        <f>IF('KWh (Cumulative) LI'!BG54=0,0,((('KWh (Monthly) ENTRY LI'!BG54*0.5)+'KWh (Cumulative) LI'!BF54-'Rebasing adj LI'!BG44)*BG111)*BG$19*BG$126)</f>
        <v>0</v>
      </c>
      <c r="BH54" s="11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25">
      <c r="A55" s="162"/>
      <c r="B55" s="45" t="s">
        <v>12</v>
      </c>
      <c r="C55" s="11">
        <f>IF('KWh (Cumulative) LI'!C55=0,0,((('KWh (Monthly) ENTRY LI'!C55*0.5)-'Rebasing adj LI'!C45)*C112)*C$19*C$126)</f>
        <v>0</v>
      </c>
      <c r="D55" s="11">
        <f>IF('KWh (Cumulative) LI'!D55=0,0,((('KWh (Monthly) ENTRY LI'!D55*0.5)+'KWh (Cumulative) LI'!C55-'Rebasing adj LI'!D45)*D112)*D$19*D$126)</f>
        <v>0</v>
      </c>
      <c r="E55" s="11">
        <f>IF('KWh (Cumulative) LI'!E55=0,0,((('KWh (Monthly) ENTRY LI'!E55*0.5)+'KWh (Cumulative) LI'!D55-'Rebasing adj LI'!E45)*E112)*E$19*E$126)</f>
        <v>0</v>
      </c>
      <c r="F55" s="11">
        <f>IF('KWh (Cumulative) LI'!F55=0,0,((('KWh (Monthly) ENTRY LI'!F55*0.5)+'KWh (Cumulative) LI'!E55-'Rebasing adj LI'!F45)*F112)*F$19*F$126)</f>
        <v>0</v>
      </c>
      <c r="G55" s="11">
        <f>IF('KWh (Cumulative) LI'!G55=0,0,((('KWh (Monthly) ENTRY LI'!G55*0.5)+'KWh (Cumulative) LI'!F55-'Rebasing adj LI'!G45)*G112)*G$19*G$126)</f>
        <v>0</v>
      </c>
      <c r="H55" s="11">
        <f>IF('KWh (Cumulative) LI'!H55=0,0,((('KWh (Monthly) ENTRY LI'!H55*0.5)+'KWh (Cumulative) LI'!G55-'Rebasing adj LI'!H45)*H112)*H$19*H$126)</f>
        <v>0</v>
      </c>
      <c r="I55" s="11">
        <f>IF('KWh (Cumulative) LI'!I55=0,0,((('KWh (Monthly) ENTRY LI'!I55*0.5)+'KWh (Cumulative) LI'!H55-'Rebasing adj LI'!I45)*I112)*I$19*I$126)</f>
        <v>0</v>
      </c>
      <c r="J55" s="11">
        <f>IF('KWh (Cumulative) LI'!J55=0,0,((('KWh (Monthly) ENTRY LI'!J55*0.5)+'KWh (Cumulative) LI'!I55-'Rebasing adj LI'!J45)*J112)*J$19*J$126)</f>
        <v>0</v>
      </c>
      <c r="K55" s="11">
        <f>IF('KWh (Cumulative) LI'!K55=0,0,((('KWh (Monthly) ENTRY LI'!K55*0.5)+'KWh (Cumulative) LI'!J55-'Rebasing adj LI'!K45)*K112)*K$19*K$126)</f>
        <v>0</v>
      </c>
      <c r="L55" s="11">
        <f>IF('KWh (Cumulative) LI'!L55=0,0,((('KWh (Monthly) ENTRY LI'!L55*0.5)+'KWh (Cumulative) LI'!K55-'Rebasing adj LI'!L45)*L112)*L$19*L$126)</f>
        <v>0</v>
      </c>
      <c r="M55" s="11">
        <f>IF('KWh (Cumulative) LI'!M55=0,0,((('KWh (Monthly) ENTRY LI'!M55*0.5)+'KWh (Cumulative) LI'!L55-'Rebasing adj LI'!M45)*M112)*M$19*M$126)</f>
        <v>0</v>
      </c>
      <c r="N55" s="11">
        <f>IF('KWh (Cumulative) LI'!N55=0,0,((('KWh (Monthly) ENTRY LI'!N55*0.5)+'KWh (Cumulative) LI'!M55-'Rebasing adj LI'!N45)*N112)*N$19*N$126)</f>
        <v>0</v>
      </c>
      <c r="O55" s="11">
        <f>IF('KWh (Cumulative) LI'!O55=0,0,((('KWh (Monthly) ENTRY LI'!O55*0.5)+'KWh (Cumulative) LI'!N55-'Rebasing adj LI'!O45)*O112)*O$19*O$126)</f>
        <v>0</v>
      </c>
      <c r="P55" s="11">
        <f>IF('KWh (Cumulative) LI'!P55=0,0,((('KWh (Monthly) ENTRY LI'!P55*0.5)+'KWh (Cumulative) LI'!O55-'Rebasing adj LI'!P45)*P112)*P$19*P$126)</f>
        <v>0</v>
      </c>
      <c r="Q55" s="11">
        <f>IF('KWh (Cumulative) LI'!Q55=0,0,((('KWh (Monthly) ENTRY LI'!Q55*0.5)+'KWh (Cumulative) LI'!P55-'Rebasing adj LI'!Q45)*Q112)*Q$19*Q$126)</f>
        <v>0</v>
      </c>
      <c r="R55" s="11">
        <f>IF('KWh (Cumulative) LI'!R55=0,0,((('KWh (Monthly) ENTRY LI'!R55*0.5)+'KWh (Cumulative) LI'!Q55-'Rebasing adj LI'!R45)*R112)*R$19*R$126)</f>
        <v>0</v>
      </c>
      <c r="S55" s="11">
        <f>IF('KWh (Cumulative) LI'!S55=0,0,((('KWh (Monthly) ENTRY LI'!S55*0.5)+'KWh (Cumulative) LI'!R55-'Rebasing adj LI'!S45)*S112)*S$19*S$126)</f>
        <v>0</v>
      </c>
      <c r="T55" s="11">
        <f>IF('KWh (Cumulative) LI'!T55=0,0,((('KWh (Monthly) ENTRY LI'!T55*0.5)+'KWh (Cumulative) LI'!S55-'Rebasing adj LI'!T45)*T112)*T$19*T$126)</f>
        <v>0</v>
      </c>
      <c r="U55" s="11">
        <f>IF('KWh (Cumulative) LI'!U55=0,0,((('KWh (Monthly) ENTRY LI'!U55*0.5)+'KWh (Cumulative) LI'!T55-'Rebasing adj LI'!U45)*U112)*U$19*U$126)</f>
        <v>0</v>
      </c>
      <c r="V55" s="11">
        <f>IF('KWh (Cumulative) LI'!V55=0,0,((('KWh (Monthly) ENTRY LI'!V55*0.5)+'KWh (Cumulative) LI'!U55-'Rebasing adj LI'!V45)*V112)*V$19*V$126)</f>
        <v>0</v>
      </c>
      <c r="W55" s="11">
        <f>IF('KWh (Cumulative) LI'!W55=0,0,((('KWh (Monthly) ENTRY LI'!W55*0.5)+'KWh (Cumulative) LI'!V55-'Rebasing adj LI'!W45)*W112)*W$19*W$126)</f>
        <v>0</v>
      </c>
      <c r="X55" s="11">
        <f>IF('KWh (Cumulative) LI'!X55=0,0,((('KWh (Monthly) ENTRY LI'!X55*0.5)+'KWh (Cumulative) LI'!W55-'Rebasing adj LI'!X45)*X112)*X$19*X$126)</f>
        <v>0</v>
      </c>
      <c r="Y55" s="11">
        <f>IF('KWh (Cumulative) LI'!Y55=0,0,((('KWh (Monthly) ENTRY LI'!Y55*0.5)+'KWh (Cumulative) LI'!X55-'Rebasing adj LI'!Y45)*Y112)*Y$19*Y$126)</f>
        <v>0</v>
      </c>
      <c r="Z55" s="11">
        <f>IF('KWh (Cumulative) LI'!Z55=0,0,((('KWh (Monthly) ENTRY LI'!Z55*0.5)+'KWh (Cumulative) LI'!Y55-'Rebasing adj LI'!Z45)*Z112)*Z$19*Z$126)</f>
        <v>0</v>
      </c>
      <c r="AA55" s="11">
        <f>IF('KWh (Cumulative) LI'!AA55=0,0,((('KWh (Monthly) ENTRY LI'!AA55*0.5)+'KWh (Cumulative) LI'!Z55-'Rebasing adj LI'!AA45)*AA112)*AA$19*AA$126)</f>
        <v>0</v>
      </c>
      <c r="AB55" s="11">
        <f>IF('KWh (Cumulative) LI'!AB55=0,0,((('KWh (Monthly) ENTRY LI'!AB55*0.5)+'KWh (Cumulative) LI'!AA55-'Rebasing adj LI'!AB45)*AB112)*AB$19*AB$126)</f>
        <v>0</v>
      </c>
      <c r="AC55" s="11">
        <f>IF('KWh (Cumulative) LI'!AC55=0,0,((('KWh (Monthly) ENTRY LI'!AC55*0.5)+'KWh (Cumulative) LI'!AB55-'Rebasing adj LI'!AC45)*AC112)*AC$19*AC$126)</f>
        <v>0</v>
      </c>
      <c r="AD55" s="11">
        <f>IF('KWh (Cumulative) LI'!AD55=0,0,((('KWh (Monthly) ENTRY LI'!AD55*0.5)+'KWh (Cumulative) LI'!AC55-'Rebasing adj LI'!AD45)*AD112)*AD$19*AD$126)</f>
        <v>0</v>
      </c>
      <c r="AE55" s="11">
        <f>IF('KWh (Cumulative) LI'!AE55=0,0,((('KWh (Monthly) ENTRY LI'!AE55*0.5)+'KWh (Cumulative) LI'!AD55-'Rebasing adj LI'!AE45)*AE112)*AE$19*AE$126)</f>
        <v>0</v>
      </c>
      <c r="AF55" s="11">
        <f>IF('KWh (Cumulative) LI'!AF55=0,0,((('KWh (Monthly) ENTRY LI'!AF55*0.5)+'KWh (Cumulative) LI'!AE55-'Rebasing adj LI'!AF45)*AF112)*AF$19*AF$126)</f>
        <v>0</v>
      </c>
      <c r="AG55" s="11">
        <f>IF('KWh (Cumulative) LI'!AG55=0,0,((('KWh (Monthly) ENTRY LI'!AG55*0.5)+'KWh (Cumulative) LI'!AF55-'Rebasing adj LI'!AG45)*AG112)*AG$19*AG$126)</f>
        <v>0</v>
      </c>
      <c r="AH55" s="11">
        <f>IF('KWh (Cumulative) LI'!AH55=0,0,((('KWh (Monthly) ENTRY LI'!AH55*0.5)+'KWh (Cumulative) LI'!AG55-'Rebasing adj LI'!AH45)*AH112)*AH$19*AH$126)</f>
        <v>0</v>
      </c>
      <c r="AI55" s="11">
        <f>IF('KWh (Cumulative) LI'!AI55=0,0,((('KWh (Monthly) ENTRY LI'!AI55*0.5)+'KWh (Cumulative) LI'!AH55-'Rebasing adj LI'!AI45)*AI112)*AI$19*AI$126)</f>
        <v>0</v>
      </c>
      <c r="AJ55" s="11">
        <f>IF('KWh (Cumulative) LI'!AJ55=0,0,((('KWh (Monthly) ENTRY LI'!AJ55*0.5)+'KWh (Cumulative) LI'!AI55-'Rebasing adj LI'!AJ45)*AJ112)*AJ$19*AJ$126)</f>
        <v>0</v>
      </c>
      <c r="AK55" s="11">
        <f>IF('KWh (Cumulative) LI'!AK55=0,0,((('KWh (Monthly) ENTRY LI'!AK55*0.5)+'KWh (Cumulative) LI'!AJ55-'Rebasing adj LI'!AK45)*AK112)*AK$19*AK$126)</f>
        <v>0</v>
      </c>
      <c r="AL55" s="11">
        <f>IF('KWh (Cumulative) LI'!AL55=0,0,((('KWh (Monthly) ENTRY LI'!AL55*0.5)+'KWh (Cumulative) LI'!AK55-'Rebasing adj LI'!AL45)*AL112)*AL$19*AL$126)</f>
        <v>0</v>
      </c>
      <c r="AM55" s="11">
        <f>IF('KWh (Cumulative) LI'!AM55=0,0,((('KWh (Monthly) ENTRY LI'!AM55*0.5)+'KWh (Cumulative) LI'!AL55-'Rebasing adj LI'!AM45)*AM112)*AM$19*AM$126)</f>
        <v>0</v>
      </c>
      <c r="AN55" s="11">
        <f>IF('KWh (Cumulative) LI'!AN55=0,0,((('KWh (Monthly) ENTRY LI'!AN55*0.5)+'KWh (Cumulative) LI'!AM55-'Rebasing adj LI'!AN45)*AN112)*AN$19*AN$126)</f>
        <v>0</v>
      </c>
      <c r="AO55" s="11">
        <f>IF('KWh (Cumulative) LI'!AO55=0,0,((('KWh (Monthly) ENTRY LI'!AO55*0.5)+'KWh (Cumulative) LI'!AN55-'Rebasing adj LI'!AO45)*AO112)*AO$19*AO$126)</f>
        <v>0</v>
      </c>
      <c r="AP55" s="11">
        <f>IF('KWh (Cumulative) LI'!AP55=0,0,((('KWh (Monthly) ENTRY LI'!AP55*0.5)+'KWh (Cumulative) LI'!AO55-'Rebasing adj LI'!AP45)*AP112)*AP$19*AP$126)</f>
        <v>0</v>
      </c>
      <c r="AQ55" s="11">
        <f>IF('KWh (Cumulative) LI'!AQ55=0,0,((('KWh (Monthly) ENTRY LI'!AQ55*0.5)+'KWh (Cumulative) LI'!AP55-'Rebasing adj LI'!AQ45)*AQ112)*AQ$19*AQ$126)</f>
        <v>0</v>
      </c>
      <c r="AR55" s="11">
        <f>IF('KWh (Cumulative) LI'!AR55=0,0,((('KWh (Monthly) ENTRY LI'!AR55*0.5)+'KWh (Cumulative) LI'!AQ55-'Rebasing adj LI'!AR45)*AR112)*AR$19*AR$126)</f>
        <v>0</v>
      </c>
      <c r="AS55" s="11">
        <f>IF('KWh (Cumulative) LI'!AS55=0,0,((('KWh (Monthly) ENTRY LI'!AS55*0.5)+'KWh (Cumulative) LI'!AR55-'Rebasing adj LI'!AS45)*AS112)*AS$19*AS$126)</f>
        <v>0</v>
      </c>
      <c r="AT55" s="11">
        <f>IF('KWh (Cumulative) LI'!AT55=0,0,((('KWh (Monthly) ENTRY LI'!AT55*0.5)+'KWh (Cumulative) LI'!AS55-'Rebasing adj LI'!AT45)*AT112)*AT$19*AT$126)</f>
        <v>0</v>
      </c>
      <c r="AU55" s="11">
        <f>IF('KWh (Cumulative) LI'!AU55=0,0,((('KWh (Monthly) ENTRY LI'!AU55*0.5)+'KWh (Cumulative) LI'!AT55-'Rebasing adj LI'!AU45)*AU112)*AU$19*AU$126)</f>
        <v>0</v>
      </c>
      <c r="AV55" s="11">
        <f>IF('KWh (Cumulative) LI'!AV55=0,0,((('KWh (Monthly) ENTRY LI'!AV55*0.5)+'KWh (Cumulative) LI'!AU55-'Rebasing adj LI'!AV45)*AV112)*AV$19*AV$126)</f>
        <v>0</v>
      </c>
      <c r="AW55" s="11">
        <f>IF('KWh (Cumulative) LI'!AW55=0,0,((('KWh (Monthly) ENTRY LI'!AW55*0.5)+'KWh (Cumulative) LI'!AV55-'Rebasing adj LI'!AW45)*AW112)*AW$19*AW$126)</f>
        <v>0</v>
      </c>
      <c r="AX55" s="11">
        <f>IF('KWh (Cumulative) LI'!AX55=0,0,((('KWh (Monthly) ENTRY LI'!AX55*0.5)+'KWh (Cumulative) LI'!AW55-'Rebasing adj LI'!AX45)*AX112)*AX$19*AX$126)</f>
        <v>0</v>
      </c>
      <c r="AY55" s="11">
        <f>IF('KWh (Cumulative) LI'!AY55=0,0,((('KWh (Monthly) ENTRY LI'!AY55*0.5)+'KWh (Cumulative) LI'!AX55-'Rebasing adj LI'!AY45)*AY112)*AY$19*AY$126)</f>
        <v>0</v>
      </c>
      <c r="AZ55" s="11">
        <f>IF('KWh (Cumulative) LI'!AZ55=0,0,((('KWh (Monthly) ENTRY LI'!AZ55*0.5)+'KWh (Cumulative) LI'!AY55-'Rebasing adj LI'!AZ45)*AZ112)*AZ$19*AZ$126)</f>
        <v>0</v>
      </c>
      <c r="BA55" s="11">
        <f>IF('KWh (Cumulative) LI'!BA55=0,0,((('KWh (Monthly) ENTRY LI'!BA55*0.5)+'KWh (Cumulative) LI'!AZ55-'Rebasing adj LI'!BA45)*BA112)*BA$19*BA$126)</f>
        <v>0</v>
      </c>
      <c r="BB55" s="11">
        <f>IF('KWh (Cumulative) LI'!BB55=0,0,((('KWh (Monthly) ENTRY LI'!BB55*0.5)+'KWh (Cumulative) LI'!BA55-'Rebasing adj LI'!BB45)*BB112)*BB$19*BB$126)</f>
        <v>0</v>
      </c>
      <c r="BC55" s="11">
        <f>IF('KWh (Cumulative) LI'!BC55=0,0,((('KWh (Monthly) ENTRY LI'!BC55*0.5)+'KWh (Cumulative) LI'!BB55-'Rebasing adj LI'!BC45)*BC112)*BC$19*BC$126)</f>
        <v>0</v>
      </c>
      <c r="BD55" s="11">
        <f>IF('KWh (Cumulative) LI'!BD55=0,0,((('KWh (Monthly) ENTRY LI'!BD55*0.5)+'KWh (Cumulative) LI'!BC55-'Rebasing adj LI'!BD45)*BD112)*BD$19*BD$126)</f>
        <v>0</v>
      </c>
      <c r="BE55" s="11">
        <f>IF('KWh (Cumulative) LI'!BE55=0,0,((('KWh (Monthly) ENTRY LI'!BE55*0.5)+'KWh (Cumulative) LI'!BD55-'Rebasing adj LI'!BE45)*BE112)*BE$19*BE$126)</f>
        <v>0</v>
      </c>
      <c r="BF55" s="11">
        <f>IF('KWh (Cumulative) LI'!BF55=0,0,((('KWh (Monthly) ENTRY LI'!BF55*0.5)+'KWh (Cumulative) LI'!BE55-'Rebasing adj LI'!BF45)*BF112)*BF$19*BF$126)</f>
        <v>0</v>
      </c>
      <c r="BG55" s="11">
        <f>IF('KWh (Cumulative) LI'!BG55=0,0,((('KWh (Monthly) ENTRY LI'!BG55*0.5)+'KWh (Cumulative) LI'!BF55-'Rebasing adj LI'!BG45)*BG112)*BG$19*BG$126)</f>
        <v>0</v>
      </c>
      <c r="BH55" s="11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25">
      <c r="A56" s="162"/>
      <c r="B56" s="45" t="s">
        <v>3</v>
      </c>
      <c r="C56" s="11">
        <f>IF('KWh (Cumulative) LI'!C56=0,0,((('KWh (Monthly) ENTRY LI'!C56*0.5)-'Rebasing adj LI'!C46)*C113)*C$19*C$126)</f>
        <v>0</v>
      </c>
      <c r="D56" s="11">
        <f>IF('KWh (Cumulative) LI'!D56=0,0,((('KWh (Monthly) ENTRY LI'!D56*0.5)+'KWh (Cumulative) LI'!C56-'Rebasing adj LI'!D46)*D113)*D$19*D$126)</f>
        <v>0</v>
      </c>
      <c r="E56" s="11">
        <f>IF('KWh (Cumulative) LI'!E56=0,0,((('KWh (Monthly) ENTRY LI'!E56*0.5)+'KWh (Cumulative) LI'!D56-'Rebasing adj LI'!E46)*E113)*E$19*E$126)</f>
        <v>0</v>
      </c>
      <c r="F56" s="11">
        <f>IF('KWh (Cumulative) LI'!F56=0,0,((('KWh (Monthly) ENTRY LI'!F56*0.5)+'KWh (Cumulative) LI'!E56-'Rebasing adj LI'!F46)*F113)*F$19*F$126)</f>
        <v>0</v>
      </c>
      <c r="G56" s="11">
        <f>IF('KWh (Cumulative) LI'!G56=0,0,((('KWh (Monthly) ENTRY LI'!G56*0.5)+'KWh (Cumulative) LI'!F56-'Rebasing adj LI'!G46)*G113)*G$19*G$126)</f>
        <v>0</v>
      </c>
      <c r="H56" s="11">
        <f>IF('KWh (Cumulative) LI'!H56=0,0,((('KWh (Monthly) ENTRY LI'!H56*0.5)+'KWh (Cumulative) LI'!G56-'Rebasing adj LI'!H46)*H113)*H$19*H$126)</f>
        <v>0</v>
      </c>
      <c r="I56" s="11">
        <f>IF('KWh (Cumulative) LI'!I56=0,0,((('KWh (Monthly) ENTRY LI'!I56*0.5)+'KWh (Cumulative) LI'!H56-'Rebasing adj LI'!I46)*I113)*I$19*I$126)</f>
        <v>0</v>
      </c>
      <c r="J56" s="11">
        <f>IF('KWh (Cumulative) LI'!J56=0,0,((('KWh (Monthly) ENTRY LI'!J56*0.5)+'KWh (Cumulative) LI'!I56-'Rebasing adj LI'!J46)*J113)*J$19*J$126)</f>
        <v>0</v>
      </c>
      <c r="K56" s="11">
        <f>IF('KWh (Cumulative) LI'!K56=0,0,((('KWh (Monthly) ENTRY LI'!K56*0.5)+'KWh (Cumulative) LI'!J56-'Rebasing adj LI'!K46)*K113)*K$19*K$126)</f>
        <v>0</v>
      </c>
      <c r="L56" s="11">
        <f>IF('KWh (Cumulative) LI'!L56=0,0,((('KWh (Monthly) ENTRY LI'!L56*0.5)+'KWh (Cumulative) LI'!K56-'Rebasing adj LI'!L46)*L113)*L$19*L$126)</f>
        <v>0</v>
      </c>
      <c r="M56" s="11">
        <f>IF('KWh (Cumulative) LI'!M56=0,0,((('KWh (Monthly) ENTRY LI'!M56*0.5)+'KWh (Cumulative) LI'!L56-'Rebasing adj LI'!M46)*M113)*M$19*M$126)</f>
        <v>0</v>
      </c>
      <c r="N56" s="11">
        <f>IF('KWh (Cumulative) LI'!N56=0,0,((('KWh (Monthly) ENTRY LI'!N56*0.5)+'KWh (Cumulative) LI'!M56-'Rebasing adj LI'!N46)*N113)*N$19*N$126)</f>
        <v>0</v>
      </c>
      <c r="O56" s="11">
        <f>IF('KWh (Cumulative) LI'!O56=0,0,((('KWh (Monthly) ENTRY LI'!O56*0.5)+'KWh (Cumulative) LI'!N56-'Rebasing adj LI'!O46)*O113)*O$19*O$126)</f>
        <v>0</v>
      </c>
      <c r="P56" s="11">
        <f>IF('KWh (Cumulative) LI'!P56=0,0,((('KWh (Monthly) ENTRY LI'!P56*0.5)+'KWh (Cumulative) LI'!O56-'Rebasing adj LI'!P46)*P113)*P$19*P$126)</f>
        <v>0</v>
      </c>
      <c r="Q56" s="11">
        <f>IF('KWh (Cumulative) LI'!Q56=0,0,((('KWh (Monthly) ENTRY LI'!Q56*0.5)+'KWh (Cumulative) LI'!P56-'Rebasing adj LI'!Q46)*Q113)*Q$19*Q$126)</f>
        <v>0</v>
      </c>
      <c r="R56" s="11">
        <f>IF('KWh (Cumulative) LI'!R56=0,0,((('KWh (Monthly) ENTRY LI'!R56*0.5)+'KWh (Cumulative) LI'!Q56-'Rebasing adj LI'!R46)*R113)*R$19*R$126)</f>
        <v>0</v>
      </c>
      <c r="S56" s="11">
        <f>IF('KWh (Cumulative) LI'!S56=0,0,((('KWh (Monthly) ENTRY LI'!S56*0.5)+'KWh (Cumulative) LI'!R56-'Rebasing adj LI'!S46)*S113)*S$19*S$126)</f>
        <v>0</v>
      </c>
      <c r="T56" s="11">
        <f>IF('KWh (Cumulative) LI'!T56=0,0,((('KWh (Monthly) ENTRY LI'!T56*0.5)+'KWh (Cumulative) LI'!S56-'Rebasing adj LI'!T46)*T113)*T$19*T$126)</f>
        <v>0</v>
      </c>
      <c r="U56" s="11">
        <f>IF('KWh (Cumulative) LI'!U56=0,0,((('KWh (Monthly) ENTRY LI'!U56*0.5)+'KWh (Cumulative) LI'!T56-'Rebasing adj LI'!U46)*U113)*U$19*U$126)</f>
        <v>0</v>
      </c>
      <c r="V56" s="11">
        <f>IF('KWh (Cumulative) LI'!V56=0,0,((('KWh (Monthly) ENTRY LI'!V56*0.5)+'KWh (Cumulative) LI'!U56-'Rebasing adj LI'!V46)*V113)*V$19*V$126)</f>
        <v>0</v>
      </c>
      <c r="W56" s="11">
        <f>IF('KWh (Cumulative) LI'!W56=0,0,((('KWh (Monthly) ENTRY LI'!W56*0.5)+'KWh (Cumulative) LI'!V56-'Rebasing adj LI'!W46)*W113)*W$19*W$126)</f>
        <v>0</v>
      </c>
      <c r="X56" s="11">
        <f>IF('KWh (Cumulative) LI'!X56=0,0,((('KWh (Monthly) ENTRY LI'!X56*0.5)+'KWh (Cumulative) LI'!W56-'Rebasing adj LI'!X46)*X113)*X$19*X$126)</f>
        <v>0</v>
      </c>
      <c r="Y56" s="11">
        <f>IF('KWh (Cumulative) LI'!Y56=0,0,((('KWh (Monthly) ENTRY LI'!Y56*0.5)+'KWh (Cumulative) LI'!X56-'Rebasing adj LI'!Y46)*Y113)*Y$19*Y$126)</f>
        <v>0</v>
      </c>
      <c r="Z56" s="11">
        <f>IF('KWh (Cumulative) LI'!Z56=0,0,((('KWh (Monthly) ENTRY LI'!Z56*0.5)+'KWh (Cumulative) LI'!Y56-'Rebasing adj LI'!Z46)*Z113)*Z$19*Z$126)</f>
        <v>0</v>
      </c>
      <c r="AA56" s="11">
        <f>IF('KWh (Cumulative) LI'!AA56=0,0,((('KWh (Monthly) ENTRY LI'!AA56*0.5)+'KWh (Cumulative) LI'!Z56-'Rebasing adj LI'!AA46)*AA113)*AA$19*AA$126)</f>
        <v>0</v>
      </c>
      <c r="AB56" s="11">
        <f>IF('KWh (Cumulative) LI'!AB56=0,0,((('KWh (Monthly) ENTRY LI'!AB56*0.5)+'KWh (Cumulative) LI'!AA56-'Rebasing adj LI'!AB46)*AB113)*AB$19*AB$126)</f>
        <v>0</v>
      </c>
      <c r="AC56" s="11">
        <f>IF('KWh (Cumulative) LI'!AC56=0,0,((('KWh (Monthly) ENTRY LI'!AC56*0.5)+'KWh (Cumulative) LI'!AB56-'Rebasing adj LI'!AC46)*AC113)*AC$19*AC$126)</f>
        <v>0</v>
      </c>
      <c r="AD56" s="11">
        <f>IF('KWh (Cumulative) LI'!AD56=0,0,((('KWh (Monthly) ENTRY LI'!AD56*0.5)+'KWh (Cumulative) LI'!AC56-'Rebasing adj LI'!AD46)*AD113)*AD$19*AD$126)</f>
        <v>0</v>
      </c>
      <c r="AE56" s="11">
        <f>IF('KWh (Cumulative) LI'!AE56=0,0,((('KWh (Monthly) ENTRY LI'!AE56*0.5)+'KWh (Cumulative) LI'!AD56-'Rebasing adj LI'!AE46)*AE113)*AE$19*AE$126)</f>
        <v>0</v>
      </c>
      <c r="AF56" s="11">
        <f>IF('KWh (Cumulative) LI'!AF56=0,0,((('KWh (Monthly) ENTRY LI'!AF56*0.5)+'KWh (Cumulative) LI'!AE56-'Rebasing adj LI'!AF46)*AF113)*AF$19*AF$126)</f>
        <v>0</v>
      </c>
      <c r="AG56" s="11">
        <f>IF('KWh (Cumulative) LI'!AG56=0,0,((('KWh (Monthly) ENTRY LI'!AG56*0.5)+'KWh (Cumulative) LI'!AF56-'Rebasing adj LI'!AG46)*AG113)*AG$19*AG$126)</f>
        <v>0</v>
      </c>
      <c r="AH56" s="11">
        <f>IF('KWh (Cumulative) LI'!AH56=0,0,((('KWh (Monthly) ENTRY LI'!AH56*0.5)+'KWh (Cumulative) LI'!AG56-'Rebasing adj LI'!AH46)*AH113)*AH$19*AH$126)</f>
        <v>0</v>
      </c>
      <c r="AI56" s="11">
        <f>IF('KWh (Cumulative) LI'!AI56=0,0,((('KWh (Monthly) ENTRY LI'!AI56*0.5)+'KWh (Cumulative) LI'!AH56-'Rebasing adj LI'!AI46)*AI113)*AI$19*AI$126)</f>
        <v>0</v>
      </c>
      <c r="AJ56" s="11">
        <f>IF('KWh (Cumulative) LI'!AJ56=0,0,((('KWh (Monthly) ENTRY LI'!AJ56*0.5)+'KWh (Cumulative) LI'!AI56-'Rebasing adj LI'!AJ46)*AJ113)*AJ$19*AJ$126)</f>
        <v>0</v>
      </c>
      <c r="AK56" s="11">
        <f>IF('KWh (Cumulative) LI'!AK56=0,0,((('KWh (Monthly) ENTRY LI'!AK56*0.5)+'KWh (Cumulative) LI'!AJ56-'Rebasing adj LI'!AK46)*AK113)*AK$19*AK$126)</f>
        <v>0</v>
      </c>
      <c r="AL56" s="11">
        <f>IF('KWh (Cumulative) LI'!AL56=0,0,((('KWh (Monthly) ENTRY LI'!AL56*0.5)+'KWh (Cumulative) LI'!AK56-'Rebasing adj LI'!AL46)*AL113)*AL$19*AL$126)</f>
        <v>0</v>
      </c>
      <c r="AM56" s="11">
        <f>IF('KWh (Cumulative) LI'!AM56=0,0,((('KWh (Monthly) ENTRY LI'!AM56*0.5)+'KWh (Cumulative) LI'!AL56-'Rebasing adj LI'!AM46)*AM113)*AM$19*AM$126)</f>
        <v>0</v>
      </c>
      <c r="AN56" s="11">
        <f>IF('KWh (Cumulative) LI'!AN56=0,0,((('KWh (Monthly) ENTRY LI'!AN56*0.5)+'KWh (Cumulative) LI'!AM56-'Rebasing adj LI'!AN46)*AN113)*AN$19*AN$126)</f>
        <v>0</v>
      </c>
      <c r="AO56" s="11">
        <f>IF('KWh (Cumulative) LI'!AO56=0,0,((('KWh (Monthly) ENTRY LI'!AO56*0.5)+'KWh (Cumulative) LI'!AN56-'Rebasing adj LI'!AO46)*AO113)*AO$19*AO$126)</f>
        <v>0</v>
      </c>
      <c r="AP56" s="11">
        <f>IF('KWh (Cumulative) LI'!AP56=0,0,((('KWh (Monthly) ENTRY LI'!AP56*0.5)+'KWh (Cumulative) LI'!AO56-'Rebasing adj LI'!AP46)*AP113)*AP$19*AP$126)</f>
        <v>0</v>
      </c>
      <c r="AQ56" s="11">
        <f>IF('KWh (Cumulative) LI'!AQ56=0,0,((('KWh (Monthly) ENTRY LI'!AQ56*0.5)+'KWh (Cumulative) LI'!AP56-'Rebasing adj LI'!AQ46)*AQ113)*AQ$19*AQ$126)</f>
        <v>0</v>
      </c>
      <c r="AR56" s="11">
        <f>IF('KWh (Cumulative) LI'!AR56=0,0,((('KWh (Monthly) ENTRY LI'!AR56*0.5)+'KWh (Cumulative) LI'!AQ56-'Rebasing adj LI'!AR46)*AR113)*AR$19*AR$126)</f>
        <v>0</v>
      </c>
      <c r="AS56" s="11">
        <f>IF('KWh (Cumulative) LI'!AS56=0,0,((('KWh (Monthly) ENTRY LI'!AS56*0.5)+'KWh (Cumulative) LI'!AR56-'Rebasing adj LI'!AS46)*AS113)*AS$19*AS$126)</f>
        <v>0</v>
      </c>
      <c r="AT56" s="11">
        <f>IF('KWh (Cumulative) LI'!AT56=0,0,((('KWh (Monthly) ENTRY LI'!AT56*0.5)+'KWh (Cumulative) LI'!AS56-'Rebasing adj LI'!AT46)*AT113)*AT$19*AT$126)</f>
        <v>0</v>
      </c>
      <c r="AU56" s="11">
        <f>IF('KWh (Cumulative) LI'!AU56=0,0,((('KWh (Monthly) ENTRY LI'!AU56*0.5)+'KWh (Cumulative) LI'!AT56-'Rebasing adj LI'!AU46)*AU113)*AU$19*AU$126)</f>
        <v>0</v>
      </c>
      <c r="AV56" s="11">
        <f>IF('KWh (Cumulative) LI'!AV56=0,0,((('KWh (Monthly) ENTRY LI'!AV56*0.5)+'KWh (Cumulative) LI'!AU56-'Rebasing adj LI'!AV46)*AV113)*AV$19*AV$126)</f>
        <v>0</v>
      </c>
      <c r="AW56" s="11">
        <f>IF('KWh (Cumulative) LI'!AW56=0,0,((('KWh (Monthly) ENTRY LI'!AW56*0.5)+'KWh (Cumulative) LI'!AV56-'Rebasing adj LI'!AW46)*AW113)*AW$19*AW$126)</f>
        <v>0</v>
      </c>
      <c r="AX56" s="11">
        <f>IF('KWh (Cumulative) LI'!AX56=0,0,((('KWh (Monthly) ENTRY LI'!AX56*0.5)+'KWh (Cumulative) LI'!AW56-'Rebasing adj LI'!AX46)*AX113)*AX$19*AX$126)</f>
        <v>0</v>
      </c>
      <c r="AY56" s="11">
        <f>IF('KWh (Cumulative) LI'!AY56=0,0,((('KWh (Monthly) ENTRY LI'!AY56*0.5)+'KWh (Cumulative) LI'!AX56-'Rebasing adj LI'!AY46)*AY113)*AY$19*AY$126)</f>
        <v>0</v>
      </c>
      <c r="AZ56" s="11">
        <f>IF('KWh (Cumulative) LI'!AZ56=0,0,((('KWh (Monthly) ENTRY LI'!AZ56*0.5)+'KWh (Cumulative) LI'!AY56-'Rebasing adj LI'!AZ46)*AZ113)*AZ$19*AZ$126)</f>
        <v>0</v>
      </c>
      <c r="BA56" s="11">
        <f>IF('KWh (Cumulative) LI'!BA56=0,0,((('KWh (Monthly) ENTRY LI'!BA56*0.5)+'KWh (Cumulative) LI'!AZ56-'Rebasing adj LI'!BA46)*BA113)*BA$19*BA$126)</f>
        <v>0</v>
      </c>
      <c r="BB56" s="11">
        <f>IF('KWh (Cumulative) LI'!BB56=0,0,((('KWh (Monthly) ENTRY LI'!BB56*0.5)+'KWh (Cumulative) LI'!BA56-'Rebasing adj LI'!BB46)*BB113)*BB$19*BB$126)</f>
        <v>0</v>
      </c>
      <c r="BC56" s="11">
        <f>IF('KWh (Cumulative) LI'!BC56=0,0,((('KWh (Monthly) ENTRY LI'!BC56*0.5)+'KWh (Cumulative) LI'!BB56-'Rebasing adj LI'!BC46)*BC113)*BC$19*BC$126)</f>
        <v>0</v>
      </c>
      <c r="BD56" s="11">
        <f>IF('KWh (Cumulative) LI'!BD56=0,0,((('KWh (Monthly) ENTRY LI'!BD56*0.5)+'KWh (Cumulative) LI'!BC56-'Rebasing adj LI'!BD46)*BD113)*BD$19*BD$126)</f>
        <v>0</v>
      </c>
      <c r="BE56" s="11">
        <f>IF('KWh (Cumulative) LI'!BE56=0,0,((('KWh (Monthly) ENTRY LI'!BE56*0.5)+'KWh (Cumulative) LI'!BD56-'Rebasing adj LI'!BE46)*BE113)*BE$19*BE$126)</f>
        <v>0</v>
      </c>
      <c r="BF56" s="11">
        <f>IF('KWh (Cumulative) LI'!BF56=0,0,((('KWh (Monthly) ENTRY LI'!BF56*0.5)+'KWh (Cumulative) LI'!BE56-'Rebasing adj LI'!BF46)*BF113)*BF$19*BF$126)</f>
        <v>0</v>
      </c>
      <c r="BG56" s="11">
        <f>IF('KWh (Cumulative) LI'!BG56=0,0,((('KWh (Monthly) ENTRY LI'!BG56*0.5)+'KWh (Cumulative) LI'!BF56-'Rebasing adj LI'!BG46)*BG113)*BG$19*BG$126)</f>
        <v>0</v>
      </c>
      <c r="BH56" s="11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25">
      <c r="A57" s="162"/>
      <c r="B57" s="45" t="s">
        <v>13</v>
      </c>
      <c r="C57" s="11">
        <f>IF('KWh (Cumulative) LI'!C57=0,0,((('KWh (Monthly) ENTRY LI'!C57*0.5)-'Rebasing adj LI'!C47)*C114)*C$19*C$126)</f>
        <v>0</v>
      </c>
      <c r="D57" s="11">
        <f>IF('KWh (Cumulative) LI'!D57=0,0,((('KWh (Monthly) ENTRY LI'!D57*0.5)+'KWh (Cumulative) LI'!C57-'Rebasing adj LI'!D47)*D114)*D$19*D$126)</f>
        <v>0</v>
      </c>
      <c r="E57" s="11">
        <f>IF('KWh (Cumulative) LI'!E57=0,0,((('KWh (Monthly) ENTRY LI'!E57*0.5)+'KWh (Cumulative) LI'!D57-'Rebasing adj LI'!E47)*E114)*E$19*E$126)</f>
        <v>0</v>
      </c>
      <c r="F57" s="11">
        <f>IF('KWh (Cumulative) LI'!F57=0,0,((('KWh (Monthly) ENTRY LI'!F57*0.5)+'KWh (Cumulative) LI'!E57-'Rebasing adj LI'!F47)*F114)*F$19*F$126)</f>
        <v>0</v>
      </c>
      <c r="G57" s="11">
        <f>IF('KWh (Cumulative) LI'!G57=0,0,((('KWh (Monthly) ENTRY LI'!G57*0.5)+'KWh (Cumulative) LI'!F57-'Rebasing adj LI'!G47)*G114)*G$19*G$126)</f>
        <v>0</v>
      </c>
      <c r="H57" s="11">
        <f>IF('KWh (Cumulative) LI'!H57=0,0,((('KWh (Monthly) ENTRY LI'!H57*0.5)+'KWh (Cumulative) LI'!G57-'Rebasing adj LI'!H47)*H114)*H$19*H$126)</f>
        <v>0</v>
      </c>
      <c r="I57" s="11">
        <f>IF('KWh (Cumulative) LI'!I57=0,0,((('KWh (Monthly) ENTRY LI'!I57*0.5)+'KWh (Cumulative) LI'!H57-'Rebasing adj LI'!I47)*I114)*I$19*I$126)</f>
        <v>0</v>
      </c>
      <c r="J57" s="11">
        <f>IF('KWh (Cumulative) LI'!J57=0,0,((('KWh (Monthly) ENTRY LI'!J57*0.5)+'KWh (Cumulative) LI'!I57-'Rebasing adj LI'!J47)*J114)*J$19*J$126)</f>
        <v>0</v>
      </c>
      <c r="K57" s="11">
        <f>IF('KWh (Cumulative) LI'!K57=0,0,((('KWh (Monthly) ENTRY LI'!K57*0.5)+'KWh (Cumulative) LI'!J57-'Rebasing adj LI'!K47)*K114)*K$19*K$126)</f>
        <v>0</v>
      </c>
      <c r="L57" s="11">
        <f>IF('KWh (Cumulative) LI'!L57=0,0,((('KWh (Monthly) ENTRY LI'!L57*0.5)+'KWh (Cumulative) LI'!K57-'Rebasing adj LI'!L47)*L114)*L$19*L$126)</f>
        <v>0</v>
      </c>
      <c r="M57" s="11">
        <f>IF('KWh (Cumulative) LI'!M57=0,0,((('KWh (Monthly) ENTRY LI'!M57*0.5)+'KWh (Cumulative) LI'!L57-'Rebasing adj LI'!M47)*M114)*M$19*M$126)</f>
        <v>0</v>
      </c>
      <c r="N57" s="11">
        <f>IF('KWh (Cumulative) LI'!N57=0,0,((('KWh (Monthly) ENTRY LI'!N57*0.5)+'KWh (Cumulative) LI'!M57-'Rebasing adj LI'!N47)*N114)*N$19*N$126)</f>
        <v>0</v>
      </c>
      <c r="O57" s="11">
        <f>IF('KWh (Cumulative) LI'!O57=0,0,((('KWh (Monthly) ENTRY LI'!O57*0.5)+'KWh (Cumulative) LI'!N57-'Rebasing adj LI'!O47)*O114)*O$19*O$126)</f>
        <v>0</v>
      </c>
      <c r="P57" s="11">
        <f>IF('KWh (Cumulative) LI'!P57=0,0,((('KWh (Monthly) ENTRY LI'!P57*0.5)+'KWh (Cumulative) LI'!O57-'Rebasing adj LI'!P47)*P114)*P$19*P$126)</f>
        <v>0</v>
      </c>
      <c r="Q57" s="11">
        <f>IF('KWh (Cumulative) LI'!Q57=0,0,((('KWh (Monthly) ENTRY LI'!Q57*0.5)+'KWh (Cumulative) LI'!P57-'Rebasing adj LI'!Q47)*Q114)*Q$19*Q$126)</f>
        <v>0</v>
      </c>
      <c r="R57" s="11">
        <f>IF('KWh (Cumulative) LI'!R57=0,0,((('KWh (Monthly) ENTRY LI'!R57*0.5)+'KWh (Cumulative) LI'!Q57-'Rebasing adj LI'!R47)*R114)*R$19*R$126)</f>
        <v>0</v>
      </c>
      <c r="S57" s="11">
        <f>IF('KWh (Cumulative) LI'!S57=0,0,((('KWh (Monthly) ENTRY LI'!S57*0.5)+'KWh (Cumulative) LI'!R57-'Rebasing adj LI'!S47)*S114)*S$19*S$126)</f>
        <v>0</v>
      </c>
      <c r="T57" s="11">
        <f>IF('KWh (Cumulative) LI'!T57=0,0,((('KWh (Monthly) ENTRY LI'!T57*0.5)+'KWh (Cumulative) LI'!S57-'Rebasing adj LI'!T47)*T114)*T$19*T$126)</f>
        <v>0</v>
      </c>
      <c r="U57" s="11">
        <f>IF('KWh (Cumulative) LI'!U57=0,0,((('KWh (Monthly) ENTRY LI'!U57*0.5)+'KWh (Cumulative) LI'!T57-'Rebasing adj LI'!U47)*U114)*U$19*U$126)</f>
        <v>0</v>
      </c>
      <c r="V57" s="11">
        <f>IF('KWh (Cumulative) LI'!V57=0,0,((('KWh (Monthly) ENTRY LI'!V57*0.5)+'KWh (Cumulative) LI'!U57-'Rebasing adj LI'!V47)*V114)*V$19*V$126)</f>
        <v>0</v>
      </c>
      <c r="W57" s="11">
        <f>IF('KWh (Cumulative) LI'!W57=0,0,((('KWh (Monthly) ENTRY LI'!W57*0.5)+'KWh (Cumulative) LI'!V57-'Rebasing adj LI'!W47)*W114)*W$19*W$126)</f>
        <v>0</v>
      </c>
      <c r="X57" s="11">
        <f>IF('KWh (Cumulative) LI'!X57=0,0,((('KWh (Monthly) ENTRY LI'!X57*0.5)+'KWh (Cumulative) LI'!W57-'Rebasing adj LI'!X47)*X114)*X$19*X$126)</f>
        <v>0</v>
      </c>
      <c r="Y57" s="11">
        <f>IF('KWh (Cumulative) LI'!Y57=0,0,((('KWh (Monthly) ENTRY LI'!Y57*0.5)+'KWh (Cumulative) LI'!X57-'Rebasing adj LI'!Y47)*Y114)*Y$19*Y$126)</f>
        <v>0</v>
      </c>
      <c r="Z57" s="11">
        <f>IF('KWh (Cumulative) LI'!Z57=0,0,((('KWh (Monthly) ENTRY LI'!Z57*0.5)+'KWh (Cumulative) LI'!Y57-'Rebasing adj LI'!Z47)*Z114)*Z$19*Z$126)</f>
        <v>0</v>
      </c>
      <c r="AA57" s="11">
        <f>IF('KWh (Cumulative) LI'!AA57=0,0,((('KWh (Monthly) ENTRY LI'!AA57*0.5)+'KWh (Cumulative) LI'!Z57-'Rebasing adj LI'!AA47)*AA114)*AA$19*AA$126)</f>
        <v>0</v>
      </c>
      <c r="AB57" s="11">
        <f>IF('KWh (Cumulative) LI'!AB57=0,0,((('KWh (Monthly) ENTRY LI'!AB57*0.5)+'KWh (Cumulative) LI'!AA57-'Rebasing adj LI'!AB47)*AB114)*AB$19*AB$126)</f>
        <v>0</v>
      </c>
      <c r="AC57" s="11">
        <f>IF('KWh (Cumulative) LI'!AC57=0,0,((('KWh (Monthly) ENTRY LI'!AC57*0.5)+'KWh (Cumulative) LI'!AB57-'Rebasing adj LI'!AC47)*AC114)*AC$19*AC$126)</f>
        <v>0</v>
      </c>
      <c r="AD57" s="11">
        <f>IF('KWh (Cumulative) LI'!AD57=0,0,((('KWh (Monthly) ENTRY LI'!AD57*0.5)+'KWh (Cumulative) LI'!AC57-'Rebasing adj LI'!AD47)*AD114)*AD$19*AD$126)</f>
        <v>0</v>
      </c>
      <c r="AE57" s="11">
        <f>IF('KWh (Cumulative) LI'!AE57=0,0,((('KWh (Monthly) ENTRY LI'!AE57*0.5)+'KWh (Cumulative) LI'!AD57-'Rebasing adj LI'!AE47)*AE114)*AE$19*AE$126)</f>
        <v>0</v>
      </c>
      <c r="AF57" s="11">
        <f>IF('KWh (Cumulative) LI'!AF57=0,0,((('KWh (Monthly) ENTRY LI'!AF57*0.5)+'KWh (Cumulative) LI'!AE57-'Rebasing adj LI'!AF47)*AF114)*AF$19*AF$126)</f>
        <v>0</v>
      </c>
      <c r="AG57" s="11">
        <f>IF('KWh (Cumulative) LI'!AG57=0,0,((('KWh (Monthly) ENTRY LI'!AG57*0.5)+'KWh (Cumulative) LI'!AF57-'Rebasing adj LI'!AG47)*AG114)*AG$19*AG$126)</f>
        <v>0</v>
      </c>
      <c r="AH57" s="11">
        <f>IF('KWh (Cumulative) LI'!AH57=0,0,((('KWh (Monthly) ENTRY LI'!AH57*0.5)+'KWh (Cumulative) LI'!AG57-'Rebasing adj LI'!AH47)*AH114)*AH$19*AH$126)</f>
        <v>0</v>
      </c>
      <c r="AI57" s="11">
        <f>IF('KWh (Cumulative) LI'!AI57=0,0,((('KWh (Monthly) ENTRY LI'!AI57*0.5)+'KWh (Cumulative) LI'!AH57-'Rebasing adj LI'!AI47)*AI114)*AI$19*AI$126)</f>
        <v>0</v>
      </c>
      <c r="AJ57" s="11">
        <f>IF('KWh (Cumulative) LI'!AJ57=0,0,((('KWh (Monthly) ENTRY LI'!AJ57*0.5)+'KWh (Cumulative) LI'!AI57-'Rebasing adj LI'!AJ47)*AJ114)*AJ$19*AJ$126)</f>
        <v>0</v>
      </c>
      <c r="AK57" s="11">
        <f>IF('KWh (Cumulative) LI'!AK57=0,0,((('KWh (Monthly) ENTRY LI'!AK57*0.5)+'KWh (Cumulative) LI'!AJ57-'Rebasing adj LI'!AK47)*AK114)*AK$19*AK$126)</f>
        <v>0</v>
      </c>
      <c r="AL57" s="11">
        <f>IF('KWh (Cumulative) LI'!AL57=0,0,((('KWh (Monthly) ENTRY LI'!AL57*0.5)+'KWh (Cumulative) LI'!AK57-'Rebasing adj LI'!AL47)*AL114)*AL$19*AL$126)</f>
        <v>0</v>
      </c>
      <c r="AM57" s="11">
        <f>IF('KWh (Cumulative) LI'!AM57=0,0,((('KWh (Monthly) ENTRY LI'!AM57*0.5)+'KWh (Cumulative) LI'!AL57-'Rebasing adj LI'!AM47)*AM114)*AM$19*AM$126)</f>
        <v>0</v>
      </c>
      <c r="AN57" s="11">
        <f>IF('KWh (Cumulative) LI'!AN57=0,0,((('KWh (Monthly) ENTRY LI'!AN57*0.5)+'KWh (Cumulative) LI'!AM57-'Rebasing adj LI'!AN47)*AN114)*AN$19*AN$126)</f>
        <v>0</v>
      </c>
      <c r="AO57" s="11">
        <f>IF('KWh (Cumulative) LI'!AO57=0,0,((('KWh (Monthly) ENTRY LI'!AO57*0.5)+'KWh (Cumulative) LI'!AN57-'Rebasing adj LI'!AO47)*AO114)*AO$19*AO$126)</f>
        <v>0</v>
      </c>
      <c r="AP57" s="11">
        <f>IF('KWh (Cumulative) LI'!AP57=0,0,((('KWh (Monthly) ENTRY LI'!AP57*0.5)+'KWh (Cumulative) LI'!AO57-'Rebasing adj LI'!AP47)*AP114)*AP$19*AP$126)</f>
        <v>0</v>
      </c>
      <c r="AQ57" s="11">
        <f>IF('KWh (Cumulative) LI'!AQ57=0,0,((('KWh (Monthly) ENTRY LI'!AQ57*0.5)+'KWh (Cumulative) LI'!AP57-'Rebasing adj LI'!AQ47)*AQ114)*AQ$19*AQ$126)</f>
        <v>0</v>
      </c>
      <c r="AR57" s="11">
        <f>IF('KWh (Cumulative) LI'!AR57=0,0,((('KWh (Monthly) ENTRY LI'!AR57*0.5)+'KWh (Cumulative) LI'!AQ57-'Rebasing adj LI'!AR47)*AR114)*AR$19*AR$126)</f>
        <v>0</v>
      </c>
      <c r="AS57" s="11">
        <f>IF('KWh (Cumulative) LI'!AS57=0,0,((('KWh (Monthly) ENTRY LI'!AS57*0.5)+'KWh (Cumulative) LI'!AR57-'Rebasing adj LI'!AS47)*AS114)*AS$19*AS$126)</f>
        <v>0</v>
      </c>
      <c r="AT57" s="11">
        <f>IF('KWh (Cumulative) LI'!AT57=0,0,((('KWh (Monthly) ENTRY LI'!AT57*0.5)+'KWh (Cumulative) LI'!AS57-'Rebasing adj LI'!AT47)*AT114)*AT$19*AT$126)</f>
        <v>0</v>
      </c>
      <c r="AU57" s="11">
        <f>IF('KWh (Cumulative) LI'!AU57=0,0,((('KWh (Monthly) ENTRY LI'!AU57*0.5)+'KWh (Cumulative) LI'!AT57-'Rebasing adj LI'!AU47)*AU114)*AU$19*AU$126)</f>
        <v>0</v>
      </c>
      <c r="AV57" s="11">
        <f>IF('KWh (Cumulative) LI'!AV57=0,0,((('KWh (Monthly) ENTRY LI'!AV57*0.5)+'KWh (Cumulative) LI'!AU57-'Rebasing adj LI'!AV47)*AV114)*AV$19*AV$126)</f>
        <v>0</v>
      </c>
      <c r="AW57" s="11">
        <f>IF('KWh (Cumulative) LI'!AW57=0,0,((('KWh (Monthly) ENTRY LI'!AW57*0.5)+'KWh (Cumulative) LI'!AV57-'Rebasing adj LI'!AW47)*AW114)*AW$19*AW$126)</f>
        <v>0</v>
      </c>
      <c r="AX57" s="11">
        <f>IF('KWh (Cumulative) LI'!AX57=0,0,((('KWh (Monthly) ENTRY LI'!AX57*0.5)+'KWh (Cumulative) LI'!AW57-'Rebasing adj LI'!AX47)*AX114)*AX$19*AX$126)</f>
        <v>0</v>
      </c>
      <c r="AY57" s="11">
        <f>IF('KWh (Cumulative) LI'!AY57=0,0,((('KWh (Monthly) ENTRY LI'!AY57*0.5)+'KWh (Cumulative) LI'!AX57-'Rebasing adj LI'!AY47)*AY114)*AY$19*AY$126)</f>
        <v>0</v>
      </c>
      <c r="AZ57" s="11">
        <f>IF('KWh (Cumulative) LI'!AZ57=0,0,((('KWh (Monthly) ENTRY LI'!AZ57*0.5)+'KWh (Cumulative) LI'!AY57-'Rebasing adj LI'!AZ47)*AZ114)*AZ$19*AZ$126)</f>
        <v>0</v>
      </c>
      <c r="BA57" s="11">
        <f>IF('KWh (Cumulative) LI'!BA57=0,0,((('KWh (Monthly) ENTRY LI'!BA57*0.5)+'KWh (Cumulative) LI'!AZ57-'Rebasing adj LI'!BA47)*BA114)*BA$19*BA$126)</f>
        <v>0</v>
      </c>
      <c r="BB57" s="11">
        <f>IF('KWh (Cumulative) LI'!BB57=0,0,((('KWh (Monthly) ENTRY LI'!BB57*0.5)+'KWh (Cumulative) LI'!BA57-'Rebasing adj LI'!BB47)*BB114)*BB$19*BB$126)</f>
        <v>0</v>
      </c>
      <c r="BC57" s="11">
        <f>IF('KWh (Cumulative) LI'!BC57=0,0,((('KWh (Monthly) ENTRY LI'!BC57*0.5)+'KWh (Cumulative) LI'!BB57-'Rebasing adj LI'!BC47)*BC114)*BC$19*BC$126)</f>
        <v>0</v>
      </c>
      <c r="BD57" s="11">
        <f>IF('KWh (Cumulative) LI'!BD57=0,0,((('KWh (Monthly) ENTRY LI'!BD57*0.5)+'KWh (Cumulative) LI'!BC57-'Rebasing adj LI'!BD47)*BD114)*BD$19*BD$126)</f>
        <v>0</v>
      </c>
      <c r="BE57" s="11">
        <f>IF('KWh (Cumulative) LI'!BE57=0,0,((('KWh (Monthly) ENTRY LI'!BE57*0.5)+'KWh (Cumulative) LI'!BD57-'Rebasing adj LI'!BE47)*BE114)*BE$19*BE$126)</f>
        <v>0</v>
      </c>
      <c r="BF57" s="11">
        <f>IF('KWh (Cumulative) LI'!BF57=0,0,((('KWh (Monthly) ENTRY LI'!BF57*0.5)+'KWh (Cumulative) LI'!BE57-'Rebasing adj LI'!BF47)*BF114)*BF$19*BF$126)</f>
        <v>0</v>
      </c>
      <c r="BG57" s="11">
        <f>IF('KWh (Cumulative) LI'!BG57=0,0,((('KWh (Monthly) ENTRY LI'!BG57*0.5)+'KWh (Cumulative) LI'!BF57-'Rebasing adj LI'!BG47)*BG114)*BG$19*BG$126)</f>
        <v>0</v>
      </c>
      <c r="BH57" s="11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25">
      <c r="A58" s="162"/>
      <c r="B58" s="45" t="s">
        <v>4</v>
      </c>
      <c r="C58" s="11">
        <f>IF('KWh (Cumulative) LI'!C58=0,0,((('KWh (Monthly) ENTRY LI'!C58*0.5)-'Rebasing adj LI'!C48)*C115)*C$19*C$126)</f>
        <v>0</v>
      </c>
      <c r="D58" s="11">
        <f>IF('KWh (Cumulative) LI'!D58=0,0,((('KWh (Monthly) ENTRY LI'!D58*0.5)+'KWh (Cumulative) LI'!C58-'Rebasing adj LI'!D48)*D115)*D$19*D$126)</f>
        <v>0</v>
      </c>
      <c r="E58" s="11">
        <f>IF('KWh (Cumulative) LI'!E58=0,0,((('KWh (Monthly) ENTRY LI'!E58*0.5)+'KWh (Cumulative) LI'!D58-'Rebasing adj LI'!E48)*E115)*E$19*E$126)</f>
        <v>0</v>
      </c>
      <c r="F58" s="11">
        <f>IF('KWh (Cumulative) LI'!F58=0,0,((('KWh (Monthly) ENTRY LI'!F58*0.5)+'KWh (Cumulative) LI'!E58-'Rebasing adj LI'!F48)*F115)*F$19*F$126)</f>
        <v>0</v>
      </c>
      <c r="G58" s="11">
        <f>IF('KWh (Cumulative) LI'!G58=0,0,((('KWh (Monthly) ENTRY LI'!G58*0.5)+'KWh (Cumulative) LI'!F58-'Rebasing adj LI'!G48)*G115)*G$19*G$126)</f>
        <v>0</v>
      </c>
      <c r="H58" s="11">
        <f>IF('KWh (Cumulative) LI'!H58=0,0,((('KWh (Monthly) ENTRY LI'!H58*0.5)+'KWh (Cumulative) LI'!G58-'Rebasing adj LI'!H48)*H115)*H$19*H$126)</f>
        <v>0</v>
      </c>
      <c r="I58" s="11">
        <f>IF('KWh (Cumulative) LI'!I58=0,0,((('KWh (Monthly) ENTRY LI'!I58*0.5)+'KWh (Cumulative) LI'!H58-'Rebasing adj LI'!I48)*I115)*I$19*I$126)</f>
        <v>0</v>
      </c>
      <c r="J58" s="11">
        <f>IF('KWh (Cumulative) LI'!J58=0,0,((('KWh (Monthly) ENTRY LI'!J58*0.5)+'KWh (Cumulative) LI'!I58-'Rebasing adj LI'!J48)*J115)*J$19*J$126)</f>
        <v>0</v>
      </c>
      <c r="K58" s="11">
        <f>IF('KWh (Cumulative) LI'!K58=0,0,((('KWh (Monthly) ENTRY LI'!K58*0.5)+'KWh (Cumulative) LI'!J58-'Rebasing adj LI'!K48)*K115)*K$19*K$126)</f>
        <v>0</v>
      </c>
      <c r="L58" s="11">
        <f>IF('KWh (Cumulative) LI'!L58=0,0,((('KWh (Monthly) ENTRY LI'!L58*0.5)+'KWh (Cumulative) LI'!K58-'Rebasing adj LI'!L48)*L115)*L$19*L$126)</f>
        <v>0</v>
      </c>
      <c r="M58" s="11">
        <f>IF('KWh (Cumulative) LI'!M58=0,0,((('KWh (Monthly) ENTRY LI'!M58*0.5)+'KWh (Cumulative) LI'!L58-'Rebasing adj LI'!M48)*M115)*M$19*M$126)</f>
        <v>0</v>
      </c>
      <c r="N58" s="11">
        <f>IF('KWh (Cumulative) LI'!N58=0,0,((('KWh (Monthly) ENTRY LI'!N58*0.5)+'KWh (Cumulative) LI'!M58-'Rebasing adj LI'!N48)*N115)*N$19*N$126)</f>
        <v>0</v>
      </c>
      <c r="O58" s="11">
        <f>IF('KWh (Cumulative) LI'!O58=0,0,((('KWh (Monthly) ENTRY LI'!O58*0.5)+'KWh (Cumulative) LI'!N58-'Rebasing adj LI'!O48)*O115)*O$19*O$126)</f>
        <v>0</v>
      </c>
      <c r="P58" s="11">
        <f>IF('KWh (Cumulative) LI'!P58=0,0,((('KWh (Monthly) ENTRY LI'!P58*0.5)+'KWh (Cumulative) LI'!O58-'Rebasing adj LI'!P48)*P115)*P$19*P$126)</f>
        <v>0</v>
      </c>
      <c r="Q58" s="11">
        <f>IF('KWh (Cumulative) LI'!Q58=0,0,((('KWh (Monthly) ENTRY LI'!Q58*0.5)+'KWh (Cumulative) LI'!P58-'Rebasing adj LI'!Q48)*Q115)*Q$19*Q$126)</f>
        <v>0</v>
      </c>
      <c r="R58" s="11">
        <f>IF('KWh (Cumulative) LI'!R58=0,0,((('KWh (Monthly) ENTRY LI'!R58*0.5)+'KWh (Cumulative) LI'!Q58-'Rebasing adj LI'!R48)*R115)*R$19*R$126)</f>
        <v>0</v>
      </c>
      <c r="S58" s="11">
        <f>IF('KWh (Cumulative) LI'!S58=0,0,((('KWh (Monthly) ENTRY LI'!S58*0.5)+'KWh (Cumulative) LI'!R58-'Rebasing adj LI'!S48)*S115)*S$19*S$126)</f>
        <v>0</v>
      </c>
      <c r="T58" s="11">
        <f>IF('KWh (Cumulative) LI'!T58=0,0,((('KWh (Monthly) ENTRY LI'!T58*0.5)+'KWh (Cumulative) LI'!S58-'Rebasing adj LI'!T48)*T115)*T$19*T$126)</f>
        <v>0</v>
      </c>
      <c r="U58" s="11">
        <f>IF('KWh (Cumulative) LI'!U58=0,0,((('KWh (Monthly) ENTRY LI'!U58*0.5)+'KWh (Cumulative) LI'!T58-'Rebasing adj LI'!U48)*U115)*U$19*U$126)</f>
        <v>0</v>
      </c>
      <c r="V58" s="11">
        <f>IF('KWh (Cumulative) LI'!V58=0,0,((('KWh (Monthly) ENTRY LI'!V58*0.5)+'KWh (Cumulative) LI'!U58-'Rebasing adj LI'!V48)*V115)*V$19*V$126)</f>
        <v>0</v>
      </c>
      <c r="W58" s="11">
        <f>IF('KWh (Cumulative) LI'!W58=0,0,((('KWh (Monthly) ENTRY LI'!W58*0.5)+'KWh (Cumulative) LI'!V58-'Rebasing adj LI'!W48)*W115)*W$19*W$126)</f>
        <v>0</v>
      </c>
      <c r="X58" s="11">
        <f>IF('KWh (Cumulative) LI'!X58=0,0,((('KWh (Monthly) ENTRY LI'!X58*0.5)+'KWh (Cumulative) LI'!W58-'Rebasing adj LI'!X48)*X115)*X$19*X$126)</f>
        <v>0</v>
      </c>
      <c r="Y58" s="11">
        <f>IF('KWh (Cumulative) LI'!Y58=0,0,((('KWh (Monthly) ENTRY LI'!Y58*0.5)+'KWh (Cumulative) LI'!X58-'Rebasing adj LI'!Y48)*Y115)*Y$19*Y$126)</f>
        <v>0</v>
      </c>
      <c r="Z58" s="11">
        <f>IF('KWh (Cumulative) LI'!Z58=0,0,((('KWh (Monthly) ENTRY LI'!Z58*0.5)+'KWh (Cumulative) LI'!Y58-'Rebasing adj LI'!Z48)*Z115)*Z$19*Z$126)</f>
        <v>0</v>
      </c>
      <c r="AA58" s="11">
        <f>IF('KWh (Cumulative) LI'!AA58=0,0,((('KWh (Monthly) ENTRY LI'!AA58*0.5)+'KWh (Cumulative) LI'!Z58-'Rebasing adj LI'!AA48)*AA115)*AA$19*AA$126)</f>
        <v>0</v>
      </c>
      <c r="AB58" s="11">
        <f>IF('KWh (Cumulative) LI'!AB58=0,0,((('KWh (Monthly) ENTRY LI'!AB58*0.5)+'KWh (Cumulative) LI'!AA58-'Rebasing adj LI'!AB48)*AB115)*AB$19*AB$126)</f>
        <v>0</v>
      </c>
      <c r="AC58" s="11">
        <f>IF('KWh (Cumulative) LI'!AC58=0,0,((('KWh (Monthly) ENTRY LI'!AC58*0.5)+'KWh (Cumulative) LI'!AB58-'Rebasing adj LI'!AC48)*AC115)*AC$19*AC$126)</f>
        <v>0</v>
      </c>
      <c r="AD58" s="11">
        <f>IF('KWh (Cumulative) LI'!AD58=0,0,((('KWh (Monthly) ENTRY LI'!AD58*0.5)+'KWh (Cumulative) LI'!AC58-'Rebasing adj LI'!AD48)*AD115)*AD$19*AD$126)</f>
        <v>0</v>
      </c>
      <c r="AE58" s="11">
        <f>IF('KWh (Cumulative) LI'!AE58=0,0,((('KWh (Monthly) ENTRY LI'!AE58*0.5)+'KWh (Cumulative) LI'!AD58-'Rebasing adj LI'!AE48)*AE115)*AE$19*AE$126)</f>
        <v>0</v>
      </c>
      <c r="AF58" s="11">
        <f>IF('KWh (Cumulative) LI'!AF58=0,0,((('KWh (Monthly) ENTRY LI'!AF58*0.5)+'KWh (Cumulative) LI'!AE58-'Rebasing adj LI'!AF48)*AF115)*AF$19*AF$126)</f>
        <v>0</v>
      </c>
      <c r="AG58" s="11">
        <f>IF('KWh (Cumulative) LI'!AG58=0,0,((('KWh (Monthly) ENTRY LI'!AG58*0.5)+'KWh (Cumulative) LI'!AF58-'Rebasing adj LI'!AG48)*AG115)*AG$19*AG$126)</f>
        <v>0</v>
      </c>
      <c r="AH58" s="11">
        <f>IF('KWh (Cumulative) LI'!AH58=0,0,((('KWh (Monthly) ENTRY LI'!AH58*0.5)+'KWh (Cumulative) LI'!AG58-'Rebasing adj LI'!AH48)*AH115)*AH$19*AH$126)</f>
        <v>0</v>
      </c>
      <c r="AI58" s="11">
        <f>IF('KWh (Cumulative) LI'!AI58=0,0,((('KWh (Monthly) ENTRY LI'!AI58*0.5)+'KWh (Cumulative) LI'!AH58-'Rebasing adj LI'!AI48)*AI115)*AI$19*AI$126)</f>
        <v>0</v>
      </c>
      <c r="AJ58" s="11">
        <f>IF('KWh (Cumulative) LI'!AJ58=0,0,((('KWh (Monthly) ENTRY LI'!AJ58*0.5)+'KWh (Cumulative) LI'!AI58-'Rebasing adj LI'!AJ48)*AJ115)*AJ$19*AJ$126)</f>
        <v>0</v>
      </c>
      <c r="AK58" s="11">
        <f>IF('KWh (Cumulative) LI'!AK58=0,0,((('KWh (Monthly) ENTRY LI'!AK58*0.5)+'KWh (Cumulative) LI'!AJ58-'Rebasing adj LI'!AK48)*AK115)*AK$19*AK$126)</f>
        <v>0</v>
      </c>
      <c r="AL58" s="11">
        <f>IF('KWh (Cumulative) LI'!AL58=0,0,((('KWh (Monthly) ENTRY LI'!AL58*0.5)+'KWh (Cumulative) LI'!AK58-'Rebasing adj LI'!AL48)*AL115)*AL$19*AL$126)</f>
        <v>0</v>
      </c>
      <c r="AM58" s="11">
        <f>IF('KWh (Cumulative) LI'!AM58=0,0,((('KWh (Monthly) ENTRY LI'!AM58*0.5)+'KWh (Cumulative) LI'!AL58-'Rebasing adj LI'!AM48)*AM115)*AM$19*AM$126)</f>
        <v>0</v>
      </c>
      <c r="AN58" s="11">
        <f>IF('KWh (Cumulative) LI'!AN58=0,0,((('KWh (Monthly) ENTRY LI'!AN58*0.5)+'KWh (Cumulative) LI'!AM58-'Rebasing adj LI'!AN48)*AN115)*AN$19*AN$126)</f>
        <v>0</v>
      </c>
      <c r="AO58" s="11">
        <f>IF('KWh (Cumulative) LI'!AO58=0,0,((('KWh (Monthly) ENTRY LI'!AO58*0.5)+'KWh (Cumulative) LI'!AN58-'Rebasing adj LI'!AO48)*AO115)*AO$19*AO$126)</f>
        <v>0</v>
      </c>
      <c r="AP58" s="11">
        <f>IF('KWh (Cumulative) LI'!AP58=0,0,((('KWh (Monthly) ENTRY LI'!AP58*0.5)+'KWh (Cumulative) LI'!AO58-'Rebasing adj LI'!AP48)*AP115)*AP$19*AP$126)</f>
        <v>0</v>
      </c>
      <c r="AQ58" s="11">
        <f>IF('KWh (Cumulative) LI'!AQ58=0,0,((('KWh (Monthly) ENTRY LI'!AQ58*0.5)+'KWh (Cumulative) LI'!AP58-'Rebasing adj LI'!AQ48)*AQ115)*AQ$19*AQ$126)</f>
        <v>0</v>
      </c>
      <c r="AR58" s="11">
        <f>IF('KWh (Cumulative) LI'!AR58=0,0,((('KWh (Monthly) ENTRY LI'!AR58*0.5)+'KWh (Cumulative) LI'!AQ58-'Rebasing adj LI'!AR48)*AR115)*AR$19*AR$126)</f>
        <v>0</v>
      </c>
      <c r="AS58" s="11">
        <f>IF('KWh (Cumulative) LI'!AS58=0,0,((('KWh (Monthly) ENTRY LI'!AS58*0.5)+'KWh (Cumulative) LI'!AR58-'Rebasing adj LI'!AS48)*AS115)*AS$19*AS$126)</f>
        <v>0</v>
      </c>
      <c r="AT58" s="11">
        <f>IF('KWh (Cumulative) LI'!AT58=0,0,((('KWh (Monthly) ENTRY LI'!AT58*0.5)+'KWh (Cumulative) LI'!AS58-'Rebasing adj LI'!AT48)*AT115)*AT$19*AT$126)</f>
        <v>0</v>
      </c>
      <c r="AU58" s="11">
        <f>IF('KWh (Cumulative) LI'!AU58=0,0,((('KWh (Monthly) ENTRY LI'!AU58*0.5)+'KWh (Cumulative) LI'!AT58-'Rebasing adj LI'!AU48)*AU115)*AU$19*AU$126)</f>
        <v>0</v>
      </c>
      <c r="AV58" s="11">
        <f>IF('KWh (Cumulative) LI'!AV58=0,0,((('KWh (Monthly) ENTRY LI'!AV58*0.5)+'KWh (Cumulative) LI'!AU58-'Rebasing adj LI'!AV48)*AV115)*AV$19*AV$126)</f>
        <v>0</v>
      </c>
      <c r="AW58" s="11">
        <f>IF('KWh (Cumulative) LI'!AW58=0,0,((('KWh (Monthly) ENTRY LI'!AW58*0.5)+'KWh (Cumulative) LI'!AV58-'Rebasing adj LI'!AW48)*AW115)*AW$19*AW$126)</f>
        <v>0</v>
      </c>
      <c r="AX58" s="11">
        <f>IF('KWh (Cumulative) LI'!AX58=0,0,((('KWh (Monthly) ENTRY LI'!AX58*0.5)+'KWh (Cumulative) LI'!AW58-'Rebasing adj LI'!AX48)*AX115)*AX$19*AX$126)</f>
        <v>0</v>
      </c>
      <c r="AY58" s="11">
        <f>IF('KWh (Cumulative) LI'!AY58=0,0,((('KWh (Monthly) ENTRY LI'!AY58*0.5)+'KWh (Cumulative) LI'!AX58-'Rebasing adj LI'!AY48)*AY115)*AY$19*AY$126)</f>
        <v>0</v>
      </c>
      <c r="AZ58" s="11">
        <f>IF('KWh (Cumulative) LI'!AZ58=0,0,((('KWh (Monthly) ENTRY LI'!AZ58*0.5)+'KWh (Cumulative) LI'!AY58-'Rebasing adj LI'!AZ48)*AZ115)*AZ$19*AZ$126)</f>
        <v>0</v>
      </c>
      <c r="BA58" s="11">
        <f>IF('KWh (Cumulative) LI'!BA58=0,0,((('KWh (Monthly) ENTRY LI'!BA58*0.5)+'KWh (Cumulative) LI'!AZ58-'Rebasing adj LI'!BA48)*BA115)*BA$19*BA$126)</f>
        <v>0</v>
      </c>
      <c r="BB58" s="11">
        <f>IF('KWh (Cumulative) LI'!BB58=0,0,((('KWh (Monthly) ENTRY LI'!BB58*0.5)+'KWh (Cumulative) LI'!BA58-'Rebasing adj LI'!BB48)*BB115)*BB$19*BB$126)</f>
        <v>0</v>
      </c>
      <c r="BC58" s="11">
        <f>IF('KWh (Cumulative) LI'!BC58=0,0,((('KWh (Monthly) ENTRY LI'!BC58*0.5)+'KWh (Cumulative) LI'!BB58-'Rebasing adj LI'!BC48)*BC115)*BC$19*BC$126)</f>
        <v>0</v>
      </c>
      <c r="BD58" s="11">
        <f>IF('KWh (Cumulative) LI'!BD58=0,0,((('KWh (Monthly) ENTRY LI'!BD58*0.5)+'KWh (Cumulative) LI'!BC58-'Rebasing adj LI'!BD48)*BD115)*BD$19*BD$126)</f>
        <v>0</v>
      </c>
      <c r="BE58" s="11">
        <f>IF('KWh (Cumulative) LI'!BE58=0,0,((('KWh (Monthly) ENTRY LI'!BE58*0.5)+'KWh (Cumulative) LI'!BD58-'Rebasing adj LI'!BE48)*BE115)*BE$19*BE$126)</f>
        <v>0</v>
      </c>
      <c r="BF58" s="11">
        <f>IF('KWh (Cumulative) LI'!BF58=0,0,((('KWh (Monthly) ENTRY LI'!BF58*0.5)+'KWh (Cumulative) LI'!BE58-'Rebasing adj LI'!BF48)*BF115)*BF$19*BF$126)</f>
        <v>0</v>
      </c>
      <c r="BG58" s="11">
        <f>IF('KWh (Cumulative) LI'!BG58=0,0,((('KWh (Monthly) ENTRY LI'!BG58*0.5)+'KWh (Cumulative) LI'!BF58-'Rebasing adj LI'!BG48)*BG115)*BG$19*BG$126)</f>
        <v>0</v>
      </c>
      <c r="BH58" s="11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25">
      <c r="A59" s="163"/>
      <c r="B59" s="45" t="s">
        <v>14</v>
      </c>
      <c r="C59" s="11">
        <f>IF('KWh (Cumulative) LI'!C59=0,0,((('KWh (Monthly) ENTRY LI'!C59*0.5)-'Rebasing adj LI'!C49)*C116)*C$19*C$126)</f>
        <v>0</v>
      </c>
      <c r="D59" s="11">
        <f>IF('KWh (Cumulative) LI'!D59=0,0,((('KWh (Monthly) ENTRY LI'!D59*0.5)+'KWh (Cumulative) LI'!C59-'Rebasing adj LI'!D49)*D116)*D$19*D$126)</f>
        <v>0</v>
      </c>
      <c r="E59" s="11">
        <f>IF('KWh (Cumulative) LI'!E59=0,0,((('KWh (Monthly) ENTRY LI'!E59*0.5)+'KWh (Cumulative) LI'!D59-'Rebasing adj LI'!E49)*E116)*E$19*E$126)</f>
        <v>0</v>
      </c>
      <c r="F59" s="11">
        <f>IF('KWh (Cumulative) LI'!F59=0,0,((('KWh (Monthly) ENTRY LI'!F59*0.5)+'KWh (Cumulative) LI'!E59-'Rebasing adj LI'!F49)*F116)*F$19*F$126)</f>
        <v>0</v>
      </c>
      <c r="G59" s="11">
        <f>IF('KWh (Cumulative) LI'!G59=0,0,((('KWh (Monthly) ENTRY LI'!G59*0.5)+'KWh (Cumulative) LI'!F59-'Rebasing adj LI'!G49)*G116)*G$19*G$126)</f>
        <v>0</v>
      </c>
      <c r="H59" s="11">
        <f>IF('KWh (Cumulative) LI'!H59=0,0,((('KWh (Monthly) ENTRY LI'!H59*0.5)+'KWh (Cumulative) LI'!G59-'Rebasing adj LI'!H49)*H116)*H$19*H$126)</f>
        <v>0</v>
      </c>
      <c r="I59" s="11">
        <f>IF('KWh (Cumulative) LI'!I59=0,0,((('KWh (Monthly) ENTRY LI'!I59*0.5)+'KWh (Cumulative) LI'!H59-'Rebasing adj LI'!I49)*I116)*I$19*I$126)</f>
        <v>0</v>
      </c>
      <c r="J59" s="11">
        <f>IF('KWh (Cumulative) LI'!J59=0,0,((('KWh (Monthly) ENTRY LI'!J59*0.5)+'KWh (Cumulative) LI'!I59-'Rebasing adj LI'!J49)*J116)*J$19*J$126)</f>
        <v>0</v>
      </c>
      <c r="K59" s="11">
        <f>IF('KWh (Cumulative) LI'!K59=0,0,((('KWh (Monthly) ENTRY LI'!K59*0.5)+'KWh (Cumulative) LI'!J59-'Rebasing adj LI'!K49)*K116)*K$19*K$126)</f>
        <v>0</v>
      </c>
      <c r="L59" s="11">
        <f>IF('KWh (Cumulative) LI'!L59=0,0,((('KWh (Monthly) ENTRY LI'!L59*0.5)+'KWh (Cumulative) LI'!K59-'Rebasing adj LI'!L49)*L116)*L$19*L$126)</f>
        <v>0</v>
      </c>
      <c r="M59" s="11">
        <f>IF('KWh (Cumulative) LI'!M59=0,0,((('KWh (Monthly) ENTRY LI'!M59*0.5)+'KWh (Cumulative) LI'!L59-'Rebasing adj LI'!M49)*M116)*M$19*M$126)</f>
        <v>0</v>
      </c>
      <c r="N59" s="11">
        <f>IF('KWh (Cumulative) LI'!N59=0,0,((('KWh (Monthly) ENTRY LI'!N59*0.5)+'KWh (Cumulative) LI'!M59-'Rebasing adj LI'!N49)*N116)*N$19*N$126)</f>
        <v>0</v>
      </c>
      <c r="O59" s="11">
        <f>IF('KWh (Cumulative) LI'!O59=0,0,((('KWh (Monthly) ENTRY LI'!O59*0.5)+'KWh (Cumulative) LI'!N59-'Rebasing adj LI'!O49)*O116)*O$19*O$126)</f>
        <v>0</v>
      </c>
      <c r="P59" s="11">
        <f>IF('KWh (Cumulative) LI'!P59=0,0,((('KWh (Monthly) ENTRY LI'!P59*0.5)+'KWh (Cumulative) LI'!O59-'Rebasing adj LI'!P49)*P116)*P$19*P$126)</f>
        <v>0</v>
      </c>
      <c r="Q59" s="11">
        <f>IF('KWh (Cumulative) LI'!Q59=0,0,((('KWh (Monthly) ENTRY LI'!Q59*0.5)+'KWh (Cumulative) LI'!P59-'Rebasing adj LI'!Q49)*Q116)*Q$19*Q$126)</f>
        <v>0</v>
      </c>
      <c r="R59" s="11">
        <f>IF('KWh (Cumulative) LI'!R59=0,0,((('KWh (Monthly) ENTRY LI'!R59*0.5)+'KWh (Cumulative) LI'!Q59-'Rebasing adj LI'!R49)*R116)*R$19*R$126)</f>
        <v>0</v>
      </c>
      <c r="S59" s="11">
        <f>IF('KWh (Cumulative) LI'!S59=0,0,((('KWh (Monthly) ENTRY LI'!S59*0.5)+'KWh (Cumulative) LI'!R59-'Rebasing adj LI'!S49)*S116)*S$19*S$126)</f>
        <v>0</v>
      </c>
      <c r="T59" s="11">
        <f>IF('KWh (Cumulative) LI'!T59=0,0,((('KWh (Monthly) ENTRY LI'!T59*0.5)+'KWh (Cumulative) LI'!S59-'Rebasing adj LI'!T49)*T116)*T$19*T$126)</f>
        <v>0</v>
      </c>
      <c r="U59" s="11">
        <f>IF('KWh (Cumulative) LI'!U59=0,0,((('KWh (Monthly) ENTRY LI'!U59*0.5)+'KWh (Cumulative) LI'!T59-'Rebasing adj LI'!U49)*U116)*U$19*U$126)</f>
        <v>0</v>
      </c>
      <c r="V59" s="11">
        <f>IF('KWh (Cumulative) LI'!V59=0,0,((('KWh (Monthly) ENTRY LI'!V59*0.5)+'KWh (Cumulative) LI'!U59-'Rebasing adj LI'!V49)*V116)*V$19*V$126)</f>
        <v>0</v>
      </c>
      <c r="W59" s="11">
        <f>IF('KWh (Cumulative) LI'!W59=0,0,((('KWh (Monthly) ENTRY LI'!W59*0.5)+'KWh (Cumulative) LI'!V59-'Rebasing adj LI'!W49)*W116)*W$19*W$126)</f>
        <v>0</v>
      </c>
      <c r="X59" s="11">
        <f>IF('KWh (Cumulative) LI'!X59=0,0,((('KWh (Monthly) ENTRY LI'!X59*0.5)+'KWh (Cumulative) LI'!W59-'Rebasing adj LI'!X49)*X116)*X$19*X$126)</f>
        <v>0</v>
      </c>
      <c r="Y59" s="11">
        <f>IF('KWh (Cumulative) LI'!Y59=0,0,((('KWh (Monthly) ENTRY LI'!Y59*0.5)+'KWh (Cumulative) LI'!X59-'Rebasing adj LI'!Y49)*Y116)*Y$19*Y$126)</f>
        <v>0</v>
      </c>
      <c r="Z59" s="11">
        <f>IF('KWh (Cumulative) LI'!Z59=0,0,((('KWh (Monthly) ENTRY LI'!Z59*0.5)+'KWh (Cumulative) LI'!Y59-'Rebasing adj LI'!Z49)*Z116)*Z$19*Z$126)</f>
        <v>0</v>
      </c>
      <c r="AA59" s="11">
        <f>IF('KWh (Cumulative) LI'!AA59=0,0,((('KWh (Monthly) ENTRY LI'!AA59*0.5)+'KWh (Cumulative) LI'!Z59-'Rebasing adj LI'!AA49)*AA116)*AA$19*AA$126)</f>
        <v>0</v>
      </c>
      <c r="AB59" s="11">
        <f>IF('KWh (Cumulative) LI'!AB59=0,0,((('KWh (Monthly) ENTRY LI'!AB59*0.5)+'KWh (Cumulative) LI'!AA59-'Rebasing adj LI'!AB49)*AB116)*AB$19*AB$126)</f>
        <v>0</v>
      </c>
      <c r="AC59" s="11">
        <f>IF('KWh (Cumulative) LI'!AC59=0,0,((('KWh (Monthly) ENTRY LI'!AC59*0.5)+'KWh (Cumulative) LI'!AB59-'Rebasing adj LI'!AC49)*AC116)*AC$19*AC$126)</f>
        <v>0</v>
      </c>
      <c r="AD59" s="11">
        <f>IF('KWh (Cumulative) LI'!AD59=0,0,((('KWh (Monthly) ENTRY LI'!AD59*0.5)+'KWh (Cumulative) LI'!AC59-'Rebasing adj LI'!AD49)*AD116)*AD$19*AD$126)</f>
        <v>0</v>
      </c>
      <c r="AE59" s="11">
        <f>IF('KWh (Cumulative) LI'!AE59=0,0,((('KWh (Monthly) ENTRY LI'!AE59*0.5)+'KWh (Cumulative) LI'!AD59-'Rebasing adj LI'!AE49)*AE116)*AE$19*AE$126)</f>
        <v>0</v>
      </c>
      <c r="AF59" s="11">
        <f>IF('KWh (Cumulative) LI'!AF59=0,0,((('KWh (Monthly) ENTRY LI'!AF59*0.5)+'KWh (Cumulative) LI'!AE59-'Rebasing adj LI'!AF49)*AF116)*AF$19*AF$126)</f>
        <v>0</v>
      </c>
      <c r="AG59" s="11">
        <f>IF('KWh (Cumulative) LI'!AG59=0,0,((('KWh (Monthly) ENTRY LI'!AG59*0.5)+'KWh (Cumulative) LI'!AF59-'Rebasing adj LI'!AG49)*AG116)*AG$19*AG$126)</f>
        <v>0</v>
      </c>
      <c r="AH59" s="11">
        <f>IF('KWh (Cumulative) LI'!AH59=0,0,((('KWh (Monthly) ENTRY LI'!AH59*0.5)+'KWh (Cumulative) LI'!AG59-'Rebasing adj LI'!AH49)*AH116)*AH$19*AH$126)</f>
        <v>0</v>
      </c>
      <c r="AI59" s="11">
        <f>IF('KWh (Cumulative) LI'!AI59=0,0,((('KWh (Monthly) ENTRY LI'!AI59*0.5)+'KWh (Cumulative) LI'!AH59-'Rebasing adj LI'!AI49)*AI116)*AI$19*AI$126)</f>
        <v>0</v>
      </c>
      <c r="AJ59" s="11">
        <f>IF('KWh (Cumulative) LI'!AJ59=0,0,((('KWh (Monthly) ENTRY LI'!AJ59*0.5)+'KWh (Cumulative) LI'!AI59-'Rebasing adj LI'!AJ49)*AJ116)*AJ$19*AJ$126)</f>
        <v>0</v>
      </c>
      <c r="AK59" s="11">
        <f>IF('KWh (Cumulative) LI'!AK59=0,0,((('KWh (Monthly) ENTRY LI'!AK59*0.5)+'KWh (Cumulative) LI'!AJ59-'Rebasing adj LI'!AK49)*AK116)*AK$19*AK$126)</f>
        <v>0</v>
      </c>
      <c r="AL59" s="11">
        <f>IF('KWh (Cumulative) LI'!AL59=0,0,((('KWh (Monthly) ENTRY LI'!AL59*0.5)+'KWh (Cumulative) LI'!AK59-'Rebasing adj LI'!AL49)*AL116)*AL$19*AL$126)</f>
        <v>0</v>
      </c>
      <c r="AM59" s="11">
        <f>IF('KWh (Cumulative) LI'!AM59=0,0,((('KWh (Monthly) ENTRY LI'!AM59*0.5)+'KWh (Cumulative) LI'!AL59-'Rebasing adj LI'!AM49)*AM116)*AM$19*AM$126)</f>
        <v>0</v>
      </c>
      <c r="AN59" s="11">
        <f>IF('KWh (Cumulative) LI'!AN59=0,0,((('KWh (Monthly) ENTRY LI'!AN59*0.5)+'KWh (Cumulative) LI'!AM59-'Rebasing adj LI'!AN49)*AN116)*AN$19*AN$126)</f>
        <v>0</v>
      </c>
      <c r="AO59" s="11">
        <f>IF('KWh (Cumulative) LI'!AO59=0,0,((('KWh (Monthly) ENTRY LI'!AO59*0.5)+'KWh (Cumulative) LI'!AN59-'Rebasing adj LI'!AO49)*AO116)*AO$19*AO$126)</f>
        <v>0</v>
      </c>
      <c r="AP59" s="11">
        <f>IF('KWh (Cumulative) LI'!AP59=0,0,((('KWh (Monthly) ENTRY LI'!AP59*0.5)+'KWh (Cumulative) LI'!AO59-'Rebasing adj LI'!AP49)*AP116)*AP$19*AP$126)</f>
        <v>0</v>
      </c>
      <c r="AQ59" s="11">
        <f>IF('KWh (Cumulative) LI'!AQ59=0,0,((('KWh (Monthly) ENTRY LI'!AQ59*0.5)+'KWh (Cumulative) LI'!AP59-'Rebasing adj LI'!AQ49)*AQ116)*AQ$19*AQ$126)</f>
        <v>0</v>
      </c>
      <c r="AR59" s="11">
        <f>IF('KWh (Cumulative) LI'!AR59=0,0,((('KWh (Monthly) ENTRY LI'!AR59*0.5)+'KWh (Cumulative) LI'!AQ59-'Rebasing adj LI'!AR49)*AR116)*AR$19*AR$126)</f>
        <v>0</v>
      </c>
      <c r="AS59" s="11">
        <f>IF('KWh (Cumulative) LI'!AS59=0,0,((('KWh (Monthly) ENTRY LI'!AS59*0.5)+'KWh (Cumulative) LI'!AR59-'Rebasing adj LI'!AS49)*AS116)*AS$19*AS$126)</f>
        <v>0</v>
      </c>
      <c r="AT59" s="11">
        <f>IF('KWh (Cumulative) LI'!AT59=0,0,((('KWh (Monthly) ENTRY LI'!AT59*0.5)+'KWh (Cumulative) LI'!AS59-'Rebasing adj LI'!AT49)*AT116)*AT$19*AT$126)</f>
        <v>0</v>
      </c>
      <c r="AU59" s="11">
        <f>IF('KWh (Cumulative) LI'!AU59=0,0,((('KWh (Monthly) ENTRY LI'!AU59*0.5)+'KWh (Cumulative) LI'!AT59-'Rebasing adj LI'!AU49)*AU116)*AU$19*AU$126)</f>
        <v>0</v>
      </c>
      <c r="AV59" s="11">
        <f>IF('KWh (Cumulative) LI'!AV59=0,0,((('KWh (Monthly) ENTRY LI'!AV59*0.5)+'KWh (Cumulative) LI'!AU59-'Rebasing adj LI'!AV49)*AV116)*AV$19*AV$126)</f>
        <v>0</v>
      </c>
      <c r="AW59" s="11">
        <f>IF('KWh (Cumulative) LI'!AW59=0,0,((('KWh (Monthly) ENTRY LI'!AW59*0.5)+'KWh (Cumulative) LI'!AV59-'Rebasing adj LI'!AW49)*AW116)*AW$19*AW$126)</f>
        <v>0</v>
      </c>
      <c r="AX59" s="11">
        <f>IF('KWh (Cumulative) LI'!AX59=0,0,((('KWh (Monthly) ENTRY LI'!AX59*0.5)+'KWh (Cumulative) LI'!AW59-'Rebasing adj LI'!AX49)*AX116)*AX$19*AX$126)</f>
        <v>0</v>
      </c>
      <c r="AY59" s="11">
        <f>IF('KWh (Cumulative) LI'!AY59=0,0,((('KWh (Monthly) ENTRY LI'!AY59*0.5)+'KWh (Cumulative) LI'!AX59-'Rebasing adj LI'!AY49)*AY116)*AY$19*AY$126)</f>
        <v>0</v>
      </c>
      <c r="AZ59" s="11">
        <f>IF('KWh (Cumulative) LI'!AZ59=0,0,((('KWh (Monthly) ENTRY LI'!AZ59*0.5)+'KWh (Cumulative) LI'!AY59-'Rebasing adj LI'!AZ49)*AZ116)*AZ$19*AZ$126)</f>
        <v>0</v>
      </c>
      <c r="BA59" s="11">
        <f>IF('KWh (Cumulative) LI'!BA59=0,0,((('KWh (Monthly) ENTRY LI'!BA59*0.5)+'KWh (Cumulative) LI'!AZ59-'Rebasing adj LI'!BA49)*BA116)*BA$19*BA$126)</f>
        <v>0</v>
      </c>
      <c r="BB59" s="11">
        <f>IF('KWh (Cumulative) LI'!BB59=0,0,((('KWh (Monthly) ENTRY LI'!BB59*0.5)+'KWh (Cumulative) LI'!BA59-'Rebasing adj LI'!BB49)*BB116)*BB$19*BB$126)</f>
        <v>0</v>
      </c>
      <c r="BC59" s="11">
        <f>IF('KWh (Cumulative) LI'!BC59=0,0,((('KWh (Monthly) ENTRY LI'!BC59*0.5)+'KWh (Cumulative) LI'!BB59-'Rebasing adj LI'!BC49)*BC116)*BC$19*BC$126)</f>
        <v>0</v>
      </c>
      <c r="BD59" s="11">
        <f>IF('KWh (Cumulative) LI'!BD59=0,0,((('KWh (Monthly) ENTRY LI'!BD59*0.5)+'KWh (Cumulative) LI'!BC59-'Rebasing adj LI'!BD49)*BD116)*BD$19*BD$126)</f>
        <v>0</v>
      </c>
      <c r="BE59" s="11">
        <f>IF('KWh (Cumulative) LI'!BE59=0,0,((('KWh (Monthly) ENTRY LI'!BE59*0.5)+'KWh (Cumulative) LI'!BD59-'Rebasing adj LI'!BE49)*BE116)*BE$19*BE$126)</f>
        <v>0</v>
      </c>
      <c r="BF59" s="11">
        <f>IF('KWh (Cumulative) LI'!BF59=0,0,((('KWh (Monthly) ENTRY LI'!BF59*0.5)+'KWh (Cumulative) LI'!BE59-'Rebasing adj LI'!BF49)*BF116)*BF$19*BF$126)</f>
        <v>0</v>
      </c>
      <c r="BG59" s="11">
        <f>IF('KWh (Cumulative) LI'!BG59=0,0,((('KWh (Monthly) ENTRY LI'!BG59*0.5)+'KWh (Cumulative) LI'!BF59-'Rebasing adj LI'!BG49)*BG116)*BG$19*BG$126)</f>
        <v>0</v>
      </c>
      <c r="BH59" s="11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25">
      <c r="A60" s="163"/>
      <c r="B60" s="45" t="s">
        <v>15</v>
      </c>
      <c r="C60" s="11">
        <f>IF('KWh (Cumulative) LI'!C60=0,0,((('KWh (Monthly) ENTRY LI'!C60*0.5)-'Rebasing adj LI'!C50)*C117)*C$19*C$126)</f>
        <v>0</v>
      </c>
      <c r="D60" s="11">
        <f>IF('KWh (Cumulative) LI'!D60=0,0,((('KWh (Monthly) ENTRY LI'!D60*0.5)+'KWh (Cumulative) LI'!C60-'Rebasing adj LI'!D50)*D117)*D$19*D$126)</f>
        <v>0</v>
      </c>
      <c r="E60" s="11">
        <f>IF('KWh (Cumulative) LI'!E60=0,0,((('KWh (Monthly) ENTRY LI'!E60*0.5)+'KWh (Cumulative) LI'!D60-'Rebasing adj LI'!E50)*E117)*E$19*E$126)</f>
        <v>0</v>
      </c>
      <c r="F60" s="11">
        <f>IF('KWh (Cumulative) LI'!F60=0,0,((('KWh (Monthly) ENTRY LI'!F60*0.5)+'KWh (Cumulative) LI'!E60-'Rebasing adj LI'!F50)*F117)*F$19*F$126)</f>
        <v>0</v>
      </c>
      <c r="G60" s="11">
        <f>IF('KWh (Cumulative) LI'!G60=0,0,((('KWh (Monthly) ENTRY LI'!G60*0.5)+'KWh (Cumulative) LI'!F60-'Rebasing adj LI'!G50)*G117)*G$19*G$126)</f>
        <v>0</v>
      </c>
      <c r="H60" s="11">
        <f>IF('KWh (Cumulative) LI'!H60=0,0,((('KWh (Monthly) ENTRY LI'!H60*0.5)+'KWh (Cumulative) LI'!G60-'Rebasing adj LI'!H50)*H117)*H$19*H$126)</f>
        <v>0</v>
      </c>
      <c r="I60" s="11">
        <f>IF('KWh (Cumulative) LI'!I60=0,0,((('KWh (Monthly) ENTRY LI'!I60*0.5)+'KWh (Cumulative) LI'!H60-'Rebasing adj LI'!I50)*I117)*I$19*I$126)</f>
        <v>0</v>
      </c>
      <c r="J60" s="11">
        <f>IF('KWh (Cumulative) LI'!J60=0,0,((('KWh (Monthly) ENTRY LI'!J60*0.5)+'KWh (Cumulative) LI'!I60-'Rebasing adj LI'!J50)*J117)*J$19*J$126)</f>
        <v>0</v>
      </c>
      <c r="K60" s="11">
        <f>IF('KWh (Cumulative) LI'!K60=0,0,((('KWh (Monthly) ENTRY LI'!K60*0.5)+'KWh (Cumulative) LI'!J60-'Rebasing adj LI'!K50)*K117)*K$19*K$126)</f>
        <v>0</v>
      </c>
      <c r="L60" s="11">
        <f>IF('KWh (Cumulative) LI'!L60=0,0,((('KWh (Monthly) ENTRY LI'!L60*0.5)+'KWh (Cumulative) LI'!K60-'Rebasing adj LI'!L50)*L117)*L$19*L$126)</f>
        <v>0</v>
      </c>
      <c r="M60" s="11">
        <f>IF('KWh (Cumulative) LI'!M60=0,0,((('KWh (Monthly) ENTRY LI'!M60*0.5)+'KWh (Cumulative) LI'!L60-'Rebasing adj LI'!M50)*M117)*M$19*M$126)</f>
        <v>0</v>
      </c>
      <c r="N60" s="11">
        <f>IF('KWh (Cumulative) LI'!N60=0,0,((('KWh (Monthly) ENTRY LI'!N60*0.5)+'KWh (Cumulative) LI'!M60-'Rebasing adj LI'!N50)*N117)*N$19*N$126)</f>
        <v>0</v>
      </c>
      <c r="O60" s="11">
        <f>IF('KWh (Cumulative) LI'!O60=0,0,((('KWh (Monthly) ENTRY LI'!O60*0.5)+'KWh (Cumulative) LI'!N60-'Rebasing adj LI'!O50)*O117)*O$19*O$126)</f>
        <v>0</v>
      </c>
      <c r="P60" s="11">
        <f>IF('KWh (Cumulative) LI'!P60=0,0,((('KWh (Monthly) ENTRY LI'!P60*0.5)+'KWh (Cumulative) LI'!O60-'Rebasing adj LI'!P50)*P117)*P$19*P$126)</f>
        <v>0</v>
      </c>
      <c r="Q60" s="11">
        <f>IF('KWh (Cumulative) LI'!Q60=0,0,((('KWh (Monthly) ENTRY LI'!Q60*0.5)+'KWh (Cumulative) LI'!P60-'Rebasing adj LI'!Q50)*Q117)*Q$19*Q$126)</f>
        <v>0</v>
      </c>
      <c r="R60" s="11">
        <f>IF('KWh (Cumulative) LI'!R60=0,0,((('KWh (Monthly) ENTRY LI'!R60*0.5)+'KWh (Cumulative) LI'!Q60-'Rebasing adj LI'!R50)*R117)*R$19*R$126)</f>
        <v>0</v>
      </c>
      <c r="S60" s="11">
        <f>IF('KWh (Cumulative) LI'!S60=0,0,((('KWh (Monthly) ENTRY LI'!S60*0.5)+'KWh (Cumulative) LI'!R60-'Rebasing adj LI'!S50)*S117)*S$19*S$126)</f>
        <v>0</v>
      </c>
      <c r="T60" s="11">
        <f>IF('KWh (Cumulative) LI'!T60=0,0,((('KWh (Monthly) ENTRY LI'!T60*0.5)+'KWh (Cumulative) LI'!S60-'Rebasing adj LI'!T50)*T117)*T$19*T$126)</f>
        <v>0</v>
      </c>
      <c r="U60" s="11">
        <f>IF('KWh (Cumulative) LI'!U60=0,0,((('KWh (Monthly) ENTRY LI'!U60*0.5)+'KWh (Cumulative) LI'!T60-'Rebasing adj LI'!U50)*U117)*U$19*U$126)</f>
        <v>0</v>
      </c>
      <c r="V60" s="11">
        <f>IF('KWh (Cumulative) LI'!V60=0,0,((('KWh (Monthly) ENTRY LI'!V60*0.5)+'KWh (Cumulative) LI'!U60-'Rebasing adj LI'!V50)*V117)*V$19*V$126)</f>
        <v>0</v>
      </c>
      <c r="W60" s="11">
        <f>IF('KWh (Cumulative) LI'!W60=0,0,((('KWh (Monthly) ENTRY LI'!W60*0.5)+'KWh (Cumulative) LI'!V60-'Rebasing adj LI'!W50)*W117)*W$19*W$126)</f>
        <v>0</v>
      </c>
      <c r="X60" s="11">
        <f>IF('KWh (Cumulative) LI'!X60=0,0,((('KWh (Monthly) ENTRY LI'!X60*0.5)+'KWh (Cumulative) LI'!W60-'Rebasing adj LI'!X50)*X117)*X$19*X$126)</f>
        <v>0</v>
      </c>
      <c r="Y60" s="11">
        <f>IF('KWh (Cumulative) LI'!Y60=0,0,((('KWh (Monthly) ENTRY LI'!Y60*0.5)+'KWh (Cumulative) LI'!X60-'Rebasing adj LI'!Y50)*Y117)*Y$19*Y$126)</f>
        <v>0</v>
      </c>
      <c r="Z60" s="11">
        <f>IF('KWh (Cumulative) LI'!Z60=0,0,((('KWh (Monthly) ENTRY LI'!Z60*0.5)+'KWh (Cumulative) LI'!Y60-'Rebasing adj LI'!Z50)*Z117)*Z$19*Z$126)</f>
        <v>0</v>
      </c>
      <c r="AA60" s="11">
        <f>IF('KWh (Cumulative) LI'!AA60=0,0,((('KWh (Monthly) ENTRY LI'!AA60*0.5)+'KWh (Cumulative) LI'!Z60-'Rebasing adj LI'!AA50)*AA117)*AA$19*AA$126)</f>
        <v>0</v>
      </c>
      <c r="AB60" s="11">
        <f>IF('KWh (Cumulative) LI'!AB60=0,0,((('KWh (Monthly) ENTRY LI'!AB60*0.5)+'KWh (Cumulative) LI'!AA60-'Rebasing adj LI'!AB50)*AB117)*AB$19*AB$126)</f>
        <v>0</v>
      </c>
      <c r="AC60" s="11">
        <f>IF('KWh (Cumulative) LI'!AC60=0,0,((('KWh (Monthly) ENTRY LI'!AC60*0.5)+'KWh (Cumulative) LI'!AB60-'Rebasing adj LI'!AC50)*AC117)*AC$19*AC$126)</f>
        <v>0</v>
      </c>
      <c r="AD60" s="11">
        <f>IF('KWh (Cumulative) LI'!AD60=0,0,((('KWh (Monthly) ENTRY LI'!AD60*0.5)+'KWh (Cumulative) LI'!AC60-'Rebasing adj LI'!AD50)*AD117)*AD$19*AD$126)</f>
        <v>0</v>
      </c>
      <c r="AE60" s="11">
        <f>IF('KWh (Cumulative) LI'!AE60=0,0,((('KWh (Monthly) ENTRY LI'!AE60*0.5)+'KWh (Cumulative) LI'!AD60-'Rebasing adj LI'!AE50)*AE117)*AE$19*AE$126)</f>
        <v>0</v>
      </c>
      <c r="AF60" s="11">
        <f>IF('KWh (Cumulative) LI'!AF60=0,0,((('KWh (Monthly) ENTRY LI'!AF60*0.5)+'KWh (Cumulative) LI'!AE60-'Rebasing adj LI'!AF50)*AF117)*AF$19*AF$126)</f>
        <v>0</v>
      </c>
      <c r="AG60" s="11">
        <f>IF('KWh (Cumulative) LI'!AG60=0,0,((('KWh (Monthly) ENTRY LI'!AG60*0.5)+'KWh (Cumulative) LI'!AF60-'Rebasing adj LI'!AG50)*AG117)*AG$19*AG$126)</f>
        <v>0</v>
      </c>
      <c r="AH60" s="11">
        <f>IF('KWh (Cumulative) LI'!AH60=0,0,((('KWh (Monthly) ENTRY LI'!AH60*0.5)+'KWh (Cumulative) LI'!AG60-'Rebasing adj LI'!AH50)*AH117)*AH$19*AH$126)</f>
        <v>0</v>
      </c>
      <c r="AI60" s="11">
        <f>IF('KWh (Cumulative) LI'!AI60=0,0,((('KWh (Monthly) ENTRY LI'!AI60*0.5)+'KWh (Cumulative) LI'!AH60-'Rebasing adj LI'!AI50)*AI117)*AI$19*AI$126)</f>
        <v>0</v>
      </c>
      <c r="AJ60" s="11">
        <f>IF('KWh (Cumulative) LI'!AJ60=0,0,((('KWh (Monthly) ENTRY LI'!AJ60*0.5)+'KWh (Cumulative) LI'!AI60-'Rebasing adj LI'!AJ50)*AJ117)*AJ$19*AJ$126)</f>
        <v>0</v>
      </c>
      <c r="AK60" s="11">
        <f>IF('KWh (Cumulative) LI'!AK60=0,0,((('KWh (Monthly) ENTRY LI'!AK60*0.5)+'KWh (Cumulative) LI'!AJ60-'Rebasing adj LI'!AK50)*AK117)*AK$19*AK$126)</f>
        <v>0</v>
      </c>
      <c r="AL60" s="11">
        <f>IF('KWh (Cumulative) LI'!AL60=0,0,((('KWh (Monthly) ENTRY LI'!AL60*0.5)+'KWh (Cumulative) LI'!AK60-'Rebasing adj LI'!AL50)*AL117)*AL$19*AL$126)</f>
        <v>0</v>
      </c>
      <c r="AM60" s="11">
        <f>IF('KWh (Cumulative) LI'!AM60=0,0,((('KWh (Monthly) ENTRY LI'!AM60*0.5)+'KWh (Cumulative) LI'!AL60-'Rebasing adj LI'!AM50)*AM117)*AM$19*AM$126)</f>
        <v>0</v>
      </c>
      <c r="AN60" s="11">
        <f>IF('KWh (Cumulative) LI'!AN60=0,0,((('KWh (Monthly) ENTRY LI'!AN60*0.5)+'KWh (Cumulative) LI'!AM60-'Rebasing adj LI'!AN50)*AN117)*AN$19*AN$126)</f>
        <v>0</v>
      </c>
      <c r="AO60" s="11">
        <f>IF('KWh (Cumulative) LI'!AO60=0,0,((('KWh (Monthly) ENTRY LI'!AO60*0.5)+'KWh (Cumulative) LI'!AN60-'Rebasing adj LI'!AO50)*AO117)*AO$19*AO$126)</f>
        <v>0</v>
      </c>
      <c r="AP60" s="11">
        <f>IF('KWh (Cumulative) LI'!AP60=0,0,((('KWh (Monthly) ENTRY LI'!AP60*0.5)+'KWh (Cumulative) LI'!AO60-'Rebasing adj LI'!AP50)*AP117)*AP$19*AP$126)</f>
        <v>0</v>
      </c>
      <c r="AQ60" s="11">
        <f>IF('KWh (Cumulative) LI'!AQ60=0,0,((('KWh (Monthly) ENTRY LI'!AQ60*0.5)+'KWh (Cumulative) LI'!AP60-'Rebasing adj LI'!AQ50)*AQ117)*AQ$19*AQ$126)</f>
        <v>0</v>
      </c>
      <c r="AR60" s="11">
        <f>IF('KWh (Cumulative) LI'!AR60=0,0,((('KWh (Monthly) ENTRY LI'!AR60*0.5)+'KWh (Cumulative) LI'!AQ60-'Rebasing adj LI'!AR50)*AR117)*AR$19*AR$126)</f>
        <v>0</v>
      </c>
      <c r="AS60" s="11">
        <f>IF('KWh (Cumulative) LI'!AS60=0,0,((('KWh (Monthly) ENTRY LI'!AS60*0.5)+'KWh (Cumulative) LI'!AR60-'Rebasing adj LI'!AS50)*AS117)*AS$19*AS$126)</f>
        <v>0</v>
      </c>
      <c r="AT60" s="11">
        <f>IF('KWh (Cumulative) LI'!AT60=0,0,((('KWh (Monthly) ENTRY LI'!AT60*0.5)+'KWh (Cumulative) LI'!AS60-'Rebasing adj LI'!AT50)*AT117)*AT$19*AT$126)</f>
        <v>0</v>
      </c>
      <c r="AU60" s="11">
        <f>IF('KWh (Cumulative) LI'!AU60=0,0,((('KWh (Monthly) ENTRY LI'!AU60*0.5)+'KWh (Cumulative) LI'!AT60-'Rebasing adj LI'!AU50)*AU117)*AU$19*AU$126)</f>
        <v>0</v>
      </c>
      <c r="AV60" s="11">
        <f>IF('KWh (Cumulative) LI'!AV60=0,0,((('KWh (Monthly) ENTRY LI'!AV60*0.5)+'KWh (Cumulative) LI'!AU60-'Rebasing adj LI'!AV50)*AV117)*AV$19*AV$126)</f>
        <v>0</v>
      </c>
      <c r="AW60" s="11">
        <f>IF('KWh (Cumulative) LI'!AW60=0,0,((('KWh (Monthly) ENTRY LI'!AW60*0.5)+'KWh (Cumulative) LI'!AV60-'Rebasing adj LI'!AW50)*AW117)*AW$19*AW$126)</f>
        <v>0</v>
      </c>
      <c r="AX60" s="11">
        <f>IF('KWh (Cumulative) LI'!AX60=0,0,((('KWh (Monthly) ENTRY LI'!AX60*0.5)+'KWh (Cumulative) LI'!AW60-'Rebasing adj LI'!AX50)*AX117)*AX$19*AX$126)</f>
        <v>0</v>
      </c>
      <c r="AY60" s="11">
        <f>IF('KWh (Cumulative) LI'!AY60=0,0,((('KWh (Monthly) ENTRY LI'!AY60*0.5)+'KWh (Cumulative) LI'!AX60-'Rebasing adj LI'!AY50)*AY117)*AY$19*AY$126)</f>
        <v>0</v>
      </c>
      <c r="AZ60" s="11">
        <f>IF('KWh (Cumulative) LI'!AZ60=0,0,((('KWh (Monthly) ENTRY LI'!AZ60*0.5)+'KWh (Cumulative) LI'!AY60-'Rebasing adj LI'!AZ50)*AZ117)*AZ$19*AZ$126)</f>
        <v>0</v>
      </c>
      <c r="BA60" s="11">
        <f>IF('KWh (Cumulative) LI'!BA60=0,0,((('KWh (Monthly) ENTRY LI'!BA60*0.5)+'KWh (Cumulative) LI'!AZ60-'Rebasing adj LI'!BA50)*BA117)*BA$19*BA$126)</f>
        <v>0</v>
      </c>
      <c r="BB60" s="11">
        <f>IF('KWh (Cumulative) LI'!BB60=0,0,((('KWh (Monthly) ENTRY LI'!BB60*0.5)+'KWh (Cumulative) LI'!BA60-'Rebasing adj LI'!BB50)*BB117)*BB$19*BB$126)</f>
        <v>0</v>
      </c>
      <c r="BC60" s="11">
        <f>IF('KWh (Cumulative) LI'!BC60=0,0,((('KWh (Monthly) ENTRY LI'!BC60*0.5)+'KWh (Cumulative) LI'!BB60-'Rebasing adj LI'!BC50)*BC117)*BC$19*BC$126)</f>
        <v>0</v>
      </c>
      <c r="BD60" s="11">
        <f>IF('KWh (Cumulative) LI'!BD60=0,0,((('KWh (Monthly) ENTRY LI'!BD60*0.5)+'KWh (Cumulative) LI'!BC60-'Rebasing adj LI'!BD50)*BD117)*BD$19*BD$126)</f>
        <v>0</v>
      </c>
      <c r="BE60" s="11">
        <f>IF('KWh (Cumulative) LI'!BE60=0,0,((('KWh (Monthly) ENTRY LI'!BE60*0.5)+'KWh (Cumulative) LI'!BD60-'Rebasing adj LI'!BE50)*BE117)*BE$19*BE$126)</f>
        <v>0</v>
      </c>
      <c r="BF60" s="11">
        <f>IF('KWh (Cumulative) LI'!BF60=0,0,((('KWh (Monthly) ENTRY LI'!BF60*0.5)+'KWh (Cumulative) LI'!BE60-'Rebasing adj LI'!BF50)*BF117)*BF$19*BF$126)</f>
        <v>0</v>
      </c>
      <c r="BG60" s="11">
        <f>IF('KWh (Cumulative) LI'!BG60=0,0,((('KWh (Monthly) ENTRY LI'!BG60*0.5)+'KWh (Cumulative) LI'!BF60-'Rebasing adj LI'!BG50)*BG117)*BG$19*BG$126)</f>
        <v>0</v>
      </c>
      <c r="BH60" s="11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25">
      <c r="A61" s="163"/>
      <c r="B61" s="45" t="s">
        <v>7</v>
      </c>
      <c r="C61" s="11">
        <f>IF('KWh (Cumulative) LI'!C61=0,0,((('KWh (Monthly) ENTRY LI'!C61*0.5)-'Rebasing adj LI'!C51)*C118)*C$19*C$126)</f>
        <v>0</v>
      </c>
      <c r="D61" s="11">
        <f>IF('KWh (Cumulative) LI'!D61=0,0,((('KWh (Monthly) ENTRY LI'!D61*0.5)+'KWh (Cumulative) LI'!C61-'Rebasing adj LI'!D51)*D118)*D$19*D$126)</f>
        <v>0</v>
      </c>
      <c r="E61" s="11">
        <f>IF('KWh (Cumulative) LI'!E61=0,0,((('KWh (Monthly) ENTRY LI'!E61*0.5)+'KWh (Cumulative) LI'!D61-'Rebasing adj LI'!E51)*E118)*E$19*E$126)</f>
        <v>0</v>
      </c>
      <c r="F61" s="11">
        <f>IF('KWh (Cumulative) LI'!F61=0,0,((('KWh (Monthly) ENTRY LI'!F61*0.5)+'KWh (Cumulative) LI'!E61-'Rebasing adj LI'!F51)*F118)*F$19*F$126)</f>
        <v>0</v>
      </c>
      <c r="G61" s="11">
        <f>IF('KWh (Cumulative) LI'!G61=0,0,((('KWh (Monthly) ENTRY LI'!G61*0.5)+'KWh (Cumulative) LI'!F61-'Rebasing adj LI'!G51)*G118)*G$19*G$126)</f>
        <v>0</v>
      </c>
      <c r="H61" s="11">
        <f>IF('KWh (Cumulative) LI'!H61=0,0,((('KWh (Monthly) ENTRY LI'!H61*0.5)+'KWh (Cumulative) LI'!G61-'Rebasing adj LI'!H51)*H118)*H$19*H$126)</f>
        <v>0</v>
      </c>
      <c r="I61" s="11">
        <f>IF('KWh (Cumulative) LI'!I61=0,0,((('KWh (Monthly) ENTRY LI'!I61*0.5)+'KWh (Cumulative) LI'!H61-'Rebasing adj LI'!I51)*I118)*I$19*I$126)</f>
        <v>0</v>
      </c>
      <c r="J61" s="11">
        <f>IF('KWh (Cumulative) LI'!J61=0,0,((('KWh (Monthly) ENTRY LI'!J61*0.5)+'KWh (Cumulative) LI'!I61-'Rebasing adj LI'!J51)*J118)*J$19*J$126)</f>
        <v>0</v>
      </c>
      <c r="K61" s="11">
        <f>IF('KWh (Cumulative) LI'!K61=0,0,((('KWh (Monthly) ENTRY LI'!K61*0.5)+'KWh (Cumulative) LI'!J61-'Rebasing adj LI'!K51)*K118)*K$19*K$126)</f>
        <v>0</v>
      </c>
      <c r="L61" s="11">
        <f>IF('KWh (Cumulative) LI'!L61=0,0,((('KWh (Monthly) ENTRY LI'!L61*0.5)+'KWh (Cumulative) LI'!K61-'Rebasing adj LI'!L51)*L118)*L$19*L$126)</f>
        <v>0</v>
      </c>
      <c r="M61" s="11">
        <f>IF('KWh (Cumulative) LI'!M61=0,0,((('KWh (Monthly) ENTRY LI'!M61*0.5)+'KWh (Cumulative) LI'!L61-'Rebasing adj LI'!M51)*M118)*M$19*M$126)</f>
        <v>0</v>
      </c>
      <c r="N61" s="11">
        <f>IF('KWh (Cumulative) LI'!N61=0,0,((('KWh (Monthly) ENTRY LI'!N61*0.5)+'KWh (Cumulative) LI'!M61-'Rebasing adj LI'!N51)*N118)*N$19*N$126)</f>
        <v>0</v>
      </c>
      <c r="O61" s="11">
        <f>IF('KWh (Cumulative) LI'!O61=0,0,((('KWh (Monthly) ENTRY LI'!O61*0.5)+'KWh (Cumulative) LI'!N61-'Rebasing adj LI'!O51)*O118)*O$19*O$126)</f>
        <v>0</v>
      </c>
      <c r="P61" s="11">
        <f>IF('KWh (Cumulative) LI'!P61=0,0,((('KWh (Monthly) ENTRY LI'!P61*0.5)+'KWh (Cumulative) LI'!O61-'Rebasing adj LI'!P51)*P118)*P$19*P$126)</f>
        <v>0</v>
      </c>
      <c r="Q61" s="11">
        <f>IF('KWh (Cumulative) LI'!Q61=0,0,((('KWh (Monthly) ENTRY LI'!Q61*0.5)+'KWh (Cumulative) LI'!P61-'Rebasing adj LI'!Q51)*Q118)*Q$19*Q$126)</f>
        <v>0</v>
      </c>
      <c r="R61" s="11">
        <f>IF('KWh (Cumulative) LI'!R61=0,0,((('KWh (Monthly) ENTRY LI'!R61*0.5)+'KWh (Cumulative) LI'!Q61-'Rebasing adj LI'!R51)*R118)*R$19*R$126)</f>
        <v>0</v>
      </c>
      <c r="S61" s="11">
        <f>IF('KWh (Cumulative) LI'!S61=0,0,((('KWh (Monthly) ENTRY LI'!S61*0.5)+'KWh (Cumulative) LI'!R61-'Rebasing adj LI'!S51)*S118)*S$19*S$126)</f>
        <v>0</v>
      </c>
      <c r="T61" s="11">
        <f>IF('KWh (Cumulative) LI'!T61=0,0,((('KWh (Monthly) ENTRY LI'!T61*0.5)+'KWh (Cumulative) LI'!S61-'Rebasing adj LI'!T51)*T118)*T$19*T$126)</f>
        <v>0</v>
      </c>
      <c r="U61" s="11">
        <f>IF('KWh (Cumulative) LI'!U61=0,0,((('KWh (Monthly) ENTRY LI'!U61*0.5)+'KWh (Cumulative) LI'!T61-'Rebasing adj LI'!U51)*U118)*U$19*U$126)</f>
        <v>0</v>
      </c>
      <c r="V61" s="11">
        <f>IF('KWh (Cumulative) LI'!V61=0,0,((('KWh (Monthly) ENTRY LI'!V61*0.5)+'KWh (Cumulative) LI'!U61-'Rebasing adj LI'!V51)*V118)*V$19*V$126)</f>
        <v>0</v>
      </c>
      <c r="W61" s="11">
        <f>IF('KWh (Cumulative) LI'!W61=0,0,((('KWh (Monthly) ENTRY LI'!W61*0.5)+'KWh (Cumulative) LI'!V61-'Rebasing adj LI'!W51)*W118)*W$19*W$126)</f>
        <v>0</v>
      </c>
      <c r="X61" s="11">
        <f>IF('KWh (Cumulative) LI'!X61=0,0,((('KWh (Monthly) ENTRY LI'!X61*0.5)+'KWh (Cumulative) LI'!W61-'Rebasing adj LI'!X51)*X118)*X$19*X$126)</f>
        <v>0</v>
      </c>
      <c r="Y61" s="11">
        <f>IF('KWh (Cumulative) LI'!Y61=0,0,((('KWh (Monthly) ENTRY LI'!Y61*0.5)+'KWh (Cumulative) LI'!X61-'Rebasing adj LI'!Y51)*Y118)*Y$19*Y$126)</f>
        <v>0</v>
      </c>
      <c r="Z61" s="11">
        <f>IF('KWh (Cumulative) LI'!Z61=0,0,((('KWh (Monthly) ENTRY LI'!Z61*0.5)+'KWh (Cumulative) LI'!Y61-'Rebasing adj LI'!Z51)*Z118)*Z$19*Z$126)</f>
        <v>0</v>
      </c>
      <c r="AA61" s="11">
        <f>IF('KWh (Cumulative) LI'!AA61=0,0,((('KWh (Monthly) ENTRY LI'!AA61*0.5)+'KWh (Cumulative) LI'!Z61-'Rebasing adj LI'!AA51)*AA118)*AA$19*AA$126)</f>
        <v>0</v>
      </c>
      <c r="AB61" s="11">
        <f>IF('KWh (Cumulative) LI'!AB61=0,0,((('KWh (Monthly) ENTRY LI'!AB61*0.5)+'KWh (Cumulative) LI'!AA61-'Rebasing adj LI'!AB51)*AB118)*AB$19*AB$126)</f>
        <v>0</v>
      </c>
      <c r="AC61" s="11">
        <f>IF('KWh (Cumulative) LI'!AC61=0,0,((('KWh (Monthly) ENTRY LI'!AC61*0.5)+'KWh (Cumulative) LI'!AB61-'Rebasing adj LI'!AC51)*AC118)*AC$19*AC$126)</f>
        <v>0</v>
      </c>
      <c r="AD61" s="11">
        <f>IF('KWh (Cumulative) LI'!AD61=0,0,((('KWh (Monthly) ENTRY LI'!AD61*0.5)+'KWh (Cumulative) LI'!AC61-'Rebasing adj LI'!AD51)*AD118)*AD$19*AD$126)</f>
        <v>0</v>
      </c>
      <c r="AE61" s="11">
        <f>IF('KWh (Cumulative) LI'!AE61=0,0,((('KWh (Monthly) ENTRY LI'!AE61*0.5)+'KWh (Cumulative) LI'!AD61-'Rebasing adj LI'!AE51)*AE118)*AE$19*AE$126)</f>
        <v>0</v>
      </c>
      <c r="AF61" s="11">
        <f>IF('KWh (Cumulative) LI'!AF61=0,0,((('KWh (Monthly) ENTRY LI'!AF61*0.5)+'KWh (Cumulative) LI'!AE61-'Rebasing adj LI'!AF51)*AF118)*AF$19*AF$126)</f>
        <v>0</v>
      </c>
      <c r="AG61" s="11">
        <f>IF('KWh (Cumulative) LI'!AG61=0,0,((('KWh (Monthly) ENTRY LI'!AG61*0.5)+'KWh (Cumulative) LI'!AF61-'Rebasing adj LI'!AG51)*AG118)*AG$19*AG$126)</f>
        <v>0</v>
      </c>
      <c r="AH61" s="11">
        <f>IF('KWh (Cumulative) LI'!AH61=0,0,((('KWh (Monthly) ENTRY LI'!AH61*0.5)+'KWh (Cumulative) LI'!AG61-'Rebasing adj LI'!AH51)*AH118)*AH$19*AH$126)</f>
        <v>0</v>
      </c>
      <c r="AI61" s="11">
        <f>IF('KWh (Cumulative) LI'!AI61=0,0,((('KWh (Monthly) ENTRY LI'!AI61*0.5)+'KWh (Cumulative) LI'!AH61-'Rebasing adj LI'!AI51)*AI118)*AI$19*AI$126)</f>
        <v>0</v>
      </c>
      <c r="AJ61" s="11">
        <f>IF('KWh (Cumulative) LI'!AJ61=0,0,((('KWh (Monthly) ENTRY LI'!AJ61*0.5)+'KWh (Cumulative) LI'!AI61-'Rebasing adj LI'!AJ51)*AJ118)*AJ$19*AJ$126)</f>
        <v>0</v>
      </c>
      <c r="AK61" s="11">
        <f>IF('KWh (Cumulative) LI'!AK61=0,0,((('KWh (Monthly) ENTRY LI'!AK61*0.5)+'KWh (Cumulative) LI'!AJ61-'Rebasing adj LI'!AK51)*AK118)*AK$19*AK$126)</f>
        <v>0</v>
      </c>
      <c r="AL61" s="11">
        <f>IF('KWh (Cumulative) LI'!AL61=0,0,((('KWh (Monthly) ENTRY LI'!AL61*0.5)+'KWh (Cumulative) LI'!AK61-'Rebasing adj LI'!AL51)*AL118)*AL$19*AL$126)</f>
        <v>0</v>
      </c>
      <c r="AM61" s="11">
        <f>IF('KWh (Cumulative) LI'!AM61=0,0,((('KWh (Monthly) ENTRY LI'!AM61*0.5)+'KWh (Cumulative) LI'!AL61-'Rebasing adj LI'!AM51)*AM118)*AM$19*AM$126)</f>
        <v>0</v>
      </c>
      <c r="AN61" s="11">
        <f>IF('KWh (Cumulative) LI'!AN61=0,0,((('KWh (Monthly) ENTRY LI'!AN61*0.5)+'KWh (Cumulative) LI'!AM61-'Rebasing adj LI'!AN51)*AN118)*AN$19*AN$126)</f>
        <v>0</v>
      </c>
      <c r="AO61" s="11">
        <f>IF('KWh (Cumulative) LI'!AO61=0,0,((('KWh (Monthly) ENTRY LI'!AO61*0.5)+'KWh (Cumulative) LI'!AN61-'Rebasing adj LI'!AO51)*AO118)*AO$19*AO$126)</f>
        <v>0</v>
      </c>
      <c r="AP61" s="11">
        <f>IF('KWh (Cumulative) LI'!AP61=0,0,((('KWh (Monthly) ENTRY LI'!AP61*0.5)+'KWh (Cumulative) LI'!AO61-'Rebasing adj LI'!AP51)*AP118)*AP$19*AP$126)</f>
        <v>0</v>
      </c>
      <c r="AQ61" s="11">
        <f>IF('KWh (Cumulative) LI'!AQ61=0,0,((('KWh (Monthly) ENTRY LI'!AQ61*0.5)+'KWh (Cumulative) LI'!AP61-'Rebasing adj LI'!AQ51)*AQ118)*AQ$19*AQ$126)</f>
        <v>0</v>
      </c>
      <c r="AR61" s="11">
        <f>IF('KWh (Cumulative) LI'!AR61=0,0,((('KWh (Monthly) ENTRY LI'!AR61*0.5)+'KWh (Cumulative) LI'!AQ61-'Rebasing adj LI'!AR51)*AR118)*AR$19*AR$126)</f>
        <v>0</v>
      </c>
      <c r="AS61" s="11">
        <f>IF('KWh (Cumulative) LI'!AS61=0,0,((('KWh (Monthly) ENTRY LI'!AS61*0.5)+'KWh (Cumulative) LI'!AR61-'Rebasing adj LI'!AS51)*AS118)*AS$19*AS$126)</f>
        <v>0</v>
      </c>
      <c r="AT61" s="11">
        <f>IF('KWh (Cumulative) LI'!AT61=0,0,((('KWh (Monthly) ENTRY LI'!AT61*0.5)+'KWh (Cumulative) LI'!AS61-'Rebasing adj LI'!AT51)*AT118)*AT$19*AT$126)</f>
        <v>0</v>
      </c>
      <c r="AU61" s="11">
        <f>IF('KWh (Cumulative) LI'!AU61=0,0,((('KWh (Monthly) ENTRY LI'!AU61*0.5)+'KWh (Cumulative) LI'!AT61-'Rebasing adj LI'!AU51)*AU118)*AU$19*AU$126)</f>
        <v>0</v>
      </c>
      <c r="AV61" s="11">
        <f>IF('KWh (Cumulative) LI'!AV61=0,0,((('KWh (Monthly) ENTRY LI'!AV61*0.5)+'KWh (Cumulative) LI'!AU61-'Rebasing adj LI'!AV51)*AV118)*AV$19*AV$126)</f>
        <v>0</v>
      </c>
      <c r="AW61" s="11">
        <f>IF('KWh (Cumulative) LI'!AW61=0,0,((('KWh (Monthly) ENTRY LI'!AW61*0.5)+'KWh (Cumulative) LI'!AV61-'Rebasing adj LI'!AW51)*AW118)*AW$19*AW$126)</f>
        <v>0</v>
      </c>
      <c r="AX61" s="11">
        <f>IF('KWh (Cumulative) LI'!AX61=0,0,((('KWh (Monthly) ENTRY LI'!AX61*0.5)+'KWh (Cumulative) LI'!AW61-'Rebasing adj LI'!AX51)*AX118)*AX$19*AX$126)</f>
        <v>0</v>
      </c>
      <c r="AY61" s="11">
        <f>IF('KWh (Cumulative) LI'!AY61=0,0,((('KWh (Monthly) ENTRY LI'!AY61*0.5)+'KWh (Cumulative) LI'!AX61-'Rebasing adj LI'!AY51)*AY118)*AY$19*AY$126)</f>
        <v>0</v>
      </c>
      <c r="AZ61" s="11">
        <f>IF('KWh (Cumulative) LI'!AZ61=0,0,((('KWh (Monthly) ENTRY LI'!AZ61*0.5)+'KWh (Cumulative) LI'!AY61-'Rebasing adj LI'!AZ51)*AZ118)*AZ$19*AZ$126)</f>
        <v>0</v>
      </c>
      <c r="BA61" s="11">
        <f>IF('KWh (Cumulative) LI'!BA61=0,0,((('KWh (Monthly) ENTRY LI'!BA61*0.5)+'KWh (Cumulative) LI'!AZ61-'Rebasing adj LI'!BA51)*BA118)*BA$19*BA$126)</f>
        <v>0</v>
      </c>
      <c r="BB61" s="11">
        <f>IF('KWh (Cumulative) LI'!BB61=0,0,((('KWh (Monthly) ENTRY LI'!BB61*0.5)+'KWh (Cumulative) LI'!BA61-'Rebasing adj LI'!BB51)*BB118)*BB$19*BB$126)</f>
        <v>0</v>
      </c>
      <c r="BC61" s="11">
        <f>IF('KWh (Cumulative) LI'!BC61=0,0,((('KWh (Monthly) ENTRY LI'!BC61*0.5)+'KWh (Cumulative) LI'!BB61-'Rebasing adj LI'!BC51)*BC118)*BC$19*BC$126)</f>
        <v>0</v>
      </c>
      <c r="BD61" s="11">
        <f>IF('KWh (Cumulative) LI'!BD61=0,0,((('KWh (Monthly) ENTRY LI'!BD61*0.5)+'KWh (Cumulative) LI'!BC61-'Rebasing adj LI'!BD51)*BD118)*BD$19*BD$126)</f>
        <v>0</v>
      </c>
      <c r="BE61" s="11">
        <f>IF('KWh (Cumulative) LI'!BE61=0,0,((('KWh (Monthly) ENTRY LI'!BE61*0.5)+'KWh (Cumulative) LI'!BD61-'Rebasing adj LI'!BE51)*BE118)*BE$19*BE$126)</f>
        <v>0</v>
      </c>
      <c r="BF61" s="11">
        <f>IF('KWh (Cumulative) LI'!BF61=0,0,((('KWh (Monthly) ENTRY LI'!BF61*0.5)+'KWh (Cumulative) LI'!BE61-'Rebasing adj LI'!BF51)*BF118)*BF$19*BF$126)</f>
        <v>0</v>
      </c>
      <c r="BG61" s="11">
        <f>IF('KWh (Cumulative) LI'!BG61=0,0,((('KWh (Monthly) ENTRY LI'!BG61*0.5)+'KWh (Cumulative) LI'!BF61-'Rebasing adj LI'!BG51)*BG118)*BG$19*BG$126)</f>
        <v>0</v>
      </c>
      <c r="BH61" s="11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.75" thickBot="1" x14ac:dyDescent="0.3">
      <c r="A62" s="164"/>
      <c r="B62" s="45" t="s">
        <v>8</v>
      </c>
      <c r="C62" s="11">
        <f>IF('KWh (Cumulative) LI'!C62=0,0,((('KWh (Monthly) ENTRY LI'!C62*0.5)-'Rebasing adj LI'!C52)*C119)*C$19*C$126)</f>
        <v>0</v>
      </c>
      <c r="D62" s="11">
        <f>IF('KWh (Cumulative) LI'!D62=0,0,((('KWh (Monthly) ENTRY LI'!D62*0.5)+'KWh (Cumulative) LI'!C62-'Rebasing adj LI'!D52)*D119)*D$19*D$126)</f>
        <v>0</v>
      </c>
      <c r="E62" s="11">
        <f>IF('KWh (Cumulative) LI'!E62=0,0,((('KWh (Monthly) ENTRY LI'!E62*0.5)+'KWh (Cumulative) LI'!D62-'Rebasing adj LI'!E52)*E119)*E$19*E$126)</f>
        <v>0</v>
      </c>
      <c r="F62" s="11">
        <f>IF('KWh (Cumulative) LI'!F62=0,0,((('KWh (Monthly) ENTRY LI'!F62*0.5)+'KWh (Cumulative) LI'!E62-'Rebasing adj LI'!F52)*F119)*F$19*F$126)</f>
        <v>0</v>
      </c>
      <c r="G62" s="11">
        <f>IF('KWh (Cumulative) LI'!G62=0,0,((('KWh (Monthly) ENTRY LI'!G62*0.5)+'KWh (Cumulative) LI'!F62-'Rebasing adj LI'!G52)*G119)*G$19*G$126)</f>
        <v>0</v>
      </c>
      <c r="H62" s="11">
        <f>IF('KWh (Cumulative) LI'!H62=0,0,((('KWh (Monthly) ENTRY LI'!H62*0.5)+'KWh (Cumulative) LI'!G62-'Rebasing adj LI'!H52)*H119)*H$19*H$126)</f>
        <v>0</v>
      </c>
      <c r="I62" s="11">
        <f>IF('KWh (Cumulative) LI'!I62=0,0,((('KWh (Monthly) ENTRY LI'!I62*0.5)+'KWh (Cumulative) LI'!H62-'Rebasing adj LI'!I52)*I119)*I$19*I$126)</f>
        <v>0</v>
      </c>
      <c r="J62" s="11">
        <f>IF('KWh (Cumulative) LI'!J62=0,0,((('KWh (Monthly) ENTRY LI'!J62*0.5)+'KWh (Cumulative) LI'!I62-'Rebasing adj LI'!J52)*J119)*J$19*J$126)</f>
        <v>0</v>
      </c>
      <c r="K62" s="11">
        <f>IF('KWh (Cumulative) LI'!K62=0,0,((('KWh (Monthly) ENTRY LI'!K62*0.5)+'KWh (Cumulative) LI'!J62-'Rebasing adj LI'!K52)*K119)*K$19*K$126)</f>
        <v>0</v>
      </c>
      <c r="L62" s="11">
        <f>IF('KWh (Cumulative) LI'!L62=0,0,((('KWh (Monthly) ENTRY LI'!L62*0.5)+'KWh (Cumulative) LI'!K62-'Rebasing adj LI'!L52)*L119)*L$19*L$126)</f>
        <v>0</v>
      </c>
      <c r="M62" s="11">
        <f>IF('KWh (Cumulative) LI'!M62=0,0,((('KWh (Monthly) ENTRY LI'!M62*0.5)+'KWh (Cumulative) LI'!L62-'Rebasing adj LI'!M52)*M119)*M$19*M$126)</f>
        <v>0</v>
      </c>
      <c r="N62" s="11">
        <f>IF('KWh (Cumulative) LI'!N62=0,0,((('KWh (Monthly) ENTRY LI'!N62*0.5)+'KWh (Cumulative) LI'!M62-'Rebasing adj LI'!N52)*N119)*N$19*N$126)</f>
        <v>0</v>
      </c>
      <c r="O62" s="11">
        <f>IF('KWh (Cumulative) LI'!O62=0,0,((('KWh (Monthly) ENTRY LI'!O62*0.5)+'KWh (Cumulative) LI'!N62-'Rebasing adj LI'!O52)*O119)*O$19*O$126)</f>
        <v>0</v>
      </c>
      <c r="P62" s="11">
        <f>IF('KWh (Cumulative) LI'!P62=0,0,((('KWh (Monthly) ENTRY LI'!P62*0.5)+'KWh (Cumulative) LI'!O62-'Rebasing adj LI'!P52)*P119)*P$19*P$126)</f>
        <v>0</v>
      </c>
      <c r="Q62" s="11">
        <f>IF('KWh (Cumulative) LI'!Q62=0,0,((('KWh (Monthly) ENTRY LI'!Q62*0.5)+'KWh (Cumulative) LI'!P62-'Rebasing adj LI'!Q52)*Q119)*Q$19*Q$126)</f>
        <v>0</v>
      </c>
      <c r="R62" s="11">
        <f>IF('KWh (Cumulative) LI'!R62=0,0,((('KWh (Monthly) ENTRY LI'!R62*0.5)+'KWh (Cumulative) LI'!Q62-'Rebasing adj LI'!R52)*R119)*R$19*R$126)</f>
        <v>0</v>
      </c>
      <c r="S62" s="11">
        <f>IF('KWh (Cumulative) LI'!S62=0,0,((('KWh (Monthly) ENTRY LI'!S62*0.5)+'KWh (Cumulative) LI'!R62-'Rebasing adj LI'!S52)*S119)*S$19*S$126)</f>
        <v>0</v>
      </c>
      <c r="T62" s="11">
        <f>IF('KWh (Cumulative) LI'!T62=0,0,((('KWh (Monthly) ENTRY LI'!T62*0.5)+'KWh (Cumulative) LI'!S62-'Rebasing adj LI'!T52)*T119)*T$19*T$126)</f>
        <v>0</v>
      </c>
      <c r="U62" s="11">
        <f>IF('KWh (Cumulative) LI'!U62=0,0,((('KWh (Monthly) ENTRY LI'!U62*0.5)+'KWh (Cumulative) LI'!T62-'Rebasing adj LI'!U52)*U119)*U$19*U$126)</f>
        <v>0</v>
      </c>
      <c r="V62" s="11">
        <f>IF('KWh (Cumulative) LI'!V62=0,0,((('KWh (Monthly) ENTRY LI'!V62*0.5)+'KWh (Cumulative) LI'!U62-'Rebasing adj LI'!V52)*V119)*V$19*V$126)</f>
        <v>0</v>
      </c>
      <c r="W62" s="11">
        <f>IF('KWh (Cumulative) LI'!W62=0,0,((('KWh (Monthly) ENTRY LI'!W62*0.5)+'KWh (Cumulative) LI'!V62-'Rebasing adj LI'!W52)*W119)*W$19*W$126)</f>
        <v>0</v>
      </c>
      <c r="X62" s="11">
        <f>IF('KWh (Cumulative) LI'!X62=0,0,((('KWh (Monthly) ENTRY LI'!X62*0.5)+'KWh (Cumulative) LI'!W62-'Rebasing adj LI'!X52)*X119)*X$19*X$126)</f>
        <v>0</v>
      </c>
      <c r="Y62" s="11">
        <f>IF('KWh (Cumulative) LI'!Y62=0,0,((('KWh (Monthly) ENTRY LI'!Y62*0.5)+'KWh (Cumulative) LI'!X62-'Rebasing adj LI'!Y52)*Y119)*Y$19*Y$126)</f>
        <v>0</v>
      </c>
      <c r="Z62" s="11">
        <f>IF('KWh (Cumulative) LI'!Z62=0,0,((('KWh (Monthly) ENTRY LI'!Z62*0.5)+'KWh (Cumulative) LI'!Y62-'Rebasing adj LI'!Z52)*Z119)*Z$19*Z$126)</f>
        <v>0</v>
      </c>
      <c r="AA62" s="11">
        <f>IF('KWh (Cumulative) LI'!AA62=0,0,((('KWh (Monthly) ENTRY LI'!AA62*0.5)+'KWh (Cumulative) LI'!Z62-'Rebasing adj LI'!AA52)*AA119)*AA$19*AA$126)</f>
        <v>0</v>
      </c>
      <c r="AB62" s="11">
        <f>IF('KWh (Cumulative) LI'!AB62=0,0,((('KWh (Monthly) ENTRY LI'!AB62*0.5)+'KWh (Cumulative) LI'!AA62-'Rebasing adj LI'!AB52)*AB119)*AB$19*AB$126)</f>
        <v>0</v>
      </c>
      <c r="AC62" s="11">
        <f>IF('KWh (Cumulative) LI'!AC62=0,0,((('KWh (Monthly) ENTRY LI'!AC62*0.5)+'KWh (Cumulative) LI'!AB62-'Rebasing adj LI'!AC52)*AC119)*AC$19*AC$126)</f>
        <v>0</v>
      </c>
      <c r="AD62" s="11">
        <f>IF('KWh (Cumulative) LI'!AD62=0,0,((('KWh (Monthly) ENTRY LI'!AD62*0.5)+'KWh (Cumulative) LI'!AC62-'Rebasing adj LI'!AD52)*AD119)*AD$19*AD$126)</f>
        <v>0</v>
      </c>
      <c r="AE62" s="11">
        <f>IF('KWh (Cumulative) LI'!AE62=0,0,((('KWh (Monthly) ENTRY LI'!AE62*0.5)+'KWh (Cumulative) LI'!AD62-'Rebasing adj LI'!AE52)*AE119)*AE$19*AE$126)</f>
        <v>0</v>
      </c>
      <c r="AF62" s="11">
        <f>IF('KWh (Cumulative) LI'!AF62=0,0,((('KWh (Monthly) ENTRY LI'!AF62*0.5)+'KWh (Cumulative) LI'!AE62-'Rebasing adj LI'!AF52)*AF119)*AF$19*AF$126)</f>
        <v>0</v>
      </c>
      <c r="AG62" s="11">
        <f>IF('KWh (Cumulative) LI'!AG62=0,0,((('KWh (Monthly) ENTRY LI'!AG62*0.5)+'KWh (Cumulative) LI'!AF62-'Rebasing adj LI'!AG52)*AG119)*AG$19*AG$126)</f>
        <v>0</v>
      </c>
      <c r="AH62" s="11">
        <f>IF('KWh (Cumulative) LI'!AH62=0,0,((('KWh (Monthly) ENTRY LI'!AH62*0.5)+'KWh (Cumulative) LI'!AG62-'Rebasing adj LI'!AH52)*AH119)*AH$19*AH$126)</f>
        <v>0</v>
      </c>
      <c r="AI62" s="11">
        <f>IF('KWh (Cumulative) LI'!AI62=0,0,((('KWh (Monthly) ENTRY LI'!AI62*0.5)+'KWh (Cumulative) LI'!AH62-'Rebasing adj LI'!AI52)*AI119)*AI$19*AI$126)</f>
        <v>0</v>
      </c>
      <c r="AJ62" s="11">
        <f>IF('KWh (Cumulative) LI'!AJ62=0,0,((('KWh (Monthly) ENTRY LI'!AJ62*0.5)+'KWh (Cumulative) LI'!AI62-'Rebasing adj LI'!AJ52)*AJ119)*AJ$19*AJ$126)</f>
        <v>0</v>
      </c>
      <c r="AK62" s="11">
        <f>IF('KWh (Cumulative) LI'!AK62=0,0,((('KWh (Monthly) ENTRY LI'!AK62*0.5)+'KWh (Cumulative) LI'!AJ62-'Rebasing adj LI'!AK52)*AK119)*AK$19*AK$126)</f>
        <v>0</v>
      </c>
      <c r="AL62" s="11">
        <f>IF('KWh (Cumulative) LI'!AL62=0,0,((('KWh (Monthly) ENTRY LI'!AL62*0.5)+'KWh (Cumulative) LI'!AK62-'Rebasing adj LI'!AL52)*AL119)*AL$19*AL$126)</f>
        <v>0</v>
      </c>
      <c r="AM62" s="11">
        <f>IF('KWh (Cumulative) LI'!AM62=0,0,((('KWh (Monthly) ENTRY LI'!AM62*0.5)+'KWh (Cumulative) LI'!AL62-'Rebasing adj LI'!AM52)*AM119)*AM$19*AM$126)</f>
        <v>0</v>
      </c>
      <c r="AN62" s="11">
        <f>IF('KWh (Cumulative) LI'!AN62=0,0,((('KWh (Monthly) ENTRY LI'!AN62*0.5)+'KWh (Cumulative) LI'!AM62-'Rebasing adj LI'!AN52)*AN119)*AN$19*AN$126)</f>
        <v>0</v>
      </c>
      <c r="AO62" s="11">
        <f>IF('KWh (Cumulative) LI'!AO62=0,0,((('KWh (Monthly) ENTRY LI'!AO62*0.5)+'KWh (Cumulative) LI'!AN62-'Rebasing adj LI'!AO52)*AO119)*AO$19*AO$126)</f>
        <v>0</v>
      </c>
      <c r="AP62" s="11">
        <f>IF('KWh (Cumulative) LI'!AP62=0,0,((('KWh (Monthly) ENTRY LI'!AP62*0.5)+'KWh (Cumulative) LI'!AO62-'Rebasing adj LI'!AP52)*AP119)*AP$19*AP$126)</f>
        <v>0</v>
      </c>
      <c r="AQ62" s="11">
        <f>IF('KWh (Cumulative) LI'!AQ62=0,0,((('KWh (Monthly) ENTRY LI'!AQ62*0.5)+'KWh (Cumulative) LI'!AP62-'Rebasing adj LI'!AQ52)*AQ119)*AQ$19*AQ$126)</f>
        <v>0</v>
      </c>
      <c r="AR62" s="11">
        <f>IF('KWh (Cumulative) LI'!AR62=0,0,((('KWh (Monthly) ENTRY LI'!AR62*0.5)+'KWh (Cumulative) LI'!AQ62-'Rebasing adj LI'!AR52)*AR119)*AR$19*AR$126)</f>
        <v>0</v>
      </c>
      <c r="AS62" s="11">
        <f>IF('KWh (Cumulative) LI'!AS62=0,0,((('KWh (Monthly) ENTRY LI'!AS62*0.5)+'KWh (Cumulative) LI'!AR62-'Rebasing adj LI'!AS52)*AS119)*AS$19*AS$126)</f>
        <v>0</v>
      </c>
      <c r="AT62" s="11">
        <f>IF('KWh (Cumulative) LI'!AT62=0,0,((('KWh (Monthly) ENTRY LI'!AT62*0.5)+'KWh (Cumulative) LI'!AS62-'Rebasing adj LI'!AT52)*AT119)*AT$19*AT$126)</f>
        <v>0</v>
      </c>
      <c r="AU62" s="11">
        <f>IF('KWh (Cumulative) LI'!AU62=0,0,((('KWh (Monthly) ENTRY LI'!AU62*0.5)+'KWh (Cumulative) LI'!AT62-'Rebasing adj LI'!AU52)*AU119)*AU$19*AU$126)</f>
        <v>0</v>
      </c>
      <c r="AV62" s="11">
        <f>IF('KWh (Cumulative) LI'!AV62=0,0,((('KWh (Monthly) ENTRY LI'!AV62*0.5)+'KWh (Cumulative) LI'!AU62-'Rebasing adj LI'!AV52)*AV119)*AV$19*AV$126)</f>
        <v>0</v>
      </c>
      <c r="AW62" s="11">
        <f>IF('KWh (Cumulative) LI'!AW62=0,0,((('KWh (Monthly) ENTRY LI'!AW62*0.5)+'KWh (Cumulative) LI'!AV62-'Rebasing adj LI'!AW52)*AW119)*AW$19*AW$126)</f>
        <v>0</v>
      </c>
      <c r="AX62" s="11">
        <f>IF('KWh (Cumulative) LI'!AX62=0,0,((('KWh (Monthly) ENTRY LI'!AX62*0.5)+'KWh (Cumulative) LI'!AW62-'Rebasing adj LI'!AX52)*AX119)*AX$19*AX$126)</f>
        <v>0</v>
      </c>
      <c r="AY62" s="11">
        <f>IF('KWh (Cumulative) LI'!AY62=0,0,((('KWh (Monthly) ENTRY LI'!AY62*0.5)+'KWh (Cumulative) LI'!AX62-'Rebasing adj LI'!AY52)*AY119)*AY$19*AY$126)</f>
        <v>0</v>
      </c>
      <c r="AZ62" s="11">
        <f>IF('KWh (Cumulative) LI'!AZ62=0,0,((('KWh (Monthly) ENTRY LI'!AZ62*0.5)+'KWh (Cumulative) LI'!AY62-'Rebasing adj LI'!AZ52)*AZ119)*AZ$19*AZ$126)</f>
        <v>0</v>
      </c>
      <c r="BA62" s="11">
        <f>IF('KWh (Cumulative) LI'!BA62=0,0,((('KWh (Monthly) ENTRY LI'!BA62*0.5)+'KWh (Cumulative) LI'!AZ62-'Rebasing adj LI'!BA52)*BA119)*BA$19*BA$126)</f>
        <v>0</v>
      </c>
      <c r="BB62" s="11">
        <f>IF('KWh (Cumulative) LI'!BB62=0,0,((('KWh (Monthly) ENTRY LI'!BB62*0.5)+'KWh (Cumulative) LI'!BA62-'Rebasing adj LI'!BB52)*BB119)*BB$19*BB$126)</f>
        <v>0</v>
      </c>
      <c r="BC62" s="11">
        <f>IF('KWh (Cumulative) LI'!BC62=0,0,((('KWh (Monthly) ENTRY LI'!BC62*0.5)+'KWh (Cumulative) LI'!BB62-'Rebasing adj LI'!BC52)*BC119)*BC$19*BC$126)</f>
        <v>0</v>
      </c>
      <c r="BD62" s="11">
        <f>IF('KWh (Cumulative) LI'!BD62=0,0,((('KWh (Monthly) ENTRY LI'!BD62*0.5)+'KWh (Cumulative) LI'!BC62-'Rebasing adj LI'!BD52)*BD119)*BD$19*BD$126)</f>
        <v>0</v>
      </c>
      <c r="BE62" s="11">
        <f>IF('KWh (Cumulative) LI'!BE62=0,0,((('KWh (Monthly) ENTRY LI'!BE62*0.5)+'KWh (Cumulative) LI'!BD62-'Rebasing adj LI'!BE52)*BE119)*BE$19*BE$126)</f>
        <v>0</v>
      </c>
      <c r="BF62" s="11">
        <f>IF('KWh (Cumulative) LI'!BF62=0,0,((('KWh (Monthly) ENTRY LI'!BF62*0.5)+'KWh (Cumulative) LI'!BE62-'Rebasing adj LI'!BF52)*BF119)*BF$19*BF$126)</f>
        <v>0</v>
      </c>
      <c r="BG62" s="11">
        <f>IF('KWh (Cumulative) LI'!BG62=0,0,((('KWh (Monthly) ENTRY LI'!BG62*0.5)+'KWh (Cumulative) LI'!BF62-'Rebasing adj LI'!BG52)*BG119)*BG$19*BG$126)</f>
        <v>0</v>
      </c>
      <c r="BH62" s="11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.75" thickBot="1" x14ac:dyDescent="0.3">
      <c r="A63" s="54"/>
      <c r="B63" s="54"/>
      <c r="F63" s="54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76" t="s">
        <v>33</v>
      </c>
      <c r="C64" s="16">
        <v>42370</v>
      </c>
      <c r="D64" s="16">
        <v>42401</v>
      </c>
      <c r="E64" s="14">
        <v>42430</v>
      </c>
      <c r="F64" s="49">
        <v>42461</v>
      </c>
      <c r="G64" s="55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162" t="s">
        <v>29</v>
      </c>
      <c r="B65" s="45" t="s">
        <v>9</v>
      </c>
      <c r="C65" s="11">
        <f>IF('KWh (Cumulative) LI'!C65=0,0,((('KWh (Monthly) ENTRY LI'!C65*0.5)-'Rebasing adj LI'!C55)*C107)*C$19*C$127)</f>
        <v>0</v>
      </c>
      <c r="D65" s="11">
        <f>IF('KWh (Cumulative) LI'!D65=0,0,((('KWh (Monthly) ENTRY LI'!D65*0.5)+'KWh (Cumulative) LI'!C65-'Rebasing adj LI'!D55)*D107)*D$19*D$127)</f>
        <v>0</v>
      </c>
      <c r="E65" s="11">
        <f>IF('KWh (Cumulative) LI'!E65=0,0,((('KWh (Monthly) ENTRY LI'!E65*0.5)+'KWh (Cumulative) LI'!D65-'Rebasing adj LI'!E55)*E107)*E$19*E$127)</f>
        <v>0</v>
      </c>
      <c r="F65" s="11">
        <f>IF('KWh (Cumulative) LI'!F65=0,0,((('KWh (Monthly) ENTRY LI'!F65*0.5)+'KWh (Cumulative) LI'!E65-'Rebasing adj LI'!F55)*F107)*F$19*F$127)</f>
        <v>0</v>
      </c>
      <c r="G65" s="11">
        <f>IF('KWh (Cumulative) LI'!G65=0,0,((('KWh (Monthly) ENTRY LI'!G65*0.5)+'KWh (Cumulative) LI'!F65-'Rebasing adj LI'!G55)*G107)*G$19*G$127)</f>
        <v>0</v>
      </c>
      <c r="H65" s="11">
        <f>IF('KWh (Cumulative) LI'!H65=0,0,((('KWh (Monthly) ENTRY LI'!H65*0.5)+'KWh (Cumulative) LI'!G65-'Rebasing adj LI'!H55)*H107)*H$19*H$127)</f>
        <v>0</v>
      </c>
      <c r="I65" s="11">
        <f>IF('KWh (Cumulative) LI'!I65=0,0,((('KWh (Monthly) ENTRY LI'!I65*0.5)+'KWh (Cumulative) LI'!H65-'Rebasing adj LI'!I55)*I107)*I$19*I$127)</f>
        <v>0</v>
      </c>
      <c r="J65" s="11">
        <f>IF('KWh (Cumulative) LI'!J65=0,0,((('KWh (Monthly) ENTRY LI'!J65*0.5)+'KWh (Cumulative) LI'!I65-'Rebasing adj LI'!J55)*J107)*J$19*J$127)</f>
        <v>0</v>
      </c>
      <c r="K65" s="11">
        <f>IF('KWh (Cumulative) LI'!K65=0,0,((('KWh (Monthly) ENTRY LI'!K65*0.5)+'KWh (Cumulative) LI'!J65-'Rebasing adj LI'!K55)*K107)*K$19*K$127)</f>
        <v>0</v>
      </c>
      <c r="L65" s="11">
        <f>IF('KWh (Cumulative) LI'!L65=0,0,((('KWh (Monthly) ENTRY LI'!L65*0.5)+'KWh (Cumulative) LI'!K65-'Rebasing adj LI'!L55)*L107)*L$19*L$127)</f>
        <v>0</v>
      </c>
      <c r="M65" s="11">
        <f>IF('KWh (Cumulative) LI'!M65=0,0,((('KWh (Monthly) ENTRY LI'!M65*0.5)+'KWh (Cumulative) LI'!L65-'Rebasing adj LI'!M55)*M107)*M$19*M$127)</f>
        <v>0</v>
      </c>
      <c r="N65" s="11">
        <f>IF('KWh (Cumulative) LI'!N65=0,0,((('KWh (Monthly) ENTRY LI'!N65*0.5)+'KWh (Cumulative) LI'!M65-'Rebasing adj LI'!N55)*N107)*N$19*N$127)</f>
        <v>0</v>
      </c>
      <c r="O65" s="11">
        <f>IF('KWh (Cumulative) LI'!O65=0,0,((('KWh (Monthly) ENTRY LI'!O65*0.5)+'KWh (Cumulative) LI'!N65-'Rebasing adj LI'!O55)*O107)*O$19*O$127)</f>
        <v>0</v>
      </c>
      <c r="P65" s="11">
        <f>IF('KWh (Cumulative) LI'!P65=0,0,((('KWh (Monthly) ENTRY LI'!P65*0.5)+'KWh (Cumulative) LI'!O65-'Rebasing adj LI'!P55)*P107)*P$19*P$127)</f>
        <v>0</v>
      </c>
      <c r="Q65" s="11">
        <f>IF('KWh (Cumulative) LI'!Q65=0,0,((('KWh (Monthly) ENTRY LI'!Q65*0.5)+'KWh (Cumulative) LI'!P65-'Rebasing adj LI'!Q55)*Q107)*Q$19*Q$127)</f>
        <v>0</v>
      </c>
      <c r="R65" s="11">
        <f>IF('KWh (Cumulative) LI'!R65=0,0,((('KWh (Monthly) ENTRY LI'!R65*0.5)+'KWh (Cumulative) LI'!Q65-'Rebasing adj LI'!R55)*R107)*R$19*R$127)</f>
        <v>0</v>
      </c>
      <c r="S65" s="11">
        <f>IF('KWh (Cumulative) LI'!S65=0,0,((('KWh (Monthly) ENTRY LI'!S65*0.5)+'KWh (Cumulative) LI'!R65-'Rebasing adj LI'!S55)*S107)*S$19*S$127)</f>
        <v>0</v>
      </c>
      <c r="T65" s="11">
        <f>IF('KWh (Cumulative) LI'!T65=0,0,((('KWh (Monthly) ENTRY LI'!T65*0.5)+'KWh (Cumulative) LI'!S65-'Rebasing adj LI'!T55)*T107)*T$19*T$127)</f>
        <v>0</v>
      </c>
      <c r="U65" s="11">
        <f>IF('KWh (Cumulative) LI'!U65=0,0,((('KWh (Monthly) ENTRY LI'!U65*0.5)+'KWh (Cumulative) LI'!T65-'Rebasing adj LI'!U55)*U107)*U$19*U$127)</f>
        <v>0</v>
      </c>
      <c r="V65" s="11">
        <f>IF('KWh (Cumulative) LI'!V65=0,0,((('KWh (Monthly) ENTRY LI'!V65*0.5)+'KWh (Cumulative) LI'!U65-'Rebasing adj LI'!V55)*V107)*V$19*V$127)</f>
        <v>0</v>
      </c>
      <c r="W65" s="11">
        <f>IF('KWh (Cumulative) LI'!W65=0,0,((('KWh (Monthly) ENTRY LI'!W65*0.5)+'KWh (Cumulative) LI'!V65-'Rebasing adj LI'!W55)*W107)*W$19*W$127)</f>
        <v>0</v>
      </c>
      <c r="X65" s="11">
        <f>IF('KWh (Cumulative) LI'!X65=0,0,((('KWh (Monthly) ENTRY LI'!X65*0.5)+'KWh (Cumulative) LI'!W65-'Rebasing adj LI'!X55)*X107)*X$19*X$127)</f>
        <v>0</v>
      </c>
      <c r="Y65" s="11">
        <f>IF('KWh (Cumulative) LI'!Y65=0,0,((('KWh (Monthly) ENTRY LI'!Y65*0.5)+'KWh (Cumulative) LI'!X65-'Rebasing adj LI'!Y55)*Y107)*Y$19*Y$127)</f>
        <v>0</v>
      </c>
      <c r="Z65" s="11">
        <f>IF('KWh (Cumulative) LI'!Z65=0,0,((('KWh (Monthly) ENTRY LI'!Z65*0.5)+'KWh (Cumulative) LI'!Y65-'Rebasing adj LI'!Z55)*Z107)*Z$19*Z$127)</f>
        <v>0</v>
      </c>
      <c r="AA65" s="11">
        <f>IF('KWh (Cumulative) LI'!AA65=0,0,((('KWh (Monthly) ENTRY LI'!AA65*0.5)+'KWh (Cumulative) LI'!Z65-'Rebasing adj LI'!AA55)*AA107)*AA$19*AA$127)</f>
        <v>0</v>
      </c>
      <c r="AB65" s="11">
        <f>IF('KWh (Cumulative) LI'!AB65=0,0,((('KWh (Monthly) ENTRY LI'!AB65*0.5)+'KWh (Cumulative) LI'!AA65-'Rebasing adj LI'!AB55)*AB107)*AB$19*AB$127)</f>
        <v>0</v>
      </c>
      <c r="AC65" s="11">
        <f>IF('KWh (Cumulative) LI'!AC65=0,0,((('KWh (Monthly) ENTRY LI'!AC65*0.5)+'KWh (Cumulative) LI'!AB65-'Rebasing adj LI'!AC55)*AC107)*AC$19*AC$127)</f>
        <v>0</v>
      </c>
      <c r="AD65" s="11">
        <f>IF('KWh (Cumulative) LI'!AD65=0,0,((('KWh (Monthly) ENTRY LI'!AD65*0.5)+'KWh (Cumulative) LI'!AC65-'Rebasing adj LI'!AD55)*AD107)*AD$19*AD$127)</f>
        <v>0</v>
      </c>
      <c r="AE65" s="11">
        <f>IF('KWh (Cumulative) LI'!AE65=0,0,((('KWh (Monthly) ENTRY LI'!AE65*0.5)+'KWh (Cumulative) LI'!AD65-'Rebasing adj LI'!AE55)*AE107)*AE$19*AE$127)</f>
        <v>0</v>
      </c>
      <c r="AF65" s="11">
        <f>IF('KWh (Cumulative) LI'!AF65=0,0,((('KWh (Monthly) ENTRY LI'!AF65*0.5)+'KWh (Cumulative) LI'!AE65-'Rebasing adj LI'!AF55)*AF107)*AF$19*AF$127)</f>
        <v>0</v>
      </c>
      <c r="AG65" s="11">
        <f>IF('KWh (Cumulative) LI'!AG65=0,0,((('KWh (Monthly) ENTRY LI'!AG65*0.5)+'KWh (Cumulative) LI'!AF65-'Rebasing adj LI'!AG55)*AG107)*AG$19*AG$127)</f>
        <v>0</v>
      </c>
      <c r="AH65" s="11">
        <f>IF('KWh (Cumulative) LI'!AH65=0,0,((('KWh (Monthly) ENTRY LI'!AH65*0.5)+'KWh (Cumulative) LI'!AG65-'Rebasing adj LI'!AH55)*AH107)*AH$19*AH$127)</f>
        <v>0</v>
      </c>
      <c r="AI65" s="11">
        <f>IF('KWh (Cumulative) LI'!AI65=0,0,((('KWh (Monthly) ENTRY LI'!AI65*0.5)+'KWh (Cumulative) LI'!AH65-'Rebasing adj LI'!AI55)*AI107)*AI$19*AI$127)</f>
        <v>0</v>
      </c>
      <c r="AJ65" s="11">
        <f>IF('KWh (Cumulative) LI'!AJ65=0,0,((('KWh (Monthly) ENTRY LI'!AJ65*0.5)+'KWh (Cumulative) LI'!AI65-'Rebasing adj LI'!AJ55)*AJ107)*AJ$19*AJ$127)</f>
        <v>0</v>
      </c>
      <c r="AK65" s="11">
        <f>IF('KWh (Cumulative) LI'!AK65=0,0,((('KWh (Monthly) ENTRY LI'!AK65*0.5)+'KWh (Cumulative) LI'!AJ65-'Rebasing adj LI'!AK55)*AK107)*AK$19*AK$127)</f>
        <v>0</v>
      </c>
      <c r="AL65" s="11">
        <f>IF('KWh (Cumulative) LI'!AL65=0,0,((('KWh (Monthly) ENTRY LI'!AL65*0.5)+'KWh (Cumulative) LI'!AK65-'Rebasing adj LI'!AL55)*AL107)*AL$19*AL$127)</f>
        <v>0</v>
      </c>
      <c r="AM65" s="11">
        <f>IF('KWh (Cumulative) LI'!AM65=0,0,((('KWh (Monthly) ENTRY LI'!AM65*0.5)+'KWh (Cumulative) LI'!AL65-'Rebasing adj LI'!AM55)*AM107)*AM$19*AM$127)</f>
        <v>0</v>
      </c>
      <c r="AN65" s="11">
        <f>IF('KWh (Cumulative) LI'!AN65=0,0,((('KWh (Monthly) ENTRY LI'!AN65*0.5)+'KWh (Cumulative) LI'!AM65-'Rebasing adj LI'!AN55)*AN107)*AN$19*AN$127)</f>
        <v>0</v>
      </c>
      <c r="AO65" s="11">
        <f>IF('KWh (Cumulative) LI'!AO65=0,0,((('KWh (Monthly) ENTRY LI'!AO65*0.5)+'KWh (Cumulative) LI'!AN65-'Rebasing adj LI'!AO55)*AO107)*AO$19*AO$127)</f>
        <v>0</v>
      </c>
      <c r="AP65" s="11">
        <f>IF('KWh (Cumulative) LI'!AP65=0,0,((('KWh (Monthly) ENTRY LI'!AP65*0.5)+'KWh (Cumulative) LI'!AO65-'Rebasing adj LI'!AP55)*AP107)*AP$19*AP$127)</f>
        <v>0</v>
      </c>
      <c r="AQ65" s="11">
        <f>IF('KWh (Cumulative) LI'!AQ65=0,0,((('KWh (Monthly) ENTRY LI'!AQ65*0.5)+'KWh (Cumulative) LI'!AP65-'Rebasing adj LI'!AQ55)*AQ107)*AQ$19*AQ$127)</f>
        <v>0</v>
      </c>
      <c r="AR65" s="11">
        <f>IF('KWh (Cumulative) LI'!AR65=0,0,((('KWh (Monthly) ENTRY LI'!AR65*0.5)+'KWh (Cumulative) LI'!AQ65-'Rebasing adj LI'!AR55)*AR107)*AR$19*AR$127)</f>
        <v>0</v>
      </c>
      <c r="AS65" s="11">
        <f>IF('KWh (Cumulative) LI'!AS65=0,0,((('KWh (Monthly) ENTRY LI'!AS65*0.5)+'KWh (Cumulative) LI'!AR65-'Rebasing adj LI'!AS55)*AS107)*AS$19*AS$127)</f>
        <v>0</v>
      </c>
      <c r="AT65" s="11">
        <f>IF('KWh (Cumulative) LI'!AT65=0,0,((('KWh (Monthly) ENTRY LI'!AT65*0.5)+'KWh (Cumulative) LI'!AS65-'Rebasing adj LI'!AT55)*AT107)*AT$19*AT$127)</f>
        <v>0</v>
      </c>
      <c r="AU65" s="11">
        <f>IF('KWh (Cumulative) LI'!AU65=0,0,((('KWh (Monthly) ENTRY LI'!AU65*0.5)+'KWh (Cumulative) LI'!AT65-'Rebasing adj LI'!AU55)*AU107)*AU$19*AU$127)</f>
        <v>0</v>
      </c>
      <c r="AV65" s="11">
        <f>IF('KWh (Cumulative) LI'!AV65=0,0,((('KWh (Monthly) ENTRY LI'!AV65*0.5)+'KWh (Cumulative) LI'!AU65-'Rebasing adj LI'!AV55)*AV107)*AV$19*AV$127)</f>
        <v>0</v>
      </c>
      <c r="AW65" s="11">
        <f>IF('KWh (Cumulative) LI'!AW65=0,0,((('KWh (Monthly) ENTRY LI'!AW65*0.5)+'KWh (Cumulative) LI'!AV65-'Rebasing adj LI'!AW55)*AW107)*AW$19*AW$127)</f>
        <v>0</v>
      </c>
      <c r="AX65" s="11">
        <f>IF('KWh (Cumulative) LI'!AX65=0,0,((('KWh (Monthly) ENTRY LI'!AX65*0.5)+'KWh (Cumulative) LI'!AW65-'Rebasing adj LI'!AX55)*AX107)*AX$19*AX$127)</f>
        <v>0</v>
      </c>
      <c r="AY65" s="11">
        <f>IF('KWh (Cumulative) LI'!AY65=0,0,((('KWh (Monthly) ENTRY LI'!AY65*0.5)+'KWh (Cumulative) LI'!AX65-'Rebasing adj LI'!AY55)*AY107)*AY$19*AY$127)</f>
        <v>0</v>
      </c>
      <c r="AZ65" s="11">
        <f>IF('KWh (Cumulative) LI'!AZ65=0,0,((('KWh (Monthly) ENTRY LI'!AZ65*0.5)+'KWh (Cumulative) LI'!AY65-'Rebasing adj LI'!AZ55)*AZ107)*AZ$19*AZ$127)</f>
        <v>0</v>
      </c>
      <c r="BA65" s="11">
        <f>IF('KWh (Cumulative) LI'!BA65=0,0,((('KWh (Monthly) ENTRY LI'!BA65*0.5)+'KWh (Cumulative) LI'!AZ65-'Rebasing adj LI'!BA55)*BA107)*BA$19*BA$127)</f>
        <v>0</v>
      </c>
      <c r="BB65" s="11">
        <f>IF('KWh (Cumulative) LI'!BB65=0,0,((('KWh (Monthly) ENTRY LI'!BB65*0.5)+'KWh (Cumulative) LI'!BA65-'Rebasing adj LI'!BB55)*BB107)*BB$19*BB$127)</f>
        <v>0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25">
      <c r="A66" s="162"/>
      <c r="B66" s="45" t="s">
        <v>6</v>
      </c>
      <c r="C66" s="11">
        <f>IF('KWh (Cumulative) LI'!C66=0,0,((('KWh (Monthly) ENTRY LI'!C66*0.5)-'Rebasing adj LI'!C56)*C108)*C$19*C$127)</f>
        <v>0</v>
      </c>
      <c r="D66" s="11">
        <f>IF('KWh (Cumulative) LI'!D66=0,0,((('KWh (Monthly) ENTRY LI'!D66*0.5)+'KWh (Cumulative) LI'!C66-'Rebasing adj LI'!D56)*D108)*D$19*D$127)</f>
        <v>0</v>
      </c>
      <c r="E66" s="11">
        <f>IF('KWh (Cumulative) LI'!E66=0,0,((('KWh (Monthly) ENTRY LI'!E66*0.5)+'KWh (Cumulative) LI'!D66-'Rebasing adj LI'!E56)*E108)*E$19*E$127)</f>
        <v>0</v>
      </c>
      <c r="F66" s="11">
        <f>IF('KWh (Cumulative) LI'!F66=0,0,((('KWh (Monthly) ENTRY LI'!F66*0.5)+'KWh (Cumulative) LI'!E66-'Rebasing adj LI'!F56)*F108)*F$19*F$127)</f>
        <v>0</v>
      </c>
      <c r="G66" s="11">
        <f>IF('KWh (Cumulative) LI'!G66=0,0,((('KWh (Monthly) ENTRY LI'!G66*0.5)+'KWh (Cumulative) LI'!F66-'Rebasing adj LI'!G56)*G108)*G$19*G$127)</f>
        <v>0</v>
      </c>
      <c r="H66" s="11">
        <f>IF('KWh (Cumulative) LI'!H66=0,0,((('KWh (Monthly) ENTRY LI'!H66*0.5)+'KWh (Cumulative) LI'!G66-'Rebasing adj LI'!H56)*H108)*H$19*H$127)</f>
        <v>0</v>
      </c>
      <c r="I66" s="11">
        <f>IF('KWh (Cumulative) LI'!I66=0,0,((('KWh (Monthly) ENTRY LI'!I66*0.5)+'KWh (Cumulative) LI'!H66-'Rebasing adj LI'!I56)*I108)*I$19*I$127)</f>
        <v>0</v>
      </c>
      <c r="J66" s="11">
        <f>IF('KWh (Cumulative) LI'!J66=0,0,((('KWh (Monthly) ENTRY LI'!J66*0.5)+'KWh (Cumulative) LI'!I66-'Rebasing adj LI'!J56)*J108)*J$19*J$127)</f>
        <v>0</v>
      </c>
      <c r="K66" s="11">
        <f>IF('KWh (Cumulative) LI'!K66=0,0,((('KWh (Monthly) ENTRY LI'!K66*0.5)+'KWh (Cumulative) LI'!J66-'Rebasing adj LI'!K56)*K108)*K$19*K$127)</f>
        <v>0</v>
      </c>
      <c r="L66" s="11">
        <f>IF('KWh (Cumulative) LI'!L66=0,0,((('KWh (Monthly) ENTRY LI'!L66*0.5)+'KWh (Cumulative) LI'!K66-'Rebasing adj LI'!L56)*L108)*L$19*L$127)</f>
        <v>0</v>
      </c>
      <c r="M66" s="11">
        <f>IF('KWh (Cumulative) LI'!M66=0,0,((('KWh (Monthly) ENTRY LI'!M66*0.5)+'KWh (Cumulative) LI'!L66-'Rebasing adj LI'!M56)*M108)*M$19*M$127)</f>
        <v>0</v>
      </c>
      <c r="N66" s="11">
        <f>IF('KWh (Cumulative) LI'!N66=0,0,((('KWh (Monthly) ENTRY LI'!N66*0.5)+'KWh (Cumulative) LI'!M66-'Rebasing adj LI'!N56)*N108)*N$19*N$127)</f>
        <v>0</v>
      </c>
      <c r="O66" s="11">
        <f>IF('KWh (Cumulative) LI'!O66=0,0,((('KWh (Monthly) ENTRY LI'!O66*0.5)+'KWh (Cumulative) LI'!N66-'Rebasing adj LI'!O56)*O108)*O$19*O$127)</f>
        <v>0</v>
      </c>
      <c r="P66" s="11">
        <f>IF('KWh (Cumulative) LI'!P66=0,0,((('KWh (Monthly) ENTRY LI'!P66*0.5)+'KWh (Cumulative) LI'!O66-'Rebasing adj LI'!P56)*P108)*P$19*P$127)</f>
        <v>0</v>
      </c>
      <c r="Q66" s="11">
        <f>IF('KWh (Cumulative) LI'!Q66=0,0,((('KWh (Monthly) ENTRY LI'!Q66*0.5)+'KWh (Cumulative) LI'!P66-'Rebasing adj LI'!Q56)*Q108)*Q$19*Q$127)</f>
        <v>0</v>
      </c>
      <c r="R66" s="11">
        <f>IF('KWh (Cumulative) LI'!R66=0,0,((('KWh (Monthly) ENTRY LI'!R66*0.5)+'KWh (Cumulative) LI'!Q66-'Rebasing adj LI'!R56)*R108)*R$19*R$127)</f>
        <v>0</v>
      </c>
      <c r="S66" s="11">
        <f>IF('KWh (Cumulative) LI'!S66=0,0,((('KWh (Monthly) ENTRY LI'!S66*0.5)+'KWh (Cumulative) LI'!R66-'Rebasing adj LI'!S56)*S108)*S$19*S$127)</f>
        <v>0</v>
      </c>
      <c r="T66" s="11">
        <f>IF('KWh (Cumulative) LI'!T66=0,0,((('KWh (Monthly) ENTRY LI'!T66*0.5)+'KWh (Cumulative) LI'!S66-'Rebasing adj LI'!T56)*T108)*T$19*T$127)</f>
        <v>0</v>
      </c>
      <c r="U66" s="11">
        <f>IF('KWh (Cumulative) LI'!U66=0,0,((('KWh (Monthly) ENTRY LI'!U66*0.5)+'KWh (Cumulative) LI'!T66-'Rebasing adj LI'!U56)*U108)*U$19*U$127)</f>
        <v>0</v>
      </c>
      <c r="V66" s="11">
        <f>IF('KWh (Cumulative) LI'!V66=0,0,((('KWh (Monthly) ENTRY LI'!V66*0.5)+'KWh (Cumulative) LI'!U66-'Rebasing adj LI'!V56)*V108)*V$19*V$127)</f>
        <v>0</v>
      </c>
      <c r="W66" s="11">
        <f>IF('KWh (Cumulative) LI'!W66=0,0,((('KWh (Monthly) ENTRY LI'!W66*0.5)+'KWh (Cumulative) LI'!V66-'Rebasing adj LI'!W56)*W108)*W$19*W$127)</f>
        <v>0</v>
      </c>
      <c r="X66" s="11">
        <f>IF('KWh (Cumulative) LI'!X66=0,0,((('KWh (Monthly) ENTRY LI'!X66*0.5)+'KWh (Cumulative) LI'!W66-'Rebasing adj LI'!X56)*X108)*X$19*X$127)</f>
        <v>0</v>
      </c>
      <c r="Y66" s="11">
        <f>IF('KWh (Cumulative) LI'!Y66=0,0,((('KWh (Monthly) ENTRY LI'!Y66*0.5)+'KWh (Cumulative) LI'!X66-'Rebasing adj LI'!Y56)*Y108)*Y$19*Y$127)</f>
        <v>0</v>
      </c>
      <c r="Z66" s="11">
        <f>IF('KWh (Cumulative) LI'!Z66=0,0,((('KWh (Monthly) ENTRY LI'!Z66*0.5)+'KWh (Cumulative) LI'!Y66-'Rebasing adj LI'!Z56)*Z108)*Z$19*Z$127)</f>
        <v>0</v>
      </c>
      <c r="AA66" s="11">
        <f>IF('KWh (Cumulative) LI'!AA66=0,0,((('KWh (Monthly) ENTRY LI'!AA66*0.5)+'KWh (Cumulative) LI'!Z66-'Rebasing adj LI'!AA56)*AA108)*AA$19*AA$127)</f>
        <v>0</v>
      </c>
      <c r="AB66" s="11">
        <f>IF('KWh (Cumulative) LI'!AB66=0,0,((('KWh (Monthly) ENTRY LI'!AB66*0.5)+'KWh (Cumulative) LI'!AA66-'Rebasing adj LI'!AB56)*AB108)*AB$19*AB$127)</f>
        <v>0</v>
      </c>
      <c r="AC66" s="11">
        <f>IF('KWh (Cumulative) LI'!AC66=0,0,((('KWh (Monthly) ENTRY LI'!AC66*0.5)+'KWh (Cumulative) LI'!AB66-'Rebasing adj LI'!AC56)*AC108)*AC$19*AC$127)</f>
        <v>0</v>
      </c>
      <c r="AD66" s="11">
        <f>IF('KWh (Cumulative) LI'!AD66=0,0,((('KWh (Monthly) ENTRY LI'!AD66*0.5)+'KWh (Cumulative) LI'!AC66-'Rebasing adj LI'!AD56)*AD108)*AD$19*AD$127)</f>
        <v>0</v>
      </c>
      <c r="AE66" s="11">
        <f>IF('KWh (Cumulative) LI'!AE66=0,0,((('KWh (Monthly) ENTRY LI'!AE66*0.5)+'KWh (Cumulative) LI'!AD66-'Rebasing adj LI'!AE56)*AE108)*AE$19*AE$127)</f>
        <v>0</v>
      </c>
      <c r="AF66" s="11">
        <f>IF('KWh (Cumulative) LI'!AF66=0,0,((('KWh (Monthly) ENTRY LI'!AF66*0.5)+'KWh (Cumulative) LI'!AE66-'Rebasing adj LI'!AF56)*AF108)*AF$19*AF$127)</f>
        <v>0</v>
      </c>
      <c r="AG66" s="11">
        <f>IF('KWh (Cumulative) LI'!AG66=0,0,((('KWh (Monthly) ENTRY LI'!AG66*0.5)+'KWh (Cumulative) LI'!AF66-'Rebasing adj LI'!AG56)*AG108)*AG$19*AG$127)</f>
        <v>0</v>
      </c>
      <c r="AH66" s="11">
        <f>IF('KWh (Cumulative) LI'!AH66=0,0,((('KWh (Monthly) ENTRY LI'!AH66*0.5)+'KWh (Cumulative) LI'!AG66-'Rebasing adj LI'!AH56)*AH108)*AH$19*AH$127)</f>
        <v>0</v>
      </c>
      <c r="AI66" s="11">
        <f>IF('KWh (Cumulative) LI'!AI66=0,0,((('KWh (Monthly) ENTRY LI'!AI66*0.5)+'KWh (Cumulative) LI'!AH66-'Rebasing adj LI'!AI56)*AI108)*AI$19*AI$127)</f>
        <v>0</v>
      </c>
      <c r="AJ66" s="11">
        <f>IF('KWh (Cumulative) LI'!AJ66=0,0,((('KWh (Monthly) ENTRY LI'!AJ66*0.5)+'KWh (Cumulative) LI'!AI66-'Rebasing adj LI'!AJ56)*AJ108)*AJ$19*AJ$127)</f>
        <v>0</v>
      </c>
      <c r="AK66" s="11">
        <f>IF('KWh (Cumulative) LI'!AK66=0,0,((('KWh (Monthly) ENTRY LI'!AK66*0.5)+'KWh (Cumulative) LI'!AJ66-'Rebasing adj LI'!AK56)*AK108)*AK$19*AK$127)</f>
        <v>0</v>
      </c>
      <c r="AL66" s="11">
        <f>IF('KWh (Cumulative) LI'!AL66=0,0,((('KWh (Monthly) ENTRY LI'!AL66*0.5)+'KWh (Cumulative) LI'!AK66-'Rebasing adj LI'!AL56)*AL108)*AL$19*AL$127)</f>
        <v>0</v>
      </c>
      <c r="AM66" s="11">
        <f>IF('KWh (Cumulative) LI'!AM66=0,0,((('KWh (Monthly) ENTRY LI'!AM66*0.5)+'KWh (Cumulative) LI'!AL66-'Rebasing adj LI'!AM56)*AM108)*AM$19*AM$127)</f>
        <v>0</v>
      </c>
      <c r="AN66" s="11">
        <f>IF('KWh (Cumulative) LI'!AN66=0,0,((('KWh (Monthly) ENTRY LI'!AN66*0.5)+'KWh (Cumulative) LI'!AM66-'Rebasing adj LI'!AN56)*AN108)*AN$19*AN$127)</f>
        <v>0</v>
      </c>
      <c r="AO66" s="11">
        <f>IF('KWh (Cumulative) LI'!AO66=0,0,((('KWh (Monthly) ENTRY LI'!AO66*0.5)+'KWh (Cumulative) LI'!AN66-'Rebasing adj LI'!AO56)*AO108)*AO$19*AO$127)</f>
        <v>0</v>
      </c>
      <c r="AP66" s="11">
        <f>IF('KWh (Cumulative) LI'!AP66=0,0,((('KWh (Monthly) ENTRY LI'!AP66*0.5)+'KWh (Cumulative) LI'!AO66-'Rebasing adj LI'!AP56)*AP108)*AP$19*AP$127)</f>
        <v>0</v>
      </c>
      <c r="AQ66" s="11">
        <f>IF('KWh (Cumulative) LI'!AQ66=0,0,((('KWh (Monthly) ENTRY LI'!AQ66*0.5)+'KWh (Cumulative) LI'!AP66-'Rebasing adj LI'!AQ56)*AQ108)*AQ$19*AQ$127)</f>
        <v>0</v>
      </c>
      <c r="AR66" s="11">
        <f>IF('KWh (Cumulative) LI'!AR66=0,0,((('KWh (Monthly) ENTRY LI'!AR66*0.5)+'KWh (Cumulative) LI'!AQ66-'Rebasing adj LI'!AR56)*AR108)*AR$19*AR$127)</f>
        <v>0</v>
      </c>
      <c r="AS66" s="11">
        <f>IF('KWh (Cumulative) LI'!AS66=0,0,((('KWh (Monthly) ENTRY LI'!AS66*0.5)+'KWh (Cumulative) LI'!AR66-'Rebasing adj LI'!AS56)*AS108)*AS$19*AS$127)</f>
        <v>0</v>
      </c>
      <c r="AT66" s="11">
        <f>IF('KWh (Cumulative) LI'!AT66=0,0,((('KWh (Monthly) ENTRY LI'!AT66*0.5)+'KWh (Cumulative) LI'!AS66-'Rebasing adj LI'!AT56)*AT108)*AT$19*AT$127)</f>
        <v>0</v>
      </c>
      <c r="AU66" s="11">
        <f>IF('KWh (Cumulative) LI'!AU66=0,0,((('KWh (Monthly) ENTRY LI'!AU66*0.5)+'KWh (Cumulative) LI'!AT66-'Rebasing adj LI'!AU56)*AU108)*AU$19*AU$127)</f>
        <v>0</v>
      </c>
      <c r="AV66" s="11">
        <f>IF('KWh (Cumulative) LI'!AV66=0,0,((('KWh (Monthly) ENTRY LI'!AV66*0.5)+'KWh (Cumulative) LI'!AU66-'Rebasing adj LI'!AV56)*AV108)*AV$19*AV$127)</f>
        <v>0</v>
      </c>
      <c r="AW66" s="11">
        <f>IF('KWh (Cumulative) LI'!AW66=0,0,((('KWh (Monthly) ENTRY LI'!AW66*0.5)+'KWh (Cumulative) LI'!AV66-'Rebasing adj LI'!AW56)*AW108)*AW$19*AW$127)</f>
        <v>0</v>
      </c>
      <c r="AX66" s="11">
        <f>IF('KWh (Cumulative) LI'!AX66=0,0,((('KWh (Monthly) ENTRY LI'!AX66*0.5)+'KWh (Cumulative) LI'!AW66-'Rebasing adj LI'!AX56)*AX108)*AX$19*AX$127)</f>
        <v>0</v>
      </c>
      <c r="AY66" s="11">
        <f>IF('KWh (Cumulative) LI'!AY66=0,0,((('KWh (Monthly) ENTRY LI'!AY66*0.5)+'KWh (Cumulative) LI'!AX66-'Rebasing adj LI'!AY56)*AY108)*AY$19*AY$127)</f>
        <v>0</v>
      </c>
      <c r="AZ66" s="11">
        <f>IF('KWh (Cumulative) LI'!AZ66=0,0,((('KWh (Monthly) ENTRY LI'!AZ66*0.5)+'KWh (Cumulative) LI'!AY66-'Rebasing adj LI'!AZ56)*AZ108)*AZ$19*AZ$127)</f>
        <v>0</v>
      </c>
      <c r="BA66" s="11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25">
      <c r="A67" s="162"/>
      <c r="B67" s="45" t="s">
        <v>10</v>
      </c>
      <c r="C67" s="11">
        <f>IF('KWh (Cumulative) LI'!C67=0,0,((('KWh (Monthly) ENTRY LI'!C67*0.5)-'Rebasing adj LI'!C57)*C109)*C$19*C$127)</f>
        <v>0</v>
      </c>
      <c r="D67" s="11">
        <f>IF('KWh (Cumulative) LI'!D67=0,0,((('KWh (Monthly) ENTRY LI'!D67*0.5)+'KWh (Cumulative) LI'!C67-'Rebasing adj LI'!D57)*D109)*D$19*D$127)</f>
        <v>0</v>
      </c>
      <c r="E67" s="11">
        <f>IF('KWh (Cumulative) LI'!E67=0,0,((('KWh (Monthly) ENTRY LI'!E67*0.5)+'KWh (Cumulative) LI'!D67-'Rebasing adj LI'!E57)*E109)*E$19*E$127)</f>
        <v>0</v>
      </c>
      <c r="F67" s="11">
        <f>IF('KWh (Cumulative) LI'!F67=0,0,((('KWh (Monthly) ENTRY LI'!F67*0.5)+'KWh (Cumulative) LI'!E67-'Rebasing adj LI'!F57)*F109)*F$19*F$127)</f>
        <v>0</v>
      </c>
      <c r="G67" s="11">
        <f>IF('KWh (Cumulative) LI'!G67=0,0,((('KWh (Monthly) ENTRY LI'!G67*0.5)+'KWh (Cumulative) LI'!F67-'Rebasing adj LI'!G57)*G109)*G$19*G$127)</f>
        <v>0</v>
      </c>
      <c r="H67" s="11">
        <f>IF('KWh (Cumulative) LI'!H67=0,0,((('KWh (Monthly) ENTRY LI'!H67*0.5)+'KWh (Cumulative) LI'!G67-'Rebasing adj LI'!H57)*H109)*H$19*H$127)</f>
        <v>0</v>
      </c>
      <c r="I67" s="11">
        <f>IF('KWh (Cumulative) LI'!I67=0,0,((('KWh (Monthly) ENTRY LI'!I67*0.5)+'KWh (Cumulative) LI'!H67-'Rebasing adj LI'!I57)*I109)*I$19*I$127)</f>
        <v>0</v>
      </c>
      <c r="J67" s="11">
        <f>IF('KWh (Cumulative) LI'!J67=0,0,((('KWh (Monthly) ENTRY LI'!J67*0.5)+'KWh (Cumulative) LI'!I67-'Rebasing adj LI'!J57)*J109)*J$19*J$127)</f>
        <v>0</v>
      </c>
      <c r="K67" s="11">
        <f>IF('KWh (Cumulative) LI'!K67=0,0,((('KWh (Monthly) ENTRY LI'!K67*0.5)+'KWh (Cumulative) LI'!J67-'Rebasing adj LI'!K57)*K109)*K$19*K$127)</f>
        <v>0</v>
      </c>
      <c r="L67" s="11">
        <f>IF('KWh (Cumulative) LI'!L67=0,0,((('KWh (Monthly) ENTRY LI'!L67*0.5)+'KWh (Cumulative) LI'!K67-'Rebasing adj LI'!L57)*L109)*L$19*L$127)</f>
        <v>0</v>
      </c>
      <c r="M67" s="11">
        <f>IF('KWh (Cumulative) LI'!M67=0,0,((('KWh (Monthly) ENTRY LI'!M67*0.5)+'KWh (Cumulative) LI'!L67-'Rebasing adj LI'!M57)*M109)*M$19*M$127)</f>
        <v>0</v>
      </c>
      <c r="N67" s="11">
        <f>IF('KWh (Cumulative) LI'!N67=0,0,((('KWh (Monthly) ENTRY LI'!N67*0.5)+'KWh (Cumulative) LI'!M67-'Rebasing adj LI'!N57)*N109)*N$19*N$127)</f>
        <v>0</v>
      </c>
      <c r="O67" s="11">
        <f>IF('KWh (Cumulative) LI'!O67=0,0,((('KWh (Monthly) ENTRY LI'!O67*0.5)+'KWh (Cumulative) LI'!N67-'Rebasing adj LI'!O57)*O109)*O$19*O$127)</f>
        <v>0</v>
      </c>
      <c r="P67" s="11">
        <f>IF('KWh (Cumulative) LI'!P67=0,0,((('KWh (Monthly) ENTRY LI'!P67*0.5)+'KWh (Cumulative) LI'!O67-'Rebasing adj LI'!P57)*P109)*P$19*P$127)</f>
        <v>0</v>
      </c>
      <c r="Q67" s="11">
        <f>IF('KWh (Cumulative) LI'!Q67=0,0,((('KWh (Monthly) ENTRY LI'!Q67*0.5)+'KWh (Cumulative) LI'!P67-'Rebasing adj LI'!Q57)*Q109)*Q$19*Q$127)</f>
        <v>0</v>
      </c>
      <c r="R67" s="11">
        <f>IF('KWh (Cumulative) LI'!R67=0,0,((('KWh (Monthly) ENTRY LI'!R67*0.5)+'KWh (Cumulative) LI'!Q67-'Rebasing adj LI'!R57)*R109)*R$19*R$127)</f>
        <v>0</v>
      </c>
      <c r="S67" s="11">
        <f>IF('KWh (Cumulative) LI'!S67=0,0,((('KWh (Monthly) ENTRY LI'!S67*0.5)+'KWh (Cumulative) LI'!R67-'Rebasing adj LI'!S57)*S109)*S$19*S$127)</f>
        <v>0</v>
      </c>
      <c r="T67" s="11">
        <f>IF('KWh (Cumulative) LI'!T67=0,0,((('KWh (Monthly) ENTRY LI'!T67*0.5)+'KWh (Cumulative) LI'!S67-'Rebasing adj LI'!T57)*T109)*T$19*T$127)</f>
        <v>0</v>
      </c>
      <c r="U67" s="11">
        <f>IF('KWh (Cumulative) LI'!U67=0,0,((('KWh (Monthly) ENTRY LI'!U67*0.5)+'KWh (Cumulative) LI'!T67-'Rebasing adj LI'!U57)*U109)*U$19*U$127)</f>
        <v>0</v>
      </c>
      <c r="V67" s="11">
        <f>IF('KWh (Cumulative) LI'!V67=0,0,((('KWh (Monthly) ENTRY LI'!V67*0.5)+'KWh (Cumulative) LI'!U67-'Rebasing adj LI'!V57)*V109)*V$19*V$127)</f>
        <v>0</v>
      </c>
      <c r="W67" s="11">
        <f>IF('KWh (Cumulative) LI'!W67=0,0,((('KWh (Monthly) ENTRY LI'!W67*0.5)+'KWh (Cumulative) LI'!V67-'Rebasing adj LI'!W57)*W109)*W$19*W$127)</f>
        <v>0</v>
      </c>
      <c r="X67" s="11">
        <f>IF('KWh (Cumulative) LI'!X67=0,0,((('KWh (Monthly) ENTRY LI'!X67*0.5)+'KWh (Cumulative) LI'!W67-'Rebasing adj LI'!X57)*X109)*X$19*X$127)</f>
        <v>0</v>
      </c>
      <c r="Y67" s="11">
        <f>IF('KWh (Cumulative) LI'!Y67=0,0,((('KWh (Monthly) ENTRY LI'!Y67*0.5)+'KWh (Cumulative) LI'!X67-'Rebasing adj LI'!Y57)*Y109)*Y$19*Y$127)</f>
        <v>0</v>
      </c>
      <c r="Z67" s="11">
        <f>IF('KWh (Cumulative) LI'!Z67=0,0,((('KWh (Monthly) ENTRY LI'!Z67*0.5)+'KWh (Cumulative) LI'!Y67-'Rebasing adj LI'!Z57)*Z109)*Z$19*Z$127)</f>
        <v>0</v>
      </c>
      <c r="AA67" s="11">
        <f>IF('KWh (Cumulative) LI'!AA67=0,0,((('KWh (Monthly) ENTRY LI'!AA67*0.5)+'KWh (Cumulative) LI'!Z67-'Rebasing adj LI'!AA57)*AA109)*AA$19*AA$127)</f>
        <v>0</v>
      </c>
      <c r="AB67" s="11">
        <f>IF('KWh (Cumulative) LI'!AB67=0,0,((('KWh (Monthly) ENTRY LI'!AB67*0.5)+'KWh (Cumulative) LI'!AA67-'Rebasing adj LI'!AB57)*AB109)*AB$19*AB$127)</f>
        <v>0</v>
      </c>
      <c r="AC67" s="11">
        <f>IF('KWh (Cumulative) LI'!AC67=0,0,((('KWh (Monthly) ENTRY LI'!AC67*0.5)+'KWh (Cumulative) LI'!AB67-'Rebasing adj LI'!AC57)*AC109)*AC$19*AC$127)</f>
        <v>0</v>
      </c>
      <c r="AD67" s="11">
        <f>IF('KWh (Cumulative) LI'!AD67=0,0,((('KWh (Monthly) ENTRY LI'!AD67*0.5)+'KWh (Cumulative) LI'!AC67-'Rebasing adj LI'!AD57)*AD109)*AD$19*AD$127)</f>
        <v>0</v>
      </c>
      <c r="AE67" s="11">
        <f>IF('KWh (Cumulative) LI'!AE67=0,0,((('KWh (Monthly) ENTRY LI'!AE67*0.5)+'KWh (Cumulative) LI'!AD67-'Rebasing adj LI'!AE57)*AE109)*AE$19*AE$127)</f>
        <v>0</v>
      </c>
      <c r="AF67" s="11">
        <f>IF('KWh (Cumulative) LI'!AF67=0,0,((('KWh (Monthly) ENTRY LI'!AF67*0.5)+'KWh (Cumulative) LI'!AE67-'Rebasing adj LI'!AF57)*AF109)*AF$19*AF$127)</f>
        <v>0</v>
      </c>
      <c r="AG67" s="11">
        <f>IF('KWh (Cumulative) LI'!AG67=0,0,((('KWh (Monthly) ENTRY LI'!AG67*0.5)+'KWh (Cumulative) LI'!AF67-'Rebasing adj LI'!AG57)*AG109)*AG$19*AG$127)</f>
        <v>0</v>
      </c>
      <c r="AH67" s="11">
        <f>IF('KWh (Cumulative) LI'!AH67=0,0,((('KWh (Monthly) ENTRY LI'!AH67*0.5)+'KWh (Cumulative) LI'!AG67-'Rebasing adj LI'!AH57)*AH109)*AH$19*AH$127)</f>
        <v>0</v>
      </c>
      <c r="AI67" s="11">
        <f>IF('KWh (Cumulative) LI'!AI67=0,0,((('KWh (Monthly) ENTRY LI'!AI67*0.5)+'KWh (Cumulative) LI'!AH67-'Rebasing adj LI'!AI57)*AI109)*AI$19*AI$127)</f>
        <v>0</v>
      </c>
      <c r="AJ67" s="11">
        <f>IF('KWh (Cumulative) LI'!AJ67=0,0,((('KWh (Monthly) ENTRY LI'!AJ67*0.5)+'KWh (Cumulative) LI'!AI67-'Rebasing adj LI'!AJ57)*AJ109)*AJ$19*AJ$127)</f>
        <v>0</v>
      </c>
      <c r="AK67" s="11">
        <f>IF('KWh (Cumulative) LI'!AK67=0,0,((('KWh (Monthly) ENTRY LI'!AK67*0.5)+'KWh (Cumulative) LI'!AJ67-'Rebasing adj LI'!AK57)*AK109)*AK$19*AK$127)</f>
        <v>0</v>
      </c>
      <c r="AL67" s="11">
        <f>IF('KWh (Cumulative) LI'!AL67=0,0,((('KWh (Monthly) ENTRY LI'!AL67*0.5)+'KWh (Cumulative) LI'!AK67-'Rebasing adj LI'!AL57)*AL109)*AL$19*AL$127)</f>
        <v>0</v>
      </c>
      <c r="AM67" s="11">
        <f>IF('KWh (Cumulative) LI'!AM67=0,0,((('KWh (Monthly) ENTRY LI'!AM67*0.5)+'KWh (Cumulative) LI'!AL67-'Rebasing adj LI'!AM57)*AM109)*AM$19*AM$127)</f>
        <v>0</v>
      </c>
      <c r="AN67" s="11">
        <f>IF('KWh (Cumulative) LI'!AN67=0,0,((('KWh (Monthly) ENTRY LI'!AN67*0.5)+'KWh (Cumulative) LI'!AM67-'Rebasing adj LI'!AN57)*AN109)*AN$19*AN$127)</f>
        <v>0</v>
      </c>
      <c r="AO67" s="11">
        <f>IF('KWh (Cumulative) LI'!AO67=0,0,((('KWh (Monthly) ENTRY LI'!AO67*0.5)+'KWh (Cumulative) LI'!AN67-'Rebasing adj LI'!AO57)*AO109)*AO$19*AO$127)</f>
        <v>0</v>
      </c>
      <c r="AP67" s="11">
        <f>IF('KWh (Cumulative) LI'!AP67=0,0,((('KWh (Monthly) ENTRY LI'!AP67*0.5)+'KWh (Cumulative) LI'!AO67-'Rebasing adj LI'!AP57)*AP109)*AP$19*AP$127)</f>
        <v>0</v>
      </c>
      <c r="AQ67" s="11">
        <f>IF('KWh (Cumulative) LI'!AQ67=0,0,((('KWh (Monthly) ENTRY LI'!AQ67*0.5)+'KWh (Cumulative) LI'!AP67-'Rebasing adj LI'!AQ57)*AQ109)*AQ$19*AQ$127)</f>
        <v>0</v>
      </c>
      <c r="AR67" s="11">
        <f>IF('KWh (Cumulative) LI'!AR67=0,0,((('KWh (Monthly) ENTRY LI'!AR67*0.5)+'KWh (Cumulative) LI'!AQ67-'Rebasing adj LI'!AR57)*AR109)*AR$19*AR$127)</f>
        <v>0</v>
      </c>
      <c r="AS67" s="11">
        <f>IF('KWh (Cumulative) LI'!AS67=0,0,((('KWh (Monthly) ENTRY LI'!AS67*0.5)+'KWh (Cumulative) LI'!AR67-'Rebasing adj LI'!AS57)*AS109)*AS$19*AS$127)</f>
        <v>0</v>
      </c>
      <c r="AT67" s="11">
        <f>IF('KWh (Cumulative) LI'!AT67=0,0,((('KWh (Monthly) ENTRY LI'!AT67*0.5)+'KWh (Cumulative) LI'!AS67-'Rebasing adj LI'!AT57)*AT109)*AT$19*AT$127)</f>
        <v>0</v>
      </c>
      <c r="AU67" s="11">
        <f>IF('KWh (Cumulative) LI'!AU67=0,0,((('KWh (Monthly) ENTRY LI'!AU67*0.5)+'KWh (Cumulative) LI'!AT67-'Rebasing adj LI'!AU57)*AU109)*AU$19*AU$127)</f>
        <v>0</v>
      </c>
      <c r="AV67" s="11">
        <f>IF('KWh (Cumulative) LI'!AV67=0,0,((('KWh (Monthly) ENTRY LI'!AV67*0.5)+'KWh (Cumulative) LI'!AU67-'Rebasing adj LI'!AV57)*AV109)*AV$19*AV$127)</f>
        <v>0</v>
      </c>
      <c r="AW67" s="11">
        <f>IF('KWh (Cumulative) LI'!AW67=0,0,((('KWh (Monthly) ENTRY LI'!AW67*0.5)+'KWh (Cumulative) LI'!AV67-'Rebasing adj LI'!AW57)*AW109)*AW$19*AW$127)</f>
        <v>0</v>
      </c>
      <c r="AX67" s="11">
        <f>IF('KWh (Cumulative) LI'!AX67=0,0,((('KWh (Monthly) ENTRY LI'!AX67*0.5)+'KWh (Cumulative) LI'!AW67-'Rebasing adj LI'!AX57)*AX109)*AX$19*AX$127)</f>
        <v>0</v>
      </c>
      <c r="AY67" s="11">
        <f>IF('KWh (Cumulative) LI'!AY67=0,0,((('KWh (Monthly) ENTRY LI'!AY67*0.5)+'KWh (Cumulative) LI'!AX67-'Rebasing adj LI'!AY57)*AY109)*AY$19*AY$127)</f>
        <v>0</v>
      </c>
      <c r="AZ67" s="11">
        <f>IF('KWh (Cumulative) LI'!AZ67=0,0,((('KWh (Monthly) ENTRY LI'!AZ67*0.5)+'KWh (Cumulative) LI'!AY67-'Rebasing adj LI'!AZ57)*AZ109)*AZ$19*AZ$127)</f>
        <v>0</v>
      </c>
      <c r="BA67" s="11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25">
      <c r="A68" s="162"/>
      <c r="B68" s="45" t="s">
        <v>1</v>
      </c>
      <c r="C68" s="11">
        <f>IF('KWh (Cumulative) LI'!C68=0,0,((('KWh (Monthly) ENTRY LI'!C68*0.5)-'Rebasing adj LI'!C58)*C110)*C$19*C$127)</f>
        <v>0</v>
      </c>
      <c r="D68" s="11">
        <f>IF('KWh (Cumulative) LI'!D68=0,0,((('KWh (Monthly) ENTRY LI'!D68*0.5)+'KWh (Cumulative) LI'!C68-'Rebasing adj LI'!D58)*D110)*D$19*D$127)</f>
        <v>0</v>
      </c>
      <c r="E68" s="11">
        <f>IF('KWh (Cumulative) LI'!E68=0,0,((('KWh (Monthly) ENTRY LI'!E68*0.5)+'KWh (Cumulative) LI'!D68-'Rebasing adj LI'!E58)*E110)*E$19*E$127)</f>
        <v>0</v>
      </c>
      <c r="F68" s="11">
        <f>IF('KWh (Cumulative) LI'!F68=0,0,((('KWh (Monthly) ENTRY LI'!F68*0.5)+'KWh (Cumulative) LI'!E68-'Rebasing adj LI'!F58)*F110)*F$19*F$127)</f>
        <v>0</v>
      </c>
      <c r="G68" s="11">
        <f>IF('KWh (Cumulative) LI'!G68=0,0,((('KWh (Monthly) ENTRY LI'!G68*0.5)+'KWh (Cumulative) LI'!F68-'Rebasing adj LI'!G58)*G110)*G$19*G$127)</f>
        <v>0</v>
      </c>
      <c r="H68" s="11">
        <f>IF('KWh (Cumulative) LI'!H68=0,0,((('KWh (Monthly) ENTRY LI'!H68*0.5)+'KWh (Cumulative) LI'!G68-'Rebasing adj LI'!H58)*H110)*H$19*H$127)</f>
        <v>0</v>
      </c>
      <c r="I68" s="11">
        <f>IF('KWh (Cumulative) LI'!I68=0,0,((('KWh (Monthly) ENTRY LI'!I68*0.5)+'KWh (Cumulative) LI'!H68-'Rebasing adj LI'!I58)*I110)*I$19*I$127)</f>
        <v>0</v>
      </c>
      <c r="J68" s="11">
        <f>IF('KWh (Cumulative) LI'!J68=0,0,((('KWh (Monthly) ENTRY LI'!J68*0.5)+'KWh (Cumulative) LI'!I68-'Rebasing adj LI'!J58)*J110)*J$19*J$127)</f>
        <v>0</v>
      </c>
      <c r="K68" s="11">
        <f>IF('KWh (Cumulative) LI'!K68=0,0,((('KWh (Monthly) ENTRY LI'!K68*0.5)+'KWh (Cumulative) LI'!J68-'Rebasing adj LI'!K58)*K110)*K$19*K$127)</f>
        <v>0</v>
      </c>
      <c r="L68" s="11">
        <f>IF('KWh (Cumulative) LI'!L68=0,0,((('KWh (Monthly) ENTRY LI'!L68*0.5)+'KWh (Cumulative) LI'!K68-'Rebasing adj LI'!L58)*L110)*L$19*L$127)</f>
        <v>0</v>
      </c>
      <c r="M68" s="11">
        <f>IF('KWh (Cumulative) LI'!M68=0,0,((('KWh (Monthly) ENTRY LI'!M68*0.5)+'KWh (Cumulative) LI'!L68-'Rebasing adj LI'!M58)*M110)*M$19*M$127)</f>
        <v>0</v>
      </c>
      <c r="N68" s="11">
        <f>IF('KWh (Cumulative) LI'!N68=0,0,((('KWh (Monthly) ENTRY LI'!N68*0.5)+'KWh (Cumulative) LI'!M68-'Rebasing adj LI'!N58)*N110)*N$19*N$127)</f>
        <v>0</v>
      </c>
      <c r="O68" s="11">
        <f>IF('KWh (Cumulative) LI'!O68=0,0,((('KWh (Monthly) ENTRY LI'!O68*0.5)+'KWh (Cumulative) LI'!N68-'Rebasing adj LI'!O58)*O110)*O$19*O$127)</f>
        <v>0</v>
      </c>
      <c r="P68" s="11">
        <f>IF('KWh (Cumulative) LI'!P68=0,0,((('KWh (Monthly) ENTRY LI'!P68*0.5)+'KWh (Cumulative) LI'!O68-'Rebasing adj LI'!P58)*P110)*P$19*P$127)</f>
        <v>0</v>
      </c>
      <c r="Q68" s="11">
        <f>IF('KWh (Cumulative) LI'!Q68=0,0,((('KWh (Monthly) ENTRY LI'!Q68*0.5)+'KWh (Cumulative) LI'!P68-'Rebasing adj LI'!Q58)*Q110)*Q$19*Q$127)</f>
        <v>0</v>
      </c>
      <c r="R68" s="11">
        <f>IF('KWh (Cumulative) LI'!R68=0,0,((('KWh (Monthly) ENTRY LI'!R68*0.5)+'KWh (Cumulative) LI'!Q68-'Rebasing adj LI'!R58)*R110)*R$19*R$127)</f>
        <v>0</v>
      </c>
      <c r="S68" s="11">
        <f>IF('KWh (Cumulative) LI'!S68=0,0,((('KWh (Monthly) ENTRY LI'!S68*0.5)+'KWh (Cumulative) LI'!R68-'Rebasing adj LI'!S58)*S110)*S$19*S$127)</f>
        <v>0</v>
      </c>
      <c r="T68" s="11">
        <f>IF('KWh (Cumulative) LI'!T68=0,0,((('KWh (Monthly) ENTRY LI'!T68*0.5)+'KWh (Cumulative) LI'!S68-'Rebasing adj LI'!T58)*T110)*T$19*T$127)</f>
        <v>0</v>
      </c>
      <c r="U68" s="11">
        <f>IF('KWh (Cumulative) LI'!U68=0,0,((('KWh (Monthly) ENTRY LI'!U68*0.5)+'KWh (Cumulative) LI'!T68-'Rebasing adj LI'!U58)*U110)*U$19*U$127)</f>
        <v>0</v>
      </c>
      <c r="V68" s="11">
        <f>IF('KWh (Cumulative) LI'!V68=0,0,((('KWh (Monthly) ENTRY LI'!V68*0.5)+'KWh (Cumulative) LI'!U68-'Rebasing adj LI'!V58)*V110)*V$19*V$127)</f>
        <v>0</v>
      </c>
      <c r="W68" s="11">
        <f>IF('KWh (Cumulative) LI'!W68=0,0,((('KWh (Monthly) ENTRY LI'!W68*0.5)+'KWh (Cumulative) LI'!V68-'Rebasing adj LI'!W58)*W110)*W$19*W$127)</f>
        <v>0</v>
      </c>
      <c r="X68" s="11">
        <f>IF('KWh (Cumulative) LI'!X68=0,0,((('KWh (Monthly) ENTRY LI'!X68*0.5)+'KWh (Cumulative) LI'!W68-'Rebasing adj LI'!X58)*X110)*X$19*X$127)</f>
        <v>0</v>
      </c>
      <c r="Y68" s="11">
        <f>IF('KWh (Cumulative) LI'!Y68=0,0,((('KWh (Monthly) ENTRY LI'!Y68*0.5)+'KWh (Cumulative) LI'!X68-'Rebasing adj LI'!Y58)*Y110)*Y$19*Y$127)</f>
        <v>0</v>
      </c>
      <c r="Z68" s="11">
        <f>IF('KWh (Cumulative) LI'!Z68=0,0,((('KWh (Monthly) ENTRY LI'!Z68*0.5)+'KWh (Cumulative) LI'!Y68-'Rebasing adj LI'!Z58)*Z110)*Z$19*Z$127)</f>
        <v>0</v>
      </c>
      <c r="AA68" s="11">
        <f>IF('KWh (Cumulative) LI'!AA68=0,0,((('KWh (Monthly) ENTRY LI'!AA68*0.5)+'KWh (Cumulative) LI'!Z68-'Rebasing adj LI'!AA58)*AA110)*AA$19*AA$127)</f>
        <v>0</v>
      </c>
      <c r="AB68" s="11">
        <f>IF('KWh (Cumulative) LI'!AB68=0,0,((('KWh (Monthly) ENTRY LI'!AB68*0.5)+'KWh (Cumulative) LI'!AA68-'Rebasing adj LI'!AB58)*AB110)*AB$19*AB$127)</f>
        <v>0</v>
      </c>
      <c r="AC68" s="11">
        <f>IF('KWh (Cumulative) LI'!AC68=0,0,((('KWh (Monthly) ENTRY LI'!AC68*0.5)+'KWh (Cumulative) LI'!AB68-'Rebasing adj LI'!AC58)*AC110)*AC$19*AC$127)</f>
        <v>0</v>
      </c>
      <c r="AD68" s="11">
        <f>IF('KWh (Cumulative) LI'!AD68=0,0,((('KWh (Monthly) ENTRY LI'!AD68*0.5)+'KWh (Cumulative) LI'!AC68-'Rebasing adj LI'!AD58)*AD110)*AD$19*AD$127)</f>
        <v>0</v>
      </c>
      <c r="AE68" s="11">
        <f>IF('KWh (Cumulative) LI'!AE68=0,0,((('KWh (Monthly) ENTRY LI'!AE68*0.5)+'KWh (Cumulative) LI'!AD68-'Rebasing adj LI'!AE58)*AE110)*AE$19*AE$127)</f>
        <v>0</v>
      </c>
      <c r="AF68" s="11">
        <f>IF('KWh (Cumulative) LI'!AF68=0,0,((('KWh (Monthly) ENTRY LI'!AF68*0.5)+'KWh (Cumulative) LI'!AE68-'Rebasing adj LI'!AF58)*AF110)*AF$19*AF$127)</f>
        <v>0</v>
      </c>
      <c r="AG68" s="11">
        <f>IF('KWh (Cumulative) LI'!AG68=0,0,((('KWh (Monthly) ENTRY LI'!AG68*0.5)+'KWh (Cumulative) LI'!AF68-'Rebasing adj LI'!AG58)*AG110)*AG$19*AG$127)</f>
        <v>0</v>
      </c>
      <c r="AH68" s="11">
        <f>IF('KWh (Cumulative) LI'!AH68=0,0,((('KWh (Monthly) ENTRY LI'!AH68*0.5)+'KWh (Cumulative) LI'!AG68-'Rebasing adj LI'!AH58)*AH110)*AH$19*AH$127)</f>
        <v>0</v>
      </c>
      <c r="AI68" s="11">
        <f>IF('KWh (Cumulative) LI'!AI68=0,0,((('KWh (Monthly) ENTRY LI'!AI68*0.5)+'KWh (Cumulative) LI'!AH68-'Rebasing adj LI'!AI58)*AI110)*AI$19*AI$127)</f>
        <v>0</v>
      </c>
      <c r="AJ68" s="11">
        <f>IF('KWh (Cumulative) LI'!AJ68=0,0,((('KWh (Monthly) ENTRY LI'!AJ68*0.5)+'KWh (Cumulative) LI'!AI68-'Rebasing adj LI'!AJ58)*AJ110)*AJ$19*AJ$127)</f>
        <v>0</v>
      </c>
      <c r="AK68" s="11">
        <f>IF('KWh (Cumulative) LI'!AK68=0,0,((('KWh (Monthly) ENTRY LI'!AK68*0.5)+'KWh (Cumulative) LI'!AJ68-'Rebasing adj LI'!AK58)*AK110)*AK$19*AK$127)</f>
        <v>0</v>
      </c>
      <c r="AL68" s="11">
        <f>IF('KWh (Cumulative) LI'!AL68=0,0,((('KWh (Monthly) ENTRY LI'!AL68*0.5)+'KWh (Cumulative) LI'!AK68-'Rebasing adj LI'!AL58)*AL110)*AL$19*AL$127)</f>
        <v>0</v>
      </c>
      <c r="AM68" s="11">
        <f>IF('KWh (Cumulative) LI'!AM68=0,0,((('KWh (Monthly) ENTRY LI'!AM68*0.5)+'KWh (Cumulative) LI'!AL68-'Rebasing adj LI'!AM58)*AM110)*AM$19*AM$127)</f>
        <v>0</v>
      </c>
      <c r="AN68" s="11">
        <f>IF('KWh (Cumulative) LI'!AN68=0,0,((('KWh (Monthly) ENTRY LI'!AN68*0.5)+'KWh (Cumulative) LI'!AM68-'Rebasing adj LI'!AN58)*AN110)*AN$19*AN$127)</f>
        <v>0</v>
      </c>
      <c r="AO68" s="11">
        <f>IF('KWh (Cumulative) LI'!AO68=0,0,((('KWh (Monthly) ENTRY LI'!AO68*0.5)+'KWh (Cumulative) LI'!AN68-'Rebasing adj LI'!AO58)*AO110)*AO$19*AO$127)</f>
        <v>0</v>
      </c>
      <c r="AP68" s="11">
        <f>IF('KWh (Cumulative) LI'!AP68=0,0,((('KWh (Monthly) ENTRY LI'!AP68*0.5)+'KWh (Cumulative) LI'!AO68-'Rebasing adj LI'!AP58)*AP110)*AP$19*AP$127)</f>
        <v>0</v>
      </c>
      <c r="AQ68" s="11">
        <f>IF('KWh (Cumulative) LI'!AQ68=0,0,((('KWh (Monthly) ENTRY LI'!AQ68*0.5)+'KWh (Cumulative) LI'!AP68-'Rebasing adj LI'!AQ58)*AQ110)*AQ$19*AQ$127)</f>
        <v>0</v>
      </c>
      <c r="AR68" s="11">
        <f>IF('KWh (Cumulative) LI'!AR68=0,0,((('KWh (Monthly) ENTRY LI'!AR68*0.5)+'KWh (Cumulative) LI'!AQ68-'Rebasing adj LI'!AR58)*AR110)*AR$19*AR$127)</f>
        <v>0</v>
      </c>
      <c r="AS68" s="11">
        <f>IF('KWh (Cumulative) LI'!AS68=0,0,((('KWh (Monthly) ENTRY LI'!AS68*0.5)+'KWh (Cumulative) LI'!AR68-'Rebasing adj LI'!AS58)*AS110)*AS$19*AS$127)</f>
        <v>0</v>
      </c>
      <c r="AT68" s="11">
        <f>IF('KWh (Cumulative) LI'!AT68=0,0,((('KWh (Monthly) ENTRY LI'!AT68*0.5)+'KWh (Cumulative) LI'!AS68-'Rebasing adj LI'!AT58)*AT110)*AT$19*AT$127)</f>
        <v>0</v>
      </c>
      <c r="AU68" s="11">
        <f>IF('KWh (Cumulative) LI'!AU68=0,0,((('KWh (Monthly) ENTRY LI'!AU68*0.5)+'KWh (Cumulative) LI'!AT68-'Rebasing adj LI'!AU58)*AU110)*AU$19*AU$127)</f>
        <v>0</v>
      </c>
      <c r="AV68" s="11">
        <f>IF('KWh (Cumulative) LI'!AV68=0,0,((('KWh (Monthly) ENTRY LI'!AV68*0.5)+'KWh (Cumulative) LI'!AU68-'Rebasing adj LI'!AV58)*AV110)*AV$19*AV$127)</f>
        <v>0</v>
      </c>
      <c r="AW68" s="11">
        <f>IF('KWh (Cumulative) LI'!AW68=0,0,((('KWh (Monthly) ENTRY LI'!AW68*0.5)+'KWh (Cumulative) LI'!AV68-'Rebasing adj LI'!AW58)*AW110)*AW$19*AW$127)</f>
        <v>0</v>
      </c>
      <c r="AX68" s="11">
        <f>IF('KWh (Cumulative) LI'!AX68=0,0,((('KWh (Monthly) ENTRY LI'!AX68*0.5)+'KWh (Cumulative) LI'!AW68-'Rebasing adj LI'!AX58)*AX110)*AX$19*AX$127)</f>
        <v>0</v>
      </c>
      <c r="AY68" s="11">
        <f>IF('KWh (Cumulative) LI'!AY68=0,0,((('KWh (Monthly) ENTRY LI'!AY68*0.5)+'KWh (Cumulative) LI'!AX68-'Rebasing adj LI'!AY58)*AY110)*AY$19*AY$127)</f>
        <v>0</v>
      </c>
      <c r="AZ68" s="11">
        <f>IF('KWh (Cumulative) LI'!AZ68=0,0,((('KWh (Monthly) ENTRY LI'!AZ68*0.5)+'KWh (Cumulative) LI'!AY68-'Rebasing adj LI'!AZ58)*AZ110)*AZ$19*AZ$127)</f>
        <v>0</v>
      </c>
      <c r="BA68" s="11">
        <f>IF('KWh (Cumulative) LI'!BA68=0,0,((('KWh (Monthly) ENTRY LI'!BA68*0.5)+'KWh (Cumulative) LI'!AZ68-'Rebasing adj LI'!BA58)*BA110)*BA$19*BA$127)</f>
        <v>0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25">
      <c r="A69" s="162"/>
      <c r="B69" s="45" t="s">
        <v>11</v>
      </c>
      <c r="C69" s="11">
        <f>IF('KWh (Cumulative) LI'!C69=0,0,((('KWh (Monthly) ENTRY LI'!C69*0.5)-'Rebasing adj LI'!C59)*C111)*C$19*C$127)</f>
        <v>0</v>
      </c>
      <c r="D69" s="11">
        <f>IF('KWh (Cumulative) LI'!D69=0,0,((('KWh (Monthly) ENTRY LI'!D69*0.5)+'KWh (Cumulative) LI'!C69-'Rebasing adj LI'!D59)*D111)*D$19*D$127)</f>
        <v>0</v>
      </c>
      <c r="E69" s="11">
        <f>IF('KWh (Cumulative) LI'!E69=0,0,((('KWh (Monthly) ENTRY LI'!E69*0.5)+'KWh (Cumulative) LI'!D69-'Rebasing adj LI'!E59)*E111)*E$19*E$127)</f>
        <v>0</v>
      </c>
      <c r="F69" s="11">
        <f>IF('KWh (Cumulative) LI'!F69=0,0,((('KWh (Monthly) ENTRY LI'!F69*0.5)+'KWh (Cumulative) LI'!E69-'Rebasing adj LI'!F59)*F111)*F$19*F$127)</f>
        <v>0</v>
      </c>
      <c r="G69" s="11">
        <f>IF('KWh (Cumulative) LI'!G69=0,0,((('KWh (Monthly) ENTRY LI'!G69*0.5)+'KWh (Cumulative) LI'!F69-'Rebasing adj LI'!G59)*G111)*G$19*G$127)</f>
        <v>0</v>
      </c>
      <c r="H69" s="11">
        <f>IF('KWh (Cumulative) LI'!H69=0,0,((('KWh (Monthly) ENTRY LI'!H69*0.5)+'KWh (Cumulative) LI'!G69-'Rebasing adj LI'!H59)*H111)*H$19*H$127)</f>
        <v>0</v>
      </c>
      <c r="I69" s="11">
        <f>IF('KWh (Cumulative) LI'!I69=0,0,((('KWh (Monthly) ENTRY LI'!I69*0.5)+'KWh (Cumulative) LI'!H69-'Rebasing adj LI'!I59)*I111)*I$19*I$127)</f>
        <v>0</v>
      </c>
      <c r="J69" s="11">
        <f>IF('KWh (Cumulative) LI'!J69=0,0,((('KWh (Monthly) ENTRY LI'!J69*0.5)+'KWh (Cumulative) LI'!I69-'Rebasing adj LI'!J59)*J111)*J$19*J$127)</f>
        <v>0</v>
      </c>
      <c r="K69" s="11">
        <f>IF('KWh (Cumulative) LI'!K69=0,0,((('KWh (Monthly) ENTRY LI'!K69*0.5)+'KWh (Cumulative) LI'!J69-'Rebasing adj LI'!K59)*K111)*K$19*K$127)</f>
        <v>0</v>
      </c>
      <c r="L69" s="11">
        <f>IF('KWh (Cumulative) LI'!L69=0,0,((('KWh (Monthly) ENTRY LI'!L69*0.5)+'KWh (Cumulative) LI'!K69-'Rebasing adj LI'!L59)*L111)*L$19*L$127)</f>
        <v>0</v>
      </c>
      <c r="M69" s="11">
        <f>IF('KWh (Cumulative) LI'!M69=0,0,((('KWh (Monthly) ENTRY LI'!M69*0.5)+'KWh (Cumulative) LI'!L69-'Rebasing adj LI'!M59)*M111)*M$19*M$127)</f>
        <v>0</v>
      </c>
      <c r="N69" s="11">
        <f>IF('KWh (Cumulative) LI'!N69=0,0,((('KWh (Monthly) ENTRY LI'!N69*0.5)+'KWh (Cumulative) LI'!M69-'Rebasing adj LI'!N59)*N111)*N$19*N$127)</f>
        <v>0</v>
      </c>
      <c r="O69" s="11">
        <f>IF('KWh (Cumulative) LI'!O69=0,0,((('KWh (Monthly) ENTRY LI'!O69*0.5)+'KWh (Cumulative) LI'!N69-'Rebasing adj LI'!O59)*O111)*O$19*O$127)</f>
        <v>0</v>
      </c>
      <c r="P69" s="11">
        <f>IF('KWh (Cumulative) LI'!P69=0,0,((('KWh (Monthly) ENTRY LI'!P69*0.5)+'KWh (Cumulative) LI'!O69-'Rebasing adj LI'!P59)*P111)*P$19*P$127)</f>
        <v>0</v>
      </c>
      <c r="Q69" s="11">
        <f>IF('KWh (Cumulative) LI'!Q69=0,0,((('KWh (Monthly) ENTRY LI'!Q69*0.5)+'KWh (Cumulative) LI'!P69-'Rebasing adj LI'!Q59)*Q111)*Q$19*Q$127)</f>
        <v>0</v>
      </c>
      <c r="R69" s="11">
        <f>IF('KWh (Cumulative) LI'!R69=0,0,((('KWh (Monthly) ENTRY LI'!R69*0.5)+'KWh (Cumulative) LI'!Q69-'Rebasing adj LI'!R59)*R111)*R$19*R$127)</f>
        <v>0</v>
      </c>
      <c r="S69" s="11">
        <f>IF('KWh (Cumulative) LI'!S69=0,0,((('KWh (Monthly) ENTRY LI'!S69*0.5)+'KWh (Cumulative) LI'!R69-'Rebasing adj LI'!S59)*S111)*S$19*S$127)</f>
        <v>0</v>
      </c>
      <c r="T69" s="11">
        <f>IF('KWh (Cumulative) LI'!T69=0,0,((('KWh (Monthly) ENTRY LI'!T69*0.5)+'KWh (Cumulative) LI'!S69-'Rebasing adj LI'!T59)*T111)*T$19*T$127)</f>
        <v>0</v>
      </c>
      <c r="U69" s="11">
        <f>IF('KWh (Cumulative) LI'!U69=0,0,((('KWh (Monthly) ENTRY LI'!U69*0.5)+'KWh (Cumulative) LI'!T69-'Rebasing adj LI'!U59)*U111)*U$19*U$127)</f>
        <v>0</v>
      </c>
      <c r="V69" s="11">
        <f>IF('KWh (Cumulative) LI'!V69=0,0,((('KWh (Monthly) ENTRY LI'!V69*0.5)+'KWh (Cumulative) LI'!U69-'Rebasing adj LI'!V59)*V111)*V$19*V$127)</f>
        <v>0</v>
      </c>
      <c r="W69" s="11">
        <f>IF('KWh (Cumulative) LI'!W69=0,0,((('KWh (Monthly) ENTRY LI'!W69*0.5)+'KWh (Cumulative) LI'!V69-'Rebasing adj LI'!W59)*W111)*W$19*W$127)</f>
        <v>0</v>
      </c>
      <c r="X69" s="11">
        <f>IF('KWh (Cumulative) LI'!X69=0,0,((('KWh (Monthly) ENTRY LI'!X69*0.5)+'KWh (Cumulative) LI'!W69-'Rebasing adj LI'!X59)*X111)*X$19*X$127)</f>
        <v>0</v>
      </c>
      <c r="Y69" s="11">
        <f>IF('KWh (Cumulative) LI'!Y69=0,0,((('KWh (Monthly) ENTRY LI'!Y69*0.5)+'KWh (Cumulative) LI'!X69-'Rebasing adj LI'!Y59)*Y111)*Y$19*Y$127)</f>
        <v>0</v>
      </c>
      <c r="Z69" s="11">
        <f>IF('KWh (Cumulative) LI'!Z69=0,0,((('KWh (Monthly) ENTRY LI'!Z69*0.5)+'KWh (Cumulative) LI'!Y69-'Rebasing adj LI'!Z59)*Z111)*Z$19*Z$127)</f>
        <v>0</v>
      </c>
      <c r="AA69" s="11">
        <f>IF('KWh (Cumulative) LI'!AA69=0,0,((('KWh (Monthly) ENTRY LI'!AA69*0.5)+'KWh (Cumulative) LI'!Z69-'Rebasing adj LI'!AA59)*AA111)*AA$19*AA$127)</f>
        <v>0</v>
      </c>
      <c r="AB69" s="11">
        <f>IF('KWh (Cumulative) LI'!AB69=0,0,((('KWh (Monthly) ENTRY LI'!AB69*0.5)+'KWh (Cumulative) LI'!AA69-'Rebasing adj LI'!AB59)*AB111)*AB$19*AB$127)</f>
        <v>0</v>
      </c>
      <c r="AC69" s="11">
        <f>IF('KWh (Cumulative) LI'!AC69=0,0,((('KWh (Monthly) ENTRY LI'!AC69*0.5)+'KWh (Cumulative) LI'!AB69-'Rebasing adj LI'!AC59)*AC111)*AC$19*AC$127)</f>
        <v>0</v>
      </c>
      <c r="AD69" s="11">
        <f>IF('KWh (Cumulative) LI'!AD69=0,0,((('KWh (Monthly) ENTRY LI'!AD69*0.5)+'KWh (Cumulative) LI'!AC69-'Rebasing adj LI'!AD59)*AD111)*AD$19*AD$127)</f>
        <v>0</v>
      </c>
      <c r="AE69" s="11">
        <f>IF('KWh (Cumulative) LI'!AE69=0,0,((('KWh (Monthly) ENTRY LI'!AE69*0.5)+'KWh (Cumulative) LI'!AD69-'Rebasing adj LI'!AE59)*AE111)*AE$19*AE$127)</f>
        <v>0</v>
      </c>
      <c r="AF69" s="11">
        <f>IF('KWh (Cumulative) LI'!AF69=0,0,((('KWh (Monthly) ENTRY LI'!AF69*0.5)+'KWh (Cumulative) LI'!AE69-'Rebasing adj LI'!AF59)*AF111)*AF$19*AF$127)</f>
        <v>0</v>
      </c>
      <c r="AG69" s="11">
        <f>IF('KWh (Cumulative) LI'!AG69=0,0,((('KWh (Monthly) ENTRY LI'!AG69*0.5)+'KWh (Cumulative) LI'!AF69-'Rebasing adj LI'!AG59)*AG111)*AG$19*AG$127)</f>
        <v>0</v>
      </c>
      <c r="AH69" s="11">
        <f>IF('KWh (Cumulative) LI'!AH69=0,0,((('KWh (Monthly) ENTRY LI'!AH69*0.5)+'KWh (Cumulative) LI'!AG69-'Rebasing adj LI'!AH59)*AH111)*AH$19*AH$127)</f>
        <v>0</v>
      </c>
      <c r="AI69" s="11">
        <f>IF('KWh (Cumulative) LI'!AI69=0,0,((('KWh (Monthly) ENTRY LI'!AI69*0.5)+'KWh (Cumulative) LI'!AH69-'Rebasing adj LI'!AI59)*AI111)*AI$19*AI$127)</f>
        <v>0</v>
      </c>
      <c r="AJ69" s="11">
        <f>IF('KWh (Cumulative) LI'!AJ69=0,0,((('KWh (Monthly) ENTRY LI'!AJ69*0.5)+'KWh (Cumulative) LI'!AI69-'Rebasing adj LI'!AJ59)*AJ111)*AJ$19*AJ$127)</f>
        <v>0</v>
      </c>
      <c r="AK69" s="11">
        <f>IF('KWh (Cumulative) LI'!AK69=0,0,((('KWh (Monthly) ENTRY LI'!AK69*0.5)+'KWh (Cumulative) LI'!AJ69-'Rebasing adj LI'!AK59)*AK111)*AK$19*AK$127)</f>
        <v>0</v>
      </c>
      <c r="AL69" s="11">
        <f>IF('KWh (Cumulative) LI'!AL69=0,0,((('KWh (Monthly) ENTRY LI'!AL69*0.5)+'KWh (Cumulative) LI'!AK69-'Rebasing adj LI'!AL59)*AL111)*AL$19*AL$127)</f>
        <v>0</v>
      </c>
      <c r="AM69" s="11">
        <f>IF('KWh (Cumulative) LI'!AM69=0,0,((('KWh (Monthly) ENTRY LI'!AM69*0.5)+'KWh (Cumulative) LI'!AL69-'Rebasing adj LI'!AM59)*AM111)*AM$19*AM$127)</f>
        <v>0</v>
      </c>
      <c r="AN69" s="11">
        <f>IF('KWh (Cumulative) LI'!AN69=0,0,((('KWh (Monthly) ENTRY LI'!AN69*0.5)+'KWh (Cumulative) LI'!AM69-'Rebasing adj LI'!AN59)*AN111)*AN$19*AN$127)</f>
        <v>0</v>
      </c>
      <c r="AO69" s="11">
        <f>IF('KWh (Cumulative) LI'!AO69=0,0,((('KWh (Monthly) ENTRY LI'!AO69*0.5)+'KWh (Cumulative) LI'!AN69-'Rebasing adj LI'!AO59)*AO111)*AO$19*AO$127)</f>
        <v>0</v>
      </c>
      <c r="AP69" s="11">
        <f>IF('KWh (Cumulative) LI'!AP69=0,0,((('KWh (Monthly) ENTRY LI'!AP69*0.5)+'KWh (Cumulative) LI'!AO69-'Rebasing adj LI'!AP59)*AP111)*AP$19*AP$127)</f>
        <v>0</v>
      </c>
      <c r="AQ69" s="11">
        <f>IF('KWh (Cumulative) LI'!AQ69=0,0,((('KWh (Monthly) ENTRY LI'!AQ69*0.5)+'KWh (Cumulative) LI'!AP69-'Rebasing adj LI'!AQ59)*AQ111)*AQ$19*AQ$127)</f>
        <v>0</v>
      </c>
      <c r="AR69" s="11">
        <f>IF('KWh (Cumulative) LI'!AR69=0,0,((('KWh (Monthly) ENTRY LI'!AR69*0.5)+'KWh (Cumulative) LI'!AQ69-'Rebasing adj LI'!AR59)*AR111)*AR$19*AR$127)</f>
        <v>0</v>
      </c>
      <c r="AS69" s="11">
        <f>IF('KWh (Cumulative) LI'!AS69=0,0,((('KWh (Monthly) ENTRY LI'!AS69*0.5)+'KWh (Cumulative) LI'!AR69-'Rebasing adj LI'!AS59)*AS111)*AS$19*AS$127)</f>
        <v>0</v>
      </c>
      <c r="AT69" s="11">
        <f>IF('KWh (Cumulative) LI'!AT69=0,0,((('KWh (Monthly) ENTRY LI'!AT69*0.5)+'KWh (Cumulative) LI'!AS69-'Rebasing adj LI'!AT59)*AT111)*AT$19*AT$127)</f>
        <v>0</v>
      </c>
      <c r="AU69" s="11">
        <f>IF('KWh (Cumulative) LI'!AU69=0,0,((('KWh (Monthly) ENTRY LI'!AU69*0.5)+'KWh (Cumulative) LI'!AT69-'Rebasing adj LI'!AU59)*AU111)*AU$19*AU$127)</f>
        <v>0</v>
      </c>
      <c r="AV69" s="11">
        <f>IF('KWh (Cumulative) LI'!AV69=0,0,((('KWh (Monthly) ENTRY LI'!AV69*0.5)+'KWh (Cumulative) LI'!AU69-'Rebasing adj LI'!AV59)*AV111)*AV$19*AV$127)</f>
        <v>0</v>
      </c>
      <c r="AW69" s="11">
        <f>IF('KWh (Cumulative) LI'!AW69=0,0,((('KWh (Monthly) ENTRY LI'!AW69*0.5)+'KWh (Cumulative) LI'!AV69-'Rebasing adj LI'!AW59)*AW111)*AW$19*AW$127)</f>
        <v>0</v>
      </c>
      <c r="AX69" s="11">
        <f>IF('KWh (Cumulative) LI'!AX69=0,0,((('KWh (Monthly) ENTRY LI'!AX69*0.5)+'KWh (Cumulative) LI'!AW69-'Rebasing adj LI'!AX59)*AX111)*AX$19*AX$127)</f>
        <v>0</v>
      </c>
      <c r="AY69" s="11">
        <f>IF('KWh (Cumulative) LI'!AY69=0,0,((('KWh (Monthly) ENTRY LI'!AY69*0.5)+'KWh (Cumulative) LI'!AX69-'Rebasing adj LI'!AY59)*AY111)*AY$19*AY$127)</f>
        <v>0</v>
      </c>
      <c r="AZ69" s="11">
        <f>IF('KWh (Cumulative) LI'!AZ69=0,0,((('KWh (Monthly) ENTRY LI'!AZ69*0.5)+'KWh (Cumulative) LI'!AY69-'Rebasing adj LI'!AZ59)*AZ111)*AZ$19*AZ$127)</f>
        <v>0</v>
      </c>
      <c r="BA69" s="11">
        <f>IF('KWh (Cumulative) LI'!BA69=0,0,((('KWh (Monthly) ENTRY LI'!BA69*0.5)+'KWh (Cumulative) LI'!AZ69-'Rebasing adj LI'!BA59)*BA111)*BA$19*BA$127)</f>
        <v>0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25">
      <c r="A70" s="162"/>
      <c r="B70" s="45" t="s">
        <v>12</v>
      </c>
      <c r="C70" s="11">
        <f>IF('KWh (Cumulative) LI'!C70=0,0,((('KWh (Monthly) ENTRY LI'!C70*0.5)-'Rebasing adj LI'!C60)*C112)*C$19*C$127)</f>
        <v>0</v>
      </c>
      <c r="D70" s="11">
        <f>IF('KWh (Cumulative) LI'!D70=0,0,((('KWh (Monthly) ENTRY LI'!D70*0.5)+'KWh (Cumulative) LI'!C70-'Rebasing adj LI'!D60)*D112)*D$19*D$127)</f>
        <v>0</v>
      </c>
      <c r="E70" s="11">
        <f>IF('KWh (Cumulative) LI'!E70=0,0,((('KWh (Monthly) ENTRY LI'!E70*0.5)+'KWh (Cumulative) LI'!D70-'Rebasing adj LI'!E60)*E112)*E$19*E$127)</f>
        <v>0</v>
      </c>
      <c r="F70" s="11">
        <f>IF('KWh (Cumulative) LI'!F70=0,0,((('KWh (Monthly) ENTRY LI'!F70*0.5)+'KWh (Cumulative) LI'!E70-'Rebasing adj LI'!F60)*F112)*F$19*F$127)</f>
        <v>0</v>
      </c>
      <c r="G70" s="11">
        <f>IF('KWh (Cumulative) LI'!G70=0,0,((('KWh (Monthly) ENTRY LI'!G70*0.5)+'KWh (Cumulative) LI'!F70-'Rebasing adj LI'!G60)*G112)*G$19*G$127)</f>
        <v>0</v>
      </c>
      <c r="H70" s="11">
        <f>IF('KWh (Cumulative) LI'!H70=0,0,((('KWh (Monthly) ENTRY LI'!H70*0.5)+'KWh (Cumulative) LI'!G70-'Rebasing adj LI'!H60)*H112)*H$19*H$127)</f>
        <v>0</v>
      </c>
      <c r="I70" s="11">
        <f>IF('KWh (Cumulative) LI'!I70=0,0,((('KWh (Monthly) ENTRY LI'!I70*0.5)+'KWh (Cumulative) LI'!H70-'Rebasing adj LI'!I60)*I112)*I$19*I$127)</f>
        <v>0</v>
      </c>
      <c r="J70" s="11">
        <f>IF('KWh (Cumulative) LI'!J70=0,0,((('KWh (Monthly) ENTRY LI'!J70*0.5)+'KWh (Cumulative) LI'!I70-'Rebasing adj LI'!J60)*J112)*J$19*J$127)</f>
        <v>0</v>
      </c>
      <c r="K70" s="11">
        <f>IF('KWh (Cumulative) LI'!K70=0,0,((('KWh (Monthly) ENTRY LI'!K70*0.5)+'KWh (Cumulative) LI'!J70-'Rebasing adj LI'!K60)*K112)*K$19*K$127)</f>
        <v>0</v>
      </c>
      <c r="L70" s="11">
        <f>IF('KWh (Cumulative) LI'!L70=0,0,((('KWh (Monthly) ENTRY LI'!L70*0.5)+'KWh (Cumulative) LI'!K70-'Rebasing adj LI'!L60)*L112)*L$19*L$127)</f>
        <v>0</v>
      </c>
      <c r="M70" s="11">
        <f>IF('KWh (Cumulative) LI'!M70=0,0,((('KWh (Monthly) ENTRY LI'!M70*0.5)+'KWh (Cumulative) LI'!L70-'Rebasing adj LI'!M60)*M112)*M$19*M$127)</f>
        <v>0</v>
      </c>
      <c r="N70" s="11">
        <f>IF('KWh (Cumulative) LI'!N70=0,0,((('KWh (Monthly) ENTRY LI'!N70*0.5)+'KWh (Cumulative) LI'!M70-'Rebasing adj LI'!N60)*N112)*N$19*N$127)</f>
        <v>0</v>
      </c>
      <c r="O70" s="11">
        <f>IF('KWh (Cumulative) LI'!O70=0,0,((('KWh (Monthly) ENTRY LI'!O70*0.5)+'KWh (Cumulative) LI'!N70-'Rebasing adj LI'!O60)*O112)*O$19*O$127)</f>
        <v>0</v>
      </c>
      <c r="P70" s="11">
        <f>IF('KWh (Cumulative) LI'!P70=0,0,((('KWh (Monthly) ENTRY LI'!P70*0.5)+'KWh (Cumulative) LI'!O70-'Rebasing adj LI'!P60)*P112)*P$19*P$127)</f>
        <v>0</v>
      </c>
      <c r="Q70" s="11">
        <f>IF('KWh (Cumulative) LI'!Q70=0,0,((('KWh (Monthly) ENTRY LI'!Q70*0.5)+'KWh (Cumulative) LI'!P70-'Rebasing adj LI'!Q60)*Q112)*Q$19*Q$127)</f>
        <v>0</v>
      </c>
      <c r="R70" s="11">
        <f>IF('KWh (Cumulative) LI'!R70=0,0,((('KWh (Monthly) ENTRY LI'!R70*0.5)+'KWh (Cumulative) LI'!Q70-'Rebasing adj LI'!R60)*R112)*R$19*R$127)</f>
        <v>0</v>
      </c>
      <c r="S70" s="11">
        <f>IF('KWh (Cumulative) LI'!S70=0,0,((('KWh (Monthly) ENTRY LI'!S70*0.5)+'KWh (Cumulative) LI'!R70-'Rebasing adj LI'!S60)*S112)*S$19*S$127)</f>
        <v>0</v>
      </c>
      <c r="T70" s="11">
        <f>IF('KWh (Cumulative) LI'!T70=0,0,((('KWh (Monthly) ENTRY LI'!T70*0.5)+'KWh (Cumulative) LI'!S70-'Rebasing adj LI'!T60)*T112)*T$19*T$127)</f>
        <v>0</v>
      </c>
      <c r="U70" s="11">
        <f>IF('KWh (Cumulative) LI'!U70=0,0,((('KWh (Monthly) ENTRY LI'!U70*0.5)+'KWh (Cumulative) LI'!T70-'Rebasing adj LI'!U60)*U112)*U$19*U$127)</f>
        <v>0</v>
      </c>
      <c r="V70" s="11">
        <f>IF('KWh (Cumulative) LI'!V70=0,0,((('KWh (Monthly) ENTRY LI'!V70*0.5)+'KWh (Cumulative) LI'!U70-'Rebasing adj LI'!V60)*V112)*V$19*V$127)</f>
        <v>0</v>
      </c>
      <c r="W70" s="11">
        <f>IF('KWh (Cumulative) LI'!W70=0,0,((('KWh (Monthly) ENTRY LI'!W70*0.5)+'KWh (Cumulative) LI'!V70-'Rebasing adj LI'!W60)*W112)*W$19*W$127)</f>
        <v>0</v>
      </c>
      <c r="X70" s="11">
        <f>IF('KWh (Cumulative) LI'!X70=0,0,((('KWh (Monthly) ENTRY LI'!X70*0.5)+'KWh (Cumulative) LI'!W70-'Rebasing adj LI'!X60)*X112)*X$19*X$127)</f>
        <v>0</v>
      </c>
      <c r="Y70" s="11">
        <f>IF('KWh (Cumulative) LI'!Y70=0,0,((('KWh (Monthly) ENTRY LI'!Y70*0.5)+'KWh (Cumulative) LI'!X70-'Rebasing adj LI'!Y60)*Y112)*Y$19*Y$127)</f>
        <v>0</v>
      </c>
      <c r="Z70" s="11">
        <f>IF('KWh (Cumulative) LI'!Z70=0,0,((('KWh (Monthly) ENTRY LI'!Z70*0.5)+'KWh (Cumulative) LI'!Y70-'Rebasing adj LI'!Z60)*Z112)*Z$19*Z$127)</f>
        <v>0</v>
      </c>
      <c r="AA70" s="11">
        <f>IF('KWh (Cumulative) LI'!AA70=0,0,((('KWh (Monthly) ENTRY LI'!AA70*0.5)+'KWh (Cumulative) LI'!Z70-'Rebasing adj LI'!AA60)*AA112)*AA$19*AA$127)</f>
        <v>0</v>
      </c>
      <c r="AB70" s="11">
        <f>IF('KWh (Cumulative) LI'!AB70=0,0,((('KWh (Monthly) ENTRY LI'!AB70*0.5)+'KWh (Cumulative) LI'!AA70-'Rebasing adj LI'!AB60)*AB112)*AB$19*AB$127)</f>
        <v>0</v>
      </c>
      <c r="AC70" s="11">
        <f>IF('KWh (Cumulative) LI'!AC70=0,0,((('KWh (Monthly) ENTRY LI'!AC70*0.5)+'KWh (Cumulative) LI'!AB70-'Rebasing adj LI'!AC60)*AC112)*AC$19*AC$127)</f>
        <v>0</v>
      </c>
      <c r="AD70" s="11">
        <f>IF('KWh (Cumulative) LI'!AD70=0,0,((('KWh (Monthly) ENTRY LI'!AD70*0.5)+'KWh (Cumulative) LI'!AC70-'Rebasing adj LI'!AD60)*AD112)*AD$19*AD$127)</f>
        <v>0</v>
      </c>
      <c r="AE70" s="11">
        <f>IF('KWh (Cumulative) LI'!AE70=0,0,((('KWh (Monthly) ENTRY LI'!AE70*0.5)+'KWh (Cumulative) LI'!AD70-'Rebasing adj LI'!AE60)*AE112)*AE$19*AE$127)</f>
        <v>0</v>
      </c>
      <c r="AF70" s="11">
        <f>IF('KWh (Cumulative) LI'!AF70=0,0,((('KWh (Monthly) ENTRY LI'!AF70*0.5)+'KWh (Cumulative) LI'!AE70-'Rebasing adj LI'!AF60)*AF112)*AF$19*AF$127)</f>
        <v>0</v>
      </c>
      <c r="AG70" s="11">
        <f>IF('KWh (Cumulative) LI'!AG70=0,0,((('KWh (Monthly) ENTRY LI'!AG70*0.5)+'KWh (Cumulative) LI'!AF70-'Rebasing adj LI'!AG60)*AG112)*AG$19*AG$127)</f>
        <v>0</v>
      </c>
      <c r="AH70" s="11">
        <f>IF('KWh (Cumulative) LI'!AH70=0,0,((('KWh (Monthly) ENTRY LI'!AH70*0.5)+'KWh (Cumulative) LI'!AG70-'Rebasing adj LI'!AH60)*AH112)*AH$19*AH$127)</f>
        <v>0</v>
      </c>
      <c r="AI70" s="11">
        <f>IF('KWh (Cumulative) LI'!AI70=0,0,((('KWh (Monthly) ENTRY LI'!AI70*0.5)+'KWh (Cumulative) LI'!AH70-'Rebasing adj LI'!AI60)*AI112)*AI$19*AI$127)</f>
        <v>0</v>
      </c>
      <c r="AJ70" s="11">
        <f>IF('KWh (Cumulative) LI'!AJ70=0,0,((('KWh (Monthly) ENTRY LI'!AJ70*0.5)+'KWh (Cumulative) LI'!AI70-'Rebasing adj LI'!AJ60)*AJ112)*AJ$19*AJ$127)</f>
        <v>0</v>
      </c>
      <c r="AK70" s="11">
        <f>IF('KWh (Cumulative) LI'!AK70=0,0,((('KWh (Monthly) ENTRY LI'!AK70*0.5)+'KWh (Cumulative) LI'!AJ70-'Rebasing adj LI'!AK60)*AK112)*AK$19*AK$127)</f>
        <v>0</v>
      </c>
      <c r="AL70" s="11">
        <f>IF('KWh (Cumulative) LI'!AL70=0,0,((('KWh (Monthly) ENTRY LI'!AL70*0.5)+'KWh (Cumulative) LI'!AK70-'Rebasing adj LI'!AL60)*AL112)*AL$19*AL$127)</f>
        <v>0</v>
      </c>
      <c r="AM70" s="11">
        <f>IF('KWh (Cumulative) LI'!AM70=0,0,((('KWh (Monthly) ENTRY LI'!AM70*0.5)+'KWh (Cumulative) LI'!AL70-'Rebasing adj LI'!AM60)*AM112)*AM$19*AM$127)</f>
        <v>0</v>
      </c>
      <c r="AN70" s="11">
        <f>IF('KWh (Cumulative) LI'!AN70=0,0,((('KWh (Monthly) ENTRY LI'!AN70*0.5)+'KWh (Cumulative) LI'!AM70-'Rebasing adj LI'!AN60)*AN112)*AN$19*AN$127)</f>
        <v>0</v>
      </c>
      <c r="AO70" s="11">
        <f>IF('KWh (Cumulative) LI'!AO70=0,0,((('KWh (Monthly) ENTRY LI'!AO70*0.5)+'KWh (Cumulative) LI'!AN70-'Rebasing adj LI'!AO60)*AO112)*AO$19*AO$127)</f>
        <v>0</v>
      </c>
      <c r="AP70" s="11">
        <f>IF('KWh (Cumulative) LI'!AP70=0,0,((('KWh (Monthly) ENTRY LI'!AP70*0.5)+'KWh (Cumulative) LI'!AO70-'Rebasing adj LI'!AP60)*AP112)*AP$19*AP$127)</f>
        <v>0</v>
      </c>
      <c r="AQ70" s="11">
        <f>IF('KWh (Cumulative) LI'!AQ70=0,0,((('KWh (Monthly) ENTRY LI'!AQ70*0.5)+'KWh (Cumulative) LI'!AP70-'Rebasing adj LI'!AQ60)*AQ112)*AQ$19*AQ$127)</f>
        <v>0</v>
      </c>
      <c r="AR70" s="11">
        <f>IF('KWh (Cumulative) LI'!AR70=0,0,((('KWh (Monthly) ENTRY LI'!AR70*0.5)+'KWh (Cumulative) LI'!AQ70-'Rebasing adj LI'!AR60)*AR112)*AR$19*AR$127)</f>
        <v>0</v>
      </c>
      <c r="AS70" s="11">
        <f>IF('KWh (Cumulative) LI'!AS70=0,0,((('KWh (Monthly) ENTRY LI'!AS70*0.5)+'KWh (Cumulative) LI'!AR70-'Rebasing adj LI'!AS60)*AS112)*AS$19*AS$127)</f>
        <v>0</v>
      </c>
      <c r="AT70" s="11">
        <f>IF('KWh (Cumulative) LI'!AT70=0,0,((('KWh (Monthly) ENTRY LI'!AT70*0.5)+'KWh (Cumulative) LI'!AS70-'Rebasing adj LI'!AT60)*AT112)*AT$19*AT$127)</f>
        <v>0</v>
      </c>
      <c r="AU70" s="11">
        <f>IF('KWh (Cumulative) LI'!AU70=0,0,((('KWh (Monthly) ENTRY LI'!AU70*0.5)+'KWh (Cumulative) LI'!AT70-'Rebasing adj LI'!AU60)*AU112)*AU$19*AU$127)</f>
        <v>0</v>
      </c>
      <c r="AV70" s="11">
        <f>IF('KWh (Cumulative) LI'!AV70=0,0,((('KWh (Monthly) ENTRY LI'!AV70*0.5)+'KWh (Cumulative) LI'!AU70-'Rebasing adj LI'!AV60)*AV112)*AV$19*AV$127)</f>
        <v>0</v>
      </c>
      <c r="AW70" s="11">
        <f>IF('KWh (Cumulative) LI'!AW70=0,0,((('KWh (Monthly) ENTRY LI'!AW70*0.5)+'KWh (Cumulative) LI'!AV70-'Rebasing adj LI'!AW60)*AW112)*AW$19*AW$127)</f>
        <v>0</v>
      </c>
      <c r="AX70" s="11">
        <f>IF('KWh (Cumulative) LI'!AX70=0,0,((('KWh (Monthly) ENTRY LI'!AX70*0.5)+'KWh (Cumulative) LI'!AW70-'Rebasing adj LI'!AX60)*AX112)*AX$19*AX$127)</f>
        <v>0</v>
      </c>
      <c r="AY70" s="11">
        <f>IF('KWh (Cumulative) LI'!AY70=0,0,((('KWh (Monthly) ENTRY LI'!AY70*0.5)+'KWh (Cumulative) LI'!AX70-'Rebasing adj LI'!AY60)*AY112)*AY$19*AY$127)</f>
        <v>0</v>
      </c>
      <c r="AZ70" s="11">
        <f>IF('KWh (Cumulative) LI'!AZ70=0,0,((('KWh (Monthly) ENTRY LI'!AZ70*0.5)+'KWh (Cumulative) LI'!AY70-'Rebasing adj LI'!AZ60)*AZ112)*AZ$19*AZ$127)</f>
        <v>0</v>
      </c>
      <c r="BA70" s="11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25">
      <c r="A71" s="162"/>
      <c r="B71" s="45" t="s">
        <v>3</v>
      </c>
      <c r="C71" s="11">
        <f>IF('KWh (Cumulative) LI'!C71=0,0,((('KWh (Monthly) ENTRY LI'!C71*0.5)-'Rebasing adj LI'!C61)*C113)*C$19*C$127)</f>
        <v>0</v>
      </c>
      <c r="D71" s="11">
        <f>IF('KWh (Cumulative) LI'!D71=0,0,((('KWh (Monthly) ENTRY LI'!D71*0.5)+'KWh (Cumulative) LI'!C71-'Rebasing adj LI'!D61)*D113)*D$19*D$127)</f>
        <v>0</v>
      </c>
      <c r="E71" s="11">
        <f>IF('KWh (Cumulative) LI'!E71=0,0,((('KWh (Monthly) ENTRY LI'!E71*0.5)+'KWh (Cumulative) LI'!D71-'Rebasing adj LI'!E61)*E113)*E$19*E$127)</f>
        <v>0</v>
      </c>
      <c r="F71" s="11">
        <f>IF('KWh (Cumulative) LI'!F71=0,0,((('KWh (Monthly) ENTRY LI'!F71*0.5)+'KWh (Cumulative) LI'!E71-'Rebasing adj LI'!F61)*F113)*F$19*F$127)</f>
        <v>0</v>
      </c>
      <c r="G71" s="11">
        <f>IF('KWh (Cumulative) LI'!G71=0,0,((('KWh (Monthly) ENTRY LI'!G71*0.5)+'KWh (Cumulative) LI'!F71-'Rebasing adj LI'!G61)*G113)*G$19*G$127)</f>
        <v>0</v>
      </c>
      <c r="H71" s="11">
        <f>IF('KWh (Cumulative) LI'!H71=0,0,((('KWh (Monthly) ENTRY LI'!H71*0.5)+'KWh (Cumulative) LI'!G71-'Rebasing adj LI'!H61)*H113)*H$19*H$127)</f>
        <v>0</v>
      </c>
      <c r="I71" s="11">
        <f>IF('KWh (Cumulative) LI'!I71=0,0,((('KWh (Monthly) ENTRY LI'!I71*0.5)+'KWh (Cumulative) LI'!H71-'Rebasing adj LI'!I61)*I113)*I$19*I$127)</f>
        <v>0</v>
      </c>
      <c r="J71" s="11">
        <f>IF('KWh (Cumulative) LI'!J71=0,0,((('KWh (Monthly) ENTRY LI'!J71*0.5)+'KWh (Cumulative) LI'!I71-'Rebasing adj LI'!J61)*J113)*J$19*J$127)</f>
        <v>0</v>
      </c>
      <c r="K71" s="11">
        <f>IF('KWh (Cumulative) LI'!K71=0,0,((('KWh (Monthly) ENTRY LI'!K71*0.5)+'KWh (Cumulative) LI'!J71-'Rebasing adj LI'!K61)*K113)*K$19*K$127)</f>
        <v>0</v>
      </c>
      <c r="L71" s="11">
        <f>IF('KWh (Cumulative) LI'!L71=0,0,((('KWh (Monthly) ENTRY LI'!L71*0.5)+'KWh (Cumulative) LI'!K71-'Rebasing adj LI'!L61)*L113)*L$19*L$127)</f>
        <v>0</v>
      </c>
      <c r="M71" s="11">
        <f>IF('KWh (Cumulative) LI'!M71=0,0,((('KWh (Monthly) ENTRY LI'!M71*0.5)+'KWh (Cumulative) LI'!L71-'Rebasing adj LI'!M61)*M113)*M$19*M$127)</f>
        <v>0</v>
      </c>
      <c r="N71" s="11">
        <f>IF('KWh (Cumulative) LI'!N71=0,0,((('KWh (Monthly) ENTRY LI'!N71*0.5)+'KWh (Cumulative) LI'!M71-'Rebasing adj LI'!N61)*N113)*N$19*N$127)</f>
        <v>0</v>
      </c>
      <c r="O71" s="11">
        <f>IF('KWh (Cumulative) LI'!O71=0,0,((('KWh (Monthly) ENTRY LI'!O71*0.5)+'KWh (Cumulative) LI'!N71-'Rebasing adj LI'!O61)*O113)*O$19*O$127)</f>
        <v>0</v>
      </c>
      <c r="P71" s="11">
        <f>IF('KWh (Cumulative) LI'!P71=0,0,((('KWh (Monthly) ENTRY LI'!P71*0.5)+'KWh (Cumulative) LI'!O71-'Rebasing adj LI'!P61)*P113)*P$19*P$127)</f>
        <v>0</v>
      </c>
      <c r="Q71" s="11">
        <f>IF('KWh (Cumulative) LI'!Q71=0,0,((('KWh (Monthly) ENTRY LI'!Q71*0.5)+'KWh (Cumulative) LI'!P71-'Rebasing adj LI'!Q61)*Q113)*Q$19*Q$127)</f>
        <v>0</v>
      </c>
      <c r="R71" s="11">
        <f>IF('KWh (Cumulative) LI'!R71=0,0,((('KWh (Monthly) ENTRY LI'!R71*0.5)+'KWh (Cumulative) LI'!Q71-'Rebasing adj LI'!R61)*R113)*R$19*R$127)</f>
        <v>0</v>
      </c>
      <c r="S71" s="11">
        <f>IF('KWh (Cumulative) LI'!S71=0,0,((('KWh (Monthly) ENTRY LI'!S71*0.5)+'KWh (Cumulative) LI'!R71-'Rebasing adj LI'!S61)*S113)*S$19*S$127)</f>
        <v>0</v>
      </c>
      <c r="T71" s="11">
        <f>IF('KWh (Cumulative) LI'!T71=0,0,((('KWh (Monthly) ENTRY LI'!T71*0.5)+'KWh (Cumulative) LI'!S71-'Rebasing adj LI'!T61)*T113)*T$19*T$127)</f>
        <v>0</v>
      </c>
      <c r="U71" s="11">
        <f>IF('KWh (Cumulative) LI'!U71=0,0,((('KWh (Monthly) ENTRY LI'!U71*0.5)+'KWh (Cumulative) LI'!T71-'Rebasing adj LI'!U61)*U113)*U$19*U$127)</f>
        <v>0</v>
      </c>
      <c r="V71" s="11">
        <f>IF('KWh (Cumulative) LI'!V71=0,0,((('KWh (Monthly) ENTRY LI'!V71*0.5)+'KWh (Cumulative) LI'!U71-'Rebasing adj LI'!V61)*V113)*V$19*V$127)</f>
        <v>0</v>
      </c>
      <c r="W71" s="11">
        <f>IF('KWh (Cumulative) LI'!W71=0,0,((('KWh (Monthly) ENTRY LI'!W71*0.5)+'KWh (Cumulative) LI'!V71-'Rebasing adj LI'!W61)*W113)*W$19*W$127)</f>
        <v>0</v>
      </c>
      <c r="X71" s="11">
        <f>IF('KWh (Cumulative) LI'!X71=0,0,((('KWh (Monthly) ENTRY LI'!X71*0.5)+'KWh (Cumulative) LI'!W71-'Rebasing adj LI'!X61)*X113)*X$19*X$127)</f>
        <v>0</v>
      </c>
      <c r="Y71" s="11">
        <f>IF('KWh (Cumulative) LI'!Y71=0,0,((('KWh (Monthly) ENTRY LI'!Y71*0.5)+'KWh (Cumulative) LI'!X71-'Rebasing adj LI'!Y61)*Y113)*Y$19*Y$127)</f>
        <v>0</v>
      </c>
      <c r="Z71" s="11">
        <f>IF('KWh (Cumulative) LI'!Z71=0,0,((('KWh (Monthly) ENTRY LI'!Z71*0.5)+'KWh (Cumulative) LI'!Y71-'Rebasing adj LI'!Z61)*Z113)*Z$19*Z$127)</f>
        <v>0</v>
      </c>
      <c r="AA71" s="11">
        <f>IF('KWh (Cumulative) LI'!AA71=0,0,((('KWh (Monthly) ENTRY LI'!AA71*0.5)+'KWh (Cumulative) LI'!Z71-'Rebasing adj LI'!AA61)*AA113)*AA$19*AA$127)</f>
        <v>0</v>
      </c>
      <c r="AB71" s="11">
        <f>IF('KWh (Cumulative) LI'!AB71=0,0,((('KWh (Monthly) ENTRY LI'!AB71*0.5)+'KWh (Cumulative) LI'!AA71-'Rebasing adj LI'!AB61)*AB113)*AB$19*AB$127)</f>
        <v>0</v>
      </c>
      <c r="AC71" s="11">
        <f>IF('KWh (Cumulative) LI'!AC71=0,0,((('KWh (Monthly) ENTRY LI'!AC71*0.5)+'KWh (Cumulative) LI'!AB71-'Rebasing adj LI'!AC61)*AC113)*AC$19*AC$127)</f>
        <v>0</v>
      </c>
      <c r="AD71" s="11">
        <f>IF('KWh (Cumulative) LI'!AD71=0,0,((('KWh (Monthly) ENTRY LI'!AD71*0.5)+'KWh (Cumulative) LI'!AC71-'Rebasing adj LI'!AD61)*AD113)*AD$19*AD$127)</f>
        <v>0</v>
      </c>
      <c r="AE71" s="11">
        <f>IF('KWh (Cumulative) LI'!AE71=0,0,((('KWh (Monthly) ENTRY LI'!AE71*0.5)+'KWh (Cumulative) LI'!AD71-'Rebasing adj LI'!AE61)*AE113)*AE$19*AE$127)</f>
        <v>0</v>
      </c>
      <c r="AF71" s="11">
        <f>IF('KWh (Cumulative) LI'!AF71=0,0,((('KWh (Monthly) ENTRY LI'!AF71*0.5)+'KWh (Cumulative) LI'!AE71-'Rebasing adj LI'!AF61)*AF113)*AF$19*AF$127)</f>
        <v>0</v>
      </c>
      <c r="AG71" s="11">
        <f>IF('KWh (Cumulative) LI'!AG71=0,0,((('KWh (Monthly) ENTRY LI'!AG71*0.5)+'KWh (Cumulative) LI'!AF71-'Rebasing adj LI'!AG61)*AG113)*AG$19*AG$127)</f>
        <v>0</v>
      </c>
      <c r="AH71" s="11">
        <f>IF('KWh (Cumulative) LI'!AH71=0,0,((('KWh (Monthly) ENTRY LI'!AH71*0.5)+'KWh (Cumulative) LI'!AG71-'Rebasing adj LI'!AH61)*AH113)*AH$19*AH$127)</f>
        <v>0</v>
      </c>
      <c r="AI71" s="11">
        <f>IF('KWh (Cumulative) LI'!AI71=0,0,((('KWh (Monthly) ENTRY LI'!AI71*0.5)+'KWh (Cumulative) LI'!AH71-'Rebasing adj LI'!AI61)*AI113)*AI$19*AI$127)</f>
        <v>0</v>
      </c>
      <c r="AJ71" s="11">
        <f>IF('KWh (Cumulative) LI'!AJ71=0,0,((('KWh (Monthly) ENTRY LI'!AJ71*0.5)+'KWh (Cumulative) LI'!AI71-'Rebasing adj LI'!AJ61)*AJ113)*AJ$19*AJ$127)</f>
        <v>0</v>
      </c>
      <c r="AK71" s="11">
        <f>IF('KWh (Cumulative) LI'!AK71=0,0,((('KWh (Monthly) ENTRY LI'!AK71*0.5)+'KWh (Cumulative) LI'!AJ71-'Rebasing adj LI'!AK61)*AK113)*AK$19*AK$127)</f>
        <v>0</v>
      </c>
      <c r="AL71" s="11">
        <f>IF('KWh (Cumulative) LI'!AL71=0,0,((('KWh (Monthly) ENTRY LI'!AL71*0.5)+'KWh (Cumulative) LI'!AK71-'Rebasing adj LI'!AL61)*AL113)*AL$19*AL$127)</f>
        <v>0</v>
      </c>
      <c r="AM71" s="11">
        <f>IF('KWh (Cumulative) LI'!AM71=0,0,((('KWh (Monthly) ENTRY LI'!AM71*0.5)+'KWh (Cumulative) LI'!AL71-'Rebasing adj LI'!AM61)*AM113)*AM$19*AM$127)</f>
        <v>0</v>
      </c>
      <c r="AN71" s="11">
        <f>IF('KWh (Cumulative) LI'!AN71=0,0,((('KWh (Monthly) ENTRY LI'!AN71*0.5)+'KWh (Cumulative) LI'!AM71-'Rebasing adj LI'!AN61)*AN113)*AN$19*AN$127)</f>
        <v>0</v>
      </c>
      <c r="AO71" s="11">
        <f>IF('KWh (Cumulative) LI'!AO71=0,0,((('KWh (Monthly) ENTRY LI'!AO71*0.5)+'KWh (Cumulative) LI'!AN71-'Rebasing adj LI'!AO61)*AO113)*AO$19*AO$127)</f>
        <v>0</v>
      </c>
      <c r="AP71" s="11">
        <f>IF('KWh (Cumulative) LI'!AP71=0,0,((('KWh (Monthly) ENTRY LI'!AP71*0.5)+'KWh (Cumulative) LI'!AO71-'Rebasing adj LI'!AP61)*AP113)*AP$19*AP$127)</f>
        <v>0</v>
      </c>
      <c r="AQ71" s="11">
        <f>IF('KWh (Cumulative) LI'!AQ71=0,0,((('KWh (Monthly) ENTRY LI'!AQ71*0.5)+'KWh (Cumulative) LI'!AP71-'Rebasing adj LI'!AQ61)*AQ113)*AQ$19*AQ$127)</f>
        <v>0</v>
      </c>
      <c r="AR71" s="11">
        <f>IF('KWh (Cumulative) LI'!AR71=0,0,((('KWh (Monthly) ENTRY LI'!AR71*0.5)+'KWh (Cumulative) LI'!AQ71-'Rebasing adj LI'!AR61)*AR113)*AR$19*AR$127)</f>
        <v>0</v>
      </c>
      <c r="AS71" s="11">
        <f>IF('KWh (Cumulative) LI'!AS71=0,0,((('KWh (Monthly) ENTRY LI'!AS71*0.5)+'KWh (Cumulative) LI'!AR71-'Rebasing adj LI'!AS61)*AS113)*AS$19*AS$127)</f>
        <v>0</v>
      </c>
      <c r="AT71" s="11">
        <f>IF('KWh (Cumulative) LI'!AT71=0,0,((('KWh (Monthly) ENTRY LI'!AT71*0.5)+'KWh (Cumulative) LI'!AS71-'Rebasing adj LI'!AT61)*AT113)*AT$19*AT$127)</f>
        <v>0</v>
      </c>
      <c r="AU71" s="11">
        <f>IF('KWh (Cumulative) LI'!AU71=0,0,((('KWh (Monthly) ENTRY LI'!AU71*0.5)+'KWh (Cumulative) LI'!AT71-'Rebasing adj LI'!AU61)*AU113)*AU$19*AU$127)</f>
        <v>0</v>
      </c>
      <c r="AV71" s="11">
        <f>IF('KWh (Cumulative) LI'!AV71=0,0,((('KWh (Monthly) ENTRY LI'!AV71*0.5)+'KWh (Cumulative) LI'!AU71-'Rebasing adj LI'!AV61)*AV113)*AV$19*AV$127)</f>
        <v>0</v>
      </c>
      <c r="AW71" s="11">
        <f>IF('KWh (Cumulative) LI'!AW71=0,0,((('KWh (Monthly) ENTRY LI'!AW71*0.5)+'KWh (Cumulative) LI'!AV71-'Rebasing adj LI'!AW61)*AW113)*AW$19*AW$127)</f>
        <v>0</v>
      </c>
      <c r="AX71" s="11">
        <f>IF('KWh (Cumulative) LI'!AX71=0,0,((('KWh (Monthly) ENTRY LI'!AX71*0.5)+'KWh (Cumulative) LI'!AW71-'Rebasing adj LI'!AX61)*AX113)*AX$19*AX$127)</f>
        <v>0</v>
      </c>
      <c r="AY71" s="11">
        <f>IF('KWh (Cumulative) LI'!AY71=0,0,((('KWh (Monthly) ENTRY LI'!AY71*0.5)+'KWh (Cumulative) LI'!AX71-'Rebasing adj LI'!AY61)*AY113)*AY$19*AY$127)</f>
        <v>0</v>
      </c>
      <c r="AZ71" s="11">
        <f>IF('KWh (Cumulative) LI'!AZ71=0,0,((('KWh (Monthly) ENTRY LI'!AZ71*0.5)+'KWh (Cumulative) LI'!AY71-'Rebasing adj LI'!AZ61)*AZ113)*AZ$19*AZ$127)</f>
        <v>0</v>
      </c>
      <c r="BA71" s="11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25">
      <c r="A72" s="162"/>
      <c r="B72" s="45" t="s">
        <v>13</v>
      </c>
      <c r="C72" s="11">
        <f>IF('KWh (Cumulative) LI'!C72=0,0,((('KWh (Monthly) ENTRY LI'!C72*0.5)-'Rebasing adj LI'!C62)*C114)*C$19*C$127)</f>
        <v>0</v>
      </c>
      <c r="D72" s="11">
        <f>IF('KWh (Cumulative) LI'!D72=0,0,((('KWh (Monthly) ENTRY LI'!D72*0.5)+'KWh (Cumulative) LI'!C72-'Rebasing adj LI'!D62)*D114)*D$19*D$127)</f>
        <v>0</v>
      </c>
      <c r="E72" s="11">
        <f>IF('KWh (Cumulative) LI'!E72=0,0,((('KWh (Monthly) ENTRY LI'!E72*0.5)+'KWh (Cumulative) LI'!D72-'Rebasing adj LI'!E62)*E114)*E$19*E$127)</f>
        <v>0</v>
      </c>
      <c r="F72" s="11">
        <f>IF('KWh (Cumulative) LI'!F72=0,0,((('KWh (Monthly) ENTRY LI'!F72*0.5)+'KWh (Cumulative) LI'!E72-'Rebasing adj LI'!F62)*F114)*F$19*F$127)</f>
        <v>0</v>
      </c>
      <c r="G72" s="11">
        <f>IF('KWh (Cumulative) LI'!G72=0,0,((('KWh (Monthly) ENTRY LI'!G72*0.5)+'KWh (Cumulative) LI'!F72-'Rebasing adj LI'!G62)*G114)*G$19*G$127)</f>
        <v>0</v>
      </c>
      <c r="H72" s="11">
        <f>IF('KWh (Cumulative) LI'!H72=0,0,((('KWh (Monthly) ENTRY LI'!H72*0.5)+'KWh (Cumulative) LI'!G72-'Rebasing adj LI'!H62)*H114)*H$19*H$127)</f>
        <v>0</v>
      </c>
      <c r="I72" s="11">
        <f>IF('KWh (Cumulative) LI'!I72=0,0,((('KWh (Monthly) ENTRY LI'!I72*0.5)+'KWh (Cumulative) LI'!H72-'Rebasing adj LI'!I62)*I114)*I$19*I$127)</f>
        <v>0</v>
      </c>
      <c r="J72" s="11">
        <f>IF('KWh (Cumulative) LI'!J72=0,0,((('KWh (Monthly) ENTRY LI'!J72*0.5)+'KWh (Cumulative) LI'!I72-'Rebasing adj LI'!J62)*J114)*J$19*J$127)</f>
        <v>0</v>
      </c>
      <c r="K72" s="11">
        <f>IF('KWh (Cumulative) LI'!K72=0,0,((('KWh (Monthly) ENTRY LI'!K72*0.5)+'KWh (Cumulative) LI'!J72-'Rebasing adj LI'!K62)*K114)*K$19*K$127)</f>
        <v>0</v>
      </c>
      <c r="L72" s="11">
        <f>IF('KWh (Cumulative) LI'!L72=0,0,((('KWh (Monthly) ENTRY LI'!L72*0.5)+'KWh (Cumulative) LI'!K72-'Rebasing adj LI'!L62)*L114)*L$19*L$127)</f>
        <v>0</v>
      </c>
      <c r="M72" s="11">
        <f>IF('KWh (Cumulative) LI'!M72=0,0,((('KWh (Monthly) ENTRY LI'!M72*0.5)+'KWh (Cumulative) LI'!L72-'Rebasing adj LI'!M62)*M114)*M$19*M$127)</f>
        <v>0</v>
      </c>
      <c r="N72" s="11">
        <f>IF('KWh (Cumulative) LI'!N72=0,0,((('KWh (Monthly) ENTRY LI'!N72*0.5)+'KWh (Cumulative) LI'!M72-'Rebasing adj LI'!N62)*N114)*N$19*N$127)</f>
        <v>0</v>
      </c>
      <c r="O72" s="11">
        <f>IF('KWh (Cumulative) LI'!O72=0,0,((('KWh (Monthly) ENTRY LI'!O72*0.5)+'KWh (Cumulative) LI'!N72-'Rebasing adj LI'!O62)*O114)*O$19*O$127)</f>
        <v>0</v>
      </c>
      <c r="P72" s="11">
        <f>IF('KWh (Cumulative) LI'!P72=0,0,((('KWh (Monthly) ENTRY LI'!P72*0.5)+'KWh (Cumulative) LI'!O72-'Rebasing adj LI'!P62)*P114)*P$19*P$127)</f>
        <v>0</v>
      </c>
      <c r="Q72" s="11">
        <f>IF('KWh (Cumulative) LI'!Q72=0,0,((('KWh (Monthly) ENTRY LI'!Q72*0.5)+'KWh (Cumulative) LI'!P72-'Rebasing adj LI'!Q62)*Q114)*Q$19*Q$127)</f>
        <v>0</v>
      </c>
      <c r="R72" s="11">
        <f>IF('KWh (Cumulative) LI'!R72=0,0,((('KWh (Monthly) ENTRY LI'!R72*0.5)+'KWh (Cumulative) LI'!Q72-'Rebasing adj LI'!R62)*R114)*R$19*R$127)</f>
        <v>0</v>
      </c>
      <c r="S72" s="11">
        <f>IF('KWh (Cumulative) LI'!S72=0,0,((('KWh (Monthly) ENTRY LI'!S72*0.5)+'KWh (Cumulative) LI'!R72-'Rebasing adj LI'!S62)*S114)*S$19*S$127)</f>
        <v>0</v>
      </c>
      <c r="T72" s="11">
        <f>IF('KWh (Cumulative) LI'!T72=0,0,((('KWh (Monthly) ENTRY LI'!T72*0.5)+'KWh (Cumulative) LI'!S72-'Rebasing adj LI'!T62)*T114)*T$19*T$127)</f>
        <v>0</v>
      </c>
      <c r="U72" s="11">
        <f>IF('KWh (Cumulative) LI'!U72=0,0,((('KWh (Monthly) ENTRY LI'!U72*0.5)+'KWh (Cumulative) LI'!T72-'Rebasing adj LI'!U62)*U114)*U$19*U$127)</f>
        <v>0</v>
      </c>
      <c r="V72" s="11">
        <f>IF('KWh (Cumulative) LI'!V72=0,0,((('KWh (Monthly) ENTRY LI'!V72*0.5)+'KWh (Cumulative) LI'!U72-'Rebasing adj LI'!V62)*V114)*V$19*V$127)</f>
        <v>0</v>
      </c>
      <c r="W72" s="11">
        <f>IF('KWh (Cumulative) LI'!W72=0,0,((('KWh (Monthly) ENTRY LI'!W72*0.5)+'KWh (Cumulative) LI'!V72-'Rebasing adj LI'!W62)*W114)*W$19*W$127)</f>
        <v>0</v>
      </c>
      <c r="X72" s="11">
        <f>IF('KWh (Cumulative) LI'!X72=0,0,((('KWh (Monthly) ENTRY LI'!X72*0.5)+'KWh (Cumulative) LI'!W72-'Rebasing adj LI'!X62)*X114)*X$19*X$127)</f>
        <v>0</v>
      </c>
      <c r="Y72" s="11">
        <f>IF('KWh (Cumulative) LI'!Y72=0,0,((('KWh (Monthly) ENTRY LI'!Y72*0.5)+'KWh (Cumulative) LI'!X72-'Rebasing adj LI'!Y62)*Y114)*Y$19*Y$127)</f>
        <v>0</v>
      </c>
      <c r="Z72" s="11">
        <f>IF('KWh (Cumulative) LI'!Z72=0,0,((('KWh (Monthly) ENTRY LI'!Z72*0.5)+'KWh (Cumulative) LI'!Y72-'Rebasing adj LI'!Z62)*Z114)*Z$19*Z$127)</f>
        <v>0</v>
      </c>
      <c r="AA72" s="11">
        <f>IF('KWh (Cumulative) LI'!AA72=0,0,((('KWh (Monthly) ENTRY LI'!AA72*0.5)+'KWh (Cumulative) LI'!Z72-'Rebasing adj LI'!AA62)*AA114)*AA$19*AA$127)</f>
        <v>0</v>
      </c>
      <c r="AB72" s="11">
        <f>IF('KWh (Cumulative) LI'!AB72=0,0,((('KWh (Monthly) ENTRY LI'!AB72*0.5)+'KWh (Cumulative) LI'!AA72-'Rebasing adj LI'!AB62)*AB114)*AB$19*AB$127)</f>
        <v>0</v>
      </c>
      <c r="AC72" s="11">
        <f>IF('KWh (Cumulative) LI'!AC72=0,0,((('KWh (Monthly) ENTRY LI'!AC72*0.5)+'KWh (Cumulative) LI'!AB72-'Rebasing adj LI'!AC62)*AC114)*AC$19*AC$127)</f>
        <v>0</v>
      </c>
      <c r="AD72" s="11">
        <f>IF('KWh (Cumulative) LI'!AD72=0,0,((('KWh (Monthly) ENTRY LI'!AD72*0.5)+'KWh (Cumulative) LI'!AC72-'Rebasing adj LI'!AD62)*AD114)*AD$19*AD$127)</f>
        <v>0</v>
      </c>
      <c r="AE72" s="11">
        <f>IF('KWh (Cumulative) LI'!AE72=0,0,((('KWh (Monthly) ENTRY LI'!AE72*0.5)+'KWh (Cumulative) LI'!AD72-'Rebasing adj LI'!AE62)*AE114)*AE$19*AE$127)</f>
        <v>0</v>
      </c>
      <c r="AF72" s="11">
        <f>IF('KWh (Cumulative) LI'!AF72=0,0,((('KWh (Monthly) ENTRY LI'!AF72*0.5)+'KWh (Cumulative) LI'!AE72-'Rebasing adj LI'!AF62)*AF114)*AF$19*AF$127)</f>
        <v>0</v>
      </c>
      <c r="AG72" s="11">
        <f>IF('KWh (Cumulative) LI'!AG72=0,0,((('KWh (Monthly) ENTRY LI'!AG72*0.5)+'KWh (Cumulative) LI'!AF72-'Rebasing adj LI'!AG62)*AG114)*AG$19*AG$127)</f>
        <v>0</v>
      </c>
      <c r="AH72" s="11">
        <f>IF('KWh (Cumulative) LI'!AH72=0,0,((('KWh (Monthly) ENTRY LI'!AH72*0.5)+'KWh (Cumulative) LI'!AG72-'Rebasing adj LI'!AH62)*AH114)*AH$19*AH$127)</f>
        <v>0</v>
      </c>
      <c r="AI72" s="11">
        <f>IF('KWh (Cumulative) LI'!AI72=0,0,((('KWh (Monthly) ENTRY LI'!AI72*0.5)+'KWh (Cumulative) LI'!AH72-'Rebasing adj LI'!AI62)*AI114)*AI$19*AI$127)</f>
        <v>0</v>
      </c>
      <c r="AJ72" s="11">
        <f>IF('KWh (Cumulative) LI'!AJ72=0,0,((('KWh (Monthly) ENTRY LI'!AJ72*0.5)+'KWh (Cumulative) LI'!AI72-'Rebasing adj LI'!AJ62)*AJ114)*AJ$19*AJ$127)</f>
        <v>0</v>
      </c>
      <c r="AK72" s="11">
        <f>IF('KWh (Cumulative) LI'!AK72=0,0,((('KWh (Monthly) ENTRY LI'!AK72*0.5)+'KWh (Cumulative) LI'!AJ72-'Rebasing adj LI'!AK62)*AK114)*AK$19*AK$127)</f>
        <v>0</v>
      </c>
      <c r="AL72" s="11">
        <f>IF('KWh (Cumulative) LI'!AL72=0,0,((('KWh (Monthly) ENTRY LI'!AL72*0.5)+'KWh (Cumulative) LI'!AK72-'Rebasing adj LI'!AL62)*AL114)*AL$19*AL$127)</f>
        <v>0</v>
      </c>
      <c r="AM72" s="11">
        <f>IF('KWh (Cumulative) LI'!AM72=0,0,((('KWh (Monthly) ENTRY LI'!AM72*0.5)+'KWh (Cumulative) LI'!AL72-'Rebasing adj LI'!AM62)*AM114)*AM$19*AM$127)</f>
        <v>0</v>
      </c>
      <c r="AN72" s="11">
        <f>IF('KWh (Cumulative) LI'!AN72=0,0,((('KWh (Monthly) ENTRY LI'!AN72*0.5)+'KWh (Cumulative) LI'!AM72-'Rebasing adj LI'!AN62)*AN114)*AN$19*AN$127)</f>
        <v>0</v>
      </c>
      <c r="AO72" s="11">
        <f>IF('KWh (Cumulative) LI'!AO72=0,0,((('KWh (Monthly) ENTRY LI'!AO72*0.5)+'KWh (Cumulative) LI'!AN72-'Rebasing adj LI'!AO62)*AO114)*AO$19*AO$127)</f>
        <v>0</v>
      </c>
      <c r="AP72" s="11">
        <f>IF('KWh (Cumulative) LI'!AP72=0,0,((('KWh (Monthly) ENTRY LI'!AP72*0.5)+'KWh (Cumulative) LI'!AO72-'Rebasing adj LI'!AP62)*AP114)*AP$19*AP$127)</f>
        <v>0</v>
      </c>
      <c r="AQ72" s="11">
        <f>IF('KWh (Cumulative) LI'!AQ72=0,0,((('KWh (Monthly) ENTRY LI'!AQ72*0.5)+'KWh (Cumulative) LI'!AP72-'Rebasing adj LI'!AQ62)*AQ114)*AQ$19*AQ$127)</f>
        <v>0</v>
      </c>
      <c r="AR72" s="11">
        <f>IF('KWh (Cumulative) LI'!AR72=0,0,((('KWh (Monthly) ENTRY LI'!AR72*0.5)+'KWh (Cumulative) LI'!AQ72-'Rebasing adj LI'!AR62)*AR114)*AR$19*AR$127)</f>
        <v>0</v>
      </c>
      <c r="AS72" s="11">
        <f>IF('KWh (Cumulative) LI'!AS72=0,0,((('KWh (Monthly) ENTRY LI'!AS72*0.5)+'KWh (Cumulative) LI'!AR72-'Rebasing adj LI'!AS62)*AS114)*AS$19*AS$127)</f>
        <v>0</v>
      </c>
      <c r="AT72" s="11">
        <f>IF('KWh (Cumulative) LI'!AT72=0,0,((('KWh (Monthly) ENTRY LI'!AT72*0.5)+'KWh (Cumulative) LI'!AS72-'Rebasing adj LI'!AT62)*AT114)*AT$19*AT$127)</f>
        <v>0</v>
      </c>
      <c r="AU72" s="11">
        <f>IF('KWh (Cumulative) LI'!AU72=0,0,((('KWh (Monthly) ENTRY LI'!AU72*0.5)+'KWh (Cumulative) LI'!AT72-'Rebasing adj LI'!AU62)*AU114)*AU$19*AU$127)</f>
        <v>0</v>
      </c>
      <c r="AV72" s="11">
        <f>IF('KWh (Cumulative) LI'!AV72=0,0,((('KWh (Monthly) ENTRY LI'!AV72*0.5)+'KWh (Cumulative) LI'!AU72-'Rebasing adj LI'!AV62)*AV114)*AV$19*AV$127)</f>
        <v>0</v>
      </c>
      <c r="AW72" s="11">
        <f>IF('KWh (Cumulative) LI'!AW72=0,0,((('KWh (Monthly) ENTRY LI'!AW72*0.5)+'KWh (Cumulative) LI'!AV72-'Rebasing adj LI'!AW62)*AW114)*AW$19*AW$127)</f>
        <v>0</v>
      </c>
      <c r="AX72" s="11">
        <f>IF('KWh (Cumulative) LI'!AX72=0,0,((('KWh (Monthly) ENTRY LI'!AX72*0.5)+'KWh (Cumulative) LI'!AW72-'Rebasing adj LI'!AX62)*AX114)*AX$19*AX$127)</f>
        <v>0</v>
      </c>
      <c r="AY72" s="11">
        <f>IF('KWh (Cumulative) LI'!AY72=0,0,((('KWh (Monthly) ENTRY LI'!AY72*0.5)+'KWh (Cumulative) LI'!AX72-'Rebasing adj LI'!AY62)*AY114)*AY$19*AY$127)</f>
        <v>0</v>
      </c>
      <c r="AZ72" s="11">
        <f>IF('KWh (Cumulative) LI'!AZ72=0,0,((('KWh (Monthly) ENTRY LI'!AZ72*0.5)+'KWh (Cumulative) LI'!AY72-'Rebasing adj LI'!AZ62)*AZ114)*AZ$19*AZ$127)</f>
        <v>0</v>
      </c>
      <c r="BA72" s="11">
        <f>IF('KWh (Cumulative) LI'!BA72=0,0,((('KWh (Monthly) ENTRY LI'!BA72*0.5)+'KWh (Cumulative) LI'!AZ72-'Rebasing adj LI'!BA62)*BA114)*BA$19*BA$127)</f>
        <v>0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25">
      <c r="A73" s="162"/>
      <c r="B73" s="45" t="s">
        <v>4</v>
      </c>
      <c r="C73" s="11">
        <f>IF('KWh (Cumulative) LI'!C73=0,0,((('KWh (Monthly) ENTRY LI'!C73*0.5)-'Rebasing adj LI'!C63)*C115)*C$19*C$127)</f>
        <v>0</v>
      </c>
      <c r="D73" s="11">
        <f>IF('KWh (Cumulative) LI'!D73=0,0,((('KWh (Monthly) ENTRY LI'!D73*0.5)+'KWh (Cumulative) LI'!C73-'Rebasing adj LI'!D63)*D115)*D$19*D$127)</f>
        <v>0</v>
      </c>
      <c r="E73" s="11">
        <f>IF('KWh (Cumulative) LI'!E73=0,0,((('KWh (Monthly) ENTRY LI'!E73*0.5)+'KWh (Cumulative) LI'!D73-'Rebasing adj LI'!E63)*E115)*E$19*E$127)</f>
        <v>0</v>
      </c>
      <c r="F73" s="11">
        <f>IF('KWh (Cumulative) LI'!F73=0,0,((('KWh (Monthly) ENTRY LI'!F73*0.5)+'KWh (Cumulative) LI'!E73-'Rebasing adj LI'!F63)*F115)*F$19*F$127)</f>
        <v>0</v>
      </c>
      <c r="G73" s="11">
        <f>IF('KWh (Cumulative) LI'!G73=0,0,((('KWh (Monthly) ENTRY LI'!G73*0.5)+'KWh (Cumulative) LI'!F73-'Rebasing adj LI'!G63)*G115)*G$19*G$127)</f>
        <v>0</v>
      </c>
      <c r="H73" s="11">
        <f>IF('KWh (Cumulative) LI'!H73=0,0,((('KWh (Monthly) ENTRY LI'!H73*0.5)+'KWh (Cumulative) LI'!G73-'Rebasing adj LI'!H63)*H115)*H$19*H$127)</f>
        <v>0</v>
      </c>
      <c r="I73" s="11">
        <f>IF('KWh (Cumulative) LI'!I73=0,0,((('KWh (Monthly) ENTRY LI'!I73*0.5)+'KWh (Cumulative) LI'!H73-'Rebasing adj LI'!I63)*I115)*I$19*I$127)</f>
        <v>0</v>
      </c>
      <c r="J73" s="11">
        <f>IF('KWh (Cumulative) LI'!J73=0,0,((('KWh (Monthly) ENTRY LI'!J73*0.5)+'KWh (Cumulative) LI'!I73-'Rebasing adj LI'!J63)*J115)*J$19*J$127)</f>
        <v>0</v>
      </c>
      <c r="K73" s="11">
        <f>IF('KWh (Cumulative) LI'!K73=0,0,((('KWh (Monthly) ENTRY LI'!K73*0.5)+'KWh (Cumulative) LI'!J73-'Rebasing adj LI'!K63)*K115)*K$19*K$127)</f>
        <v>0</v>
      </c>
      <c r="L73" s="11">
        <f>IF('KWh (Cumulative) LI'!L73=0,0,((('KWh (Monthly) ENTRY LI'!L73*0.5)+'KWh (Cumulative) LI'!K73-'Rebasing adj LI'!L63)*L115)*L$19*L$127)</f>
        <v>0</v>
      </c>
      <c r="M73" s="11">
        <f>IF('KWh (Cumulative) LI'!M73=0,0,((('KWh (Monthly) ENTRY LI'!M73*0.5)+'KWh (Cumulative) LI'!L73-'Rebasing adj LI'!M63)*M115)*M$19*M$127)</f>
        <v>0</v>
      </c>
      <c r="N73" s="11">
        <f>IF('KWh (Cumulative) LI'!N73=0,0,((('KWh (Monthly) ENTRY LI'!N73*0.5)+'KWh (Cumulative) LI'!M73-'Rebasing adj LI'!N63)*N115)*N$19*N$127)</f>
        <v>0</v>
      </c>
      <c r="O73" s="11">
        <f>IF('KWh (Cumulative) LI'!O73=0,0,((('KWh (Monthly) ENTRY LI'!O73*0.5)+'KWh (Cumulative) LI'!N73-'Rebasing adj LI'!O63)*O115)*O$19*O$127)</f>
        <v>0</v>
      </c>
      <c r="P73" s="11">
        <f>IF('KWh (Cumulative) LI'!P73=0,0,((('KWh (Monthly) ENTRY LI'!P73*0.5)+'KWh (Cumulative) LI'!O73-'Rebasing adj LI'!P63)*P115)*P$19*P$127)</f>
        <v>0</v>
      </c>
      <c r="Q73" s="11">
        <f>IF('KWh (Cumulative) LI'!Q73=0,0,((('KWh (Monthly) ENTRY LI'!Q73*0.5)+'KWh (Cumulative) LI'!P73-'Rebasing adj LI'!Q63)*Q115)*Q$19*Q$127)</f>
        <v>0</v>
      </c>
      <c r="R73" s="11">
        <f>IF('KWh (Cumulative) LI'!R73=0,0,((('KWh (Monthly) ENTRY LI'!R73*0.5)+'KWh (Cumulative) LI'!Q73-'Rebasing adj LI'!R63)*R115)*R$19*R$127)</f>
        <v>0</v>
      </c>
      <c r="S73" s="11">
        <f>IF('KWh (Cumulative) LI'!S73=0,0,((('KWh (Monthly) ENTRY LI'!S73*0.5)+'KWh (Cumulative) LI'!R73-'Rebasing adj LI'!S63)*S115)*S$19*S$127)</f>
        <v>0</v>
      </c>
      <c r="T73" s="11">
        <f>IF('KWh (Cumulative) LI'!T73=0,0,((('KWh (Monthly) ENTRY LI'!T73*0.5)+'KWh (Cumulative) LI'!S73-'Rebasing adj LI'!T63)*T115)*T$19*T$127)</f>
        <v>0</v>
      </c>
      <c r="U73" s="11">
        <f>IF('KWh (Cumulative) LI'!U73=0,0,((('KWh (Monthly) ENTRY LI'!U73*0.5)+'KWh (Cumulative) LI'!T73-'Rebasing adj LI'!U63)*U115)*U$19*U$127)</f>
        <v>0</v>
      </c>
      <c r="V73" s="11">
        <f>IF('KWh (Cumulative) LI'!V73=0,0,((('KWh (Monthly) ENTRY LI'!V73*0.5)+'KWh (Cumulative) LI'!U73-'Rebasing adj LI'!V63)*V115)*V$19*V$127)</f>
        <v>0</v>
      </c>
      <c r="W73" s="11">
        <f>IF('KWh (Cumulative) LI'!W73=0,0,((('KWh (Monthly) ENTRY LI'!W73*0.5)+'KWh (Cumulative) LI'!V73-'Rebasing adj LI'!W63)*W115)*W$19*W$127)</f>
        <v>0</v>
      </c>
      <c r="X73" s="11">
        <f>IF('KWh (Cumulative) LI'!X73=0,0,((('KWh (Monthly) ENTRY LI'!X73*0.5)+'KWh (Cumulative) LI'!W73-'Rebasing adj LI'!X63)*X115)*X$19*X$127)</f>
        <v>0</v>
      </c>
      <c r="Y73" s="11">
        <f>IF('KWh (Cumulative) LI'!Y73=0,0,((('KWh (Monthly) ENTRY LI'!Y73*0.5)+'KWh (Cumulative) LI'!X73-'Rebasing adj LI'!Y63)*Y115)*Y$19*Y$127)</f>
        <v>0</v>
      </c>
      <c r="Z73" s="11">
        <f>IF('KWh (Cumulative) LI'!Z73=0,0,((('KWh (Monthly) ENTRY LI'!Z73*0.5)+'KWh (Cumulative) LI'!Y73-'Rebasing adj LI'!Z63)*Z115)*Z$19*Z$127)</f>
        <v>0</v>
      </c>
      <c r="AA73" s="11">
        <f>IF('KWh (Cumulative) LI'!AA73=0,0,((('KWh (Monthly) ENTRY LI'!AA73*0.5)+'KWh (Cumulative) LI'!Z73-'Rebasing adj LI'!AA63)*AA115)*AA$19*AA$127)</f>
        <v>0</v>
      </c>
      <c r="AB73" s="11">
        <f>IF('KWh (Cumulative) LI'!AB73=0,0,((('KWh (Monthly) ENTRY LI'!AB73*0.5)+'KWh (Cumulative) LI'!AA73-'Rebasing adj LI'!AB63)*AB115)*AB$19*AB$127)</f>
        <v>0</v>
      </c>
      <c r="AC73" s="11">
        <f>IF('KWh (Cumulative) LI'!AC73=0,0,((('KWh (Monthly) ENTRY LI'!AC73*0.5)+'KWh (Cumulative) LI'!AB73-'Rebasing adj LI'!AC63)*AC115)*AC$19*AC$127)</f>
        <v>0</v>
      </c>
      <c r="AD73" s="11">
        <f>IF('KWh (Cumulative) LI'!AD73=0,0,((('KWh (Monthly) ENTRY LI'!AD73*0.5)+'KWh (Cumulative) LI'!AC73-'Rebasing adj LI'!AD63)*AD115)*AD$19*AD$127)</f>
        <v>0</v>
      </c>
      <c r="AE73" s="11">
        <f>IF('KWh (Cumulative) LI'!AE73=0,0,((('KWh (Monthly) ENTRY LI'!AE73*0.5)+'KWh (Cumulative) LI'!AD73-'Rebasing adj LI'!AE63)*AE115)*AE$19*AE$127)</f>
        <v>0</v>
      </c>
      <c r="AF73" s="11">
        <f>IF('KWh (Cumulative) LI'!AF73=0,0,((('KWh (Monthly) ENTRY LI'!AF73*0.5)+'KWh (Cumulative) LI'!AE73-'Rebasing adj LI'!AF63)*AF115)*AF$19*AF$127)</f>
        <v>0</v>
      </c>
      <c r="AG73" s="11">
        <f>IF('KWh (Cumulative) LI'!AG73=0,0,((('KWh (Monthly) ENTRY LI'!AG73*0.5)+'KWh (Cumulative) LI'!AF73-'Rebasing adj LI'!AG63)*AG115)*AG$19*AG$127)</f>
        <v>0</v>
      </c>
      <c r="AH73" s="11">
        <f>IF('KWh (Cumulative) LI'!AH73=0,0,((('KWh (Monthly) ENTRY LI'!AH73*0.5)+'KWh (Cumulative) LI'!AG73-'Rebasing adj LI'!AH63)*AH115)*AH$19*AH$127)</f>
        <v>0</v>
      </c>
      <c r="AI73" s="11">
        <f>IF('KWh (Cumulative) LI'!AI73=0,0,((('KWh (Monthly) ENTRY LI'!AI73*0.5)+'KWh (Cumulative) LI'!AH73-'Rebasing adj LI'!AI63)*AI115)*AI$19*AI$127)</f>
        <v>0</v>
      </c>
      <c r="AJ73" s="11">
        <f>IF('KWh (Cumulative) LI'!AJ73=0,0,((('KWh (Monthly) ENTRY LI'!AJ73*0.5)+'KWh (Cumulative) LI'!AI73-'Rebasing adj LI'!AJ63)*AJ115)*AJ$19*AJ$127)</f>
        <v>0</v>
      </c>
      <c r="AK73" s="11">
        <f>IF('KWh (Cumulative) LI'!AK73=0,0,((('KWh (Monthly) ENTRY LI'!AK73*0.5)+'KWh (Cumulative) LI'!AJ73-'Rebasing adj LI'!AK63)*AK115)*AK$19*AK$127)</f>
        <v>0</v>
      </c>
      <c r="AL73" s="11">
        <f>IF('KWh (Cumulative) LI'!AL73=0,0,((('KWh (Monthly) ENTRY LI'!AL73*0.5)+'KWh (Cumulative) LI'!AK73-'Rebasing adj LI'!AL63)*AL115)*AL$19*AL$127)</f>
        <v>0</v>
      </c>
      <c r="AM73" s="11">
        <f>IF('KWh (Cumulative) LI'!AM73=0,0,((('KWh (Monthly) ENTRY LI'!AM73*0.5)+'KWh (Cumulative) LI'!AL73-'Rebasing adj LI'!AM63)*AM115)*AM$19*AM$127)</f>
        <v>0</v>
      </c>
      <c r="AN73" s="11">
        <f>IF('KWh (Cumulative) LI'!AN73=0,0,((('KWh (Monthly) ENTRY LI'!AN73*0.5)+'KWh (Cumulative) LI'!AM73-'Rebasing adj LI'!AN63)*AN115)*AN$19*AN$127)</f>
        <v>0</v>
      </c>
      <c r="AO73" s="11">
        <f>IF('KWh (Cumulative) LI'!AO73=0,0,((('KWh (Monthly) ENTRY LI'!AO73*0.5)+'KWh (Cumulative) LI'!AN73-'Rebasing adj LI'!AO63)*AO115)*AO$19*AO$127)</f>
        <v>0</v>
      </c>
      <c r="AP73" s="11">
        <f>IF('KWh (Cumulative) LI'!AP73=0,0,((('KWh (Monthly) ENTRY LI'!AP73*0.5)+'KWh (Cumulative) LI'!AO73-'Rebasing adj LI'!AP63)*AP115)*AP$19*AP$127)</f>
        <v>0</v>
      </c>
      <c r="AQ73" s="11">
        <f>IF('KWh (Cumulative) LI'!AQ73=0,0,((('KWh (Monthly) ENTRY LI'!AQ73*0.5)+'KWh (Cumulative) LI'!AP73-'Rebasing adj LI'!AQ63)*AQ115)*AQ$19*AQ$127)</f>
        <v>0</v>
      </c>
      <c r="AR73" s="11">
        <f>IF('KWh (Cumulative) LI'!AR73=0,0,((('KWh (Monthly) ENTRY LI'!AR73*0.5)+'KWh (Cumulative) LI'!AQ73-'Rebasing adj LI'!AR63)*AR115)*AR$19*AR$127)</f>
        <v>0</v>
      </c>
      <c r="AS73" s="11">
        <f>IF('KWh (Cumulative) LI'!AS73=0,0,((('KWh (Monthly) ENTRY LI'!AS73*0.5)+'KWh (Cumulative) LI'!AR73-'Rebasing adj LI'!AS63)*AS115)*AS$19*AS$127)</f>
        <v>0</v>
      </c>
      <c r="AT73" s="11">
        <f>IF('KWh (Cumulative) LI'!AT73=0,0,((('KWh (Monthly) ENTRY LI'!AT73*0.5)+'KWh (Cumulative) LI'!AS73-'Rebasing adj LI'!AT63)*AT115)*AT$19*AT$127)</f>
        <v>0</v>
      </c>
      <c r="AU73" s="11">
        <f>IF('KWh (Cumulative) LI'!AU73=0,0,((('KWh (Monthly) ENTRY LI'!AU73*0.5)+'KWh (Cumulative) LI'!AT73-'Rebasing adj LI'!AU63)*AU115)*AU$19*AU$127)</f>
        <v>0</v>
      </c>
      <c r="AV73" s="11">
        <f>IF('KWh (Cumulative) LI'!AV73=0,0,((('KWh (Monthly) ENTRY LI'!AV73*0.5)+'KWh (Cumulative) LI'!AU73-'Rebasing adj LI'!AV63)*AV115)*AV$19*AV$127)</f>
        <v>0</v>
      </c>
      <c r="AW73" s="11">
        <f>IF('KWh (Cumulative) LI'!AW73=0,0,((('KWh (Monthly) ENTRY LI'!AW73*0.5)+'KWh (Cumulative) LI'!AV73-'Rebasing adj LI'!AW63)*AW115)*AW$19*AW$127)</f>
        <v>0</v>
      </c>
      <c r="AX73" s="11">
        <f>IF('KWh (Cumulative) LI'!AX73=0,0,((('KWh (Monthly) ENTRY LI'!AX73*0.5)+'KWh (Cumulative) LI'!AW73-'Rebasing adj LI'!AX63)*AX115)*AX$19*AX$127)</f>
        <v>0</v>
      </c>
      <c r="AY73" s="11">
        <f>IF('KWh (Cumulative) LI'!AY73=0,0,((('KWh (Monthly) ENTRY LI'!AY73*0.5)+'KWh (Cumulative) LI'!AX73-'Rebasing adj LI'!AY63)*AY115)*AY$19*AY$127)</f>
        <v>0</v>
      </c>
      <c r="AZ73" s="11">
        <f>IF('KWh (Cumulative) LI'!AZ73=0,0,((('KWh (Monthly) ENTRY LI'!AZ73*0.5)+'KWh (Cumulative) LI'!AY73-'Rebasing adj LI'!AZ63)*AZ115)*AZ$19*AZ$127)</f>
        <v>0</v>
      </c>
      <c r="BA73" s="11">
        <f>IF('KWh (Cumulative) LI'!BA73=0,0,((('KWh (Monthly) ENTRY LI'!BA73*0.5)+'KWh (Cumulative) LI'!AZ73-'Rebasing adj LI'!BA63)*BA115)*BA$19*BA$127)</f>
        <v>0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25">
      <c r="A74" s="163"/>
      <c r="B74" s="45" t="s">
        <v>14</v>
      </c>
      <c r="C74" s="11">
        <f>IF('KWh (Cumulative) LI'!C74=0,0,((('KWh (Monthly) ENTRY LI'!C74*0.5)-'Rebasing adj LI'!C64)*C116)*C$19*C$127)</f>
        <v>0</v>
      </c>
      <c r="D74" s="11">
        <f>IF('KWh (Cumulative) LI'!D74=0,0,((('KWh (Monthly) ENTRY LI'!D74*0.5)+'KWh (Cumulative) LI'!C74-'Rebasing adj LI'!D64)*D116)*D$19*D$127)</f>
        <v>0</v>
      </c>
      <c r="E74" s="11">
        <f>IF('KWh (Cumulative) LI'!E74=0,0,((('KWh (Monthly) ENTRY LI'!E74*0.5)+'KWh (Cumulative) LI'!D74-'Rebasing adj LI'!E64)*E116)*E$19*E$127)</f>
        <v>0</v>
      </c>
      <c r="F74" s="11">
        <f>IF('KWh (Cumulative) LI'!F74=0,0,((('KWh (Monthly) ENTRY LI'!F74*0.5)+'KWh (Cumulative) LI'!E74-'Rebasing adj LI'!F64)*F116)*F$19*F$127)</f>
        <v>0</v>
      </c>
      <c r="G74" s="11">
        <f>IF('KWh (Cumulative) LI'!G74=0,0,((('KWh (Monthly) ENTRY LI'!G74*0.5)+'KWh (Cumulative) LI'!F74-'Rebasing adj LI'!G64)*G116)*G$19*G$127)</f>
        <v>0</v>
      </c>
      <c r="H74" s="11">
        <f>IF('KWh (Cumulative) LI'!H74=0,0,((('KWh (Monthly) ENTRY LI'!H74*0.5)+'KWh (Cumulative) LI'!G74-'Rebasing adj LI'!H64)*H116)*H$19*H$127)</f>
        <v>0</v>
      </c>
      <c r="I74" s="11">
        <f>IF('KWh (Cumulative) LI'!I74=0,0,((('KWh (Monthly) ENTRY LI'!I74*0.5)+'KWh (Cumulative) LI'!H74-'Rebasing adj LI'!I64)*I116)*I$19*I$127)</f>
        <v>0</v>
      </c>
      <c r="J74" s="11">
        <f>IF('KWh (Cumulative) LI'!J74=0,0,((('KWh (Monthly) ENTRY LI'!J74*0.5)+'KWh (Cumulative) LI'!I74-'Rebasing adj LI'!J64)*J116)*J$19*J$127)</f>
        <v>0</v>
      </c>
      <c r="K74" s="11">
        <f>IF('KWh (Cumulative) LI'!K74=0,0,((('KWh (Monthly) ENTRY LI'!K74*0.5)+'KWh (Cumulative) LI'!J74-'Rebasing adj LI'!K64)*K116)*K$19*K$127)</f>
        <v>0</v>
      </c>
      <c r="L74" s="11">
        <f>IF('KWh (Cumulative) LI'!L74=0,0,((('KWh (Monthly) ENTRY LI'!L74*0.5)+'KWh (Cumulative) LI'!K74-'Rebasing adj LI'!L64)*L116)*L$19*L$127)</f>
        <v>0</v>
      </c>
      <c r="M74" s="11">
        <f>IF('KWh (Cumulative) LI'!M74=0,0,((('KWh (Monthly) ENTRY LI'!M74*0.5)+'KWh (Cumulative) LI'!L74-'Rebasing adj LI'!M64)*M116)*M$19*M$127)</f>
        <v>0</v>
      </c>
      <c r="N74" s="11">
        <f>IF('KWh (Cumulative) LI'!N74=0,0,((('KWh (Monthly) ENTRY LI'!N74*0.5)+'KWh (Cumulative) LI'!M74-'Rebasing adj LI'!N64)*N116)*N$19*N$127)</f>
        <v>0</v>
      </c>
      <c r="O74" s="11">
        <f>IF('KWh (Cumulative) LI'!O74=0,0,((('KWh (Monthly) ENTRY LI'!O74*0.5)+'KWh (Cumulative) LI'!N74-'Rebasing adj LI'!O64)*O116)*O$19*O$127)</f>
        <v>0</v>
      </c>
      <c r="P74" s="11">
        <f>IF('KWh (Cumulative) LI'!P74=0,0,((('KWh (Monthly) ENTRY LI'!P74*0.5)+'KWh (Cumulative) LI'!O74-'Rebasing adj LI'!P64)*P116)*P$19*P$127)</f>
        <v>0</v>
      </c>
      <c r="Q74" s="11">
        <f>IF('KWh (Cumulative) LI'!Q74=0,0,((('KWh (Monthly) ENTRY LI'!Q74*0.5)+'KWh (Cumulative) LI'!P74-'Rebasing adj LI'!Q64)*Q116)*Q$19*Q$127)</f>
        <v>0</v>
      </c>
      <c r="R74" s="11">
        <f>IF('KWh (Cumulative) LI'!R74=0,0,((('KWh (Monthly) ENTRY LI'!R74*0.5)+'KWh (Cumulative) LI'!Q74-'Rebasing adj LI'!R64)*R116)*R$19*R$127)</f>
        <v>0</v>
      </c>
      <c r="S74" s="11">
        <f>IF('KWh (Cumulative) LI'!S74=0,0,((('KWh (Monthly) ENTRY LI'!S74*0.5)+'KWh (Cumulative) LI'!R74-'Rebasing adj LI'!S64)*S116)*S$19*S$127)</f>
        <v>0</v>
      </c>
      <c r="T74" s="11">
        <f>IF('KWh (Cumulative) LI'!T74=0,0,((('KWh (Monthly) ENTRY LI'!T74*0.5)+'KWh (Cumulative) LI'!S74-'Rebasing adj LI'!T64)*T116)*T$19*T$127)</f>
        <v>0</v>
      </c>
      <c r="U74" s="11">
        <f>IF('KWh (Cumulative) LI'!U74=0,0,((('KWh (Monthly) ENTRY LI'!U74*0.5)+'KWh (Cumulative) LI'!T74-'Rebasing adj LI'!U64)*U116)*U$19*U$127)</f>
        <v>0</v>
      </c>
      <c r="V74" s="11">
        <f>IF('KWh (Cumulative) LI'!V74=0,0,((('KWh (Monthly) ENTRY LI'!V74*0.5)+'KWh (Cumulative) LI'!U74-'Rebasing adj LI'!V64)*V116)*V$19*V$127)</f>
        <v>0</v>
      </c>
      <c r="W74" s="11">
        <f>IF('KWh (Cumulative) LI'!W74=0,0,((('KWh (Monthly) ENTRY LI'!W74*0.5)+'KWh (Cumulative) LI'!V74-'Rebasing adj LI'!W64)*W116)*W$19*W$127)</f>
        <v>0</v>
      </c>
      <c r="X74" s="11">
        <f>IF('KWh (Cumulative) LI'!X74=0,0,((('KWh (Monthly) ENTRY LI'!X74*0.5)+'KWh (Cumulative) LI'!W74-'Rebasing adj LI'!X64)*X116)*X$19*X$127)</f>
        <v>0</v>
      </c>
      <c r="Y74" s="11">
        <f>IF('KWh (Cumulative) LI'!Y74=0,0,((('KWh (Monthly) ENTRY LI'!Y74*0.5)+'KWh (Cumulative) LI'!X74-'Rebasing adj LI'!Y64)*Y116)*Y$19*Y$127)</f>
        <v>0</v>
      </c>
      <c r="Z74" s="11">
        <f>IF('KWh (Cumulative) LI'!Z74=0,0,((('KWh (Monthly) ENTRY LI'!Z74*0.5)+'KWh (Cumulative) LI'!Y74-'Rebasing adj LI'!Z64)*Z116)*Z$19*Z$127)</f>
        <v>0</v>
      </c>
      <c r="AA74" s="11">
        <f>IF('KWh (Cumulative) LI'!AA74=0,0,((('KWh (Monthly) ENTRY LI'!AA74*0.5)+'KWh (Cumulative) LI'!Z74-'Rebasing adj LI'!AA64)*AA116)*AA$19*AA$127)</f>
        <v>0</v>
      </c>
      <c r="AB74" s="11">
        <f>IF('KWh (Cumulative) LI'!AB74=0,0,((('KWh (Monthly) ENTRY LI'!AB74*0.5)+'KWh (Cumulative) LI'!AA74-'Rebasing adj LI'!AB64)*AB116)*AB$19*AB$127)</f>
        <v>0</v>
      </c>
      <c r="AC74" s="11">
        <f>IF('KWh (Cumulative) LI'!AC74=0,0,((('KWh (Monthly) ENTRY LI'!AC74*0.5)+'KWh (Cumulative) LI'!AB74-'Rebasing adj LI'!AC64)*AC116)*AC$19*AC$127)</f>
        <v>0</v>
      </c>
      <c r="AD74" s="11">
        <f>IF('KWh (Cumulative) LI'!AD74=0,0,((('KWh (Monthly) ENTRY LI'!AD74*0.5)+'KWh (Cumulative) LI'!AC74-'Rebasing adj LI'!AD64)*AD116)*AD$19*AD$127)</f>
        <v>0</v>
      </c>
      <c r="AE74" s="11">
        <f>IF('KWh (Cumulative) LI'!AE74=0,0,((('KWh (Monthly) ENTRY LI'!AE74*0.5)+'KWh (Cumulative) LI'!AD74-'Rebasing adj LI'!AE64)*AE116)*AE$19*AE$127)</f>
        <v>0</v>
      </c>
      <c r="AF74" s="11">
        <f>IF('KWh (Cumulative) LI'!AF74=0,0,((('KWh (Monthly) ENTRY LI'!AF74*0.5)+'KWh (Cumulative) LI'!AE74-'Rebasing adj LI'!AF64)*AF116)*AF$19*AF$127)</f>
        <v>0</v>
      </c>
      <c r="AG74" s="11">
        <f>IF('KWh (Cumulative) LI'!AG74=0,0,((('KWh (Monthly) ENTRY LI'!AG74*0.5)+'KWh (Cumulative) LI'!AF74-'Rebasing adj LI'!AG64)*AG116)*AG$19*AG$127)</f>
        <v>0</v>
      </c>
      <c r="AH74" s="11">
        <f>IF('KWh (Cumulative) LI'!AH74=0,0,((('KWh (Monthly) ENTRY LI'!AH74*0.5)+'KWh (Cumulative) LI'!AG74-'Rebasing adj LI'!AH64)*AH116)*AH$19*AH$127)</f>
        <v>0</v>
      </c>
      <c r="AI74" s="11">
        <f>IF('KWh (Cumulative) LI'!AI74=0,0,((('KWh (Monthly) ENTRY LI'!AI74*0.5)+'KWh (Cumulative) LI'!AH74-'Rebasing adj LI'!AI64)*AI116)*AI$19*AI$127)</f>
        <v>0</v>
      </c>
      <c r="AJ74" s="11">
        <f>IF('KWh (Cumulative) LI'!AJ74=0,0,((('KWh (Monthly) ENTRY LI'!AJ74*0.5)+'KWh (Cumulative) LI'!AI74-'Rebasing adj LI'!AJ64)*AJ116)*AJ$19*AJ$127)</f>
        <v>0</v>
      </c>
      <c r="AK74" s="11">
        <f>IF('KWh (Cumulative) LI'!AK74=0,0,((('KWh (Monthly) ENTRY LI'!AK74*0.5)+'KWh (Cumulative) LI'!AJ74-'Rebasing adj LI'!AK64)*AK116)*AK$19*AK$127)</f>
        <v>0</v>
      </c>
      <c r="AL74" s="11">
        <f>IF('KWh (Cumulative) LI'!AL74=0,0,((('KWh (Monthly) ENTRY LI'!AL74*0.5)+'KWh (Cumulative) LI'!AK74-'Rebasing adj LI'!AL64)*AL116)*AL$19*AL$127)</f>
        <v>0</v>
      </c>
      <c r="AM74" s="11">
        <f>IF('KWh (Cumulative) LI'!AM74=0,0,((('KWh (Monthly) ENTRY LI'!AM74*0.5)+'KWh (Cumulative) LI'!AL74-'Rebasing adj LI'!AM64)*AM116)*AM$19*AM$127)</f>
        <v>0</v>
      </c>
      <c r="AN74" s="11">
        <f>IF('KWh (Cumulative) LI'!AN74=0,0,((('KWh (Monthly) ENTRY LI'!AN74*0.5)+'KWh (Cumulative) LI'!AM74-'Rebasing adj LI'!AN64)*AN116)*AN$19*AN$127)</f>
        <v>0</v>
      </c>
      <c r="AO74" s="11">
        <f>IF('KWh (Cumulative) LI'!AO74=0,0,((('KWh (Monthly) ENTRY LI'!AO74*0.5)+'KWh (Cumulative) LI'!AN74-'Rebasing adj LI'!AO64)*AO116)*AO$19*AO$127)</f>
        <v>0</v>
      </c>
      <c r="AP74" s="11">
        <f>IF('KWh (Cumulative) LI'!AP74=0,0,((('KWh (Monthly) ENTRY LI'!AP74*0.5)+'KWh (Cumulative) LI'!AO74-'Rebasing adj LI'!AP64)*AP116)*AP$19*AP$127)</f>
        <v>0</v>
      </c>
      <c r="AQ74" s="11">
        <f>IF('KWh (Cumulative) LI'!AQ74=0,0,((('KWh (Monthly) ENTRY LI'!AQ74*0.5)+'KWh (Cumulative) LI'!AP74-'Rebasing adj LI'!AQ64)*AQ116)*AQ$19*AQ$127)</f>
        <v>0</v>
      </c>
      <c r="AR74" s="11">
        <f>IF('KWh (Cumulative) LI'!AR74=0,0,((('KWh (Monthly) ENTRY LI'!AR74*0.5)+'KWh (Cumulative) LI'!AQ74-'Rebasing adj LI'!AR64)*AR116)*AR$19*AR$127)</f>
        <v>0</v>
      </c>
      <c r="AS74" s="11">
        <f>IF('KWh (Cumulative) LI'!AS74=0,0,((('KWh (Monthly) ENTRY LI'!AS74*0.5)+'KWh (Cumulative) LI'!AR74-'Rebasing adj LI'!AS64)*AS116)*AS$19*AS$127)</f>
        <v>0</v>
      </c>
      <c r="AT74" s="11">
        <f>IF('KWh (Cumulative) LI'!AT74=0,0,((('KWh (Monthly) ENTRY LI'!AT74*0.5)+'KWh (Cumulative) LI'!AS74-'Rebasing adj LI'!AT64)*AT116)*AT$19*AT$127)</f>
        <v>0</v>
      </c>
      <c r="AU74" s="11">
        <f>IF('KWh (Cumulative) LI'!AU74=0,0,((('KWh (Monthly) ENTRY LI'!AU74*0.5)+'KWh (Cumulative) LI'!AT74-'Rebasing adj LI'!AU64)*AU116)*AU$19*AU$127)</f>
        <v>0</v>
      </c>
      <c r="AV74" s="11">
        <f>IF('KWh (Cumulative) LI'!AV74=0,0,((('KWh (Monthly) ENTRY LI'!AV74*0.5)+'KWh (Cumulative) LI'!AU74-'Rebasing adj LI'!AV64)*AV116)*AV$19*AV$127)</f>
        <v>0</v>
      </c>
      <c r="AW74" s="11">
        <f>IF('KWh (Cumulative) LI'!AW74=0,0,((('KWh (Monthly) ENTRY LI'!AW74*0.5)+'KWh (Cumulative) LI'!AV74-'Rebasing adj LI'!AW64)*AW116)*AW$19*AW$127)</f>
        <v>0</v>
      </c>
      <c r="AX74" s="11">
        <f>IF('KWh (Cumulative) LI'!AX74=0,0,((('KWh (Monthly) ENTRY LI'!AX74*0.5)+'KWh (Cumulative) LI'!AW74-'Rebasing adj LI'!AX64)*AX116)*AX$19*AX$127)</f>
        <v>0</v>
      </c>
      <c r="AY74" s="11">
        <f>IF('KWh (Cumulative) LI'!AY74=0,0,((('KWh (Monthly) ENTRY LI'!AY74*0.5)+'KWh (Cumulative) LI'!AX74-'Rebasing adj LI'!AY64)*AY116)*AY$19*AY$127)</f>
        <v>0</v>
      </c>
      <c r="AZ74" s="11">
        <f>IF('KWh (Cumulative) LI'!AZ74=0,0,((('KWh (Monthly) ENTRY LI'!AZ74*0.5)+'KWh (Cumulative) LI'!AY74-'Rebasing adj LI'!AZ64)*AZ116)*AZ$19*AZ$127)</f>
        <v>0</v>
      </c>
      <c r="BA74" s="11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25">
      <c r="A75" s="163"/>
      <c r="B75" s="45" t="s">
        <v>15</v>
      </c>
      <c r="C75" s="11">
        <f>IF('KWh (Cumulative) LI'!C75=0,0,((('KWh (Monthly) ENTRY LI'!C75*0.5)-'Rebasing adj LI'!C65)*C117)*C$19*C$127)</f>
        <v>0</v>
      </c>
      <c r="D75" s="11">
        <f>IF('KWh (Cumulative) LI'!D75=0,0,((('KWh (Monthly) ENTRY LI'!D75*0.5)+'KWh (Cumulative) LI'!C75-'Rebasing adj LI'!D65)*D117)*D$19*D$127)</f>
        <v>0</v>
      </c>
      <c r="E75" s="11">
        <f>IF('KWh (Cumulative) LI'!E75=0,0,((('KWh (Monthly) ENTRY LI'!E75*0.5)+'KWh (Cumulative) LI'!D75-'Rebasing adj LI'!E65)*E117)*E$19*E$127)</f>
        <v>0</v>
      </c>
      <c r="F75" s="11">
        <f>IF('KWh (Cumulative) LI'!F75=0,0,((('KWh (Monthly) ENTRY LI'!F75*0.5)+'KWh (Cumulative) LI'!E75-'Rebasing adj LI'!F65)*F117)*F$19*F$127)</f>
        <v>0</v>
      </c>
      <c r="G75" s="11">
        <f>IF('KWh (Cumulative) LI'!G75=0,0,((('KWh (Monthly) ENTRY LI'!G75*0.5)+'KWh (Cumulative) LI'!F75-'Rebasing adj LI'!G65)*G117)*G$19*G$127)</f>
        <v>0</v>
      </c>
      <c r="H75" s="11">
        <f>IF('KWh (Cumulative) LI'!H75=0,0,((('KWh (Monthly) ENTRY LI'!H75*0.5)+'KWh (Cumulative) LI'!G75-'Rebasing adj LI'!H65)*H117)*H$19*H$127)</f>
        <v>0</v>
      </c>
      <c r="I75" s="11">
        <f>IF('KWh (Cumulative) LI'!I75=0,0,((('KWh (Monthly) ENTRY LI'!I75*0.5)+'KWh (Cumulative) LI'!H75-'Rebasing adj LI'!I65)*I117)*I$19*I$127)</f>
        <v>0</v>
      </c>
      <c r="J75" s="11">
        <f>IF('KWh (Cumulative) LI'!J75=0,0,((('KWh (Monthly) ENTRY LI'!J75*0.5)+'KWh (Cumulative) LI'!I75-'Rebasing adj LI'!J65)*J117)*J$19*J$127)</f>
        <v>0</v>
      </c>
      <c r="K75" s="11">
        <f>IF('KWh (Cumulative) LI'!K75=0,0,((('KWh (Monthly) ENTRY LI'!K75*0.5)+'KWh (Cumulative) LI'!J75-'Rebasing adj LI'!K65)*K117)*K$19*K$127)</f>
        <v>0</v>
      </c>
      <c r="L75" s="11">
        <f>IF('KWh (Cumulative) LI'!L75=0,0,((('KWh (Monthly) ENTRY LI'!L75*0.5)+'KWh (Cumulative) LI'!K75-'Rebasing adj LI'!L65)*L117)*L$19*L$127)</f>
        <v>0</v>
      </c>
      <c r="M75" s="11">
        <f>IF('KWh (Cumulative) LI'!M75=0,0,((('KWh (Monthly) ENTRY LI'!M75*0.5)+'KWh (Cumulative) LI'!L75-'Rebasing adj LI'!M65)*M117)*M$19*M$127)</f>
        <v>0</v>
      </c>
      <c r="N75" s="11">
        <f>IF('KWh (Cumulative) LI'!N75=0,0,((('KWh (Monthly) ENTRY LI'!N75*0.5)+'KWh (Cumulative) LI'!M75-'Rebasing adj LI'!N65)*N117)*N$19*N$127)</f>
        <v>0</v>
      </c>
      <c r="O75" s="11">
        <f>IF('KWh (Cumulative) LI'!O75=0,0,((('KWh (Monthly) ENTRY LI'!O75*0.5)+'KWh (Cumulative) LI'!N75-'Rebasing adj LI'!O65)*O117)*O$19*O$127)</f>
        <v>0</v>
      </c>
      <c r="P75" s="11">
        <f>IF('KWh (Cumulative) LI'!P75=0,0,((('KWh (Monthly) ENTRY LI'!P75*0.5)+'KWh (Cumulative) LI'!O75-'Rebasing adj LI'!P65)*P117)*P$19*P$127)</f>
        <v>0</v>
      </c>
      <c r="Q75" s="11">
        <f>IF('KWh (Cumulative) LI'!Q75=0,0,((('KWh (Monthly) ENTRY LI'!Q75*0.5)+'KWh (Cumulative) LI'!P75-'Rebasing adj LI'!Q65)*Q117)*Q$19*Q$127)</f>
        <v>0</v>
      </c>
      <c r="R75" s="11">
        <f>IF('KWh (Cumulative) LI'!R75=0,0,((('KWh (Monthly) ENTRY LI'!R75*0.5)+'KWh (Cumulative) LI'!Q75-'Rebasing adj LI'!R65)*R117)*R$19*R$127)</f>
        <v>0</v>
      </c>
      <c r="S75" s="11">
        <f>IF('KWh (Cumulative) LI'!S75=0,0,((('KWh (Monthly) ENTRY LI'!S75*0.5)+'KWh (Cumulative) LI'!R75-'Rebasing adj LI'!S65)*S117)*S$19*S$127)</f>
        <v>0</v>
      </c>
      <c r="T75" s="11">
        <f>IF('KWh (Cumulative) LI'!T75=0,0,((('KWh (Monthly) ENTRY LI'!T75*0.5)+'KWh (Cumulative) LI'!S75-'Rebasing adj LI'!T65)*T117)*T$19*T$127)</f>
        <v>0</v>
      </c>
      <c r="U75" s="11">
        <f>IF('KWh (Cumulative) LI'!U75=0,0,((('KWh (Monthly) ENTRY LI'!U75*0.5)+'KWh (Cumulative) LI'!T75-'Rebasing adj LI'!U65)*U117)*U$19*U$127)</f>
        <v>0</v>
      </c>
      <c r="V75" s="11">
        <f>IF('KWh (Cumulative) LI'!V75=0,0,((('KWh (Monthly) ENTRY LI'!V75*0.5)+'KWh (Cumulative) LI'!U75-'Rebasing adj LI'!V65)*V117)*V$19*V$127)</f>
        <v>0</v>
      </c>
      <c r="W75" s="11">
        <f>IF('KWh (Cumulative) LI'!W75=0,0,((('KWh (Monthly) ENTRY LI'!W75*0.5)+'KWh (Cumulative) LI'!V75-'Rebasing adj LI'!W65)*W117)*W$19*W$127)</f>
        <v>0</v>
      </c>
      <c r="X75" s="11">
        <f>IF('KWh (Cumulative) LI'!X75=0,0,((('KWh (Monthly) ENTRY LI'!X75*0.5)+'KWh (Cumulative) LI'!W75-'Rebasing adj LI'!X65)*X117)*X$19*X$127)</f>
        <v>0</v>
      </c>
      <c r="Y75" s="11">
        <f>IF('KWh (Cumulative) LI'!Y75=0,0,((('KWh (Monthly) ENTRY LI'!Y75*0.5)+'KWh (Cumulative) LI'!X75-'Rebasing adj LI'!Y65)*Y117)*Y$19*Y$127)</f>
        <v>0</v>
      </c>
      <c r="Z75" s="11">
        <f>IF('KWh (Cumulative) LI'!Z75=0,0,((('KWh (Monthly) ENTRY LI'!Z75*0.5)+'KWh (Cumulative) LI'!Y75-'Rebasing adj LI'!Z65)*Z117)*Z$19*Z$127)</f>
        <v>0</v>
      </c>
      <c r="AA75" s="11">
        <f>IF('KWh (Cumulative) LI'!AA75=0,0,((('KWh (Monthly) ENTRY LI'!AA75*0.5)+'KWh (Cumulative) LI'!Z75-'Rebasing adj LI'!AA65)*AA117)*AA$19*AA$127)</f>
        <v>0</v>
      </c>
      <c r="AB75" s="11">
        <f>IF('KWh (Cumulative) LI'!AB75=0,0,((('KWh (Monthly) ENTRY LI'!AB75*0.5)+'KWh (Cumulative) LI'!AA75-'Rebasing adj LI'!AB65)*AB117)*AB$19*AB$127)</f>
        <v>0</v>
      </c>
      <c r="AC75" s="11">
        <f>IF('KWh (Cumulative) LI'!AC75=0,0,((('KWh (Monthly) ENTRY LI'!AC75*0.5)+'KWh (Cumulative) LI'!AB75-'Rebasing adj LI'!AC65)*AC117)*AC$19*AC$127)</f>
        <v>0</v>
      </c>
      <c r="AD75" s="11">
        <f>IF('KWh (Cumulative) LI'!AD75=0,0,((('KWh (Monthly) ENTRY LI'!AD75*0.5)+'KWh (Cumulative) LI'!AC75-'Rebasing adj LI'!AD65)*AD117)*AD$19*AD$127)</f>
        <v>0</v>
      </c>
      <c r="AE75" s="11">
        <f>IF('KWh (Cumulative) LI'!AE75=0,0,((('KWh (Monthly) ENTRY LI'!AE75*0.5)+'KWh (Cumulative) LI'!AD75-'Rebasing adj LI'!AE65)*AE117)*AE$19*AE$127)</f>
        <v>0</v>
      </c>
      <c r="AF75" s="11">
        <f>IF('KWh (Cumulative) LI'!AF75=0,0,((('KWh (Monthly) ENTRY LI'!AF75*0.5)+'KWh (Cumulative) LI'!AE75-'Rebasing adj LI'!AF65)*AF117)*AF$19*AF$127)</f>
        <v>0</v>
      </c>
      <c r="AG75" s="11">
        <f>IF('KWh (Cumulative) LI'!AG75=0,0,((('KWh (Monthly) ENTRY LI'!AG75*0.5)+'KWh (Cumulative) LI'!AF75-'Rebasing adj LI'!AG65)*AG117)*AG$19*AG$127)</f>
        <v>0</v>
      </c>
      <c r="AH75" s="11">
        <f>IF('KWh (Cumulative) LI'!AH75=0,0,((('KWh (Monthly) ENTRY LI'!AH75*0.5)+'KWh (Cumulative) LI'!AG75-'Rebasing adj LI'!AH65)*AH117)*AH$19*AH$127)</f>
        <v>0</v>
      </c>
      <c r="AI75" s="11">
        <f>IF('KWh (Cumulative) LI'!AI75=0,0,((('KWh (Monthly) ENTRY LI'!AI75*0.5)+'KWh (Cumulative) LI'!AH75-'Rebasing adj LI'!AI65)*AI117)*AI$19*AI$127)</f>
        <v>0</v>
      </c>
      <c r="AJ75" s="11">
        <f>IF('KWh (Cumulative) LI'!AJ75=0,0,((('KWh (Monthly) ENTRY LI'!AJ75*0.5)+'KWh (Cumulative) LI'!AI75-'Rebasing adj LI'!AJ65)*AJ117)*AJ$19*AJ$127)</f>
        <v>0</v>
      </c>
      <c r="AK75" s="11">
        <f>IF('KWh (Cumulative) LI'!AK75=0,0,((('KWh (Monthly) ENTRY LI'!AK75*0.5)+'KWh (Cumulative) LI'!AJ75-'Rebasing adj LI'!AK65)*AK117)*AK$19*AK$127)</f>
        <v>0</v>
      </c>
      <c r="AL75" s="11">
        <f>IF('KWh (Cumulative) LI'!AL75=0,0,((('KWh (Monthly) ENTRY LI'!AL75*0.5)+'KWh (Cumulative) LI'!AK75-'Rebasing adj LI'!AL65)*AL117)*AL$19*AL$127)</f>
        <v>0</v>
      </c>
      <c r="AM75" s="11">
        <f>IF('KWh (Cumulative) LI'!AM75=0,0,((('KWh (Monthly) ENTRY LI'!AM75*0.5)+'KWh (Cumulative) LI'!AL75-'Rebasing adj LI'!AM65)*AM117)*AM$19*AM$127)</f>
        <v>0</v>
      </c>
      <c r="AN75" s="11">
        <f>IF('KWh (Cumulative) LI'!AN75=0,0,((('KWh (Monthly) ENTRY LI'!AN75*0.5)+'KWh (Cumulative) LI'!AM75-'Rebasing adj LI'!AN65)*AN117)*AN$19*AN$127)</f>
        <v>0</v>
      </c>
      <c r="AO75" s="11">
        <f>IF('KWh (Cumulative) LI'!AO75=0,0,((('KWh (Monthly) ENTRY LI'!AO75*0.5)+'KWh (Cumulative) LI'!AN75-'Rebasing adj LI'!AO65)*AO117)*AO$19*AO$127)</f>
        <v>0</v>
      </c>
      <c r="AP75" s="11">
        <f>IF('KWh (Cumulative) LI'!AP75=0,0,((('KWh (Monthly) ENTRY LI'!AP75*0.5)+'KWh (Cumulative) LI'!AO75-'Rebasing adj LI'!AP65)*AP117)*AP$19*AP$127)</f>
        <v>0</v>
      </c>
      <c r="AQ75" s="11">
        <f>IF('KWh (Cumulative) LI'!AQ75=0,0,((('KWh (Monthly) ENTRY LI'!AQ75*0.5)+'KWh (Cumulative) LI'!AP75-'Rebasing adj LI'!AQ65)*AQ117)*AQ$19*AQ$127)</f>
        <v>0</v>
      </c>
      <c r="AR75" s="11">
        <f>IF('KWh (Cumulative) LI'!AR75=0,0,((('KWh (Monthly) ENTRY LI'!AR75*0.5)+'KWh (Cumulative) LI'!AQ75-'Rebasing adj LI'!AR65)*AR117)*AR$19*AR$127)</f>
        <v>0</v>
      </c>
      <c r="AS75" s="11">
        <f>IF('KWh (Cumulative) LI'!AS75=0,0,((('KWh (Monthly) ENTRY LI'!AS75*0.5)+'KWh (Cumulative) LI'!AR75-'Rebasing adj LI'!AS65)*AS117)*AS$19*AS$127)</f>
        <v>0</v>
      </c>
      <c r="AT75" s="11">
        <f>IF('KWh (Cumulative) LI'!AT75=0,0,((('KWh (Monthly) ENTRY LI'!AT75*0.5)+'KWh (Cumulative) LI'!AS75-'Rebasing adj LI'!AT65)*AT117)*AT$19*AT$127)</f>
        <v>0</v>
      </c>
      <c r="AU75" s="11">
        <f>IF('KWh (Cumulative) LI'!AU75=0,0,((('KWh (Monthly) ENTRY LI'!AU75*0.5)+'KWh (Cumulative) LI'!AT75-'Rebasing adj LI'!AU65)*AU117)*AU$19*AU$127)</f>
        <v>0</v>
      </c>
      <c r="AV75" s="11">
        <f>IF('KWh (Cumulative) LI'!AV75=0,0,((('KWh (Monthly) ENTRY LI'!AV75*0.5)+'KWh (Cumulative) LI'!AU75-'Rebasing adj LI'!AV65)*AV117)*AV$19*AV$127)</f>
        <v>0</v>
      </c>
      <c r="AW75" s="11">
        <f>IF('KWh (Cumulative) LI'!AW75=0,0,((('KWh (Monthly) ENTRY LI'!AW75*0.5)+'KWh (Cumulative) LI'!AV75-'Rebasing adj LI'!AW65)*AW117)*AW$19*AW$127)</f>
        <v>0</v>
      </c>
      <c r="AX75" s="11">
        <f>IF('KWh (Cumulative) LI'!AX75=0,0,((('KWh (Monthly) ENTRY LI'!AX75*0.5)+'KWh (Cumulative) LI'!AW75-'Rebasing adj LI'!AX65)*AX117)*AX$19*AX$127)</f>
        <v>0</v>
      </c>
      <c r="AY75" s="11">
        <f>IF('KWh (Cumulative) LI'!AY75=0,0,((('KWh (Monthly) ENTRY LI'!AY75*0.5)+'KWh (Cumulative) LI'!AX75-'Rebasing adj LI'!AY65)*AY117)*AY$19*AY$127)</f>
        <v>0</v>
      </c>
      <c r="AZ75" s="11">
        <f>IF('KWh (Cumulative) LI'!AZ75=0,0,((('KWh (Monthly) ENTRY LI'!AZ75*0.5)+'KWh (Cumulative) LI'!AY75-'Rebasing adj LI'!AZ65)*AZ117)*AZ$19*AZ$127)</f>
        <v>0</v>
      </c>
      <c r="BA75" s="11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25">
      <c r="A76" s="163"/>
      <c r="B76" s="45" t="s">
        <v>7</v>
      </c>
      <c r="C76" s="11">
        <f>IF('KWh (Cumulative) LI'!C76=0,0,((('KWh (Monthly) ENTRY LI'!C76*0.5)-'Rebasing adj LI'!C66)*C118)*C$19*C$127)</f>
        <v>0</v>
      </c>
      <c r="D76" s="11">
        <f>IF('KWh (Cumulative) LI'!D76=0,0,((('KWh (Monthly) ENTRY LI'!D76*0.5)+'KWh (Cumulative) LI'!C76-'Rebasing adj LI'!D66)*D118)*D$19*D$127)</f>
        <v>0</v>
      </c>
      <c r="E76" s="11">
        <f>IF('KWh (Cumulative) LI'!E76=0,0,((('KWh (Monthly) ENTRY LI'!E76*0.5)+'KWh (Cumulative) LI'!D76-'Rebasing adj LI'!E66)*E118)*E$19*E$127)</f>
        <v>0</v>
      </c>
      <c r="F76" s="11">
        <f>IF('KWh (Cumulative) LI'!F76=0,0,((('KWh (Monthly) ENTRY LI'!F76*0.5)+'KWh (Cumulative) LI'!E76-'Rebasing adj LI'!F66)*F118)*F$19*F$127)</f>
        <v>0</v>
      </c>
      <c r="G76" s="11">
        <f>IF('KWh (Cumulative) LI'!G76=0,0,((('KWh (Monthly) ENTRY LI'!G76*0.5)+'KWh (Cumulative) LI'!F76-'Rebasing adj LI'!G66)*G118)*G$19*G$127)</f>
        <v>0</v>
      </c>
      <c r="H76" s="11">
        <f>IF('KWh (Cumulative) LI'!H76=0,0,((('KWh (Monthly) ENTRY LI'!H76*0.5)+'KWh (Cumulative) LI'!G76-'Rebasing adj LI'!H66)*H118)*H$19*H$127)</f>
        <v>0</v>
      </c>
      <c r="I76" s="11">
        <f>IF('KWh (Cumulative) LI'!I76=0,0,((('KWh (Monthly) ENTRY LI'!I76*0.5)+'KWh (Cumulative) LI'!H76-'Rebasing adj LI'!I66)*I118)*I$19*I$127)</f>
        <v>0</v>
      </c>
      <c r="J76" s="11">
        <f>IF('KWh (Cumulative) LI'!J76=0,0,((('KWh (Monthly) ENTRY LI'!J76*0.5)+'KWh (Cumulative) LI'!I76-'Rebasing adj LI'!J66)*J118)*J$19*J$127)</f>
        <v>0</v>
      </c>
      <c r="K76" s="11">
        <f>IF('KWh (Cumulative) LI'!K76=0,0,((('KWh (Monthly) ENTRY LI'!K76*0.5)+'KWh (Cumulative) LI'!J76-'Rebasing adj LI'!K66)*K118)*K$19*K$127)</f>
        <v>0</v>
      </c>
      <c r="L76" s="11">
        <f>IF('KWh (Cumulative) LI'!L76=0,0,((('KWh (Monthly) ENTRY LI'!L76*0.5)+'KWh (Cumulative) LI'!K76-'Rebasing adj LI'!L66)*L118)*L$19*L$127)</f>
        <v>0</v>
      </c>
      <c r="M76" s="11">
        <f>IF('KWh (Cumulative) LI'!M76=0,0,((('KWh (Monthly) ENTRY LI'!M76*0.5)+'KWh (Cumulative) LI'!L76-'Rebasing adj LI'!M66)*M118)*M$19*M$127)</f>
        <v>0</v>
      </c>
      <c r="N76" s="11">
        <f>IF('KWh (Cumulative) LI'!N76=0,0,((('KWh (Monthly) ENTRY LI'!N76*0.5)+'KWh (Cumulative) LI'!M76-'Rebasing adj LI'!N66)*N118)*N$19*N$127)</f>
        <v>0</v>
      </c>
      <c r="O76" s="11">
        <f>IF('KWh (Cumulative) LI'!O76=0,0,((('KWh (Monthly) ENTRY LI'!O76*0.5)+'KWh (Cumulative) LI'!N76-'Rebasing adj LI'!O66)*O118)*O$19*O$127)</f>
        <v>0</v>
      </c>
      <c r="P76" s="11">
        <f>IF('KWh (Cumulative) LI'!P76=0,0,((('KWh (Monthly) ENTRY LI'!P76*0.5)+'KWh (Cumulative) LI'!O76-'Rebasing adj LI'!P66)*P118)*P$19*P$127)</f>
        <v>0</v>
      </c>
      <c r="Q76" s="11">
        <f>IF('KWh (Cumulative) LI'!Q76=0,0,((('KWh (Monthly) ENTRY LI'!Q76*0.5)+'KWh (Cumulative) LI'!P76-'Rebasing adj LI'!Q66)*Q118)*Q$19*Q$127)</f>
        <v>0</v>
      </c>
      <c r="R76" s="11">
        <f>IF('KWh (Cumulative) LI'!R76=0,0,((('KWh (Monthly) ENTRY LI'!R76*0.5)+'KWh (Cumulative) LI'!Q76-'Rebasing adj LI'!R66)*R118)*R$19*R$127)</f>
        <v>0</v>
      </c>
      <c r="S76" s="11">
        <f>IF('KWh (Cumulative) LI'!S76=0,0,((('KWh (Monthly) ENTRY LI'!S76*0.5)+'KWh (Cumulative) LI'!R76-'Rebasing adj LI'!S66)*S118)*S$19*S$127)</f>
        <v>0</v>
      </c>
      <c r="T76" s="11">
        <f>IF('KWh (Cumulative) LI'!T76=0,0,((('KWh (Monthly) ENTRY LI'!T76*0.5)+'KWh (Cumulative) LI'!S76-'Rebasing adj LI'!T66)*T118)*T$19*T$127)</f>
        <v>0</v>
      </c>
      <c r="U76" s="11">
        <f>IF('KWh (Cumulative) LI'!U76=0,0,((('KWh (Monthly) ENTRY LI'!U76*0.5)+'KWh (Cumulative) LI'!T76-'Rebasing adj LI'!U66)*U118)*U$19*U$127)</f>
        <v>0</v>
      </c>
      <c r="V76" s="11">
        <f>IF('KWh (Cumulative) LI'!V76=0,0,((('KWh (Monthly) ENTRY LI'!V76*0.5)+'KWh (Cumulative) LI'!U76-'Rebasing adj LI'!V66)*V118)*V$19*V$127)</f>
        <v>0</v>
      </c>
      <c r="W76" s="11">
        <f>IF('KWh (Cumulative) LI'!W76=0,0,((('KWh (Monthly) ENTRY LI'!W76*0.5)+'KWh (Cumulative) LI'!V76-'Rebasing adj LI'!W66)*W118)*W$19*W$127)</f>
        <v>0</v>
      </c>
      <c r="X76" s="11">
        <f>IF('KWh (Cumulative) LI'!X76=0,0,((('KWh (Monthly) ENTRY LI'!X76*0.5)+'KWh (Cumulative) LI'!W76-'Rebasing adj LI'!X66)*X118)*X$19*X$127)</f>
        <v>0</v>
      </c>
      <c r="Y76" s="11">
        <f>IF('KWh (Cumulative) LI'!Y76=0,0,((('KWh (Monthly) ENTRY LI'!Y76*0.5)+'KWh (Cumulative) LI'!X76-'Rebasing adj LI'!Y66)*Y118)*Y$19*Y$127)</f>
        <v>0</v>
      </c>
      <c r="Z76" s="11">
        <f>IF('KWh (Cumulative) LI'!Z76=0,0,((('KWh (Monthly) ENTRY LI'!Z76*0.5)+'KWh (Cumulative) LI'!Y76-'Rebasing adj LI'!Z66)*Z118)*Z$19*Z$127)</f>
        <v>0</v>
      </c>
      <c r="AA76" s="11">
        <f>IF('KWh (Cumulative) LI'!AA76=0,0,((('KWh (Monthly) ENTRY LI'!AA76*0.5)+'KWh (Cumulative) LI'!Z76-'Rebasing adj LI'!AA66)*AA118)*AA$19*AA$127)</f>
        <v>0</v>
      </c>
      <c r="AB76" s="11">
        <f>IF('KWh (Cumulative) LI'!AB76=0,0,((('KWh (Monthly) ENTRY LI'!AB76*0.5)+'KWh (Cumulative) LI'!AA76-'Rebasing adj LI'!AB66)*AB118)*AB$19*AB$127)</f>
        <v>0</v>
      </c>
      <c r="AC76" s="11">
        <f>IF('KWh (Cumulative) LI'!AC76=0,0,((('KWh (Monthly) ENTRY LI'!AC76*0.5)+'KWh (Cumulative) LI'!AB76-'Rebasing adj LI'!AC66)*AC118)*AC$19*AC$127)</f>
        <v>0</v>
      </c>
      <c r="AD76" s="11">
        <f>IF('KWh (Cumulative) LI'!AD76=0,0,((('KWh (Monthly) ENTRY LI'!AD76*0.5)+'KWh (Cumulative) LI'!AC76-'Rebasing adj LI'!AD66)*AD118)*AD$19*AD$127)</f>
        <v>0</v>
      </c>
      <c r="AE76" s="11">
        <f>IF('KWh (Cumulative) LI'!AE76=0,0,((('KWh (Monthly) ENTRY LI'!AE76*0.5)+'KWh (Cumulative) LI'!AD76-'Rebasing adj LI'!AE66)*AE118)*AE$19*AE$127)</f>
        <v>0</v>
      </c>
      <c r="AF76" s="11">
        <f>IF('KWh (Cumulative) LI'!AF76=0,0,((('KWh (Monthly) ENTRY LI'!AF76*0.5)+'KWh (Cumulative) LI'!AE76-'Rebasing adj LI'!AF66)*AF118)*AF$19*AF$127)</f>
        <v>0</v>
      </c>
      <c r="AG76" s="11">
        <f>IF('KWh (Cumulative) LI'!AG76=0,0,((('KWh (Monthly) ENTRY LI'!AG76*0.5)+'KWh (Cumulative) LI'!AF76-'Rebasing adj LI'!AG66)*AG118)*AG$19*AG$127)</f>
        <v>0</v>
      </c>
      <c r="AH76" s="11">
        <f>IF('KWh (Cumulative) LI'!AH76=0,0,((('KWh (Monthly) ENTRY LI'!AH76*0.5)+'KWh (Cumulative) LI'!AG76-'Rebasing adj LI'!AH66)*AH118)*AH$19*AH$127)</f>
        <v>0</v>
      </c>
      <c r="AI76" s="11">
        <f>IF('KWh (Cumulative) LI'!AI76=0,0,((('KWh (Monthly) ENTRY LI'!AI76*0.5)+'KWh (Cumulative) LI'!AH76-'Rebasing adj LI'!AI66)*AI118)*AI$19*AI$127)</f>
        <v>0</v>
      </c>
      <c r="AJ76" s="11">
        <f>IF('KWh (Cumulative) LI'!AJ76=0,0,((('KWh (Monthly) ENTRY LI'!AJ76*0.5)+'KWh (Cumulative) LI'!AI76-'Rebasing adj LI'!AJ66)*AJ118)*AJ$19*AJ$127)</f>
        <v>0</v>
      </c>
      <c r="AK76" s="11">
        <f>IF('KWh (Cumulative) LI'!AK76=0,0,((('KWh (Monthly) ENTRY LI'!AK76*0.5)+'KWh (Cumulative) LI'!AJ76-'Rebasing adj LI'!AK66)*AK118)*AK$19*AK$127)</f>
        <v>0</v>
      </c>
      <c r="AL76" s="11">
        <f>IF('KWh (Cumulative) LI'!AL76=0,0,((('KWh (Monthly) ENTRY LI'!AL76*0.5)+'KWh (Cumulative) LI'!AK76-'Rebasing adj LI'!AL66)*AL118)*AL$19*AL$127)</f>
        <v>0</v>
      </c>
      <c r="AM76" s="11">
        <f>IF('KWh (Cumulative) LI'!AM76=0,0,((('KWh (Monthly) ENTRY LI'!AM76*0.5)+'KWh (Cumulative) LI'!AL76-'Rebasing adj LI'!AM66)*AM118)*AM$19*AM$127)</f>
        <v>0</v>
      </c>
      <c r="AN76" s="11">
        <f>IF('KWh (Cumulative) LI'!AN76=0,0,((('KWh (Monthly) ENTRY LI'!AN76*0.5)+'KWh (Cumulative) LI'!AM76-'Rebasing adj LI'!AN66)*AN118)*AN$19*AN$127)</f>
        <v>0</v>
      </c>
      <c r="AO76" s="11">
        <f>IF('KWh (Cumulative) LI'!AO76=0,0,((('KWh (Monthly) ENTRY LI'!AO76*0.5)+'KWh (Cumulative) LI'!AN76-'Rebasing adj LI'!AO66)*AO118)*AO$19*AO$127)</f>
        <v>0</v>
      </c>
      <c r="AP76" s="11">
        <f>IF('KWh (Cumulative) LI'!AP76=0,0,((('KWh (Monthly) ENTRY LI'!AP76*0.5)+'KWh (Cumulative) LI'!AO76-'Rebasing adj LI'!AP66)*AP118)*AP$19*AP$127)</f>
        <v>0</v>
      </c>
      <c r="AQ76" s="11">
        <f>IF('KWh (Cumulative) LI'!AQ76=0,0,((('KWh (Monthly) ENTRY LI'!AQ76*0.5)+'KWh (Cumulative) LI'!AP76-'Rebasing adj LI'!AQ66)*AQ118)*AQ$19*AQ$127)</f>
        <v>0</v>
      </c>
      <c r="AR76" s="11">
        <f>IF('KWh (Cumulative) LI'!AR76=0,0,((('KWh (Monthly) ENTRY LI'!AR76*0.5)+'KWh (Cumulative) LI'!AQ76-'Rebasing adj LI'!AR66)*AR118)*AR$19*AR$127)</f>
        <v>0</v>
      </c>
      <c r="AS76" s="11">
        <f>IF('KWh (Cumulative) LI'!AS76=0,0,((('KWh (Monthly) ENTRY LI'!AS76*0.5)+'KWh (Cumulative) LI'!AR76-'Rebasing adj LI'!AS66)*AS118)*AS$19*AS$127)</f>
        <v>0</v>
      </c>
      <c r="AT76" s="11">
        <f>IF('KWh (Cumulative) LI'!AT76=0,0,((('KWh (Monthly) ENTRY LI'!AT76*0.5)+'KWh (Cumulative) LI'!AS76-'Rebasing adj LI'!AT66)*AT118)*AT$19*AT$127)</f>
        <v>0</v>
      </c>
      <c r="AU76" s="11">
        <f>IF('KWh (Cumulative) LI'!AU76=0,0,((('KWh (Monthly) ENTRY LI'!AU76*0.5)+'KWh (Cumulative) LI'!AT76-'Rebasing adj LI'!AU66)*AU118)*AU$19*AU$127)</f>
        <v>0</v>
      </c>
      <c r="AV76" s="11">
        <f>IF('KWh (Cumulative) LI'!AV76=0,0,((('KWh (Monthly) ENTRY LI'!AV76*0.5)+'KWh (Cumulative) LI'!AU76-'Rebasing adj LI'!AV66)*AV118)*AV$19*AV$127)</f>
        <v>0</v>
      </c>
      <c r="AW76" s="11">
        <f>IF('KWh (Cumulative) LI'!AW76=0,0,((('KWh (Monthly) ENTRY LI'!AW76*0.5)+'KWh (Cumulative) LI'!AV76-'Rebasing adj LI'!AW66)*AW118)*AW$19*AW$127)</f>
        <v>0</v>
      </c>
      <c r="AX76" s="11">
        <f>IF('KWh (Cumulative) LI'!AX76=0,0,((('KWh (Monthly) ENTRY LI'!AX76*0.5)+'KWh (Cumulative) LI'!AW76-'Rebasing adj LI'!AX66)*AX118)*AX$19*AX$127)</f>
        <v>0</v>
      </c>
      <c r="AY76" s="11">
        <f>IF('KWh (Cumulative) LI'!AY76=0,0,((('KWh (Monthly) ENTRY LI'!AY76*0.5)+'KWh (Cumulative) LI'!AX76-'Rebasing adj LI'!AY66)*AY118)*AY$19*AY$127)</f>
        <v>0</v>
      </c>
      <c r="AZ76" s="11">
        <f>IF('KWh (Cumulative) LI'!AZ76=0,0,((('KWh (Monthly) ENTRY LI'!AZ76*0.5)+'KWh (Cumulative) LI'!AY76-'Rebasing adj LI'!AZ66)*AZ118)*AZ$19*AZ$127)</f>
        <v>0</v>
      </c>
      <c r="BA76" s="11">
        <f>IF('KWh (Cumulative) LI'!BA76=0,0,((('KWh (Monthly) ENTRY LI'!BA76*0.5)+'KWh (Cumulative) LI'!AZ76-'Rebasing adj LI'!BA66)*BA118)*BA$19*BA$127)</f>
        <v>0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.75" thickBot="1" x14ac:dyDescent="0.3">
      <c r="A77" s="164"/>
      <c r="B77" s="45" t="s">
        <v>8</v>
      </c>
      <c r="C77" s="11">
        <f>IF('KWh (Cumulative) LI'!C77=0,0,((('KWh (Monthly) ENTRY LI'!C77*0.5)-'Rebasing adj LI'!C67)*C119)*C$19*C$127)</f>
        <v>0</v>
      </c>
      <c r="D77" s="11">
        <f>IF('KWh (Cumulative) LI'!D77=0,0,((('KWh (Monthly) ENTRY LI'!D77*0.5)+'KWh (Cumulative) LI'!C77-'Rebasing adj LI'!D67)*D119)*D$19*D$127)</f>
        <v>0</v>
      </c>
      <c r="E77" s="11">
        <f>IF('KWh (Cumulative) LI'!E77=0,0,((('KWh (Monthly) ENTRY LI'!E77*0.5)+'KWh (Cumulative) LI'!D77-'Rebasing adj LI'!E67)*E119)*E$19*E$127)</f>
        <v>0</v>
      </c>
      <c r="F77" s="11">
        <f>IF('KWh (Cumulative) LI'!F77=0,0,((('KWh (Monthly) ENTRY LI'!F77*0.5)+'KWh (Cumulative) LI'!E77-'Rebasing adj LI'!F67)*F119)*F$19*F$127)</f>
        <v>0</v>
      </c>
      <c r="G77" s="11">
        <f>IF('KWh (Cumulative) LI'!G77=0,0,((('KWh (Monthly) ENTRY LI'!G77*0.5)+'KWh (Cumulative) LI'!F77-'Rebasing adj LI'!G67)*G119)*G$19*G$127)</f>
        <v>0</v>
      </c>
      <c r="H77" s="11">
        <f>IF('KWh (Cumulative) LI'!H77=0,0,((('KWh (Monthly) ENTRY LI'!H77*0.5)+'KWh (Cumulative) LI'!G77-'Rebasing adj LI'!H67)*H119)*H$19*H$127)</f>
        <v>0</v>
      </c>
      <c r="I77" s="11">
        <f>IF('KWh (Cumulative) LI'!I77=0,0,((('KWh (Monthly) ENTRY LI'!I77*0.5)+'KWh (Cumulative) LI'!H77-'Rebasing adj LI'!I67)*I119)*I$19*I$127)</f>
        <v>0</v>
      </c>
      <c r="J77" s="11">
        <f>IF('KWh (Cumulative) LI'!J77=0,0,((('KWh (Monthly) ENTRY LI'!J77*0.5)+'KWh (Cumulative) LI'!I77-'Rebasing adj LI'!J67)*J119)*J$19*J$127)</f>
        <v>0</v>
      </c>
      <c r="K77" s="11">
        <f>IF('KWh (Cumulative) LI'!K77=0,0,((('KWh (Monthly) ENTRY LI'!K77*0.5)+'KWh (Cumulative) LI'!J77-'Rebasing adj LI'!K67)*K119)*K$19*K$127)</f>
        <v>0</v>
      </c>
      <c r="L77" s="11">
        <f>IF('KWh (Cumulative) LI'!L77=0,0,((('KWh (Monthly) ENTRY LI'!L77*0.5)+'KWh (Cumulative) LI'!K77-'Rebasing adj LI'!L67)*L119)*L$19*L$127)</f>
        <v>0</v>
      </c>
      <c r="M77" s="11">
        <f>IF('KWh (Cumulative) LI'!M77=0,0,((('KWh (Monthly) ENTRY LI'!M77*0.5)+'KWh (Cumulative) LI'!L77-'Rebasing adj LI'!M67)*M119)*M$19*M$127)</f>
        <v>0</v>
      </c>
      <c r="N77" s="11">
        <f>IF('KWh (Cumulative) LI'!N77=0,0,((('KWh (Monthly) ENTRY LI'!N77*0.5)+'KWh (Cumulative) LI'!M77-'Rebasing adj LI'!N67)*N119)*N$19*N$127)</f>
        <v>0</v>
      </c>
      <c r="O77" s="11">
        <f>IF('KWh (Cumulative) LI'!O77=0,0,((('KWh (Monthly) ENTRY LI'!O77*0.5)+'KWh (Cumulative) LI'!N77-'Rebasing adj LI'!O67)*O119)*O$19*O$127)</f>
        <v>0</v>
      </c>
      <c r="P77" s="11">
        <f>IF('KWh (Cumulative) LI'!P77=0,0,((('KWh (Monthly) ENTRY LI'!P77*0.5)+'KWh (Cumulative) LI'!O77-'Rebasing adj LI'!P67)*P119)*P$19*P$127)</f>
        <v>0</v>
      </c>
      <c r="Q77" s="11">
        <f>IF('KWh (Cumulative) LI'!Q77=0,0,((('KWh (Monthly) ENTRY LI'!Q77*0.5)+'KWh (Cumulative) LI'!P77-'Rebasing adj LI'!Q67)*Q119)*Q$19*Q$127)</f>
        <v>0</v>
      </c>
      <c r="R77" s="11">
        <f>IF('KWh (Cumulative) LI'!R77=0,0,((('KWh (Monthly) ENTRY LI'!R77*0.5)+'KWh (Cumulative) LI'!Q77-'Rebasing adj LI'!R67)*R119)*R$19*R$127)</f>
        <v>0</v>
      </c>
      <c r="S77" s="11">
        <f>IF('KWh (Cumulative) LI'!S77=0,0,((('KWh (Monthly) ENTRY LI'!S77*0.5)+'KWh (Cumulative) LI'!R77-'Rebasing adj LI'!S67)*S119)*S$19*S$127)</f>
        <v>0</v>
      </c>
      <c r="T77" s="11">
        <f>IF('KWh (Cumulative) LI'!T77=0,0,((('KWh (Monthly) ENTRY LI'!T77*0.5)+'KWh (Cumulative) LI'!S77-'Rebasing adj LI'!T67)*T119)*T$19*T$127)</f>
        <v>0</v>
      </c>
      <c r="U77" s="11">
        <f>IF('KWh (Cumulative) LI'!U77=0,0,((('KWh (Monthly) ENTRY LI'!U77*0.5)+'KWh (Cumulative) LI'!T77-'Rebasing adj LI'!U67)*U119)*U$19*U$127)</f>
        <v>0</v>
      </c>
      <c r="V77" s="11">
        <f>IF('KWh (Cumulative) LI'!V77=0,0,((('KWh (Monthly) ENTRY LI'!V77*0.5)+'KWh (Cumulative) LI'!U77-'Rebasing adj LI'!V67)*V119)*V$19*V$127)</f>
        <v>0</v>
      </c>
      <c r="W77" s="11">
        <f>IF('KWh (Cumulative) LI'!W77=0,0,((('KWh (Monthly) ENTRY LI'!W77*0.5)+'KWh (Cumulative) LI'!V77-'Rebasing adj LI'!W67)*W119)*W$19*W$127)</f>
        <v>0</v>
      </c>
      <c r="X77" s="11">
        <f>IF('KWh (Cumulative) LI'!X77=0,0,((('KWh (Monthly) ENTRY LI'!X77*0.5)+'KWh (Cumulative) LI'!W77-'Rebasing adj LI'!X67)*X119)*X$19*X$127)</f>
        <v>0</v>
      </c>
      <c r="Y77" s="11">
        <f>IF('KWh (Cumulative) LI'!Y77=0,0,((('KWh (Monthly) ENTRY LI'!Y77*0.5)+'KWh (Cumulative) LI'!X77-'Rebasing adj LI'!Y67)*Y119)*Y$19*Y$127)</f>
        <v>0</v>
      </c>
      <c r="Z77" s="11">
        <f>IF('KWh (Cumulative) LI'!Z77=0,0,((('KWh (Monthly) ENTRY LI'!Z77*0.5)+'KWh (Cumulative) LI'!Y77-'Rebasing adj LI'!Z67)*Z119)*Z$19*Z$127)</f>
        <v>0</v>
      </c>
      <c r="AA77" s="11">
        <f>IF('KWh (Cumulative) LI'!AA77=0,0,((('KWh (Monthly) ENTRY LI'!AA77*0.5)+'KWh (Cumulative) LI'!Z77-'Rebasing adj LI'!AA67)*AA119)*AA$19*AA$127)</f>
        <v>0</v>
      </c>
      <c r="AB77" s="11">
        <f>IF('KWh (Cumulative) LI'!AB77=0,0,((('KWh (Monthly) ENTRY LI'!AB77*0.5)+'KWh (Cumulative) LI'!AA77-'Rebasing adj LI'!AB67)*AB119)*AB$19*AB$127)</f>
        <v>0</v>
      </c>
      <c r="AC77" s="11">
        <f>IF('KWh (Cumulative) LI'!AC77=0,0,((('KWh (Monthly) ENTRY LI'!AC77*0.5)+'KWh (Cumulative) LI'!AB77-'Rebasing adj LI'!AC67)*AC119)*AC$19*AC$127)</f>
        <v>0</v>
      </c>
      <c r="AD77" s="11">
        <f>IF('KWh (Cumulative) LI'!AD77=0,0,((('KWh (Monthly) ENTRY LI'!AD77*0.5)+'KWh (Cumulative) LI'!AC77-'Rebasing adj LI'!AD67)*AD119)*AD$19*AD$127)</f>
        <v>0</v>
      </c>
      <c r="AE77" s="11">
        <f>IF('KWh (Cumulative) LI'!AE77=0,0,((('KWh (Monthly) ENTRY LI'!AE77*0.5)+'KWh (Cumulative) LI'!AD77-'Rebasing adj LI'!AE67)*AE119)*AE$19*AE$127)</f>
        <v>0</v>
      </c>
      <c r="AF77" s="11">
        <f>IF('KWh (Cumulative) LI'!AF77=0,0,((('KWh (Monthly) ENTRY LI'!AF77*0.5)+'KWh (Cumulative) LI'!AE77-'Rebasing adj LI'!AF67)*AF119)*AF$19*AF$127)</f>
        <v>0</v>
      </c>
      <c r="AG77" s="11">
        <f>IF('KWh (Cumulative) LI'!AG77=0,0,((('KWh (Monthly) ENTRY LI'!AG77*0.5)+'KWh (Cumulative) LI'!AF77-'Rebasing adj LI'!AG67)*AG119)*AG$19*AG$127)</f>
        <v>0</v>
      </c>
      <c r="AH77" s="11">
        <f>IF('KWh (Cumulative) LI'!AH77=0,0,((('KWh (Monthly) ENTRY LI'!AH77*0.5)+'KWh (Cumulative) LI'!AG77-'Rebasing adj LI'!AH67)*AH119)*AH$19*AH$127)</f>
        <v>0</v>
      </c>
      <c r="AI77" s="11">
        <f>IF('KWh (Cumulative) LI'!AI77=0,0,((('KWh (Monthly) ENTRY LI'!AI77*0.5)+'KWh (Cumulative) LI'!AH77-'Rebasing adj LI'!AI67)*AI119)*AI$19*AI$127)</f>
        <v>0</v>
      </c>
      <c r="AJ77" s="11">
        <f>IF('KWh (Cumulative) LI'!AJ77=0,0,((('KWh (Monthly) ENTRY LI'!AJ77*0.5)+'KWh (Cumulative) LI'!AI77-'Rebasing adj LI'!AJ67)*AJ119)*AJ$19*AJ$127)</f>
        <v>0</v>
      </c>
      <c r="AK77" s="11">
        <f>IF('KWh (Cumulative) LI'!AK77=0,0,((('KWh (Monthly) ENTRY LI'!AK77*0.5)+'KWh (Cumulative) LI'!AJ77-'Rebasing adj LI'!AK67)*AK119)*AK$19*AK$127)</f>
        <v>0</v>
      </c>
      <c r="AL77" s="11">
        <f>IF('KWh (Cumulative) LI'!AL77=0,0,((('KWh (Monthly) ENTRY LI'!AL77*0.5)+'KWh (Cumulative) LI'!AK77-'Rebasing adj LI'!AL67)*AL119)*AL$19*AL$127)</f>
        <v>0</v>
      </c>
      <c r="AM77" s="11">
        <f>IF('KWh (Cumulative) LI'!AM77=0,0,((('KWh (Monthly) ENTRY LI'!AM77*0.5)+'KWh (Cumulative) LI'!AL77-'Rebasing adj LI'!AM67)*AM119)*AM$19*AM$127)</f>
        <v>0</v>
      </c>
      <c r="AN77" s="11">
        <f>IF('KWh (Cumulative) LI'!AN77=0,0,((('KWh (Monthly) ENTRY LI'!AN77*0.5)+'KWh (Cumulative) LI'!AM77-'Rebasing adj LI'!AN67)*AN119)*AN$19*AN$127)</f>
        <v>0</v>
      </c>
      <c r="AO77" s="11">
        <f>IF('KWh (Cumulative) LI'!AO77=0,0,((('KWh (Monthly) ENTRY LI'!AO77*0.5)+'KWh (Cumulative) LI'!AN77-'Rebasing adj LI'!AO67)*AO119)*AO$19*AO$127)</f>
        <v>0</v>
      </c>
      <c r="AP77" s="11">
        <f>IF('KWh (Cumulative) LI'!AP77=0,0,((('KWh (Monthly) ENTRY LI'!AP77*0.5)+'KWh (Cumulative) LI'!AO77-'Rebasing adj LI'!AP67)*AP119)*AP$19*AP$127)</f>
        <v>0</v>
      </c>
      <c r="AQ77" s="11">
        <f>IF('KWh (Cumulative) LI'!AQ77=0,0,((('KWh (Monthly) ENTRY LI'!AQ77*0.5)+'KWh (Cumulative) LI'!AP77-'Rebasing adj LI'!AQ67)*AQ119)*AQ$19*AQ$127)</f>
        <v>0</v>
      </c>
      <c r="AR77" s="11">
        <f>IF('KWh (Cumulative) LI'!AR77=0,0,((('KWh (Monthly) ENTRY LI'!AR77*0.5)+'KWh (Cumulative) LI'!AQ77-'Rebasing adj LI'!AR67)*AR119)*AR$19*AR$127)</f>
        <v>0</v>
      </c>
      <c r="AS77" s="11">
        <f>IF('KWh (Cumulative) LI'!AS77=0,0,((('KWh (Monthly) ENTRY LI'!AS77*0.5)+'KWh (Cumulative) LI'!AR77-'Rebasing adj LI'!AS67)*AS119)*AS$19*AS$127)</f>
        <v>0</v>
      </c>
      <c r="AT77" s="11">
        <f>IF('KWh (Cumulative) LI'!AT77=0,0,((('KWh (Monthly) ENTRY LI'!AT77*0.5)+'KWh (Cumulative) LI'!AS77-'Rebasing adj LI'!AT67)*AT119)*AT$19*AT$127)</f>
        <v>0</v>
      </c>
      <c r="AU77" s="11">
        <f>IF('KWh (Cumulative) LI'!AU77=0,0,((('KWh (Monthly) ENTRY LI'!AU77*0.5)+'KWh (Cumulative) LI'!AT77-'Rebasing adj LI'!AU67)*AU119)*AU$19*AU$127)</f>
        <v>0</v>
      </c>
      <c r="AV77" s="11">
        <f>IF('KWh (Cumulative) LI'!AV77=0,0,((('KWh (Monthly) ENTRY LI'!AV77*0.5)+'KWh (Cumulative) LI'!AU77-'Rebasing adj LI'!AV67)*AV119)*AV$19*AV$127)</f>
        <v>0</v>
      </c>
      <c r="AW77" s="11">
        <f>IF('KWh (Cumulative) LI'!AW77=0,0,((('KWh (Monthly) ENTRY LI'!AW77*0.5)+'KWh (Cumulative) LI'!AV77-'Rebasing adj LI'!AW67)*AW119)*AW$19*AW$127)</f>
        <v>0</v>
      </c>
      <c r="AX77" s="11">
        <f>IF('KWh (Cumulative) LI'!AX77=0,0,((('KWh (Monthly) ENTRY LI'!AX77*0.5)+'KWh (Cumulative) LI'!AW77-'Rebasing adj LI'!AX67)*AX119)*AX$19*AX$127)</f>
        <v>0</v>
      </c>
      <c r="AY77" s="11">
        <f>IF('KWh (Cumulative) LI'!AY77=0,0,((('KWh (Monthly) ENTRY LI'!AY77*0.5)+'KWh (Cumulative) LI'!AX77-'Rebasing adj LI'!AY67)*AY119)*AY$19*AY$127)</f>
        <v>0</v>
      </c>
      <c r="AZ77" s="11">
        <f>IF('KWh (Cumulative) LI'!AZ77=0,0,((('KWh (Monthly) ENTRY LI'!AZ77*0.5)+'KWh (Cumulative) LI'!AY77-'Rebasing adj LI'!AZ67)*AZ119)*AZ$19*AZ$127)</f>
        <v>0</v>
      </c>
      <c r="BA77" s="11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.75" thickBot="1" x14ac:dyDescent="0.3">
      <c r="A78" s="54"/>
      <c r="B78" s="54"/>
      <c r="F78" s="54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76" t="s">
        <v>35</v>
      </c>
      <c r="C79" s="16">
        <v>42370</v>
      </c>
      <c r="D79" s="16">
        <v>42401</v>
      </c>
      <c r="E79" s="14">
        <v>42430</v>
      </c>
      <c r="F79" s="49">
        <v>42461</v>
      </c>
      <c r="G79" s="55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25">
      <c r="A80" s="162" t="s">
        <v>29</v>
      </c>
      <c r="B80" s="45" t="s">
        <v>9</v>
      </c>
      <c r="C80" s="11">
        <f>IF('KWh (Cumulative) LI'!C80=0,0,((('KWh (Monthly) ENTRY LI'!C80*0.5)-'Rebasing adj LI'!C70)*C107)*C$19*C$128)</f>
        <v>0</v>
      </c>
      <c r="D80" s="11">
        <f>IF('KWh (Cumulative) LI'!D80=0,0,((('KWh (Monthly) ENTRY LI'!D80*0.5)+'KWh (Cumulative) LI'!C80-'Rebasing adj LI'!D70)*D107)*D$19*D$128)</f>
        <v>0</v>
      </c>
      <c r="E80" s="11">
        <f>IF('KWh (Cumulative) LI'!E80=0,0,((('KWh (Monthly) ENTRY LI'!E80*0.5)+'KWh (Cumulative) LI'!D80-'Rebasing adj LI'!E70)*E107)*E$19*E$128)</f>
        <v>0</v>
      </c>
      <c r="F80" s="11">
        <f>IF('KWh (Cumulative) LI'!F80=0,0,((('KWh (Monthly) ENTRY LI'!F80*0.5)+'KWh (Cumulative) LI'!E80-'Rebasing adj LI'!F70)*F107)*F$19*F$128)</f>
        <v>0</v>
      </c>
      <c r="G80" s="11">
        <f>IF('KWh (Cumulative) LI'!G80=0,0,((('KWh (Monthly) ENTRY LI'!G80*0.5)+'KWh (Cumulative) LI'!F80-'Rebasing adj LI'!G70)*G107)*G$19*G$128)</f>
        <v>0</v>
      </c>
      <c r="H80" s="11">
        <f>IF('KWh (Cumulative) LI'!H80=0,0,((('KWh (Monthly) ENTRY LI'!H80*0.5)+'KWh (Cumulative) LI'!G80-'Rebasing adj LI'!H70)*H107)*H$19*H$128)</f>
        <v>0</v>
      </c>
      <c r="I80" s="11">
        <f>IF('KWh (Cumulative) LI'!I80=0,0,((('KWh (Monthly) ENTRY LI'!I80*0.5)+'KWh (Cumulative) LI'!H80-'Rebasing adj LI'!I70)*I107)*I$19*I$128)</f>
        <v>0</v>
      </c>
      <c r="J80" s="11">
        <f>IF('KWh (Cumulative) LI'!J80=0,0,((('KWh (Monthly) ENTRY LI'!J80*0.5)+'KWh (Cumulative) LI'!I80-'Rebasing adj LI'!J70)*J107)*J$19*J$128)</f>
        <v>0</v>
      </c>
      <c r="K80" s="11">
        <f>IF('KWh (Cumulative) LI'!K80=0,0,((('KWh (Monthly) ENTRY LI'!K80*0.5)+'KWh (Cumulative) LI'!J80-'Rebasing adj LI'!K70)*K107)*K$19*K$128)</f>
        <v>0</v>
      </c>
      <c r="L80" s="11">
        <f>IF('KWh (Cumulative) LI'!L80=0,0,((('KWh (Monthly) ENTRY LI'!L80*0.5)+'KWh (Cumulative) LI'!K80-'Rebasing adj LI'!L70)*L107)*L$19*L$128)</f>
        <v>0</v>
      </c>
      <c r="M80" s="11">
        <f>IF('KWh (Cumulative) LI'!M80=0,0,((('KWh (Monthly) ENTRY LI'!M80*0.5)+'KWh (Cumulative) LI'!L80-'Rebasing adj LI'!M70)*M107)*M$19*M$128)</f>
        <v>0</v>
      </c>
      <c r="N80" s="11">
        <f>IF('KWh (Cumulative) LI'!N80=0,0,((('KWh (Monthly) ENTRY LI'!N80*0.5)+'KWh (Cumulative) LI'!M80-'Rebasing adj LI'!N70)*N107)*N$19*N$128)</f>
        <v>0</v>
      </c>
      <c r="O80" s="11">
        <f>IF('KWh (Cumulative) LI'!O80=0,0,((('KWh (Monthly) ENTRY LI'!O80*0.5)+'KWh (Cumulative) LI'!N80-'Rebasing adj LI'!O70)*O107)*O$19*O$128)</f>
        <v>0</v>
      </c>
      <c r="P80" s="11">
        <f>IF('KWh (Cumulative) LI'!P80=0,0,((('KWh (Monthly) ENTRY LI'!P80*0.5)+'KWh (Cumulative) LI'!O80-'Rebasing adj LI'!P70)*P107)*P$19*P$128)</f>
        <v>0</v>
      </c>
      <c r="Q80" s="11">
        <f>IF('KWh (Cumulative) LI'!Q80=0,0,((('KWh (Monthly) ENTRY LI'!Q80*0.5)+'KWh (Cumulative) LI'!P80-'Rebasing adj LI'!Q70)*Q107)*Q$19*Q$128)</f>
        <v>0</v>
      </c>
      <c r="R80" s="11">
        <f>IF('KWh (Cumulative) LI'!R80=0,0,((('KWh (Monthly) ENTRY LI'!R80*0.5)+'KWh (Cumulative) LI'!Q80-'Rebasing adj LI'!R70)*R107)*R$19*R$128)</f>
        <v>0</v>
      </c>
      <c r="S80" s="11">
        <f>IF('KWh (Cumulative) LI'!S80=0,0,((('KWh (Monthly) ENTRY LI'!S80*0.5)+'KWh (Cumulative) LI'!R80-'Rebasing adj LI'!S70)*S107)*S$19*S$128)</f>
        <v>0</v>
      </c>
      <c r="T80" s="11">
        <f>IF('KWh (Cumulative) LI'!T80=0,0,((('KWh (Monthly) ENTRY LI'!T80*0.5)+'KWh (Cumulative) LI'!S80-'Rebasing adj LI'!T70)*T107)*T$19*T$128)</f>
        <v>0</v>
      </c>
      <c r="U80" s="11">
        <f>IF('KWh (Cumulative) LI'!U80=0,0,((('KWh (Monthly) ENTRY LI'!U80*0.5)+'KWh (Cumulative) LI'!T80-'Rebasing adj LI'!U70)*U107)*U$19*U$128)</f>
        <v>0</v>
      </c>
      <c r="V80" s="11">
        <f>IF('KWh (Cumulative) LI'!V80=0,0,((('KWh (Monthly) ENTRY LI'!V80*0.5)+'KWh (Cumulative) LI'!U80-'Rebasing adj LI'!V70)*V107)*V$19*V$128)</f>
        <v>0</v>
      </c>
      <c r="W80" s="11">
        <f>IF('KWh (Cumulative) LI'!W80=0,0,((('KWh (Monthly) ENTRY LI'!W80*0.5)+'KWh (Cumulative) LI'!V80-'Rebasing adj LI'!W70)*W107)*W$19*W$128)</f>
        <v>0</v>
      </c>
      <c r="X80" s="11">
        <f>IF('KWh (Cumulative) LI'!X80=0,0,((('KWh (Monthly) ENTRY LI'!X80*0.5)+'KWh (Cumulative) LI'!W80-'Rebasing adj LI'!X70)*X107)*X$19*X$128)</f>
        <v>0</v>
      </c>
      <c r="Y80" s="11">
        <f>IF('KWh (Cumulative) LI'!Y80=0,0,((('KWh (Monthly) ENTRY LI'!Y80*0.5)+'KWh (Cumulative) LI'!X80-'Rebasing adj LI'!Y70)*Y107)*Y$19*Y$128)</f>
        <v>0</v>
      </c>
      <c r="Z80" s="11">
        <f>IF('KWh (Cumulative) LI'!Z80=0,0,((('KWh (Monthly) ENTRY LI'!Z80*0.5)+'KWh (Cumulative) LI'!Y80-'Rebasing adj LI'!Z70)*Z107)*Z$19*Z$128)</f>
        <v>0</v>
      </c>
      <c r="AA80" s="11">
        <f>IF('KWh (Cumulative) LI'!AA80=0,0,((('KWh (Monthly) ENTRY LI'!AA80*0.5)+'KWh (Cumulative) LI'!Z80-'Rebasing adj LI'!AA70)*AA107)*AA$19*AA$128)</f>
        <v>0</v>
      </c>
      <c r="AB80" s="11">
        <f>IF('KWh (Cumulative) LI'!AB80=0,0,((('KWh (Monthly) ENTRY LI'!AB80*0.5)+'KWh (Cumulative) LI'!AA80-'Rebasing adj LI'!AB70)*AB107)*AB$19*AB$128)</f>
        <v>0</v>
      </c>
      <c r="AC80" s="11">
        <f>IF('KWh (Cumulative) LI'!AC80=0,0,((('KWh (Monthly) ENTRY LI'!AC80*0.5)+'KWh (Cumulative) LI'!AB80-'Rebasing adj LI'!AC70)*AC107)*AC$19*AC$128)</f>
        <v>0</v>
      </c>
      <c r="AD80" s="11">
        <f>IF('KWh (Cumulative) LI'!AD80=0,0,((('KWh (Monthly) ENTRY LI'!AD80*0.5)+'KWh (Cumulative) LI'!AC80-'Rebasing adj LI'!AD70)*AD107)*AD$19*AD$128)</f>
        <v>0</v>
      </c>
      <c r="AE80" s="11">
        <f>IF('KWh (Cumulative) LI'!AE80=0,0,((('KWh (Monthly) ENTRY LI'!AE80*0.5)+'KWh (Cumulative) LI'!AD80-'Rebasing adj LI'!AE70)*AE107)*AE$19*AE$128)</f>
        <v>0</v>
      </c>
      <c r="AF80" s="11">
        <f>IF('KWh (Cumulative) LI'!AF80=0,0,((('KWh (Monthly) ENTRY LI'!AF80*0.5)+'KWh (Cumulative) LI'!AE80-'Rebasing adj LI'!AF70)*AF107)*AF$19*AF$128)</f>
        <v>0</v>
      </c>
      <c r="AG80" s="11">
        <f>IF('KWh (Cumulative) LI'!AG80=0,0,((('KWh (Monthly) ENTRY LI'!AG80*0.5)+'KWh (Cumulative) LI'!AF80-'Rebasing adj LI'!AG70)*AG107)*AG$19*AG$128)</f>
        <v>0</v>
      </c>
      <c r="AH80" s="11">
        <f>IF('KWh (Cumulative) LI'!AH80=0,0,((('KWh (Monthly) ENTRY LI'!AH80*0.5)+'KWh (Cumulative) LI'!AG80-'Rebasing adj LI'!AH70)*AH107)*AH$19*AH$128)</f>
        <v>0</v>
      </c>
      <c r="AI80" s="11">
        <f>IF('KWh (Cumulative) LI'!AI80=0,0,((('KWh (Monthly) ENTRY LI'!AI80*0.5)+'KWh (Cumulative) LI'!AH80-'Rebasing adj LI'!AI70)*AI107)*AI$19*AI$128)</f>
        <v>0</v>
      </c>
      <c r="AJ80" s="11">
        <f>IF('KWh (Cumulative) LI'!AJ80=0,0,((('KWh (Monthly) ENTRY LI'!AJ80*0.5)+'KWh (Cumulative) LI'!AI80-'Rebasing adj LI'!AJ70)*AJ107)*AJ$19*AJ$128)</f>
        <v>0</v>
      </c>
      <c r="AK80" s="11">
        <f>IF('KWh (Cumulative) LI'!AK80=0,0,((('KWh (Monthly) ENTRY LI'!AK80*0.5)+'KWh (Cumulative) LI'!AJ80-'Rebasing adj LI'!AK70)*AK107)*AK$19*AK$128)</f>
        <v>0</v>
      </c>
      <c r="AL80" s="11">
        <f>IF('KWh (Cumulative) LI'!AL80=0,0,((('KWh (Monthly) ENTRY LI'!AL80*0.5)+'KWh (Cumulative) LI'!AK80-'Rebasing adj LI'!AL70)*AL107)*AL$19*AL$128)</f>
        <v>0</v>
      </c>
      <c r="AM80" s="11">
        <f>IF('KWh (Cumulative) LI'!AM80=0,0,((('KWh (Monthly) ENTRY LI'!AM80*0.5)+'KWh (Cumulative) LI'!AL80-'Rebasing adj LI'!AM70)*AM107)*AM$19*AM$128)</f>
        <v>0</v>
      </c>
      <c r="AN80" s="11">
        <f>IF('KWh (Cumulative) LI'!AN80=0,0,((('KWh (Monthly) ENTRY LI'!AN80*0.5)+'KWh (Cumulative) LI'!AM80-'Rebasing adj LI'!AN70)*AN107)*AN$19*AN$128)</f>
        <v>0</v>
      </c>
      <c r="AO80" s="11">
        <f>IF('KWh (Cumulative) LI'!AO80=0,0,((('KWh (Monthly) ENTRY LI'!AO80*0.5)+'KWh (Cumulative) LI'!AN80-'Rebasing adj LI'!AO70)*AO107)*AO$19*AO$128)</f>
        <v>0</v>
      </c>
      <c r="AP80" s="11">
        <f>IF('KWh (Cumulative) LI'!AP80=0,0,((('KWh (Monthly) ENTRY LI'!AP80*0.5)+'KWh (Cumulative) LI'!AO80-'Rebasing adj LI'!AP70)*AP107)*AP$19*AP$128)</f>
        <v>0</v>
      </c>
      <c r="AQ80" s="11">
        <f>IF('KWh (Cumulative) LI'!AQ80=0,0,((('KWh (Monthly) ENTRY LI'!AQ80*0.5)+'KWh (Cumulative) LI'!AP80-'Rebasing adj LI'!AQ70)*AQ107)*AQ$19*AQ$128)</f>
        <v>0</v>
      </c>
      <c r="AR80" s="11">
        <f>IF('KWh (Cumulative) LI'!AR80=0,0,((('KWh (Monthly) ENTRY LI'!AR80*0.5)+'KWh (Cumulative) LI'!AQ80-'Rebasing adj LI'!AR70)*AR107)*AR$19*AR$128)</f>
        <v>0</v>
      </c>
      <c r="AS80" s="11">
        <f>IF('KWh (Cumulative) LI'!AS80=0,0,((('KWh (Monthly) ENTRY LI'!AS80*0.5)+'KWh (Cumulative) LI'!AR80-'Rebasing adj LI'!AS70)*AS107)*AS$19*AS$128)</f>
        <v>0</v>
      </c>
      <c r="AT80" s="11">
        <f>IF('KWh (Cumulative) LI'!AT80=0,0,((('KWh (Monthly) ENTRY LI'!AT80*0.5)+'KWh (Cumulative) LI'!AS80-'Rebasing adj LI'!AT70)*AT107)*AT$19*AT$128)</f>
        <v>0</v>
      </c>
      <c r="AU80" s="11">
        <f>IF('KWh (Cumulative) LI'!AU80=0,0,((('KWh (Monthly) ENTRY LI'!AU80*0.5)+'KWh (Cumulative) LI'!AT80-'Rebasing adj LI'!AU70)*AU107)*AU$19*AU$128)</f>
        <v>0</v>
      </c>
      <c r="AV80" s="11">
        <f>IF('KWh (Cumulative) LI'!AV80=0,0,((('KWh (Monthly) ENTRY LI'!AV80*0.5)+'KWh (Cumulative) LI'!AU80-'Rebasing adj LI'!AV70)*AV107)*AV$19*AV$128)</f>
        <v>0</v>
      </c>
      <c r="AW80" s="11">
        <f>IF('KWh (Cumulative) LI'!AW80=0,0,((('KWh (Monthly) ENTRY LI'!AW80*0.5)+'KWh (Cumulative) LI'!AV80-'Rebasing adj LI'!AW70)*AW107)*AW$19*AW$128)</f>
        <v>0</v>
      </c>
      <c r="AX80" s="11">
        <f>IF('KWh (Cumulative) LI'!AX80=0,0,((('KWh (Monthly) ENTRY LI'!AX80*0.5)+'KWh (Cumulative) LI'!AW80-'Rebasing adj LI'!AX70)*AX107)*AX$19*AX$128)</f>
        <v>0</v>
      </c>
      <c r="AY80" s="11">
        <f>IF('KWh (Cumulative) LI'!AY80=0,0,((('KWh (Monthly) ENTRY LI'!AY80*0.5)+'KWh (Cumulative) LI'!AX80-'Rebasing adj LI'!AY70)*AY107)*AY$19*AY$128)</f>
        <v>0</v>
      </c>
      <c r="AZ80" s="11">
        <f>IF('KWh (Cumulative) LI'!AZ80=0,0,((('KWh (Monthly) ENTRY LI'!AZ80*0.5)+'KWh (Cumulative) LI'!AY80-'Rebasing adj LI'!AZ70)*AZ107)*AZ$19*AZ$128)</f>
        <v>0</v>
      </c>
      <c r="BA80" s="11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25">
      <c r="A81" s="162"/>
      <c r="B81" s="45" t="s">
        <v>6</v>
      </c>
      <c r="C81" s="11">
        <f>IF('KWh (Cumulative) LI'!C81=0,0,((('KWh (Monthly) ENTRY LI'!C81*0.5)-'Rebasing adj LI'!C71)*C108)*C$19*C$128)</f>
        <v>0</v>
      </c>
      <c r="D81" s="11">
        <f>IF('KWh (Cumulative) LI'!D81=0,0,((('KWh (Monthly) ENTRY LI'!D81*0.5)+'KWh (Cumulative) LI'!C81-'Rebasing adj LI'!D71)*D108)*D$19*D$128)</f>
        <v>0</v>
      </c>
      <c r="E81" s="11">
        <f>IF('KWh (Cumulative) LI'!E81=0,0,((('KWh (Monthly) ENTRY LI'!E81*0.5)+'KWh (Cumulative) LI'!D81-'Rebasing adj LI'!E71)*E108)*E$19*E$128)</f>
        <v>0</v>
      </c>
      <c r="F81" s="11">
        <f>IF('KWh (Cumulative) LI'!F81=0,0,((('KWh (Monthly) ENTRY LI'!F81*0.5)+'KWh (Cumulative) LI'!E81-'Rebasing adj LI'!F71)*F108)*F$19*F$128)</f>
        <v>0</v>
      </c>
      <c r="G81" s="11">
        <f>IF('KWh (Cumulative) LI'!G81=0,0,((('KWh (Monthly) ENTRY LI'!G81*0.5)+'KWh (Cumulative) LI'!F81-'Rebasing adj LI'!G71)*G108)*G$19*G$128)</f>
        <v>0</v>
      </c>
      <c r="H81" s="11">
        <f>IF('KWh (Cumulative) LI'!H81=0,0,((('KWh (Monthly) ENTRY LI'!H81*0.5)+'KWh (Cumulative) LI'!G81-'Rebasing adj LI'!H71)*H108)*H$19*H$128)</f>
        <v>0</v>
      </c>
      <c r="I81" s="11">
        <f>IF('KWh (Cumulative) LI'!I81=0,0,((('KWh (Monthly) ENTRY LI'!I81*0.5)+'KWh (Cumulative) LI'!H81-'Rebasing adj LI'!I71)*I108)*I$19*I$128)</f>
        <v>0</v>
      </c>
      <c r="J81" s="11">
        <f>IF('KWh (Cumulative) LI'!J81=0,0,((('KWh (Monthly) ENTRY LI'!J81*0.5)+'KWh (Cumulative) LI'!I81-'Rebasing adj LI'!J71)*J108)*J$19*J$128)</f>
        <v>0</v>
      </c>
      <c r="K81" s="11">
        <f>IF('KWh (Cumulative) LI'!K81=0,0,((('KWh (Monthly) ENTRY LI'!K81*0.5)+'KWh (Cumulative) LI'!J81-'Rebasing adj LI'!K71)*K108)*K$19*K$128)</f>
        <v>0</v>
      </c>
      <c r="L81" s="11">
        <f>IF('KWh (Cumulative) LI'!L81=0,0,((('KWh (Monthly) ENTRY LI'!L81*0.5)+'KWh (Cumulative) LI'!K81-'Rebasing adj LI'!L71)*L108)*L$19*L$128)</f>
        <v>0</v>
      </c>
      <c r="M81" s="11">
        <f>IF('KWh (Cumulative) LI'!M81=0,0,((('KWh (Monthly) ENTRY LI'!M81*0.5)+'KWh (Cumulative) LI'!L81-'Rebasing adj LI'!M71)*M108)*M$19*M$128)</f>
        <v>0</v>
      </c>
      <c r="N81" s="11">
        <f>IF('KWh (Cumulative) LI'!N81=0,0,((('KWh (Monthly) ENTRY LI'!N81*0.5)+'KWh (Cumulative) LI'!M81-'Rebasing adj LI'!N71)*N108)*N$19*N$128)</f>
        <v>0</v>
      </c>
      <c r="O81" s="11">
        <f>IF('KWh (Cumulative) LI'!O81=0,0,((('KWh (Monthly) ENTRY LI'!O81*0.5)+'KWh (Cumulative) LI'!N81-'Rebasing adj LI'!O71)*O108)*O$19*O$128)</f>
        <v>0</v>
      </c>
      <c r="P81" s="11">
        <f>IF('KWh (Cumulative) LI'!P81=0,0,((('KWh (Monthly) ENTRY LI'!P81*0.5)+'KWh (Cumulative) LI'!O81-'Rebasing adj LI'!P71)*P108)*P$19*P$128)</f>
        <v>0</v>
      </c>
      <c r="Q81" s="11">
        <f>IF('KWh (Cumulative) LI'!Q81=0,0,((('KWh (Monthly) ENTRY LI'!Q81*0.5)+'KWh (Cumulative) LI'!P81-'Rebasing adj LI'!Q71)*Q108)*Q$19*Q$128)</f>
        <v>0</v>
      </c>
      <c r="R81" s="11">
        <f>IF('KWh (Cumulative) LI'!R81=0,0,((('KWh (Monthly) ENTRY LI'!R81*0.5)+'KWh (Cumulative) LI'!Q81-'Rebasing adj LI'!R71)*R108)*R$19*R$128)</f>
        <v>0</v>
      </c>
      <c r="S81" s="11">
        <f>IF('KWh (Cumulative) LI'!S81=0,0,((('KWh (Monthly) ENTRY LI'!S81*0.5)+'KWh (Cumulative) LI'!R81-'Rebasing adj LI'!S71)*S108)*S$19*S$128)</f>
        <v>0</v>
      </c>
      <c r="T81" s="11">
        <f>IF('KWh (Cumulative) LI'!T81=0,0,((('KWh (Monthly) ENTRY LI'!T81*0.5)+'KWh (Cumulative) LI'!S81-'Rebasing adj LI'!T71)*T108)*T$19*T$128)</f>
        <v>0</v>
      </c>
      <c r="U81" s="11">
        <f>IF('KWh (Cumulative) LI'!U81=0,0,((('KWh (Monthly) ENTRY LI'!U81*0.5)+'KWh (Cumulative) LI'!T81-'Rebasing adj LI'!U71)*U108)*U$19*U$128)</f>
        <v>0</v>
      </c>
      <c r="V81" s="11">
        <f>IF('KWh (Cumulative) LI'!V81=0,0,((('KWh (Monthly) ENTRY LI'!V81*0.5)+'KWh (Cumulative) LI'!U81-'Rebasing adj LI'!V71)*V108)*V$19*V$128)</f>
        <v>0</v>
      </c>
      <c r="W81" s="11">
        <f>IF('KWh (Cumulative) LI'!W81=0,0,((('KWh (Monthly) ENTRY LI'!W81*0.5)+'KWh (Cumulative) LI'!V81-'Rebasing adj LI'!W71)*W108)*W$19*W$128)</f>
        <v>0</v>
      </c>
      <c r="X81" s="11">
        <f>IF('KWh (Cumulative) LI'!X81=0,0,((('KWh (Monthly) ENTRY LI'!X81*0.5)+'KWh (Cumulative) LI'!W81-'Rebasing adj LI'!X71)*X108)*X$19*X$128)</f>
        <v>0</v>
      </c>
      <c r="Y81" s="11">
        <f>IF('KWh (Cumulative) LI'!Y81=0,0,((('KWh (Monthly) ENTRY LI'!Y81*0.5)+'KWh (Cumulative) LI'!X81-'Rebasing adj LI'!Y71)*Y108)*Y$19*Y$128)</f>
        <v>0</v>
      </c>
      <c r="Z81" s="11">
        <f>IF('KWh (Cumulative) LI'!Z81=0,0,((('KWh (Monthly) ENTRY LI'!Z81*0.5)+'KWh (Cumulative) LI'!Y81-'Rebasing adj LI'!Z71)*Z108)*Z$19*Z$128)</f>
        <v>0</v>
      </c>
      <c r="AA81" s="11">
        <f>IF('KWh (Cumulative) LI'!AA81=0,0,((('KWh (Monthly) ENTRY LI'!AA81*0.5)+'KWh (Cumulative) LI'!Z81-'Rebasing adj LI'!AA71)*AA108)*AA$19*AA$128)</f>
        <v>0</v>
      </c>
      <c r="AB81" s="11">
        <f>IF('KWh (Cumulative) LI'!AB81=0,0,((('KWh (Monthly) ENTRY LI'!AB81*0.5)+'KWh (Cumulative) LI'!AA81-'Rebasing adj LI'!AB71)*AB108)*AB$19*AB$128)</f>
        <v>0</v>
      </c>
      <c r="AC81" s="11">
        <f>IF('KWh (Cumulative) LI'!AC81=0,0,((('KWh (Monthly) ENTRY LI'!AC81*0.5)+'KWh (Cumulative) LI'!AB81-'Rebasing adj LI'!AC71)*AC108)*AC$19*AC$128)</f>
        <v>0</v>
      </c>
      <c r="AD81" s="11">
        <f>IF('KWh (Cumulative) LI'!AD81=0,0,((('KWh (Monthly) ENTRY LI'!AD81*0.5)+'KWh (Cumulative) LI'!AC81-'Rebasing adj LI'!AD71)*AD108)*AD$19*AD$128)</f>
        <v>0</v>
      </c>
      <c r="AE81" s="11">
        <f>IF('KWh (Cumulative) LI'!AE81=0,0,((('KWh (Monthly) ENTRY LI'!AE81*0.5)+'KWh (Cumulative) LI'!AD81-'Rebasing adj LI'!AE71)*AE108)*AE$19*AE$128)</f>
        <v>0</v>
      </c>
      <c r="AF81" s="11">
        <f>IF('KWh (Cumulative) LI'!AF81=0,0,((('KWh (Monthly) ENTRY LI'!AF81*0.5)+'KWh (Cumulative) LI'!AE81-'Rebasing adj LI'!AF71)*AF108)*AF$19*AF$128)</f>
        <v>0</v>
      </c>
      <c r="AG81" s="11">
        <f>IF('KWh (Cumulative) LI'!AG81=0,0,((('KWh (Monthly) ENTRY LI'!AG81*0.5)+'KWh (Cumulative) LI'!AF81-'Rebasing adj LI'!AG71)*AG108)*AG$19*AG$128)</f>
        <v>0</v>
      </c>
      <c r="AH81" s="11">
        <f>IF('KWh (Cumulative) LI'!AH81=0,0,((('KWh (Monthly) ENTRY LI'!AH81*0.5)+'KWh (Cumulative) LI'!AG81-'Rebasing adj LI'!AH71)*AH108)*AH$19*AH$128)</f>
        <v>0</v>
      </c>
      <c r="AI81" s="11">
        <f>IF('KWh (Cumulative) LI'!AI81=0,0,((('KWh (Monthly) ENTRY LI'!AI81*0.5)+'KWh (Cumulative) LI'!AH81-'Rebasing adj LI'!AI71)*AI108)*AI$19*AI$128)</f>
        <v>0</v>
      </c>
      <c r="AJ81" s="11">
        <f>IF('KWh (Cumulative) LI'!AJ81=0,0,((('KWh (Monthly) ENTRY LI'!AJ81*0.5)+'KWh (Cumulative) LI'!AI81-'Rebasing adj LI'!AJ71)*AJ108)*AJ$19*AJ$128)</f>
        <v>0</v>
      </c>
      <c r="AK81" s="11">
        <f>IF('KWh (Cumulative) LI'!AK81=0,0,((('KWh (Monthly) ENTRY LI'!AK81*0.5)+'KWh (Cumulative) LI'!AJ81-'Rebasing adj LI'!AK71)*AK108)*AK$19*AK$128)</f>
        <v>0</v>
      </c>
      <c r="AL81" s="11">
        <f>IF('KWh (Cumulative) LI'!AL81=0,0,((('KWh (Monthly) ENTRY LI'!AL81*0.5)+'KWh (Cumulative) LI'!AK81-'Rebasing adj LI'!AL71)*AL108)*AL$19*AL$128)</f>
        <v>0</v>
      </c>
      <c r="AM81" s="11">
        <f>IF('KWh (Cumulative) LI'!AM81=0,0,((('KWh (Monthly) ENTRY LI'!AM81*0.5)+'KWh (Cumulative) LI'!AL81-'Rebasing adj LI'!AM71)*AM108)*AM$19*AM$128)</f>
        <v>0</v>
      </c>
      <c r="AN81" s="11">
        <f>IF('KWh (Cumulative) LI'!AN81=0,0,((('KWh (Monthly) ENTRY LI'!AN81*0.5)+'KWh (Cumulative) LI'!AM81-'Rebasing adj LI'!AN71)*AN108)*AN$19*AN$128)</f>
        <v>0</v>
      </c>
      <c r="AO81" s="11">
        <f>IF('KWh (Cumulative) LI'!AO81=0,0,((('KWh (Monthly) ENTRY LI'!AO81*0.5)+'KWh (Cumulative) LI'!AN81-'Rebasing adj LI'!AO71)*AO108)*AO$19*AO$128)</f>
        <v>0</v>
      </c>
      <c r="AP81" s="11">
        <f>IF('KWh (Cumulative) LI'!AP81=0,0,((('KWh (Monthly) ENTRY LI'!AP81*0.5)+'KWh (Cumulative) LI'!AO81-'Rebasing adj LI'!AP71)*AP108)*AP$19*AP$128)</f>
        <v>0</v>
      </c>
      <c r="AQ81" s="11">
        <f>IF('KWh (Cumulative) LI'!AQ81=0,0,((('KWh (Monthly) ENTRY LI'!AQ81*0.5)+'KWh (Cumulative) LI'!AP81-'Rebasing adj LI'!AQ71)*AQ108)*AQ$19*AQ$128)</f>
        <v>0</v>
      </c>
      <c r="AR81" s="11">
        <f>IF('KWh (Cumulative) LI'!AR81=0,0,((('KWh (Monthly) ENTRY LI'!AR81*0.5)+'KWh (Cumulative) LI'!AQ81-'Rebasing adj LI'!AR71)*AR108)*AR$19*AR$128)</f>
        <v>0</v>
      </c>
      <c r="AS81" s="11">
        <f>IF('KWh (Cumulative) LI'!AS81=0,0,((('KWh (Monthly) ENTRY LI'!AS81*0.5)+'KWh (Cumulative) LI'!AR81-'Rebasing adj LI'!AS71)*AS108)*AS$19*AS$128)</f>
        <v>0</v>
      </c>
      <c r="AT81" s="11">
        <f>IF('KWh (Cumulative) LI'!AT81=0,0,((('KWh (Monthly) ENTRY LI'!AT81*0.5)+'KWh (Cumulative) LI'!AS81-'Rebasing adj LI'!AT71)*AT108)*AT$19*AT$128)</f>
        <v>0</v>
      </c>
      <c r="AU81" s="11">
        <f>IF('KWh (Cumulative) LI'!AU81=0,0,((('KWh (Monthly) ENTRY LI'!AU81*0.5)+'KWh (Cumulative) LI'!AT81-'Rebasing adj LI'!AU71)*AU108)*AU$19*AU$128)</f>
        <v>0</v>
      </c>
      <c r="AV81" s="11">
        <f>IF('KWh (Cumulative) LI'!AV81=0,0,((('KWh (Monthly) ENTRY LI'!AV81*0.5)+'KWh (Cumulative) LI'!AU81-'Rebasing adj LI'!AV71)*AV108)*AV$19*AV$128)</f>
        <v>0</v>
      </c>
      <c r="AW81" s="11">
        <f>IF('KWh (Cumulative) LI'!AW81=0,0,((('KWh (Monthly) ENTRY LI'!AW81*0.5)+'KWh (Cumulative) LI'!AV81-'Rebasing adj LI'!AW71)*AW108)*AW$19*AW$128)</f>
        <v>0</v>
      </c>
      <c r="AX81" s="11">
        <f>IF('KWh (Cumulative) LI'!AX81=0,0,((('KWh (Monthly) ENTRY LI'!AX81*0.5)+'KWh (Cumulative) LI'!AW81-'Rebasing adj LI'!AX71)*AX108)*AX$19*AX$128)</f>
        <v>0</v>
      </c>
      <c r="AY81" s="11">
        <f>IF('KWh (Cumulative) LI'!AY81=0,0,((('KWh (Monthly) ENTRY LI'!AY81*0.5)+'KWh (Cumulative) LI'!AX81-'Rebasing adj LI'!AY71)*AY108)*AY$19*AY$128)</f>
        <v>0</v>
      </c>
      <c r="AZ81" s="11">
        <f>IF('KWh (Cumulative) LI'!AZ81=0,0,((('KWh (Monthly) ENTRY LI'!AZ81*0.5)+'KWh (Cumulative) LI'!AY81-'Rebasing adj LI'!AZ71)*AZ108)*AZ$19*AZ$128)</f>
        <v>0</v>
      </c>
      <c r="BA81" s="11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25">
      <c r="A82" s="162"/>
      <c r="B82" s="45" t="s">
        <v>10</v>
      </c>
      <c r="C82" s="11">
        <f>IF('KWh (Cumulative) LI'!C82=0,0,((('KWh (Monthly) ENTRY LI'!C82*0.5)-'Rebasing adj LI'!C72)*C109)*C$19*C$128)</f>
        <v>0</v>
      </c>
      <c r="D82" s="11">
        <f>IF('KWh (Cumulative) LI'!D82=0,0,((('KWh (Monthly) ENTRY LI'!D82*0.5)+'KWh (Cumulative) LI'!C82-'Rebasing adj LI'!D72)*D109)*D$19*D$128)</f>
        <v>0</v>
      </c>
      <c r="E82" s="11">
        <f>IF('KWh (Cumulative) LI'!E82=0,0,((('KWh (Monthly) ENTRY LI'!E82*0.5)+'KWh (Cumulative) LI'!D82-'Rebasing adj LI'!E72)*E109)*E$19*E$128)</f>
        <v>0</v>
      </c>
      <c r="F82" s="11">
        <f>IF('KWh (Cumulative) LI'!F82=0,0,((('KWh (Monthly) ENTRY LI'!F82*0.5)+'KWh (Cumulative) LI'!E82-'Rebasing adj LI'!F72)*F109)*F$19*F$128)</f>
        <v>0</v>
      </c>
      <c r="G82" s="11">
        <f>IF('KWh (Cumulative) LI'!G82=0,0,((('KWh (Monthly) ENTRY LI'!G82*0.5)+'KWh (Cumulative) LI'!F82-'Rebasing adj LI'!G72)*G109)*G$19*G$128)</f>
        <v>0</v>
      </c>
      <c r="H82" s="11">
        <f>IF('KWh (Cumulative) LI'!H82=0,0,((('KWh (Monthly) ENTRY LI'!H82*0.5)+'KWh (Cumulative) LI'!G82-'Rebasing adj LI'!H72)*H109)*H$19*H$128)</f>
        <v>0</v>
      </c>
      <c r="I82" s="11">
        <f>IF('KWh (Cumulative) LI'!I82=0,0,((('KWh (Monthly) ENTRY LI'!I82*0.5)+'KWh (Cumulative) LI'!H82-'Rebasing adj LI'!I72)*I109)*I$19*I$128)</f>
        <v>0</v>
      </c>
      <c r="J82" s="11">
        <f>IF('KWh (Cumulative) LI'!J82=0,0,((('KWh (Monthly) ENTRY LI'!J82*0.5)+'KWh (Cumulative) LI'!I82-'Rebasing adj LI'!J72)*J109)*J$19*J$128)</f>
        <v>0</v>
      </c>
      <c r="K82" s="11">
        <f>IF('KWh (Cumulative) LI'!K82=0,0,((('KWh (Monthly) ENTRY LI'!K82*0.5)+'KWh (Cumulative) LI'!J82-'Rebasing adj LI'!K72)*K109)*K$19*K$128)</f>
        <v>0</v>
      </c>
      <c r="L82" s="11">
        <f>IF('KWh (Cumulative) LI'!L82=0,0,((('KWh (Monthly) ENTRY LI'!L82*0.5)+'KWh (Cumulative) LI'!K82-'Rebasing adj LI'!L72)*L109)*L$19*L$128)</f>
        <v>0</v>
      </c>
      <c r="M82" s="11">
        <f>IF('KWh (Cumulative) LI'!M82=0,0,((('KWh (Monthly) ENTRY LI'!M82*0.5)+'KWh (Cumulative) LI'!L82-'Rebasing adj LI'!M72)*M109)*M$19*M$128)</f>
        <v>0</v>
      </c>
      <c r="N82" s="11">
        <f>IF('KWh (Cumulative) LI'!N82=0,0,((('KWh (Monthly) ENTRY LI'!N82*0.5)+'KWh (Cumulative) LI'!M82-'Rebasing adj LI'!N72)*N109)*N$19*N$128)</f>
        <v>0</v>
      </c>
      <c r="O82" s="11">
        <f>IF('KWh (Cumulative) LI'!O82=0,0,((('KWh (Monthly) ENTRY LI'!O82*0.5)+'KWh (Cumulative) LI'!N82-'Rebasing adj LI'!O72)*O109)*O$19*O$128)</f>
        <v>0</v>
      </c>
      <c r="P82" s="11">
        <f>IF('KWh (Cumulative) LI'!P82=0,0,((('KWh (Monthly) ENTRY LI'!P82*0.5)+'KWh (Cumulative) LI'!O82-'Rebasing adj LI'!P72)*P109)*P$19*P$128)</f>
        <v>0</v>
      </c>
      <c r="Q82" s="11">
        <f>IF('KWh (Cumulative) LI'!Q82=0,0,((('KWh (Monthly) ENTRY LI'!Q82*0.5)+'KWh (Cumulative) LI'!P82-'Rebasing adj LI'!Q72)*Q109)*Q$19*Q$128)</f>
        <v>0</v>
      </c>
      <c r="R82" s="11">
        <f>IF('KWh (Cumulative) LI'!R82=0,0,((('KWh (Monthly) ENTRY LI'!R82*0.5)+'KWh (Cumulative) LI'!Q82-'Rebasing adj LI'!R72)*R109)*R$19*R$128)</f>
        <v>0</v>
      </c>
      <c r="S82" s="11">
        <f>IF('KWh (Cumulative) LI'!S82=0,0,((('KWh (Monthly) ENTRY LI'!S82*0.5)+'KWh (Cumulative) LI'!R82-'Rebasing adj LI'!S72)*S109)*S$19*S$128)</f>
        <v>0</v>
      </c>
      <c r="T82" s="11">
        <f>IF('KWh (Cumulative) LI'!T82=0,0,((('KWh (Monthly) ENTRY LI'!T82*0.5)+'KWh (Cumulative) LI'!S82-'Rebasing adj LI'!T72)*T109)*T$19*T$128)</f>
        <v>0</v>
      </c>
      <c r="U82" s="11">
        <f>IF('KWh (Cumulative) LI'!U82=0,0,((('KWh (Monthly) ENTRY LI'!U82*0.5)+'KWh (Cumulative) LI'!T82-'Rebasing adj LI'!U72)*U109)*U$19*U$128)</f>
        <v>0</v>
      </c>
      <c r="V82" s="11">
        <f>IF('KWh (Cumulative) LI'!V82=0,0,((('KWh (Monthly) ENTRY LI'!V82*0.5)+'KWh (Cumulative) LI'!U82-'Rebasing adj LI'!V72)*V109)*V$19*V$128)</f>
        <v>0</v>
      </c>
      <c r="W82" s="11">
        <f>IF('KWh (Cumulative) LI'!W82=0,0,((('KWh (Monthly) ENTRY LI'!W82*0.5)+'KWh (Cumulative) LI'!V82-'Rebasing adj LI'!W72)*W109)*W$19*W$128)</f>
        <v>0</v>
      </c>
      <c r="X82" s="11">
        <f>IF('KWh (Cumulative) LI'!X82=0,0,((('KWh (Monthly) ENTRY LI'!X82*0.5)+'KWh (Cumulative) LI'!W82-'Rebasing adj LI'!X72)*X109)*X$19*X$128)</f>
        <v>0</v>
      </c>
      <c r="Y82" s="11">
        <f>IF('KWh (Cumulative) LI'!Y82=0,0,((('KWh (Monthly) ENTRY LI'!Y82*0.5)+'KWh (Cumulative) LI'!X82-'Rebasing adj LI'!Y72)*Y109)*Y$19*Y$128)</f>
        <v>0</v>
      </c>
      <c r="Z82" s="11">
        <f>IF('KWh (Cumulative) LI'!Z82=0,0,((('KWh (Monthly) ENTRY LI'!Z82*0.5)+'KWh (Cumulative) LI'!Y82-'Rebasing adj LI'!Z72)*Z109)*Z$19*Z$128)</f>
        <v>0</v>
      </c>
      <c r="AA82" s="11">
        <f>IF('KWh (Cumulative) LI'!AA82=0,0,((('KWh (Monthly) ENTRY LI'!AA82*0.5)+'KWh (Cumulative) LI'!Z82-'Rebasing adj LI'!AA72)*AA109)*AA$19*AA$128)</f>
        <v>0</v>
      </c>
      <c r="AB82" s="11">
        <f>IF('KWh (Cumulative) LI'!AB82=0,0,((('KWh (Monthly) ENTRY LI'!AB82*0.5)+'KWh (Cumulative) LI'!AA82-'Rebasing adj LI'!AB72)*AB109)*AB$19*AB$128)</f>
        <v>0</v>
      </c>
      <c r="AC82" s="11">
        <f>IF('KWh (Cumulative) LI'!AC82=0,0,((('KWh (Monthly) ENTRY LI'!AC82*0.5)+'KWh (Cumulative) LI'!AB82-'Rebasing adj LI'!AC72)*AC109)*AC$19*AC$128)</f>
        <v>0</v>
      </c>
      <c r="AD82" s="11">
        <f>IF('KWh (Cumulative) LI'!AD82=0,0,((('KWh (Monthly) ENTRY LI'!AD82*0.5)+'KWh (Cumulative) LI'!AC82-'Rebasing adj LI'!AD72)*AD109)*AD$19*AD$128)</f>
        <v>0</v>
      </c>
      <c r="AE82" s="11">
        <f>IF('KWh (Cumulative) LI'!AE82=0,0,((('KWh (Monthly) ENTRY LI'!AE82*0.5)+'KWh (Cumulative) LI'!AD82-'Rebasing adj LI'!AE72)*AE109)*AE$19*AE$128)</f>
        <v>0</v>
      </c>
      <c r="AF82" s="11">
        <f>IF('KWh (Cumulative) LI'!AF82=0,0,((('KWh (Monthly) ENTRY LI'!AF82*0.5)+'KWh (Cumulative) LI'!AE82-'Rebasing adj LI'!AF72)*AF109)*AF$19*AF$128)</f>
        <v>0</v>
      </c>
      <c r="AG82" s="11">
        <f>IF('KWh (Cumulative) LI'!AG82=0,0,((('KWh (Monthly) ENTRY LI'!AG82*0.5)+'KWh (Cumulative) LI'!AF82-'Rebasing adj LI'!AG72)*AG109)*AG$19*AG$128)</f>
        <v>0</v>
      </c>
      <c r="AH82" s="11">
        <f>IF('KWh (Cumulative) LI'!AH82=0,0,((('KWh (Monthly) ENTRY LI'!AH82*0.5)+'KWh (Cumulative) LI'!AG82-'Rebasing adj LI'!AH72)*AH109)*AH$19*AH$128)</f>
        <v>0</v>
      </c>
      <c r="AI82" s="11">
        <f>IF('KWh (Cumulative) LI'!AI82=0,0,((('KWh (Monthly) ENTRY LI'!AI82*0.5)+'KWh (Cumulative) LI'!AH82-'Rebasing adj LI'!AI72)*AI109)*AI$19*AI$128)</f>
        <v>0</v>
      </c>
      <c r="AJ82" s="11">
        <f>IF('KWh (Cumulative) LI'!AJ82=0,0,((('KWh (Monthly) ENTRY LI'!AJ82*0.5)+'KWh (Cumulative) LI'!AI82-'Rebasing adj LI'!AJ72)*AJ109)*AJ$19*AJ$128)</f>
        <v>0</v>
      </c>
      <c r="AK82" s="11">
        <f>IF('KWh (Cumulative) LI'!AK82=0,0,((('KWh (Monthly) ENTRY LI'!AK82*0.5)+'KWh (Cumulative) LI'!AJ82-'Rebasing adj LI'!AK72)*AK109)*AK$19*AK$128)</f>
        <v>0</v>
      </c>
      <c r="AL82" s="11">
        <f>IF('KWh (Cumulative) LI'!AL82=0,0,((('KWh (Monthly) ENTRY LI'!AL82*0.5)+'KWh (Cumulative) LI'!AK82-'Rebasing adj LI'!AL72)*AL109)*AL$19*AL$128)</f>
        <v>0</v>
      </c>
      <c r="AM82" s="11">
        <f>IF('KWh (Cumulative) LI'!AM82=0,0,((('KWh (Monthly) ENTRY LI'!AM82*0.5)+'KWh (Cumulative) LI'!AL82-'Rebasing adj LI'!AM72)*AM109)*AM$19*AM$128)</f>
        <v>0</v>
      </c>
      <c r="AN82" s="11">
        <f>IF('KWh (Cumulative) LI'!AN82=0,0,((('KWh (Monthly) ENTRY LI'!AN82*0.5)+'KWh (Cumulative) LI'!AM82-'Rebasing adj LI'!AN72)*AN109)*AN$19*AN$128)</f>
        <v>0</v>
      </c>
      <c r="AO82" s="11">
        <f>IF('KWh (Cumulative) LI'!AO82=0,0,((('KWh (Monthly) ENTRY LI'!AO82*0.5)+'KWh (Cumulative) LI'!AN82-'Rebasing adj LI'!AO72)*AO109)*AO$19*AO$128)</f>
        <v>0</v>
      </c>
      <c r="AP82" s="11">
        <f>IF('KWh (Cumulative) LI'!AP82=0,0,((('KWh (Monthly) ENTRY LI'!AP82*0.5)+'KWh (Cumulative) LI'!AO82-'Rebasing adj LI'!AP72)*AP109)*AP$19*AP$128)</f>
        <v>0</v>
      </c>
      <c r="AQ82" s="11">
        <f>IF('KWh (Cumulative) LI'!AQ82=0,0,((('KWh (Monthly) ENTRY LI'!AQ82*0.5)+'KWh (Cumulative) LI'!AP82-'Rebasing adj LI'!AQ72)*AQ109)*AQ$19*AQ$128)</f>
        <v>0</v>
      </c>
      <c r="AR82" s="11">
        <f>IF('KWh (Cumulative) LI'!AR82=0,0,((('KWh (Monthly) ENTRY LI'!AR82*0.5)+'KWh (Cumulative) LI'!AQ82-'Rebasing adj LI'!AR72)*AR109)*AR$19*AR$128)</f>
        <v>0</v>
      </c>
      <c r="AS82" s="11">
        <f>IF('KWh (Cumulative) LI'!AS82=0,0,((('KWh (Monthly) ENTRY LI'!AS82*0.5)+'KWh (Cumulative) LI'!AR82-'Rebasing adj LI'!AS72)*AS109)*AS$19*AS$128)</f>
        <v>0</v>
      </c>
      <c r="AT82" s="11">
        <f>IF('KWh (Cumulative) LI'!AT82=0,0,((('KWh (Monthly) ENTRY LI'!AT82*0.5)+'KWh (Cumulative) LI'!AS82-'Rebasing adj LI'!AT72)*AT109)*AT$19*AT$128)</f>
        <v>0</v>
      </c>
      <c r="AU82" s="11">
        <f>IF('KWh (Cumulative) LI'!AU82=0,0,((('KWh (Monthly) ENTRY LI'!AU82*0.5)+'KWh (Cumulative) LI'!AT82-'Rebasing adj LI'!AU72)*AU109)*AU$19*AU$128)</f>
        <v>0</v>
      </c>
      <c r="AV82" s="11">
        <f>IF('KWh (Cumulative) LI'!AV82=0,0,((('KWh (Monthly) ENTRY LI'!AV82*0.5)+'KWh (Cumulative) LI'!AU82-'Rebasing adj LI'!AV72)*AV109)*AV$19*AV$128)</f>
        <v>0</v>
      </c>
      <c r="AW82" s="11">
        <f>IF('KWh (Cumulative) LI'!AW82=0,0,((('KWh (Monthly) ENTRY LI'!AW82*0.5)+'KWh (Cumulative) LI'!AV82-'Rebasing adj LI'!AW72)*AW109)*AW$19*AW$128)</f>
        <v>0</v>
      </c>
      <c r="AX82" s="11">
        <f>IF('KWh (Cumulative) LI'!AX82=0,0,((('KWh (Monthly) ENTRY LI'!AX82*0.5)+'KWh (Cumulative) LI'!AW82-'Rebasing adj LI'!AX72)*AX109)*AX$19*AX$128)</f>
        <v>0</v>
      </c>
      <c r="AY82" s="11">
        <f>IF('KWh (Cumulative) LI'!AY82=0,0,((('KWh (Monthly) ENTRY LI'!AY82*0.5)+'KWh (Cumulative) LI'!AX82-'Rebasing adj LI'!AY72)*AY109)*AY$19*AY$128)</f>
        <v>0</v>
      </c>
      <c r="AZ82" s="11">
        <f>IF('KWh (Cumulative) LI'!AZ82=0,0,((('KWh (Monthly) ENTRY LI'!AZ82*0.5)+'KWh (Cumulative) LI'!AY82-'Rebasing adj LI'!AZ72)*AZ109)*AZ$19*AZ$128)</f>
        <v>0</v>
      </c>
      <c r="BA82" s="11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25">
      <c r="A83" s="162"/>
      <c r="B83" s="45" t="s">
        <v>1</v>
      </c>
      <c r="C83" s="11">
        <f>IF('KWh (Cumulative) LI'!C83=0,0,((('KWh (Monthly) ENTRY LI'!C83*0.5)-'Rebasing adj LI'!C73)*C110)*C$19*C$128)</f>
        <v>0</v>
      </c>
      <c r="D83" s="11">
        <f>IF('KWh (Cumulative) LI'!D83=0,0,((('KWh (Monthly) ENTRY LI'!D83*0.5)+'KWh (Cumulative) LI'!C83-'Rebasing adj LI'!D73)*D110)*D$19*D$128)</f>
        <v>0</v>
      </c>
      <c r="E83" s="11">
        <f>IF('KWh (Cumulative) LI'!E83=0,0,((('KWh (Monthly) ENTRY LI'!E83*0.5)+'KWh (Cumulative) LI'!D83-'Rebasing adj LI'!E73)*E110)*E$19*E$128)</f>
        <v>0</v>
      </c>
      <c r="F83" s="11">
        <f>IF('KWh (Cumulative) LI'!F83=0,0,((('KWh (Monthly) ENTRY LI'!F83*0.5)+'KWh (Cumulative) LI'!E83-'Rebasing adj LI'!F73)*F110)*F$19*F$128)</f>
        <v>0</v>
      </c>
      <c r="G83" s="11">
        <f>IF('KWh (Cumulative) LI'!G83=0,0,((('KWh (Monthly) ENTRY LI'!G83*0.5)+'KWh (Cumulative) LI'!F83-'Rebasing adj LI'!G73)*G110)*G$19*G$128)</f>
        <v>0</v>
      </c>
      <c r="H83" s="11">
        <f>IF('KWh (Cumulative) LI'!H83=0,0,((('KWh (Monthly) ENTRY LI'!H83*0.5)+'KWh (Cumulative) LI'!G83-'Rebasing adj LI'!H73)*H110)*H$19*H$128)</f>
        <v>0</v>
      </c>
      <c r="I83" s="11">
        <f>IF('KWh (Cumulative) LI'!I83=0,0,((('KWh (Monthly) ENTRY LI'!I83*0.5)+'KWh (Cumulative) LI'!H83-'Rebasing adj LI'!I73)*I110)*I$19*I$128)</f>
        <v>0</v>
      </c>
      <c r="J83" s="11">
        <f>IF('KWh (Cumulative) LI'!J83=0,0,((('KWh (Monthly) ENTRY LI'!J83*0.5)+'KWh (Cumulative) LI'!I83-'Rebasing adj LI'!J73)*J110)*J$19*J$128)</f>
        <v>0</v>
      </c>
      <c r="K83" s="11">
        <f>IF('KWh (Cumulative) LI'!K83=0,0,((('KWh (Monthly) ENTRY LI'!K83*0.5)+'KWh (Cumulative) LI'!J83-'Rebasing adj LI'!K73)*K110)*K$19*K$128)</f>
        <v>0</v>
      </c>
      <c r="L83" s="11">
        <f>IF('KWh (Cumulative) LI'!L83=0,0,((('KWh (Monthly) ENTRY LI'!L83*0.5)+'KWh (Cumulative) LI'!K83-'Rebasing adj LI'!L73)*L110)*L$19*L$128)</f>
        <v>0</v>
      </c>
      <c r="M83" s="11">
        <f>IF('KWh (Cumulative) LI'!M83=0,0,((('KWh (Monthly) ENTRY LI'!M83*0.5)+'KWh (Cumulative) LI'!L83-'Rebasing adj LI'!M73)*M110)*M$19*M$128)</f>
        <v>0</v>
      </c>
      <c r="N83" s="11">
        <f>IF('KWh (Cumulative) LI'!N83=0,0,((('KWh (Monthly) ENTRY LI'!N83*0.5)+'KWh (Cumulative) LI'!M83-'Rebasing adj LI'!N73)*N110)*N$19*N$128)</f>
        <v>0</v>
      </c>
      <c r="O83" s="11">
        <f>IF('KWh (Cumulative) LI'!O83=0,0,((('KWh (Monthly) ENTRY LI'!O83*0.5)+'KWh (Cumulative) LI'!N83-'Rebasing adj LI'!O73)*O110)*O$19*O$128)</f>
        <v>0</v>
      </c>
      <c r="P83" s="11">
        <f>IF('KWh (Cumulative) LI'!P83=0,0,((('KWh (Monthly) ENTRY LI'!P83*0.5)+'KWh (Cumulative) LI'!O83-'Rebasing adj LI'!P73)*P110)*P$19*P$128)</f>
        <v>0</v>
      </c>
      <c r="Q83" s="11">
        <f>IF('KWh (Cumulative) LI'!Q83=0,0,((('KWh (Monthly) ENTRY LI'!Q83*0.5)+'KWh (Cumulative) LI'!P83-'Rebasing adj LI'!Q73)*Q110)*Q$19*Q$128)</f>
        <v>0</v>
      </c>
      <c r="R83" s="11">
        <f>IF('KWh (Cumulative) LI'!R83=0,0,((('KWh (Monthly) ENTRY LI'!R83*0.5)+'KWh (Cumulative) LI'!Q83-'Rebasing adj LI'!R73)*R110)*R$19*R$128)</f>
        <v>0</v>
      </c>
      <c r="S83" s="11">
        <f>IF('KWh (Cumulative) LI'!S83=0,0,((('KWh (Monthly) ENTRY LI'!S83*0.5)+'KWh (Cumulative) LI'!R83-'Rebasing adj LI'!S73)*S110)*S$19*S$128)</f>
        <v>0</v>
      </c>
      <c r="T83" s="11">
        <f>IF('KWh (Cumulative) LI'!T83=0,0,((('KWh (Monthly) ENTRY LI'!T83*0.5)+'KWh (Cumulative) LI'!S83-'Rebasing adj LI'!T73)*T110)*T$19*T$128)</f>
        <v>0</v>
      </c>
      <c r="U83" s="11">
        <f>IF('KWh (Cumulative) LI'!U83=0,0,((('KWh (Monthly) ENTRY LI'!U83*0.5)+'KWh (Cumulative) LI'!T83-'Rebasing adj LI'!U73)*U110)*U$19*U$128)</f>
        <v>0</v>
      </c>
      <c r="V83" s="11">
        <f>IF('KWh (Cumulative) LI'!V83=0,0,((('KWh (Monthly) ENTRY LI'!V83*0.5)+'KWh (Cumulative) LI'!U83-'Rebasing adj LI'!V73)*V110)*V$19*V$128)</f>
        <v>0</v>
      </c>
      <c r="W83" s="11">
        <f>IF('KWh (Cumulative) LI'!W83=0,0,((('KWh (Monthly) ENTRY LI'!W83*0.5)+'KWh (Cumulative) LI'!V83-'Rebasing adj LI'!W73)*W110)*W$19*W$128)</f>
        <v>0</v>
      </c>
      <c r="X83" s="11">
        <f>IF('KWh (Cumulative) LI'!X83=0,0,((('KWh (Monthly) ENTRY LI'!X83*0.5)+'KWh (Cumulative) LI'!W83-'Rebasing adj LI'!X73)*X110)*X$19*X$128)</f>
        <v>0</v>
      </c>
      <c r="Y83" s="11">
        <f>IF('KWh (Cumulative) LI'!Y83=0,0,((('KWh (Monthly) ENTRY LI'!Y83*0.5)+'KWh (Cumulative) LI'!X83-'Rebasing adj LI'!Y73)*Y110)*Y$19*Y$128)</f>
        <v>0</v>
      </c>
      <c r="Z83" s="11">
        <f>IF('KWh (Cumulative) LI'!Z83=0,0,((('KWh (Monthly) ENTRY LI'!Z83*0.5)+'KWh (Cumulative) LI'!Y83-'Rebasing adj LI'!Z73)*Z110)*Z$19*Z$128)</f>
        <v>0</v>
      </c>
      <c r="AA83" s="11">
        <f>IF('KWh (Cumulative) LI'!AA83=0,0,((('KWh (Monthly) ENTRY LI'!AA83*0.5)+'KWh (Cumulative) LI'!Z83-'Rebasing adj LI'!AA73)*AA110)*AA$19*AA$128)</f>
        <v>0</v>
      </c>
      <c r="AB83" s="11">
        <f>IF('KWh (Cumulative) LI'!AB83=0,0,((('KWh (Monthly) ENTRY LI'!AB83*0.5)+'KWh (Cumulative) LI'!AA83-'Rebasing adj LI'!AB73)*AB110)*AB$19*AB$128)</f>
        <v>0</v>
      </c>
      <c r="AC83" s="11">
        <f>IF('KWh (Cumulative) LI'!AC83=0,0,((('KWh (Monthly) ENTRY LI'!AC83*0.5)+'KWh (Cumulative) LI'!AB83-'Rebasing adj LI'!AC73)*AC110)*AC$19*AC$128)</f>
        <v>0</v>
      </c>
      <c r="AD83" s="11">
        <f>IF('KWh (Cumulative) LI'!AD83=0,0,((('KWh (Monthly) ENTRY LI'!AD83*0.5)+'KWh (Cumulative) LI'!AC83-'Rebasing adj LI'!AD73)*AD110)*AD$19*AD$128)</f>
        <v>0</v>
      </c>
      <c r="AE83" s="11">
        <f>IF('KWh (Cumulative) LI'!AE83=0,0,((('KWh (Monthly) ENTRY LI'!AE83*0.5)+'KWh (Cumulative) LI'!AD83-'Rebasing adj LI'!AE73)*AE110)*AE$19*AE$128)</f>
        <v>0</v>
      </c>
      <c r="AF83" s="11">
        <f>IF('KWh (Cumulative) LI'!AF83=0,0,((('KWh (Monthly) ENTRY LI'!AF83*0.5)+'KWh (Cumulative) LI'!AE83-'Rebasing adj LI'!AF73)*AF110)*AF$19*AF$128)</f>
        <v>0</v>
      </c>
      <c r="AG83" s="11">
        <f>IF('KWh (Cumulative) LI'!AG83=0,0,((('KWh (Monthly) ENTRY LI'!AG83*0.5)+'KWh (Cumulative) LI'!AF83-'Rebasing adj LI'!AG73)*AG110)*AG$19*AG$128)</f>
        <v>0</v>
      </c>
      <c r="AH83" s="11">
        <f>IF('KWh (Cumulative) LI'!AH83=0,0,((('KWh (Monthly) ENTRY LI'!AH83*0.5)+'KWh (Cumulative) LI'!AG83-'Rebasing adj LI'!AH73)*AH110)*AH$19*AH$128)</f>
        <v>0</v>
      </c>
      <c r="AI83" s="11">
        <f>IF('KWh (Cumulative) LI'!AI83=0,0,((('KWh (Monthly) ENTRY LI'!AI83*0.5)+'KWh (Cumulative) LI'!AH83-'Rebasing adj LI'!AI73)*AI110)*AI$19*AI$128)</f>
        <v>0</v>
      </c>
      <c r="AJ83" s="11">
        <f>IF('KWh (Cumulative) LI'!AJ83=0,0,((('KWh (Monthly) ENTRY LI'!AJ83*0.5)+'KWh (Cumulative) LI'!AI83-'Rebasing adj LI'!AJ73)*AJ110)*AJ$19*AJ$128)</f>
        <v>0</v>
      </c>
      <c r="AK83" s="11">
        <f>IF('KWh (Cumulative) LI'!AK83=0,0,((('KWh (Monthly) ENTRY LI'!AK83*0.5)+'KWh (Cumulative) LI'!AJ83-'Rebasing adj LI'!AK73)*AK110)*AK$19*AK$128)</f>
        <v>0</v>
      </c>
      <c r="AL83" s="11">
        <f>IF('KWh (Cumulative) LI'!AL83=0,0,((('KWh (Monthly) ENTRY LI'!AL83*0.5)+'KWh (Cumulative) LI'!AK83-'Rebasing adj LI'!AL73)*AL110)*AL$19*AL$128)</f>
        <v>0</v>
      </c>
      <c r="AM83" s="11">
        <f>IF('KWh (Cumulative) LI'!AM83=0,0,((('KWh (Monthly) ENTRY LI'!AM83*0.5)+'KWh (Cumulative) LI'!AL83-'Rebasing adj LI'!AM73)*AM110)*AM$19*AM$128)</f>
        <v>0</v>
      </c>
      <c r="AN83" s="11">
        <f>IF('KWh (Cumulative) LI'!AN83=0,0,((('KWh (Monthly) ENTRY LI'!AN83*0.5)+'KWh (Cumulative) LI'!AM83-'Rebasing adj LI'!AN73)*AN110)*AN$19*AN$128)</f>
        <v>0</v>
      </c>
      <c r="AO83" s="11">
        <f>IF('KWh (Cumulative) LI'!AO83=0,0,((('KWh (Monthly) ENTRY LI'!AO83*0.5)+'KWh (Cumulative) LI'!AN83-'Rebasing adj LI'!AO73)*AO110)*AO$19*AO$128)</f>
        <v>0</v>
      </c>
      <c r="AP83" s="11">
        <f>IF('KWh (Cumulative) LI'!AP83=0,0,((('KWh (Monthly) ENTRY LI'!AP83*0.5)+'KWh (Cumulative) LI'!AO83-'Rebasing adj LI'!AP73)*AP110)*AP$19*AP$128)</f>
        <v>0</v>
      </c>
      <c r="AQ83" s="11">
        <f>IF('KWh (Cumulative) LI'!AQ83=0,0,((('KWh (Monthly) ENTRY LI'!AQ83*0.5)+'KWh (Cumulative) LI'!AP83-'Rebasing adj LI'!AQ73)*AQ110)*AQ$19*AQ$128)</f>
        <v>0</v>
      </c>
      <c r="AR83" s="11">
        <f>IF('KWh (Cumulative) LI'!AR83=0,0,((('KWh (Monthly) ENTRY LI'!AR83*0.5)+'KWh (Cumulative) LI'!AQ83-'Rebasing adj LI'!AR73)*AR110)*AR$19*AR$128)</f>
        <v>0</v>
      </c>
      <c r="AS83" s="11">
        <f>IF('KWh (Cumulative) LI'!AS83=0,0,((('KWh (Monthly) ENTRY LI'!AS83*0.5)+'KWh (Cumulative) LI'!AR83-'Rebasing adj LI'!AS73)*AS110)*AS$19*AS$128)</f>
        <v>0</v>
      </c>
      <c r="AT83" s="11">
        <f>IF('KWh (Cumulative) LI'!AT83=0,0,((('KWh (Monthly) ENTRY LI'!AT83*0.5)+'KWh (Cumulative) LI'!AS83-'Rebasing adj LI'!AT73)*AT110)*AT$19*AT$128)</f>
        <v>0</v>
      </c>
      <c r="AU83" s="11">
        <f>IF('KWh (Cumulative) LI'!AU83=0,0,((('KWh (Monthly) ENTRY LI'!AU83*0.5)+'KWh (Cumulative) LI'!AT83-'Rebasing adj LI'!AU73)*AU110)*AU$19*AU$128)</f>
        <v>0</v>
      </c>
      <c r="AV83" s="11">
        <f>IF('KWh (Cumulative) LI'!AV83=0,0,((('KWh (Monthly) ENTRY LI'!AV83*0.5)+'KWh (Cumulative) LI'!AU83-'Rebasing adj LI'!AV73)*AV110)*AV$19*AV$128)</f>
        <v>0</v>
      </c>
      <c r="AW83" s="11">
        <f>IF('KWh (Cumulative) LI'!AW83=0,0,((('KWh (Monthly) ENTRY LI'!AW83*0.5)+'KWh (Cumulative) LI'!AV83-'Rebasing adj LI'!AW73)*AW110)*AW$19*AW$128)</f>
        <v>0</v>
      </c>
      <c r="AX83" s="11">
        <f>IF('KWh (Cumulative) LI'!AX83=0,0,((('KWh (Monthly) ENTRY LI'!AX83*0.5)+'KWh (Cumulative) LI'!AW83-'Rebasing adj LI'!AX73)*AX110)*AX$19*AX$128)</f>
        <v>0</v>
      </c>
      <c r="AY83" s="11">
        <f>IF('KWh (Cumulative) LI'!AY83=0,0,((('KWh (Monthly) ENTRY LI'!AY83*0.5)+'KWh (Cumulative) LI'!AX83-'Rebasing adj LI'!AY73)*AY110)*AY$19*AY$128)</f>
        <v>0</v>
      </c>
      <c r="AZ83" s="11">
        <f>IF('KWh (Cumulative) LI'!AZ83=0,0,((('KWh (Monthly) ENTRY LI'!AZ83*0.5)+'KWh (Cumulative) LI'!AY83-'Rebasing adj LI'!AZ73)*AZ110)*AZ$19*AZ$128)</f>
        <v>0</v>
      </c>
      <c r="BA83" s="11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25">
      <c r="A84" s="162"/>
      <c r="B84" s="45" t="s">
        <v>11</v>
      </c>
      <c r="C84" s="11">
        <f>IF('KWh (Cumulative) LI'!C84=0,0,((('KWh (Monthly) ENTRY LI'!C84*0.5)-'Rebasing adj LI'!C74)*C111)*C$19*C$128)</f>
        <v>0</v>
      </c>
      <c r="D84" s="11">
        <f>IF('KWh (Cumulative) LI'!D84=0,0,((('KWh (Monthly) ENTRY LI'!D84*0.5)+'KWh (Cumulative) LI'!C84-'Rebasing adj LI'!D74)*D111)*D$19*D$128)</f>
        <v>0</v>
      </c>
      <c r="E84" s="11">
        <f>IF('KWh (Cumulative) LI'!E84=0,0,((('KWh (Monthly) ENTRY LI'!E84*0.5)+'KWh (Cumulative) LI'!D84-'Rebasing adj LI'!E74)*E111)*E$19*E$128)</f>
        <v>0</v>
      </c>
      <c r="F84" s="11">
        <f>IF('KWh (Cumulative) LI'!F84=0,0,((('KWh (Monthly) ENTRY LI'!F84*0.5)+'KWh (Cumulative) LI'!E84-'Rebasing adj LI'!F74)*F111)*F$19*F$128)</f>
        <v>0</v>
      </c>
      <c r="G84" s="11">
        <f>IF('KWh (Cumulative) LI'!G84=0,0,((('KWh (Monthly) ENTRY LI'!G84*0.5)+'KWh (Cumulative) LI'!F84-'Rebasing adj LI'!G74)*G111)*G$19*G$128)</f>
        <v>0</v>
      </c>
      <c r="H84" s="11">
        <f>IF('KWh (Cumulative) LI'!H84=0,0,((('KWh (Monthly) ENTRY LI'!H84*0.5)+'KWh (Cumulative) LI'!G84-'Rebasing adj LI'!H74)*H111)*H$19*H$128)</f>
        <v>0</v>
      </c>
      <c r="I84" s="11">
        <f>IF('KWh (Cumulative) LI'!I84=0,0,((('KWh (Monthly) ENTRY LI'!I84*0.5)+'KWh (Cumulative) LI'!H84-'Rebasing adj LI'!I74)*I111)*I$19*I$128)</f>
        <v>0</v>
      </c>
      <c r="J84" s="11">
        <f>IF('KWh (Cumulative) LI'!J84=0,0,((('KWh (Monthly) ENTRY LI'!J84*0.5)+'KWh (Cumulative) LI'!I84-'Rebasing adj LI'!J74)*J111)*J$19*J$128)</f>
        <v>0</v>
      </c>
      <c r="K84" s="11">
        <f>IF('KWh (Cumulative) LI'!K84=0,0,((('KWh (Monthly) ENTRY LI'!K84*0.5)+'KWh (Cumulative) LI'!J84-'Rebasing adj LI'!K74)*K111)*K$19*K$128)</f>
        <v>0</v>
      </c>
      <c r="L84" s="11">
        <f>IF('KWh (Cumulative) LI'!L84=0,0,((('KWh (Monthly) ENTRY LI'!L84*0.5)+'KWh (Cumulative) LI'!K84-'Rebasing adj LI'!L74)*L111)*L$19*L$128)</f>
        <v>0</v>
      </c>
      <c r="M84" s="11">
        <f>IF('KWh (Cumulative) LI'!M84=0,0,((('KWh (Monthly) ENTRY LI'!M84*0.5)+'KWh (Cumulative) LI'!L84-'Rebasing adj LI'!M74)*M111)*M$19*M$128)</f>
        <v>0</v>
      </c>
      <c r="N84" s="11">
        <f>IF('KWh (Cumulative) LI'!N84=0,0,((('KWh (Monthly) ENTRY LI'!N84*0.5)+'KWh (Cumulative) LI'!M84-'Rebasing adj LI'!N74)*N111)*N$19*N$128)</f>
        <v>0</v>
      </c>
      <c r="O84" s="11">
        <f>IF('KWh (Cumulative) LI'!O84=0,0,((('KWh (Monthly) ENTRY LI'!O84*0.5)+'KWh (Cumulative) LI'!N84-'Rebasing adj LI'!O74)*O111)*O$19*O$128)</f>
        <v>0</v>
      </c>
      <c r="P84" s="11">
        <f>IF('KWh (Cumulative) LI'!P84=0,0,((('KWh (Monthly) ENTRY LI'!P84*0.5)+'KWh (Cumulative) LI'!O84-'Rebasing adj LI'!P74)*P111)*P$19*P$128)</f>
        <v>0</v>
      </c>
      <c r="Q84" s="11">
        <f>IF('KWh (Cumulative) LI'!Q84=0,0,((('KWh (Monthly) ENTRY LI'!Q84*0.5)+'KWh (Cumulative) LI'!P84-'Rebasing adj LI'!Q74)*Q111)*Q$19*Q$128)</f>
        <v>0</v>
      </c>
      <c r="R84" s="11">
        <f>IF('KWh (Cumulative) LI'!R84=0,0,((('KWh (Monthly) ENTRY LI'!R84*0.5)+'KWh (Cumulative) LI'!Q84-'Rebasing adj LI'!R74)*R111)*R$19*R$128)</f>
        <v>0</v>
      </c>
      <c r="S84" s="11">
        <f>IF('KWh (Cumulative) LI'!S84=0,0,((('KWh (Monthly) ENTRY LI'!S84*0.5)+'KWh (Cumulative) LI'!R84-'Rebasing adj LI'!S74)*S111)*S$19*S$128)</f>
        <v>0</v>
      </c>
      <c r="T84" s="11">
        <f>IF('KWh (Cumulative) LI'!T84=0,0,((('KWh (Monthly) ENTRY LI'!T84*0.5)+'KWh (Cumulative) LI'!S84-'Rebasing adj LI'!T74)*T111)*T$19*T$128)</f>
        <v>0</v>
      </c>
      <c r="U84" s="11">
        <f>IF('KWh (Cumulative) LI'!U84=0,0,((('KWh (Monthly) ENTRY LI'!U84*0.5)+'KWh (Cumulative) LI'!T84-'Rebasing adj LI'!U74)*U111)*U$19*U$128)</f>
        <v>0</v>
      </c>
      <c r="V84" s="11">
        <f>IF('KWh (Cumulative) LI'!V84=0,0,((('KWh (Monthly) ENTRY LI'!V84*0.5)+'KWh (Cumulative) LI'!U84-'Rebasing adj LI'!V74)*V111)*V$19*V$128)</f>
        <v>0</v>
      </c>
      <c r="W84" s="11">
        <f>IF('KWh (Cumulative) LI'!W84=0,0,((('KWh (Monthly) ENTRY LI'!W84*0.5)+'KWh (Cumulative) LI'!V84-'Rebasing adj LI'!W74)*W111)*W$19*W$128)</f>
        <v>0</v>
      </c>
      <c r="X84" s="11">
        <f>IF('KWh (Cumulative) LI'!X84=0,0,((('KWh (Monthly) ENTRY LI'!X84*0.5)+'KWh (Cumulative) LI'!W84-'Rebasing adj LI'!X74)*X111)*X$19*X$128)</f>
        <v>0</v>
      </c>
      <c r="Y84" s="11">
        <f>IF('KWh (Cumulative) LI'!Y84=0,0,((('KWh (Monthly) ENTRY LI'!Y84*0.5)+'KWh (Cumulative) LI'!X84-'Rebasing adj LI'!Y74)*Y111)*Y$19*Y$128)</f>
        <v>0</v>
      </c>
      <c r="Z84" s="11">
        <f>IF('KWh (Cumulative) LI'!Z84=0,0,((('KWh (Monthly) ENTRY LI'!Z84*0.5)+'KWh (Cumulative) LI'!Y84-'Rebasing adj LI'!Z74)*Z111)*Z$19*Z$128)</f>
        <v>0</v>
      </c>
      <c r="AA84" s="11">
        <f>IF('KWh (Cumulative) LI'!AA84=0,0,((('KWh (Monthly) ENTRY LI'!AA84*0.5)+'KWh (Cumulative) LI'!Z84-'Rebasing adj LI'!AA74)*AA111)*AA$19*AA$128)</f>
        <v>0</v>
      </c>
      <c r="AB84" s="11">
        <f>IF('KWh (Cumulative) LI'!AB84=0,0,((('KWh (Monthly) ENTRY LI'!AB84*0.5)+'KWh (Cumulative) LI'!AA84-'Rebasing adj LI'!AB74)*AB111)*AB$19*AB$128)</f>
        <v>0</v>
      </c>
      <c r="AC84" s="11">
        <f>IF('KWh (Cumulative) LI'!AC84=0,0,((('KWh (Monthly) ENTRY LI'!AC84*0.5)+'KWh (Cumulative) LI'!AB84-'Rebasing adj LI'!AC74)*AC111)*AC$19*AC$128)</f>
        <v>0</v>
      </c>
      <c r="AD84" s="11">
        <f>IF('KWh (Cumulative) LI'!AD84=0,0,((('KWh (Monthly) ENTRY LI'!AD84*0.5)+'KWh (Cumulative) LI'!AC84-'Rebasing adj LI'!AD74)*AD111)*AD$19*AD$128)</f>
        <v>0</v>
      </c>
      <c r="AE84" s="11">
        <f>IF('KWh (Cumulative) LI'!AE84=0,0,((('KWh (Monthly) ENTRY LI'!AE84*0.5)+'KWh (Cumulative) LI'!AD84-'Rebasing adj LI'!AE74)*AE111)*AE$19*AE$128)</f>
        <v>0</v>
      </c>
      <c r="AF84" s="11">
        <f>IF('KWh (Cumulative) LI'!AF84=0,0,((('KWh (Monthly) ENTRY LI'!AF84*0.5)+'KWh (Cumulative) LI'!AE84-'Rebasing adj LI'!AF74)*AF111)*AF$19*AF$128)</f>
        <v>0</v>
      </c>
      <c r="AG84" s="11">
        <f>IF('KWh (Cumulative) LI'!AG84=0,0,((('KWh (Monthly) ENTRY LI'!AG84*0.5)+'KWh (Cumulative) LI'!AF84-'Rebasing adj LI'!AG74)*AG111)*AG$19*AG$128)</f>
        <v>0</v>
      </c>
      <c r="AH84" s="11">
        <f>IF('KWh (Cumulative) LI'!AH84=0,0,((('KWh (Monthly) ENTRY LI'!AH84*0.5)+'KWh (Cumulative) LI'!AG84-'Rebasing adj LI'!AH74)*AH111)*AH$19*AH$128)</f>
        <v>0</v>
      </c>
      <c r="AI84" s="11">
        <f>IF('KWh (Cumulative) LI'!AI84=0,0,((('KWh (Monthly) ENTRY LI'!AI84*0.5)+'KWh (Cumulative) LI'!AH84-'Rebasing adj LI'!AI74)*AI111)*AI$19*AI$128)</f>
        <v>0</v>
      </c>
      <c r="AJ84" s="11">
        <f>IF('KWh (Cumulative) LI'!AJ84=0,0,((('KWh (Monthly) ENTRY LI'!AJ84*0.5)+'KWh (Cumulative) LI'!AI84-'Rebasing adj LI'!AJ74)*AJ111)*AJ$19*AJ$128)</f>
        <v>0</v>
      </c>
      <c r="AK84" s="11">
        <f>IF('KWh (Cumulative) LI'!AK84=0,0,((('KWh (Monthly) ENTRY LI'!AK84*0.5)+'KWh (Cumulative) LI'!AJ84-'Rebasing adj LI'!AK74)*AK111)*AK$19*AK$128)</f>
        <v>0</v>
      </c>
      <c r="AL84" s="11">
        <f>IF('KWh (Cumulative) LI'!AL84=0,0,((('KWh (Monthly) ENTRY LI'!AL84*0.5)+'KWh (Cumulative) LI'!AK84-'Rebasing adj LI'!AL74)*AL111)*AL$19*AL$128)</f>
        <v>0</v>
      </c>
      <c r="AM84" s="11">
        <f>IF('KWh (Cumulative) LI'!AM84=0,0,((('KWh (Monthly) ENTRY LI'!AM84*0.5)+'KWh (Cumulative) LI'!AL84-'Rebasing adj LI'!AM74)*AM111)*AM$19*AM$128)</f>
        <v>0</v>
      </c>
      <c r="AN84" s="11">
        <f>IF('KWh (Cumulative) LI'!AN84=0,0,((('KWh (Monthly) ENTRY LI'!AN84*0.5)+'KWh (Cumulative) LI'!AM84-'Rebasing adj LI'!AN74)*AN111)*AN$19*AN$128)</f>
        <v>0</v>
      </c>
      <c r="AO84" s="11">
        <f>IF('KWh (Cumulative) LI'!AO84=0,0,((('KWh (Monthly) ENTRY LI'!AO84*0.5)+'KWh (Cumulative) LI'!AN84-'Rebasing adj LI'!AO74)*AO111)*AO$19*AO$128)</f>
        <v>0</v>
      </c>
      <c r="AP84" s="11">
        <f>IF('KWh (Cumulative) LI'!AP84=0,0,((('KWh (Monthly) ENTRY LI'!AP84*0.5)+'KWh (Cumulative) LI'!AO84-'Rebasing adj LI'!AP74)*AP111)*AP$19*AP$128)</f>
        <v>0</v>
      </c>
      <c r="AQ84" s="11">
        <f>IF('KWh (Cumulative) LI'!AQ84=0,0,((('KWh (Monthly) ENTRY LI'!AQ84*0.5)+'KWh (Cumulative) LI'!AP84-'Rebasing adj LI'!AQ74)*AQ111)*AQ$19*AQ$128)</f>
        <v>0</v>
      </c>
      <c r="AR84" s="11">
        <f>IF('KWh (Cumulative) LI'!AR84=0,0,((('KWh (Monthly) ENTRY LI'!AR84*0.5)+'KWh (Cumulative) LI'!AQ84-'Rebasing adj LI'!AR74)*AR111)*AR$19*AR$128)</f>
        <v>0</v>
      </c>
      <c r="AS84" s="11">
        <f>IF('KWh (Cumulative) LI'!AS84=0,0,((('KWh (Monthly) ENTRY LI'!AS84*0.5)+'KWh (Cumulative) LI'!AR84-'Rebasing adj LI'!AS74)*AS111)*AS$19*AS$128)</f>
        <v>0</v>
      </c>
      <c r="AT84" s="11">
        <f>IF('KWh (Cumulative) LI'!AT84=0,0,((('KWh (Monthly) ENTRY LI'!AT84*0.5)+'KWh (Cumulative) LI'!AS84-'Rebasing adj LI'!AT74)*AT111)*AT$19*AT$128)</f>
        <v>0</v>
      </c>
      <c r="AU84" s="11">
        <f>IF('KWh (Cumulative) LI'!AU84=0,0,((('KWh (Monthly) ENTRY LI'!AU84*0.5)+'KWh (Cumulative) LI'!AT84-'Rebasing adj LI'!AU74)*AU111)*AU$19*AU$128)</f>
        <v>0</v>
      </c>
      <c r="AV84" s="11">
        <f>IF('KWh (Cumulative) LI'!AV84=0,0,((('KWh (Monthly) ENTRY LI'!AV84*0.5)+'KWh (Cumulative) LI'!AU84-'Rebasing adj LI'!AV74)*AV111)*AV$19*AV$128)</f>
        <v>0</v>
      </c>
      <c r="AW84" s="11">
        <f>IF('KWh (Cumulative) LI'!AW84=0,0,((('KWh (Monthly) ENTRY LI'!AW84*0.5)+'KWh (Cumulative) LI'!AV84-'Rebasing adj LI'!AW74)*AW111)*AW$19*AW$128)</f>
        <v>0</v>
      </c>
      <c r="AX84" s="11">
        <f>IF('KWh (Cumulative) LI'!AX84=0,0,((('KWh (Monthly) ENTRY LI'!AX84*0.5)+'KWh (Cumulative) LI'!AW84-'Rebasing adj LI'!AX74)*AX111)*AX$19*AX$128)</f>
        <v>0</v>
      </c>
      <c r="AY84" s="11">
        <f>IF('KWh (Cumulative) LI'!AY84=0,0,((('KWh (Monthly) ENTRY LI'!AY84*0.5)+'KWh (Cumulative) LI'!AX84-'Rebasing adj LI'!AY74)*AY111)*AY$19*AY$128)</f>
        <v>0</v>
      </c>
      <c r="AZ84" s="11">
        <f>IF('KWh (Cumulative) LI'!AZ84=0,0,((('KWh (Monthly) ENTRY LI'!AZ84*0.5)+'KWh (Cumulative) LI'!AY84-'Rebasing adj LI'!AZ74)*AZ111)*AZ$19*AZ$128)</f>
        <v>0</v>
      </c>
      <c r="BA84" s="11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25">
      <c r="A85" s="162"/>
      <c r="B85" s="45" t="s">
        <v>12</v>
      </c>
      <c r="C85" s="11">
        <f>IF('KWh (Cumulative) LI'!C85=0,0,((('KWh (Monthly) ENTRY LI'!C85*0.5)-'Rebasing adj LI'!C75)*C112)*C$19*C$128)</f>
        <v>0</v>
      </c>
      <c r="D85" s="11">
        <f>IF('KWh (Cumulative) LI'!D85=0,0,((('KWh (Monthly) ENTRY LI'!D85*0.5)+'KWh (Cumulative) LI'!C85-'Rebasing adj LI'!D75)*D112)*D$19*D$128)</f>
        <v>0</v>
      </c>
      <c r="E85" s="11">
        <f>IF('KWh (Cumulative) LI'!E85=0,0,((('KWh (Monthly) ENTRY LI'!E85*0.5)+'KWh (Cumulative) LI'!D85-'Rebasing adj LI'!E75)*E112)*E$19*E$128)</f>
        <v>0</v>
      </c>
      <c r="F85" s="11">
        <f>IF('KWh (Cumulative) LI'!F85=0,0,((('KWh (Monthly) ENTRY LI'!F85*0.5)+'KWh (Cumulative) LI'!E85-'Rebasing adj LI'!F75)*F112)*F$19*F$128)</f>
        <v>0</v>
      </c>
      <c r="G85" s="11">
        <f>IF('KWh (Cumulative) LI'!G85=0,0,((('KWh (Monthly) ENTRY LI'!G85*0.5)+'KWh (Cumulative) LI'!F85-'Rebasing adj LI'!G75)*G112)*G$19*G$128)</f>
        <v>0</v>
      </c>
      <c r="H85" s="11">
        <f>IF('KWh (Cumulative) LI'!H85=0,0,((('KWh (Monthly) ENTRY LI'!H85*0.5)+'KWh (Cumulative) LI'!G85-'Rebasing adj LI'!H75)*H112)*H$19*H$128)</f>
        <v>0</v>
      </c>
      <c r="I85" s="11">
        <f>IF('KWh (Cumulative) LI'!I85=0,0,((('KWh (Monthly) ENTRY LI'!I85*0.5)+'KWh (Cumulative) LI'!H85-'Rebasing adj LI'!I75)*I112)*I$19*I$128)</f>
        <v>0</v>
      </c>
      <c r="J85" s="11">
        <f>IF('KWh (Cumulative) LI'!J85=0,0,((('KWh (Monthly) ENTRY LI'!J85*0.5)+'KWh (Cumulative) LI'!I85-'Rebasing adj LI'!J75)*J112)*J$19*J$128)</f>
        <v>0</v>
      </c>
      <c r="K85" s="11">
        <f>IF('KWh (Cumulative) LI'!K85=0,0,((('KWh (Monthly) ENTRY LI'!K85*0.5)+'KWh (Cumulative) LI'!J85-'Rebasing adj LI'!K75)*K112)*K$19*K$128)</f>
        <v>0</v>
      </c>
      <c r="L85" s="11">
        <f>IF('KWh (Cumulative) LI'!L85=0,0,((('KWh (Monthly) ENTRY LI'!L85*0.5)+'KWh (Cumulative) LI'!K85-'Rebasing adj LI'!L75)*L112)*L$19*L$128)</f>
        <v>0</v>
      </c>
      <c r="M85" s="11">
        <f>IF('KWh (Cumulative) LI'!M85=0,0,((('KWh (Monthly) ENTRY LI'!M85*0.5)+'KWh (Cumulative) LI'!L85-'Rebasing adj LI'!M75)*M112)*M$19*M$128)</f>
        <v>0</v>
      </c>
      <c r="N85" s="11">
        <f>IF('KWh (Cumulative) LI'!N85=0,0,((('KWh (Monthly) ENTRY LI'!N85*0.5)+'KWh (Cumulative) LI'!M85-'Rebasing adj LI'!N75)*N112)*N$19*N$128)</f>
        <v>0</v>
      </c>
      <c r="O85" s="11">
        <f>IF('KWh (Cumulative) LI'!O85=0,0,((('KWh (Monthly) ENTRY LI'!O85*0.5)+'KWh (Cumulative) LI'!N85-'Rebasing adj LI'!O75)*O112)*O$19*O$128)</f>
        <v>0</v>
      </c>
      <c r="P85" s="11">
        <f>IF('KWh (Cumulative) LI'!P85=0,0,((('KWh (Monthly) ENTRY LI'!P85*0.5)+'KWh (Cumulative) LI'!O85-'Rebasing adj LI'!P75)*P112)*P$19*P$128)</f>
        <v>0</v>
      </c>
      <c r="Q85" s="11">
        <f>IF('KWh (Cumulative) LI'!Q85=0,0,((('KWh (Monthly) ENTRY LI'!Q85*0.5)+'KWh (Cumulative) LI'!P85-'Rebasing adj LI'!Q75)*Q112)*Q$19*Q$128)</f>
        <v>0</v>
      </c>
      <c r="R85" s="11">
        <f>IF('KWh (Cumulative) LI'!R85=0,0,((('KWh (Monthly) ENTRY LI'!R85*0.5)+'KWh (Cumulative) LI'!Q85-'Rebasing adj LI'!R75)*R112)*R$19*R$128)</f>
        <v>0</v>
      </c>
      <c r="S85" s="11">
        <f>IF('KWh (Cumulative) LI'!S85=0,0,((('KWh (Monthly) ENTRY LI'!S85*0.5)+'KWh (Cumulative) LI'!R85-'Rebasing adj LI'!S75)*S112)*S$19*S$128)</f>
        <v>0</v>
      </c>
      <c r="T85" s="11">
        <f>IF('KWh (Cumulative) LI'!T85=0,0,((('KWh (Monthly) ENTRY LI'!T85*0.5)+'KWh (Cumulative) LI'!S85-'Rebasing adj LI'!T75)*T112)*T$19*T$128)</f>
        <v>0</v>
      </c>
      <c r="U85" s="11">
        <f>IF('KWh (Cumulative) LI'!U85=0,0,((('KWh (Monthly) ENTRY LI'!U85*0.5)+'KWh (Cumulative) LI'!T85-'Rebasing adj LI'!U75)*U112)*U$19*U$128)</f>
        <v>0</v>
      </c>
      <c r="V85" s="11">
        <f>IF('KWh (Cumulative) LI'!V85=0,0,((('KWh (Monthly) ENTRY LI'!V85*0.5)+'KWh (Cumulative) LI'!U85-'Rebasing adj LI'!V75)*V112)*V$19*V$128)</f>
        <v>0</v>
      </c>
      <c r="W85" s="11">
        <f>IF('KWh (Cumulative) LI'!W85=0,0,((('KWh (Monthly) ENTRY LI'!W85*0.5)+'KWh (Cumulative) LI'!V85-'Rebasing adj LI'!W75)*W112)*W$19*W$128)</f>
        <v>0</v>
      </c>
      <c r="X85" s="11">
        <f>IF('KWh (Cumulative) LI'!X85=0,0,((('KWh (Monthly) ENTRY LI'!X85*0.5)+'KWh (Cumulative) LI'!W85-'Rebasing adj LI'!X75)*X112)*X$19*X$128)</f>
        <v>0</v>
      </c>
      <c r="Y85" s="11">
        <f>IF('KWh (Cumulative) LI'!Y85=0,0,((('KWh (Monthly) ENTRY LI'!Y85*0.5)+'KWh (Cumulative) LI'!X85-'Rebasing adj LI'!Y75)*Y112)*Y$19*Y$128)</f>
        <v>0</v>
      </c>
      <c r="Z85" s="11">
        <f>IF('KWh (Cumulative) LI'!Z85=0,0,((('KWh (Monthly) ENTRY LI'!Z85*0.5)+'KWh (Cumulative) LI'!Y85-'Rebasing adj LI'!Z75)*Z112)*Z$19*Z$128)</f>
        <v>0</v>
      </c>
      <c r="AA85" s="11">
        <f>IF('KWh (Cumulative) LI'!AA85=0,0,((('KWh (Monthly) ENTRY LI'!AA85*0.5)+'KWh (Cumulative) LI'!Z85-'Rebasing adj LI'!AA75)*AA112)*AA$19*AA$128)</f>
        <v>0</v>
      </c>
      <c r="AB85" s="11">
        <f>IF('KWh (Cumulative) LI'!AB85=0,0,((('KWh (Monthly) ENTRY LI'!AB85*0.5)+'KWh (Cumulative) LI'!AA85-'Rebasing adj LI'!AB75)*AB112)*AB$19*AB$128)</f>
        <v>0</v>
      </c>
      <c r="AC85" s="11">
        <f>IF('KWh (Cumulative) LI'!AC85=0,0,((('KWh (Monthly) ENTRY LI'!AC85*0.5)+'KWh (Cumulative) LI'!AB85-'Rebasing adj LI'!AC75)*AC112)*AC$19*AC$128)</f>
        <v>0</v>
      </c>
      <c r="AD85" s="11">
        <f>IF('KWh (Cumulative) LI'!AD85=0,0,((('KWh (Monthly) ENTRY LI'!AD85*0.5)+'KWh (Cumulative) LI'!AC85-'Rebasing adj LI'!AD75)*AD112)*AD$19*AD$128)</f>
        <v>0</v>
      </c>
      <c r="AE85" s="11">
        <f>IF('KWh (Cumulative) LI'!AE85=0,0,((('KWh (Monthly) ENTRY LI'!AE85*0.5)+'KWh (Cumulative) LI'!AD85-'Rebasing adj LI'!AE75)*AE112)*AE$19*AE$128)</f>
        <v>0</v>
      </c>
      <c r="AF85" s="11">
        <f>IF('KWh (Cumulative) LI'!AF85=0,0,((('KWh (Monthly) ENTRY LI'!AF85*0.5)+'KWh (Cumulative) LI'!AE85-'Rebasing adj LI'!AF75)*AF112)*AF$19*AF$128)</f>
        <v>0</v>
      </c>
      <c r="AG85" s="11">
        <f>IF('KWh (Cumulative) LI'!AG85=0,0,((('KWh (Monthly) ENTRY LI'!AG85*0.5)+'KWh (Cumulative) LI'!AF85-'Rebasing adj LI'!AG75)*AG112)*AG$19*AG$128)</f>
        <v>0</v>
      </c>
      <c r="AH85" s="11">
        <f>IF('KWh (Cumulative) LI'!AH85=0,0,((('KWh (Monthly) ENTRY LI'!AH85*0.5)+'KWh (Cumulative) LI'!AG85-'Rebasing adj LI'!AH75)*AH112)*AH$19*AH$128)</f>
        <v>0</v>
      </c>
      <c r="AI85" s="11">
        <f>IF('KWh (Cumulative) LI'!AI85=0,0,((('KWh (Monthly) ENTRY LI'!AI85*0.5)+'KWh (Cumulative) LI'!AH85-'Rebasing adj LI'!AI75)*AI112)*AI$19*AI$128)</f>
        <v>0</v>
      </c>
      <c r="AJ85" s="11">
        <f>IF('KWh (Cumulative) LI'!AJ85=0,0,((('KWh (Monthly) ENTRY LI'!AJ85*0.5)+'KWh (Cumulative) LI'!AI85-'Rebasing adj LI'!AJ75)*AJ112)*AJ$19*AJ$128)</f>
        <v>0</v>
      </c>
      <c r="AK85" s="11">
        <f>IF('KWh (Cumulative) LI'!AK85=0,0,((('KWh (Monthly) ENTRY LI'!AK85*0.5)+'KWh (Cumulative) LI'!AJ85-'Rebasing adj LI'!AK75)*AK112)*AK$19*AK$128)</f>
        <v>0</v>
      </c>
      <c r="AL85" s="11">
        <f>IF('KWh (Cumulative) LI'!AL85=0,0,((('KWh (Monthly) ENTRY LI'!AL85*0.5)+'KWh (Cumulative) LI'!AK85-'Rebasing adj LI'!AL75)*AL112)*AL$19*AL$128)</f>
        <v>0</v>
      </c>
      <c r="AM85" s="11">
        <f>IF('KWh (Cumulative) LI'!AM85=0,0,((('KWh (Monthly) ENTRY LI'!AM85*0.5)+'KWh (Cumulative) LI'!AL85-'Rebasing adj LI'!AM75)*AM112)*AM$19*AM$128)</f>
        <v>0</v>
      </c>
      <c r="AN85" s="11">
        <f>IF('KWh (Cumulative) LI'!AN85=0,0,((('KWh (Monthly) ENTRY LI'!AN85*0.5)+'KWh (Cumulative) LI'!AM85-'Rebasing adj LI'!AN75)*AN112)*AN$19*AN$128)</f>
        <v>0</v>
      </c>
      <c r="AO85" s="11">
        <f>IF('KWh (Cumulative) LI'!AO85=0,0,((('KWh (Monthly) ENTRY LI'!AO85*0.5)+'KWh (Cumulative) LI'!AN85-'Rebasing adj LI'!AO75)*AO112)*AO$19*AO$128)</f>
        <v>0</v>
      </c>
      <c r="AP85" s="11">
        <f>IF('KWh (Cumulative) LI'!AP85=0,0,((('KWh (Monthly) ENTRY LI'!AP85*0.5)+'KWh (Cumulative) LI'!AO85-'Rebasing adj LI'!AP75)*AP112)*AP$19*AP$128)</f>
        <v>0</v>
      </c>
      <c r="AQ85" s="11">
        <f>IF('KWh (Cumulative) LI'!AQ85=0,0,((('KWh (Monthly) ENTRY LI'!AQ85*0.5)+'KWh (Cumulative) LI'!AP85-'Rebasing adj LI'!AQ75)*AQ112)*AQ$19*AQ$128)</f>
        <v>0</v>
      </c>
      <c r="AR85" s="11">
        <f>IF('KWh (Cumulative) LI'!AR85=0,0,((('KWh (Monthly) ENTRY LI'!AR85*0.5)+'KWh (Cumulative) LI'!AQ85-'Rebasing adj LI'!AR75)*AR112)*AR$19*AR$128)</f>
        <v>0</v>
      </c>
      <c r="AS85" s="11">
        <f>IF('KWh (Cumulative) LI'!AS85=0,0,((('KWh (Monthly) ENTRY LI'!AS85*0.5)+'KWh (Cumulative) LI'!AR85-'Rebasing adj LI'!AS75)*AS112)*AS$19*AS$128)</f>
        <v>0</v>
      </c>
      <c r="AT85" s="11">
        <f>IF('KWh (Cumulative) LI'!AT85=0,0,((('KWh (Monthly) ENTRY LI'!AT85*0.5)+'KWh (Cumulative) LI'!AS85-'Rebasing adj LI'!AT75)*AT112)*AT$19*AT$128)</f>
        <v>0</v>
      </c>
      <c r="AU85" s="11">
        <f>IF('KWh (Cumulative) LI'!AU85=0,0,((('KWh (Monthly) ENTRY LI'!AU85*0.5)+'KWh (Cumulative) LI'!AT85-'Rebasing adj LI'!AU75)*AU112)*AU$19*AU$128)</f>
        <v>0</v>
      </c>
      <c r="AV85" s="11">
        <f>IF('KWh (Cumulative) LI'!AV85=0,0,((('KWh (Monthly) ENTRY LI'!AV85*0.5)+'KWh (Cumulative) LI'!AU85-'Rebasing adj LI'!AV75)*AV112)*AV$19*AV$128)</f>
        <v>0</v>
      </c>
      <c r="AW85" s="11">
        <f>IF('KWh (Cumulative) LI'!AW85=0,0,((('KWh (Monthly) ENTRY LI'!AW85*0.5)+'KWh (Cumulative) LI'!AV85-'Rebasing adj LI'!AW75)*AW112)*AW$19*AW$128)</f>
        <v>0</v>
      </c>
      <c r="AX85" s="11">
        <f>IF('KWh (Cumulative) LI'!AX85=0,0,((('KWh (Monthly) ENTRY LI'!AX85*0.5)+'KWh (Cumulative) LI'!AW85-'Rebasing adj LI'!AX75)*AX112)*AX$19*AX$128)</f>
        <v>0</v>
      </c>
      <c r="AY85" s="11">
        <f>IF('KWh (Cumulative) LI'!AY85=0,0,((('KWh (Monthly) ENTRY LI'!AY85*0.5)+'KWh (Cumulative) LI'!AX85-'Rebasing adj LI'!AY75)*AY112)*AY$19*AY$128)</f>
        <v>0</v>
      </c>
      <c r="AZ85" s="11">
        <f>IF('KWh (Cumulative) LI'!AZ85=0,0,((('KWh (Monthly) ENTRY LI'!AZ85*0.5)+'KWh (Cumulative) LI'!AY85-'Rebasing adj LI'!AZ75)*AZ112)*AZ$19*AZ$128)</f>
        <v>0</v>
      </c>
      <c r="BA85" s="11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25">
      <c r="A86" s="162"/>
      <c r="B86" s="45" t="s">
        <v>3</v>
      </c>
      <c r="C86" s="11">
        <f>IF('KWh (Cumulative) LI'!C86=0,0,((('KWh (Monthly) ENTRY LI'!C86*0.5)-'Rebasing adj LI'!C76)*C113)*C$19*C$128)</f>
        <v>0</v>
      </c>
      <c r="D86" s="11">
        <f>IF('KWh (Cumulative) LI'!D86=0,0,((('KWh (Monthly) ENTRY LI'!D86*0.5)+'KWh (Cumulative) LI'!C86-'Rebasing adj LI'!D76)*D113)*D$19*D$128)</f>
        <v>0</v>
      </c>
      <c r="E86" s="11">
        <f>IF('KWh (Cumulative) LI'!E86=0,0,((('KWh (Monthly) ENTRY LI'!E86*0.5)+'KWh (Cumulative) LI'!D86-'Rebasing adj LI'!E76)*E113)*E$19*E$128)</f>
        <v>0</v>
      </c>
      <c r="F86" s="11">
        <f>IF('KWh (Cumulative) LI'!F86=0,0,((('KWh (Monthly) ENTRY LI'!F86*0.5)+'KWh (Cumulative) LI'!E86-'Rebasing adj LI'!F76)*F113)*F$19*F$128)</f>
        <v>0</v>
      </c>
      <c r="G86" s="11">
        <f>IF('KWh (Cumulative) LI'!G86=0,0,((('KWh (Monthly) ENTRY LI'!G86*0.5)+'KWh (Cumulative) LI'!F86-'Rebasing adj LI'!G76)*G113)*G$19*G$128)</f>
        <v>0</v>
      </c>
      <c r="H86" s="11">
        <f>IF('KWh (Cumulative) LI'!H86=0,0,((('KWh (Monthly) ENTRY LI'!H86*0.5)+'KWh (Cumulative) LI'!G86-'Rebasing adj LI'!H76)*H113)*H$19*H$128)</f>
        <v>0</v>
      </c>
      <c r="I86" s="11">
        <f>IF('KWh (Cumulative) LI'!I86=0,0,((('KWh (Monthly) ENTRY LI'!I86*0.5)+'KWh (Cumulative) LI'!H86-'Rebasing adj LI'!I76)*I113)*I$19*I$128)</f>
        <v>0</v>
      </c>
      <c r="J86" s="11">
        <f>IF('KWh (Cumulative) LI'!J86=0,0,((('KWh (Monthly) ENTRY LI'!J86*0.5)+'KWh (Cumulative) LI'!I86-'Rebasing adj LI'!J76)*J113)*J$19*J$128)</f>
        <v>0</v>
      </c>
      <c r="K86" s="11">
        <f>IF('KWh (Cumulative) LI'!K86=0,0,((('KWh (Monthly) ENTRY LI'!K86*0.5)+'KWh (Cumulative) LI'!J86-'Rebasing adj LI'!K76)*K113)*K$19*K$128)</f>
        <v>0</v>
      </c>
      <c r="L86" s="11">
        <f>IF('KWh (Cumulative) LI'!L86=0,0,((('KWh (Monthly) ENTRY LI'!L86*0.5)+'KWh (Cumulative) LI'!K86-'Rebasing adj LI'!L76)*L113)*L$19*L$128)</f>
        <v>0</v>
      </c>
      <c r="M86" s="11">
        <f>IF('KWh (Cumulative) LI'!M86=0,0,((('KWh (Monthly) ENTRY LI'!M86*0.5)+'KWh (Cumulative) LI'!L86-'Rebasing adj LI'!M76)*M113)*M$19*M$128)</f>
        <v>0</v>
      </c>
      <c r="N86" s="11">
        <f>IF('KWh (Cumulative) LI'!N86=0,0,((('KWh (Monthly) ENTRY LI'!N86*0.5)+'KWh (Cumulative) LI'!M86-'Rebasing adj LI'!N76)*N113)*N$19*N$128)</f>
        <v>0</v>
      </c>
      <c r="O86" s="11">
        <f>IF('KWh (Cumulative) LI'!O86=0,0,((('KWh (Monthly) ENTRY LI'!O86*0.5)+'KWh (Cumulative) LI'!N86-'Rebasing adj LI'!O76)*O113)*O$19*O$128)</f>
        <v>0</v>
      </c>
      <c r="P86" s="11">
        <f>IF('KWh (Cumulative) LI'!P86=0,0,((('KWh (Monthly) ENTRY LI'!P86*0.5)+'KWh (Cumulative) LI'!O86-'Rebasing adj LI'!P76)*P113)*P$19*P$128)</f>
        <v>0</v>
      </c>
      <c r="Q86" s="11">
        <f>IF('KWh (Cumulative) LI'!Q86=0,0,((('KWh (Monthly) ENTRY LI'!Q86*0.5)+'KWh (Cumulative) LI'!P86-'Rebasing adj LI'!Q76)*Q113)*Q$19*Q$128)</f>
        <v>0</v>
      </c>
      <c r="R86" s="11">
        <f>IF('KWh (Cumulative) LI'!R86=0,0,((('KWh (Monthly) ENTRY LI'!R86*0.5)+'KWh (Cumulative) LI'!Q86-'Rebasing adj LI'!R76)*R113)*R$19*R$128)</f>
        <v>0</v>
      </c>
      <c r="S86" s="11">
        <f>IF('KWh (Cumulative) LI'!S86=0,0,((('KWh (Monthly) ENTRY LI'!S86*0.5)+'KWh (Cumulative) LI'!R86-'Rebasing adj LI'!S76)*S113)*S$19*S$128)</f>
        <v>0</v>
      </c>
      <c r="T86" s="11">
        <f>IF('KWh (Cumulative) LI'!T86=0,0,((('KWh (Monthly) ENTRY LI'!T86*0.5)+'KWh (Cumulative) LI'!S86-'Rebasing adj LI'!T76)*T113)*T$19*T$128)</f>
        <v>0</v>
      </c>
      <c r="U86" s="11">
        <f>IF('KWh (Cumulative) LI'!U86=0,0,((('KWh (Monthly) ENTRY LI'!U86*0.5)+'KWh (Cumulative) LI'!T86-'Rebasing adj LI'!U76)*U113)*U$19*U$128)</f>
        <v>0</v>
      </c>
      <c r="V86" s="11">
        <f>IF('KWh (Cumulative) LI'!V86=0,0,((('KWh (Monthly) ENTRY LI'!V86*0.5)+'KWh (Cumulative) LI'!U86-'Rebasing adj LI'!V76)*V113)*V$19*V$128)</f>
        <v>0</v>
      </c>
      <c r="W86" s="11">
        <f>IF('KWh (Cumulative) LI'!W86=0,0,((('KWh (Monthly) ENTRY LI'!W86*0.5)+'KWh (Cumulative) LI'!V86-'Rebasing adj LI'!W76)*W113)*W$19*W$128)</f>
        <v>0</v>
      </c>
      <c r="X86" s="11">
        <f>IF('KWh (Cumulative) LI'!X86=0,0,((('KWh (Monthly) ENTRY LI'!X86*0.5)+'KWh (Cumulative) LI'!W86-'Rebasing adj LI'!X76)*X113)*X$19*X$128)</f>
        <v>0</v>
      </c>
      <c r="Y86" s="11">
        <f>IF('KWh (Cumulative) LI'!Y86=0,0,((('KWh (Monthly) ENTRY LI'!Y86*0.5)+'KWh (Cumulative) LI'!X86-'Rebasing adj LI'!Y76)*Y113)*Y$19*Y$128)</f>
        <v>0</v>
      </c>
      <c r="Z86" s="11">
        <f>IF('KWh (Cumulative) LI'!Z86=0,0,((('KWh (Monthly) ENTRY LI'!Z86*0.5)+'KWh (Cumulative) LI'!Y86-'Rebasing adj LI'!Z76)*Z113)*Z$19*Z$128)</f>
        <v>0</v>
      </c>
      <c r="AA86" s="11">
        <f>IF('KWh (Cumulative) LI'!AA86=0,0,((('KWh (Monthly) ENTRY LI'!AA86*0.5)+'KWh (Cumulative) LI'!Z86-'Rebasing adj LI'!AA76)*AA113)*AA$19*AA$128)</f>
        <v>0</v>
      </c>
      <c r="AB86" s="11">
        <f>IF('KWh (Cumulative) LI'!AB86=0,0,((('KWh (Monthly) ENTRY LI'!AB86*0.5)+'KWh (Cumulative) LI'!AA86-'Rebasing adj LI'!AB76)*AB113)*AB$19*AB$128)</f>
        <v>0</v>
      </c>
      <c r="AC86" s="11">
        <f>IF('KWh (Cumulative) LI'!AC86=0,0,((('KWh (Monthly) ENTRY LI'!AC86*0.5)+'KWh (Cumulative) LI'!AB86-'Rebasing adj LI'!AC76)*AC113)*AC$19*AC$128)</f>
        <v>0</v>
      </c>
      <c r="AD86" s="11">
        <f>IF('KWh (Cumulative) LI'!AD86=0,0,((('KWh (Monthly) ENTRY LI'!AD86*0.5)+'KWh (Cumulative) LI'!AC86-'Rebasing adj LI'!AD76)*AD113)*AD$19*AD$128)</f>
        <v>0</v>
      </c>
      <c r="AE86" s="11">
        <f>IF('KWh (Cumulative) LI'!AE86=0,0,((('KWh (Monthly) ENTRY LI'!AE86*0.5)+'KWh (Cumulative) LI'!AD86-'Rebasing adj LI'!AE76)*AE113)*AE$19*AE$128)</f>
        <v>0</v>
      </c>
      <c r="AF86" s="11">
        <f>IF('KWh (Cumulative) LI'!AF86=0,0,((('KWh (Monthly) ENTRY LI'!AF86*0.5)+'KWh (Cumulative) LI'!AE86-'Rebasing adj LI'!AF76)*AF113)*AF$19*AF$128)</f>
        <v>0</v>
      </c>
      <c r="AG86" s="11">
        <f>IF('KWh (Cumulative) LI'!AG86=0,0,((('KWh (Monthly) ENTRY LI'!AG86*0.5)+'KWh (Cumulative) LI'!AF86-'Rebasing adj LI'!AG76)*AG113)*AG$19*AG$128)</f>
        <v>0</v>
      </c>
      <c r="AH86" s="11">
        <f>IF('KWh (Cumulative) LI'!AH86=0,0,((('KWh (Monthly) ENTRY LI'!AH86*0.5)+'KWh (Cumulative) LI'!AG86-'Rebasing adj LI'!AH76)*AH113)*AH$19*AH$128)</f>
        <v>0</v>
      </c>
      <c r="AI86" s="11">
        <f>IF('KWh (Cumulative) LI'!AI86=0,0,((('KWh (Monthly) ENTRY LI'!AI86*0.5)+'KWh (Cumulative) LI'!AH86-'Rebasing adj LI'!AI76)*AI113)*AI$19*AI$128)</f>
        <v>0</v>
      </c>
      <c r="AJ86" s="11">
        <f>IF('KWh (Cumulative) LI'!AJ86=0,0,((('KWh (Monthly) ENTRY LI'!AJ86*0.5)+'KWh (Cumulative) LI'!AI86-'Rebasing adj LI'!AJ76)*AJ113)*AJ$19*AJ$128)</f>
        <v>0</v>
      </c>
      <c r="AK86" s="11">
        <f>IF('KWh (Cumulative) LI'!AK86=0,0,((('KWh (Monthly) ENTRY LI'!AK86*0.5)+'KWh (Cumulative) LI'!AJ86-'Rebasing adj LI'!AK76)*AK113)*AK$19*AK$128)</f>
        <v>0</v>
      </c>
      <c r="AL86" s="11">
        <f>IF('KWh (Cumulative) LI'!AL86=0,0,((('KWh (Monthly) ENTRY LI'!AL86*0.5)+'KWh (Cumulative) LI'!AK86-'Rebasing adj LI'!AL76)*AL113)*AL$19*AL$128)</f>
        <v>0</v>
      </c>
      <c r="AM86" s="11">
        <f>IF('KWh (Cumulative) LI'!AM86=0,0,((('KWh (Monthly) ENTRY LI'!AM86*0.5)+'KWh (Cumulative) LI'!AL86-'Rebasing adj LI'!AM76)*AM113)*AM$19*AM$128)</f>
        <v>0</v>
      </c>
      <c r="AN86" s="11">
        <f>IF('KWh (Cumulative) LI'!AN86=0,0,((('KWh (Monthly) ENTRY LI'!AN86*0.5)+'KWh (Cumulative) LI'!AM86-'Rebasing adj LI'!AN76)*AN113)*AN$19*AN$128)</f>
        <v>0</v>
      </c>
      <c r="AO86" s="11">
        <f>IF('KWh (Cumulative) LI'!AO86=0,0,((('KWh (Monthly) ENTRY LI'!AO86*0.5)+'KWh (Cumulative) LI'!AN86-'Rebasing adj LI'!AO76)*AO113)*AO$19*AO$128)</f>
        <v>0</v>
      </c>
      <c r="AP86" s="11">
        <f>IF('KWh (Cumulative) LI'!AP86=0,0,((('KWh (Monthly) ENTRY LI'!AP86*0.5)+'KWh (Cumulative) LI'!AO86-'Rebasing adj LI'!AP76)*AP113)*AP$19*AP$128)</f>
        <v>0</v>
      </c>
      <c r="AQ86" s="11">
        <f>IF('KWh (Cumulative) LI'!AQ86=0,0,((('KWh (Monthly) ENTRY LI'!AQ86*0.5)+'KWh (Cumulative) LI'!AP86-'Rebasing adj LI'!AQ76)*AQ113)*AQ$19*AQ$128)</f>
        <v>0</v>
      </c>
      <c r="AR86" s="11">
        <f>IF('KWh (Cumulative) LI'!AR86=0,0,((('KWh (Monthly) ENTRY LI'!AR86*0.5)+'KWh (Cumulative) LI'!AQ86-'Rebasing adj LI'!AR76)*AR113)*AR$19*AR$128)</f>
        <v>0</v>
      </c>
      <c r="AS86" s="11">
        <f>IF('KWh (Cumulative) LI'!AS86=0,0,((('KWh (Monthly) ENTRY LI'!AS86*0.5)+'KWh (Cumulative) LI'!AR86-'Rebasing adj LI'!AS76)*AS113)*AS$19*AS$128)</f>
        <v>0</v>
      </c>
      <c r="AT86" s="11">
        <f>IF('KWh (Cumulative) LI'!AT86=0,0,((('KWh (Monthly) ENTRY LI'!AT86*0.5)+'KWh (Cumulative) LI'!AS86-'Rebasing adj LI'!AT76)*AT113)*AT$19*AT$128)</f>
        <v>0</v>
      </c>
      <c r="AU86" s="11">
        <f>IF('KWh (Cumulative) LI'!AU86=0,0,((('KWh (Monthly) ENTRY LI'!AU86*0.5)+'KWh (Cumulative) LI'!AT86-'Rebasing adj LI'!AU76)*AU113)*AU$19*AU$128)</f>
        <v>0</v>
      </c>
      <c r="AV86" s="11">
        <f>IF('KWh (Cumulative) LI'!AV86=0,0,((('KWh (Monthly) ENTRY LI'!AV86*0.5)+'KWh (Cumulative) LI'!AU86-'Rebasing adj LI'!AV76)*AV113)*AV$19*AV$128)</f>
        <v>0</v>
      </c>
      <c r="AW86" s="11">
        <f>IF('KWh (Cumulative) LI'!AW86=0,0,((('KWh (Monthly) ENTRY LI'!AW86*0.5)+'KWh (Cumulative) LI'!AV86-'Rebasing adj LI'!AW76)*AW113)*AW$19*AW$128)</f>
        <v>0</v>
      </c>
      <c r="AX86" s="11">
        <f>IF('KWh (Cumulative) LI'!AX86=0,0,((('KWh (Monthly) ENTRY LI'!AX86*0.5)+'KWh (Cumulative) LI'!AW86-'Rebasing adj LI'!AX76)*AX113)*AX$19*AX$128)</f>
        <v>0</v>
      </c>
      <c r="AY86" s="11">
        <f>IF('KWh (Cumulative) LI'!AY86=0,0,((('KWh (Monthly) ENTRY LI'!AY86*0.5)+'KWh (Cumulative) LI'!AX86-'Rebasing adj LI'!AY76)*AY113)*AY$19*AY$128)</f>
        <v>0</v>
      </c>
      <c r="AZ86" s="11">
        <f>IF('KWh (Cumulative) LI'!AZ86=0,0,((('KWh (Monthly) ENTRY LI'!AZ86*0.5)+'KWh (Cumulative) LI'!AY86-'Rebasing adj LI'!AZ76)*AZ113)*AZ$19*AZ$128)</f>
        <v>0</v>
      </c>
      <c r="BA86" s="11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25">
      <c r="A87" s="162"/>
      <c r="B87" s="45" t="s">
        <v>13</v>
      </c>
      <c r="C87" s="11">
        <f>IF('KWh (Cumulative) LI'!C87=0,0,((('KWh (Monthly) ENTRY LI'!C87*0.5)-'Rebasing adj LI'!C77)*C114)*C$19*C$128)</f>
        <v>0</v>
      </c>
      <c r="D87" s="11">
        <f>IF('KWh (Cumulative) LI'!D87=0,0,((('KWh (Monthly) ENTRY LI'!D87*0.5)+'KWh (Cumulative) LI'!C87-'Rebasing adj LI'!D77)*D114)*D$19*D$128)</f>
        <v>0</v>
      </c>
      <c r="E87" s="11">
        <f>IF('KWh (Cumulative) LI'!E87=0,0,((('KWh (Monthly) ENTRY LI'!E87*0.5)+'KWh (Cumulative) LI'!D87-'Rebasing adj LI'!E77)*E114)*E$19*E$128)</f>
        <v>0</v>
      </c>
      <c r="F87" s="11">
        <f>IF('KWh (Cumulative) LI'!F87=0,0,((('KWh (Monthly) ENTRY LI'!F87*0.5)+'KWh (Cumulative) LI'!E87-'Rebasing adj LI'!F77)*F114)*F$19*F$128)</f>
        <v>0</v>
      </c>
      <c r="G87" s="11">
        <f>IF('KWh (Cumulative) LI'!G87=0,0,((('KWh (Monthly) ENTRY LI'!G87*0.5)+'KWh (Cumulative) LI'!F87-'Rebasing adj LI'!G77)*G114)*G$19*G$128)</f>
        <v>0</v>
      </c>
      <c r="H87" s="11">
        <f>IF('KWh (Cumulative) LI'!H87=0,0,((('KWh (Monthly) ENTRY LI'!H87*0.5)+'KWh (Cumulative) LI'!G87-'Rebasing adj LI'!H77)*H114)*H$19*H$128)</f>
        <v>0</v>
      </c>
      <c r="I87" s="11">
        <f>IF('KWh (Cumulative) LI'!I87=0,0,((('KWh (Monthly) ENTRY LI'!I87*0.5)+'KWh (Cumulative) LI'!H87-'Rebasing adj LI'!I77)*I114)*I$19*I$128)</f>
        <v>0</v>
      </c>
      <c r="J87" s="11">
        <f>IF('KWh (Cumulative) LI'!J87=0,0,((('KWh (Monthly) ENTRY LI'!J87*0.5)+'KWh (Cumulative) LI'!I87-'Rebasing adj LI'!J77)*J114)*J$19*J$128)</f>
        <v>0</v>
      </c>
      <c r="K87" s="11">
        <f>IF('KWh (Cumulative) LI'!K87=0,0,((('KWh (Monthly) ENTRY LI'!K87*0.5)+'KWh (Cumulative) LI'!J87-'Rebasing adj LI'!K77)*K114)*K$19*K$128)</f>
        <v>0</v>
      </c>
      <c r="L87" s="11">
        <f>IF('KWh (Cumulative) LI'!L87=0,0,((('KWh (Monthly) ENTRY LI'!L87*0.5)+'KWh (Cumulative) LI'!K87-'Rebasing adj LI'!L77)*L114)*L$19*L$128)</f>
        <v>0</v>
      </c>
      <c r="M87" s="11">
        <f>IF('KWh (Cumulative) LI'!M87=0,0,((('KWh (Monthly) ENTRY LI'!M87*0.5)+'KWh (Cumulative) LI'!L87-'Rebasing adj LI'!M77)*M114)*M$19*M$128)</f>
        <v>0</v>
      </c>
      <c r="N87" s="11">
        <f>IF('KWh (Cumulative) LI'!N87=0,0,((('KWh (Monthly) ENTRY LI'!N87*0.5)+'KWh (Cumulative) LI'!M87-'Rebasing adj LI'!N77)*N114)*N$19*N$128)</f>
        <v>0</v>
      </c>
      <c r="O87" s="11">
        <f>IF('KWh (Cumulative) LI'!O87=0,0,((('KWh (Monthly) ENTRY LI'!O87*0.5)+'KWh (Cumulative) LI'!N87-'Rebasing adj LI'!O77)*O114)*O$19*O$128)</f>
        <v>0</v>
      </c>
      <c r="P87" s="11">
        <f>IF('KWh (Cumulative) LI'!P87=0,0,((('KWh (Monthly) ENTRY LI'!P87*0.5)+'KWh (Cumulative) LI'!O87-'Rebasing adj LI'!P77)*P114)*P$19*P$128)</f>
        <v>0</v>
      </c>
      <c r="Q87" s="11">
        <f>IF('KWh (Cumulative) LI'!Q87=0,0,((('KWh (Monthly) ENTRY LI'!Q87*0.5)+'KWh (Cumulative) LI'!P87-'Rebasing adj LI'!Q77)*Q114)*Q$19*Q$128)</f>
        <v>0</v>
      </c>
      <c r="R87" s="11">
        <f>IF('KWh (Cumulative) LI'!R87=0,0,((('KWh (Monthly) ENTRY LI'!R87*0.5)+'KWh (Cumulative) LI'!Q87-'Rebasing adj LI'!R77)*R114)*R$19*R$128)</f>
        <v>0</v>
      </c>
      <c r="S87" s="11">
        <f>IF('KWh (Cumulative) LI'!S87=0,0,((('KWh (Monthly) ENTRY LI'!S87*0.5)+'KWh (Cumulative) LI'!R87-'Rebasing adj LI'!S77)*S114)*S$19*S$128)</f>
        <v>0</v>
      </c>
      <c r="T87" s="11">
        <f>IF('KWh (Cumulative) LI'!T87=0,0,((('KWh (Monthly) ENTRY LI'!T87*0.5)+'KWh (Cumulative) LI'!S87-'Rebasing adj LI'!T77)*T114)*T$19*T$128)</f>
        <v>0</v>
      </c>
      <c r="U87" s="11">
        <f>IF('KWh (Cumulative) LI'!U87=0,0,((('KWh (Monthly) ENTRY LI'!U87*0.5)+'KWh (Cumulative) LI'!T87-'Rebasing adj LI'!U77)*U114)*U$19*U$128)</f>
        <v>0</v>
      </c>
      <c r="V87" s="11">
        <f>IF('KWh (Cumulative) LI'!V87=0,0,((('KWh (Monthly) ENTRY LI'!V87*0.5)+'KWh (Cumulative) LI'!U87-'Rebasing adj LI'!V77)*V114)*V$19*V$128)</f>
        <v>0</v>
      </c>
      <c r="W87" s="11">
        <f>IF('KWh (Cumulative) LI'!W87=0,0,((('KWh (Monthly) ENTRY LI'!W87*0.5)+'KWh (Cumulative) LI'!V87-'Rebasing adj LI'!W77)*W114)*W$19*W$128)</f>
        <v>0</v>
      </c>
      <c r="X87" s="11">
        <f>IF('KWh (Cumulative) LI'!X87=0,0,((('KWh (Monthly) ENTRY LI'!X87*0.5)+'KWh (Cumulative) LI'!W87-'Rebasing adj LI'!X77)*X114)*X$19*X$128)</f>
        <v>0</v>
      </c>
      <c r="Y87" s="11">
        <f>IF('KWh (Cumulative) LI'!Y87=0,0,((('KWh (Monthly) ENTRY LI'!Y87*0.5)+'KWh (Cumulative) LI'!X87-'Rebasing adj LI'!Y77)*Y114)*Y$19*Y$128)</f>
        <v>0</v>
      </c>
      <c r="Z87" s="11">
        <f>IF('KWh (Cumulative) LI'!Z87=0,0,((('KWh (Monthly) ENTRY LI'!Z87*0.5)+'KWh (Cumulative) LI'!Y87-'Rebasing adj LI'!Z77)*Z114)*Z$19*Z$128)</f>
        <v>0</v>
      </c>
      <c r="AA87" s="11">
        <f>IF('KWh (Cumulative) LI'!AA87=0,0,((('KWh (Monthly) ENTRY LI'!AA87*0.5)+'KWh (Cumulative) LI'!Z87-'Rebasing adj LI'!AA77)*AA114)*AA$19*AA$128)</f>
        <v>0</v>
      </c>
      <c r="AB87" s="11">
        <f>IF('KWh (Cumulative) LI'!AB87=0,0,((('KWh (Monthly) ENTRY LI'!AB87*0.5)+'KWh (Cumulative) LI'!AA87-'Rebasing adj LI'!AB77)*AB114)*AB$19*AB$128)</f>
        <v>0</v>
      </c>
      <c r="AC87" s="11">
        <f>IF('KWh (Cumulative) LI'!AC87=0,0,((('KWh (Monthly) ENTRY LI'!AC87*0.5)+'KWh (Cumulative) LI'!AB87-'Rebasing adj LI'!AC77)*AC114)*AC$19*AC$128)</f>
        <v>0</v>
      </c>
      <c r="AD87" s="11">
        <f>IF('KWh (Cumulative) LI'!AD87=0,0,((('KWh (Monthly) ENTRY LI'!AD87*0.5)+'KWh (Cumulative) LI'!AC87-'Rebasing adj LI'!AD77)*AD114)*AD$19*AD$128)</f>
        <v>0</v>
      </c>
      <c r="AE87" s="11">
        <f>IF('KWh (Cumulative) LI'!AE87=0,0,((('KWh (Monthly) ENTRY LI'!AE87*0.5)+'KWh (Cumulative) LI'!AD87-'Rebasing adj LI'!AE77)*AE114)*AE$19*AE$128)</f>
        <v>0</v>
      </c>
      <c r="AF87" s="11">
        <f>IF('KWh (Cumulative) LI'!AF87=0,0,((('KWh (Monthly) ENTRY LI'!AF87*0.5)+'KWh (Cumulative) LI'!AE87-'Rebasing adj LI'!AF77)*AF114)*AF$19*AF$128)</f>
        <v>0</v>
      </c>
      <c r="AG87" s="11">
        <f>IF('KWh (Cumulative) LI'!AG87=0,0,((('KWh (Monthly) ENTRY LI'!AG87*0.5)+'KWh (Cumulative) LI'!AF87-'Rebasing adj LI'!AG77)*AG114)*AG$19*AG$128)</f>
        <v>0</v>
      </c>
      <c r="AH87" s="11">
        <f>IF('KWh (Cumulative) LI'!AH87=0,0,((('KWh (Monthly) ENTRY LI'!AH87*0.5)+'KWh (Cumulative) LI'!AG87-'Rebasing adj LI'!AH77)*AH114)*AH$19*AH$128)</f>
        <v>0</v>
      </c>
      <c r="AI87" s="11">
        <f>IF('KWh (Cumulative) LI'!AI87=0,0,((('KWh (Monthly) ENTRY LI'!AI87*0.5)+'KWh (Cumulative) LI'!AH87-'Rebasing adj LI'!AI77)*AI114)*AI$19*AI$128)</f>
        <v>0</v>
      </c>
      <c r="AJ87" s="11">
        <f>IF('KWh (Cumulative) LI'!AJ87=0,0,((('KWh (Monthly) ENTRY LI'!AJ87*0.5)+'KWh (Cumulative) LI'!AI87-'Rebasing adj LI'!AJ77)*AJ114)*AJ$19*AJ$128)</f>
        <v>0</v>
      </c>
      <c r="AK87" s="11">
        <f>IF('KWh (Cumulative) LI'!AK87=0,0,((('KWh (Monthly) ENTRY LI'!AK87*0.5)+'KWh (Cumulative) LI'!AJ87-'Rebasing adj LI'!AK77)*AK114)*AK$19*AK$128)</f>
        <v>0</v>
      </c>
      <c r="AL87" s="11">
        <f>IF('KWh (Cumulative) LI'!AL87=0,0,((('KWh (Monthly) ENTRY LI'!AL87*0.5)+'KWh (Cumulative) LI'!AK87-'Rebasing adj LI'!AL77)*AL114)*AL$19*AL$128)</f>
        <v>0</v>
      </c>
      <c r="AM87" s="11">
        <f>IF('KWh (Cumulative) LI'!AM87=0,0,((('KWh (Monthly) ENTRY LI'!AM87*0.5)+'KWh (Cumulative) LI'!AL87-'Rebasing adj LI'!AM77)*AM114)*AM$19*AM$128)</f>
        <v>0</v>
      </c>
      <c r="AN87" s="11">
        <f>IF('KWh (Cumulative) LI'!AN87=0,0,((('KWh (Monthly) ENTRY LI'!AN87*0.5)+'KWh (Cumulative) LI'!AM87-'Rebasing adj LI'!AN77)*AN114)*AN$19*AN$128)</f>
        <v>0</v>
      </c>
      <c r="AO87" s="11">
        <f>IF('KWh (Cumulative) LI'!AO87=0,0,((('KWh (Monthly) ENTRY LI'!AO87*0.5)+'KWh (Cumulative) LI'!AN87-'Rebasing adj LI'!AO77)*AO114)*AO$19*AO$128)</f>
        <v>0</v>
      </c>
      <c r="AP87" s="11">
        <f>IF('KWh (Cumulative) LI'!AP87=0,0,((('KWh (Monthly) ENTRY LI'!AP87*0.5)+'KWh (Cumulative) LI'!AO87-'Rebasing adj LI'!AP77)*AP114)*AP$19*AP$128)</f>
        <v>0</v>
      </c>
      <c r="AQ87" s="11">
        <f>IF('KWh (Cumulative) LI'!AQ87=0,0,((('KWh (Monthly) ENTRY LI'!AQ87*0.5)+'KWh (Cumulative) LI'!AP87-'Rebasing adj LI'!AQ77)*AQ114)*AQ$19*AQ$128)</f>
        <v>0</v>
      </c>
      <c r="AR87" s="11">
        <f>IF('KWh (Cumulative) LI'!AR87=0,0,((('KWh (Monthly) ENTRY LI'!AR87*0.5)+'KWh (Cumulative) LI'!AQ87-'Rebasing adj LI'!AR77)*AR114)*AR$19*AR$128)</f>
        <v>0</v>
      </c>
      <c r="AS87" s="11">
        <f>IF('KWh (Cumulative) LI'!AS87=0,0,((('KWh (Monthly) ENTRY LI'!AS87*0.5)+'KWh (Cumulative) LI'!AR87-'Rebasing adj LI'!AS77)*AS114)*AS$19*AS$128)</f>
        <v>0</v>
      </c>
      <c r="AT87" s="11">
        <f>IF('KWh (Cumulative) LI'!AT87=0,0,((('KWh (Monthly) ENTRY LI'!AT87*0.5)+'KWh (Cumulative) LI'!AS87-'Rebasing adj LI'!AT77)*AT114)*AT$19*AT$128)</f>
        <v>0</v>
      </c>
      <c r="AU87" s="11">
        <f>IF('KWh (Cumulative) LI'!AU87=0,0,((('KWh (Monthly) ENTRY LI'!AU87*0.5)+'KWh (Cumulative) LI'!AT87-'Rebasing adj LI'!AU77)*AU114)*AU$19*AU$128)</f>
        <v>0</v>
      </c>
      <c r="AV87" s="11">
        <f>IF('KWh (Cumulative) LI'!AV87=0,0,((('KWh (Monthly) ENTRY LI'!AV87*0.5)+'KWh (Cumulative) LI'!AU87-'Rebasing adj LI'!AV77)*AV114)*AV$19*AV$128)</f>
        <v>0</v>
      </c>
      <c r="AW87" s="11">
        <f>IF('KWh (Cumulative) LI'!AW87=0,0,((('KWh (Monthly) ENTRY LI'!AW87*0.5)+'KWh (Cumulative) LI'!AV87-'Rebasing adj LI'!AW77)*AW114)*AW$19*AW$128)</f>
        <v>0</v>
      </c>
      <c r="AX87" s="11">
        <f>IF('KWh (Cumulative) LI'!AX87=0,0,((('KWh (Monthly) ENTRY LI'!AX87*0.5)+'KWh (Cumulative) LI'!AW87-'Rebasing adj LI'!AX77)*AX114)*AX$19*AX$128)</f>
        <v>0</v>
      </c>
      <c r="AY87" s="11">
        <f>IF('KWh (Cumulative) LI'!AY87=0,0,((('KWh (Monthly) ENTRY LI'!AY87*0.5)+'KWh (Cumulative) LI'!AX87-'Rebasing adj LI'!AY77)*AY114)*AY$19*AY$128)</f>
        <v>0</v>
      </c>
      <c r="AZ87" s="11">
        <f>IF('KWh (Cumulative) LI'!AZ87=0,0,((('KWh (Monthly) ENTRY LI'!AZ87*0.5)+'KWh (Cumulative) LI'!AY87-'Rebasing adj LI'!AZ77)*AZ114)*AZ$19*AZ$128)</f>
        <v>0</v>
      </c>
      <c r="BA87" s="11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25">
      <c r="A88" s="162"/>
      <c r="B88" s="45" t="s">
        <v>4</v>
      </c>
      <c r="C88" s="11">
        <f>IF('KWh (Cumulative) LI'!C88=0,0,((('KWh (Monthly) ENTRY LI'!C88*0.5)-'Rebasing adj LI'!C78)*C115)*C$19*C$128)</f>
        <v>0</v>
      </c>
      <c r="D88" s="11">
        <f>IF('KWh (Cumulative) LI'!D88=0,0,((('KWh (Monthly) ENTRY LI'!D88*0.5)+'KWh (Cumulative) LI'!C88-'Rebasing adj LI'!D78)*D115)*D$19*D$128)</f>
        <v>0</v>
      </c>
      <c r="E88" s="11">
        <f>IF('KWh (Cumulative) LI'!E88=0,0,((('KWh (Monthly) ENTRY LI'!E88*0.5)+'KWh (Cumulative) LI'!D88-'Rebasing adj LI'!E78)*E115)*E$19*E$128)</f>
        <v>0</v>
      </c>
      <c r="F88" s="11">
        <f>IF('KWh (Cumulative) LI'!F88=0,0,((('KWh (Monthly) ENTRY LI'!F88*0.5)+'KWh (Cumulative) LI'!E88-'Rebasing adj LI'!F78)*F115)*F$19*F$128)</f>
        <v>0</v>
      </c>
      <c r="G88" s="11">
        <f>IF('KWh (Cumulative) LI'!G88=0,0,((('KWh (Monthly) ENTRY LI'!G88*0.5)+'KWh (Cumulative) LI'!F88-'Rebasing adj LI'!G78)*G115)*G$19*G$128)</f>
        <v>0</v>
      </c>
      <c r="H88" s="11">
        <f>IF('KWh (Cumulative) LI'!H88=0,0,((('KWh (Monthly) ENTRY LI'!H88*0.5)+'KWh (Cumulative) LI'!G88-'Rebasing adj LI'!H78)*H115)*H$19*H$128)</f>
        <v>0</v>
      </c>
      <c r="I88" s="11">
        <f>IF('KWh (Cumulative) LI'!I88=0,0,((('KWh (Monthly) ENTRY LI'!I88*0.5)+'KWh (Cumulative) LI'!H88-'Rebasing adj LI'!I78)*I115)*I$19*I$128)</f>
        <v>0</v>
      </c>
      <c r="J88" s="11">
        <f>IF('KWh (Cumulative) LI'!J88=0,0,((('KWh (Monthly) ENTRY LI'!J88*0.5)+'KWh (Cumulative) LI'!I88-'Rebasing adj LI'!J78)*J115)*J$19*J$128)</f>
        <v>0</v>
      </c>
      <c r="K88" s="11">
        <f>IF('KWh (Cumulative) LI'!K88=0,0,((('KWh (Monthly) ENTRY LI'!K88*0.5)+'KWh (Cumulative) LI'!J88-'Rebasing adj LI'!K78)*K115)*K$19*K$128)</f>
        <v>0</v>
      </c>
      <c r="L88" s="11">
        <f>IF('KWh (Cumulative) LI'!L88=0,0,((('KWh (Monthly) ENTRY LI'!L88*0.5)+'KWh (Cumulative) LI'!K88-'Rebasing adj LI'!L78)*L115)*L$19*L$128)</f>
        <v>0</v>
      </c>
      <c r="M88" s="11">
        <f>IF('KWh (Cumulative) LI'!M88=0,0,((('KWh (Monthly) ENTRY LI'!M88*0.5)+'KWh (Cumulative) LI'!L88-'Rebasing adj LI'!M78)*M115)*M$19*M$128)</f>
        <v>0</v>
      </c>
      <c r="N88" s="11">
        <f>IF('KWh (Cumulative) LI'!N88=0,0,((('KWh (Monthly) ENTRY LI'!N88*0.5)+'KWh (Cumulative) LI'!M88-'Rebasing adj LI'!N78)*N115)*N$19*N$128)</f>
        <v>0</v>
      </c>
      <c r="O88" s="11">
        <f>IF('KWh (Cumulative) LI'!O88=0,0,((('KWh (Monthly) ENTRY LI'!O88*0.5)+'KWh (Cumulative) LI'!N88-'Rebasing adj LI'!O78)*O115)*O$19*O$128)</f>
        <v>0</v>
      </c>
      <c r="P88" s="11">
        <f>IF('KWh (Cumulative) LI'!P88=0,0,((('KWh (Monthly) ENTRY LI'!P88*0.5)+'KWh (Cumulative) LI'!O88-'Rebasing adj LI'!P78)*P115)*P$19*P$128)</f>
        <v>0</v>
      </c>
      <c r="Q88" s="11">
        <f>IF('KWh (Cumulative) LI'!Q88=0,0,((('KWh (Monthly) ENTRY LI'!Q88*0.5)+'KWh (Cumulative) LI'!P88-'Rebasing adj LI'!Q78)*Q115)*Q$19*Q$128)</f>
        <v>0</v>
      </c>
      <c r="R88" s="11">
        <f>IF('KWh (Cumulative) LI'!R88=0,0,((('KWh (Monthly) ENTRY LI'!R88*0.5)+'KWh (Cumulative) LI'!Q88-'Rebasing adj LI'!R78)*R115)*R$19*R$128)</f>
        <v>0</v>
      </c>
      <c r="S88" s="11">
        <f>IF('KWh (Cumulative) LI'!S88=0,0,((('KWh (Monthly) ENTRY LI'!S88*0.5)+'KWh (Cumulative) LI'!R88-'Rebasing adj LI'!S78)*S115)*S$19*S$128)</f>
        <v>0</v>
      </c>
      <c r="T88" s="11">
        <f>IF('KWh (Cumulative) LI'!T88=0,0,((('KWh (Monthly) ENTRY LI'!T88*0.5)+'KWh (Cumulative) LI'!S88-'Rebasing adj LI'!T78)*T115)*T$19*T$128)</f>
        <v>0</v>
      </c>
      <c r="U88" s="11">
        <f>IF('KWh (Cumulative) LI'!U88=0,0,((('KWh (Monthly) ENTRY LI'!U88*0.5)+'KWh (Cumulative) LI'!T88-'Rebasing adj LI'!U78)*U115)*U$19*U$128)</f>
        <v>0</v>
      </c>
      <c r="V88" s="11">
        <f>IF('KWh (Cumulative) LI'!V88=0,0,((('KWh (Monthly) ENTRY LI'!V88*0.5)+'KWh (Cumulative) LI'!U88-'Rebasing adj LI'!V78)*V115)*V$19*V$128)</f>
        <v>0</v>
      </c>
      <c r="W88" s="11">
        <f>IF('KWh (Cumulative) LI'!W88=0,0,((('KWh (Monthly) ENTRY LI'!W88*0.5)+'KWh (Cumulative) LI'!V88-'Rebasing adj LI'!W78)*W115)*W$19*W$128)</f>
        <v>0</v>
      </c>
      <c r="X88" s="11">
        <f>IF('KWh (Cumulative) LI'!X88=0,0,((('KWh (Monthly) ENTRY LI'!X88*0.5)+'KWh (Cumulative) LI'!W88-'Rebasing adj LI'!X78)*X115)*X$19*X$128)</f>
        <v>0</v>
      </c>
      <c r="Y88" s="11">
        <f>IF('KWh (Cumulative) LI'!Y88=0,0,((('KWh (Monthly) ENTRY LI'!Y88*0.5)+'KWh (Cumulative) LI'!X88-'Rebasing adj LI'!Y78)*Y115)*Y$19*Y$128)</f>
        <v>0</v>
      </c>
      <c r="Z88" s="11">
        <f>IF('KWh (Cumulative) LI'!Z88=0,0,((('KWh (Monthly) ENTRY LI'!Z88*0.5)+'KWh (Cumulative) LI'!Y88-'Rebasing adj LI'!Z78)*Z115)*Z$19*Z$128)</f>
        <v>0</v>
      </c>
      <c r="AA88" s="11">
        <f>IF('KWh (Cumulative) LI'!AA88=0,0,((('KWh (Monthly) ENTRY LI'!AA88*0.5)+'KWh (Cumulative) LI'!Z88-'Rebasing adj LI'!AA78)*AA115)*AA$19*AA$128)</f>
        <v>0</v>
      </c>
      <c r="AB88" s="11">
        <f>IF('KWh (Cumulative) LI'!AB88=0,0,((('KWh (Monthly) ENTRY LI'!AB88*0.5)+'KWh (Cumulative) LI'!AA88-'Rebasing adj LI'!AB78)*AB115)*AB$19*AB$128)</f>
        <v>0</v>
      </c>
      <c r="AC88" s="11">
        <f>IF('KWh (Cumulative) LI'!AC88=0,0,((('KWh (Monthly) ENTRY LI'!AC88*0.5)+'KWh (Cumulative) LI'!AB88-'Rebasing adj LI'!AC78)*AC115)*AC$19*AC$128)</f>
        <v>0</v>
      </c>
      <c r="AD88" s="11">
        <f>IF('KWh (Cumulative) LI'!AD88=0,0,((('KWh (Monthly) ENTRY LI'!AD88*0.5)+'KWh (Cumulative) LI'!AC88-'Rebasing adj LI'!AD78)*AD115)*AD$19*AD$128)</f>
        <v>0</v>
      </c>
      <c r="AE88" s="11">
        <f>IF('KWh (Cumulative) LI'!AE88=0,0,((('KWh (Monthly) ENTRY LI'!AE88*0.5)+'KWh (Cumulative) LI'!AD88-'Rebasing adj LI'!AE78)*AE115)*AE$19*AE$128)</f>
        <v>0</v>
      </c>
      <c r="AF88" s="11">
        <f>IF('KWh (Cumulative) LI'!AF88=0,0,((('KWh (Monthly) ENTRY LI'!AF88*0.5)+'KWh (Cumulative) LI'!AE88-'Rebasing adj LI'!AF78)*AF115)*AF$19*AF$128)</f>
        <v>0</v>
      </c>
      <c r="AG88" s="11">
        <f>IF('KWh (Cumulative) LI'!AG88=0,0,((('KWh (Monthly) ENTRY LI'!AG88*0.5)+'KWh (Cumulative) LI'!AF88-'Rebasing adj LI'!AG78)*AG115)*AG$19*AG$128)</f>
        <v>0</v>
      </c>
      <c r="AH88" s="11">
        <f>IF('KWh (Cumulative) LI'!AH88=0,0,((('KWh (Monthly) ENTRY LI'!AH88*0.5)+'KWh (Cumulative) LI'!AG88-'Rebasing adj LI'!AH78)*AH115)*AH$19*AH$128)</f>
        <v>0</v>
      </c>
      <c r="AI88" s="11">
        <f>IF('KWh (Cumulative) LI'!AI88=0,0,((('KWh (Monthly) ENTRY LI'!AI88*0.5)+'KWh (Cumulative) LI'!AH88-'Rebasing adj LI'!AI78)*AI115)*AI$19*AI$128)</f>
        <v>0</v>
      </c>
      <c r="AJ88" s="11">
        <f>IF('KWh (Cumulative) LI'!AJ88=0,0,((('KWh (Monthly) ENTRY LI'!AJ88*0.5)+'KWh (Cumulative) LI'!AI88-'Rebasing adj LI'!AJ78)*AJ115)*AJ$19*AJ$128)</f>
        <v>0</v>
      </c>
      <c r="AK88" s="11">
        <f>IF('KWh (Cumulative) LI'!AK88=0,0,((('KWh (Monthly) ENTRY LI'!AK88*0.5)+'KWh (Cumulative) LI'!AJ88-'Rebasing adj LI'!AK78)*AK115)*AK$19*AK$128)</f>
        <v>0</v>
      </c>
      <c r="AL88" s="11">
        <f>IF('KWh (Cumulative) LI'!AL88=0,0,((('KWh (Monthly) ENTRY LI'!AL88*0.5)+'KWh (Cumulative) LI'!AK88-'Rebasing adj LI'!AL78)*AL115)*AL$19*AL$128)</f>
        <v>0</v>
      </c>
      <c r="AM88" s="11">
        <f>IF('KWh (Cumulative) LI'!AM88=0,0,((('KWh (Monthly) ENTRY LI'!AM88*0.5)+'KWh (Cumulative) LI'!AL88-'Rebasing adj LI'!AM78)*AM115)*AM$19*AM$128)</f>
        <v>0</v>
      </c>
      <c r="AN88" s="11">
        <f>IF('KWh (Cumulative) LI'!AN88=0,0,((('KWh (Monthly) ENTRY LI'!AN88*0.5)+'KWh (Cumulative) LI'!AM88-'Rebasing adj LI'!AN78)*AN115)*AN$19*AN$128)</f>
        <v>0</v>
      </c>
      <c r="AO88" s="11">
        <f>IF('KWh (Cumulative) LI'!AO88=0,0,((('KWh (Monthly) ENTRY LI'!AO88*0.5)+'KWh (Cumulative) LI'!AN88-'Rebasing adj LI'!AO78)*AO115)*AO$19*AO$128)</f>
        <v>0</v>
      </c>
      <c r="AP88" s="11">
        <f>IF('KWh (Cumulative) LI'!AP88=0,0,((('KWh (Monthly) ENTRY LI'!AP88*0.5)+'KWh (Cumulative) LI'!AO88-'Rebasing adj LI'!AP78)*AP115)*AP$19*AP$128)</f>
        <v>0</v>
      </c>
      <c r="AQ88" s="11">
        <f>IF('KWh (Cumulative) LI'!AQ88=0,0,((('KWh (Monthly) ENTRY LI'!AQ88*0.5)+'KWh (Cumulative) LI'!AP88-'Rebasing adj LI'!AQ78)*AQ115)*AQ$19*AQ$128)</f>
        <v>0</v>
      </c>
      <c r="AR88" s="11">
        <f>IF('KWh (Cumulative) LI'!AR88=0,0,((('KWh (Monthly) ENTRY LI'!AR88*0.5)+'KWh (Cumulative) LI'!AQ88-'Rebasing adj LI'!AR78)*AR115)*AR$19*AR$128)</f>
        <v>0</v>
      </c>
      <c r="AS88" s="11">
        <f>IF('KWh (Cumulative) LI'!AS88=0,0,((('KWh (Monthly) ENTRY LI'!AS88*0.5)+'KWh (Cumulative) LI'!AR88-'Rebasing adj LI'!AS78)*AS115)*AS$19*AS$128)</f>
        <v>0</v>
      </c>
      <c r="AT88" s="11">
        <f>IF('KWh (Cumulative) LI'!AT88=0,0,((('KWh (Monthly) ENTRY LI'!AT88*0.5)+'KWh (Cumulative) LI'!AS88-'Rebasing adj LI'!AT78)*AT115)*AT$19*AT$128)</f>
        <v>0</v>
      </c>
      <c r="AU88" s="11">
        <f>IF('KWh (Cumulative) LI'!AU88=0,0,((('KWh (Monthly) ENTRY LI'!AU88*0.5)+'KWh (Cumulative) LI'!AT88-'Rebasing adj LI'!AU78)*AU115)*AU$19*AU$128)</f>
        <v>0</v>
      </c>
      <c r="AV88" s="11">
        <f>IF('KWh (Cumulative) LI'!AV88=0,0,((('KWh (Monthly) ENTRY LI'!AV88*0.5)+'KWh (Cumulative) LI'!AU88-'Rebasing adj LI'!AV78)*AV115)*AV$19*AV$128)</f>
        <v>0</v>
      </c>
      <c r="AW88" s="11">
        <f>IF('KWh (Cumulative) LI'!AW88=0,0,((('KWh (Monthly) ENTRY LI'!AW88*0.5)+'KWh (Cumulative) LI'!AV88-'Rebasing adj LI'!AW78)*AW115)*AW$19*AW$128)</f>
        <v>0</v>
      </c>
      <c r="AX88" s="11">
        <f>IF('KWh (Cumulative) LI'!AX88=0,0,((('KWh (Monthly) ENTRY LI'!AX88*0.5)+'KWh (Cumulative) LI'!AW88-'Rebasing adj LI'!AX78)*AX115)*AX$19*AX$128)</f>
        <v>0</v>
      </c>
      <c r="AY88" s="11">
        <f>IF('KWh (Cumulative) LI'!AY88=0,0,((('KWh (Monthly) ENTRY LI'!AY88*0.5)+'KWh (Cumulative) LI'!AX88-'Rebasing adj LI'!AY78)*AY115)*AY$19*AY$128)</f>
        <v>0</v>
      </c>
      <c r="AZ88" s="11">
        <f>IF('KWh (Cumulative) LI'!AZ88=0,0,((('KWh (Monthly) ENTRY LI'!AZ88*0.5)+'KWh (Cumulative) LI'!AY88-'Rebasing adj LI'!AZ78)*AZ115)*AZ$19*AZ$128)</f>
        <v>0</v>
      </c>
      <c r="BA88" s="11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25">
      <c r="A89" s="163"/>
      <c r="B89" s="45" t="s">
        <v>14</v>
      </c>
      <c r="C89" s="11">
        <f>IF('KWh (Cumulative) LI'!C89=0,0,((('KWh (Monthly) ENTRY LI'!C89*0.5)-'Rebasing adj LI'!C79)*C116)*C$19*C$128)</f>
        <v>0</v>
      </c>
      <c r="D89" s="11">
        <f>IF('KWh (Cumulative) LI'!D89=0,0,((('KWh (Monthly) ENTRY LI'!D89*0.5)+'KWh (Cumulative) LI'!C89-'Rebasing adj LI'!D79)*D116)*D$19*D$128)</f>
        <v>0</v>
      </c>
      <c r="E89" s="11">
        <f>IF('KWh (Cumulative) LI'!E89=0,0,((('KWh (Monthly) ENTRY LI'!E89*0.5)+'KWh (Cumulative) LI'!D89-'Rebasing adj LI'!E79)*E116)*E$19*E$128)</f>
        <v>0</v>
      </c>
      <c r="F89" s="11">
        <f>IF('KWh (Cumulative) LI'!F89=0,0,((('KWh (Monthly) ENTRY LI'!F89*0.5)+'KWh (Cumulative) LI'!E89-'Rebasing adj LI'!F79)*F116)*F$19*F$128)</f>
        <v>0</v>
      </c>
      <c r="G89" s="11">
        <f>IF('KWh (Cumulative) LI'!G89=0,0,((('KWh (Monthly) ENTRY LI'!G89*0.5)+'KWh (Cumulative) LI'!F89-'Rebasing adj LI'!G79)*G116)*G$19*G$128)</f>
        <v>0</v>
      </c>
      <c r="H89" s="11">
        <f>IF('KWh (Cumulative) LI'!H89=0,0,((('KWh (Monthly) ENTRY LI'!H89*0.5)+'KWh (Cumulative) LI'!G89-'Rebasing adj LI'!H79)*H116)*H$19*H$128)</f>
        <v>0</v>
      </c>
      <c r="I89" s="11">
        <f>IF('KWh (Cumulative) LI'!I89=0,0,((('KWh (Monthly) ENTRY LI'!I89*0.5)+'KWh (Cumulative) LI'!H89-'Rebasing adj LI'!I79)*I116)*I$19*I$128)</f>
        <v>0</v>
      </c>
      <c r="J89" s="11">
        <f>IF('KWh (Cumulative) LI'!J89=0,0,((('KWh (Monthly) ENTRY LI'!J89*0.5)+'KWh (Cumulative) LI'!I89-'Rebasing adj LI'!J79)*J116)*J$19*J$128)</f>
        <v>0</v>
      </c>
      <c r="K89" s="11">
        <f>IF('KWh (Cumulative) LI'!K89=0,0,((('KWh (Monthly) ENTRY LI'!K89*0.5)+'KWh (Cumulative) LI'!J89-'Rebasing adj LI'!K79)*K116)*K$19*K$128)</f>
        <v>0</v>
      </c>
      <c r="L89" s="11">
        <f>IF('KWh (Cumulative) LI'!L89=0,0,((('KWh (Monthly) ENTRY LI'!L89*0.5)+'KWh (Cumulative) LI'!K89-'Rebasing adj LI'!L79)*L116)*L$19*L$128)</f>
        <v>0</v>
      </c>
      <c r="M89" s="11">
        <f>IF('KWh (Cumulative) LI'!M89=0,0,((('KWh (Monthly) ENTRY LI'!M89*0.5)+'KWh (Cumulative) LI'!L89-'Rebasing adj LI'!M79)*M116)*M$19*M$128)</f>
        <v>0</v>
      </c>
      <c r="N89" s="11">
        <f>IF('KWh (Cumulative) LI'!N89=0,0,((('KWh (Monthly) ENTRY LI'!N89*0.5)+'KWh (Cumulative) LI'!M89-'Rebasing adj LI'!N79)*N116)*N$19*N$128)</f>
        <v>0</v>
      </c>
      <c r="O89" s="11">
        <f>IF('KWh (Cumulative) LI'!O89=0,0,((('KWh (Monthly) ENTRY LI'!O89*0.5)+'KWh (Cumulative) LI'!N89-'Rebasing adj LI'!O79)*O116)*O$19*O$128)</f>
        <v>0</v>
      </c>
      <c r="P89" s="11">
        <f>IF('KWh (Cumulative) LI'!P89=0,0,((('KWh (Monthly) ENTRY LI'!P89*0.5)+'KWh (Cumulative) LI'!O89-'Rebasing adj LI'!P79)*P116)*P$19*P$128)</f>
        <v>0</v>
      </c>
      <c r="Q89" s="11">
        <f>IF('KWh (Cumulative) LI'!Q89=0,0,((('KWh (Monthly) ENTRY LI'!Q89*0.5)+'KWh (Cumulative) LI'!P89-'Rebasing adj LI'!Q79)*Q116)*Q$19*Q$128)</f>
        <v>0</v>
      </c>
      <c r="R89" s="11">
        <f>IF('KWh (Cumulative) LI'!R89=0,0,((('KWh (Monthly) ENTRY LI'!R89*0.5)+'KWh (Cumulative) LI'!Q89-'Rebasing adj LI'!R79)*R116)*R$19*R$128)</f>
        <v>0</v>
      </c>
      <c r="S89" s="11">
        <f>IF('KWh (Cumulative) LI'!S89=0,0,((('KWh (Monthly) ENTRY LI'!S89*0.5)+'KWh (Cumulative) LI'!R89-'Rebasing adj LI'!S79)*S116)*S$19*S$128)</f>
        <v>0</v>
      </c>
      <c r="T89" s="11">
        <f>IF('KWh (Cumulative) LI'!T89=0,0,((('KWh (Monthly) ENTRY LI'!T89*0.5)+'KWh (Cumulative) LI'!S89-'Rebasing adj LI'!T79)*T116)*T$19*T$128)</f>
        <v>0</v>
      </c>
      <c r="U89" s="11">
        <f>IF('KWh (Cumulative) LI'!U89=0,0,((('KWh (Monthly) ENTRY LI'!U89*0.5)+'KWh (Cumulative) LI'!T89-'Rebasing adj LI'!U79)*U116)*U$19*U$128)</f>
        <v>0</v>
      </c>
      <c r="V89" s="11">
        <f>IF('KWh (Cumulative) LI'!V89=0,0,((('KWh (Monthly) ENTRY LI'!V89*0.5)+'KWh (Cumulative) LI'!U89-'Rebasing adj LI'!V79)*V116)*V$19*V$128)</f>
        <v>0</v>
      </c>
      <c r="W89" s="11">
        <f>IF('KWh (Cumulative) LI'!W89=0,0,((('KWh (Monthly) ENTRY LI'!W89*0.5)+'KWh (Cumulative) LI'!V89-'Rebasing adj LI'!W79)*W116)*W$19*W$128)</f>
        <v>0</v>
      </c>
      <c r="X89" s="11">
        <f>IF('KWh (Cumulative) LI'!X89=0,0,((('KWh (Monthly) ENTRY LI'!X89*0.5)+'KWh (Cumulative) LI'!W89-'Rebasing adj LI'!X79)*X116)*X$19*X$128)</f>
        <v>0</v>
      </c>
      <c r="Y89" s="11">
        <f>IF('KWh (Cumulative) LI'!Y89=0,0,((('KWh (Monthly) ENTRY LI'!Y89*0.5)+'KWh (Cumulative) LI'!X89-'Rebasing adj LI'!Y79)*Y116)*Y$19*Y$128)</f>
        <v>0</v>
      </c>
      <c r="Z89" s="11">
        <f>IF('KWh (Cumulative) LI'!Z89=0,0,((('KWh (Monthly) ENTRY LI'!Z89*0.5)+'KWh (Cumulative) LI'!Y89-'Rebasing adj LI'!Z79)*Z116)*Z$19*Z$128)</f>
        <v>0</v>
      </c>
      <c r="AA89" s="11">
        <f>IF('KWh (Cumulative) LI'!AA89=0,0,((('KWh (Monthly) ENTRY LI'!AA89*0.5)+'KWh (Cumulative) LI'!Z89-'Rebasing adj LI'!AA79)*AA116)*AA$19*AA$128)</f>
        <v>0</v>
      </c>
      <c r="AB89" s="11">
        <f>IF('KWh (Cumulative) LI'!AB89=0,0,((('KWh (Monthly) ENTRY LI'!AB89*0.5)+'KWh (Cumulative) LI'!AA89-'Rebasing adj LI'!AB79)*AB116)*AB$19*AB$128)</f>
        <v>0</v>
      </c>
      <c r="AC89" s="11">
        <f>IF('KWh (Cumulative) LI'!AC89=0,0,((('KWh (Monthly) ENTRY LI'!AC89*0.5)+'KWh (Cumulative) LI'!AB89-'Rebasing adj LI'!AC79)*AC116)*AC$19*AC$128)</f>
        <v>0</v>
      </c>
      <c r="AD89" s="11">
        <f>IF('KWh (Cumulative) LI'!AD89=0,0,((('KWh (Monthly) ENTRY LI'!AD89*0.5)+'KWh (Cumulative) LI'!AC89-'Rebasing adj LI'!AD79)*AD116)*AD$19*AD$128)</f>
        <v>0</v>
      </c>
      <c r="AE89" s="11">
        <f>IF('KWh (Cumulative) LI'!AE89=0,0,((('KWh (Monthly) ENTRY LI'!AE89*0.5)+'KWh (Cumulative) LI'!AD89-'Rebasing adj LI'!AE79)*AE116)*AE$19*AE$128)</f>
        <v>0</v>
      </c>
      <c r="AF89" s="11">
        <f>IF('KWh (Cumulative) LI'!AF89=0,0,((('KWh (Monthly) ENTRY LI'!AF89*0.5)+'KWh (Cumulative) LI'!AE89-'Rebasing adj LI'!AF79)*AF116)*AF$19*AF$128)</f>
        <v>0</v>
      </c>
      <c r="AG89" s="11">
        <f>IF('KWh (Cumulative) LI'!AG89=0,0,((('KWh (Monthly) ENTRY LI'!AG89*0.5)+'KWh (Cumulative) LI'!AF89-'Rebasing adj LI'!AG79)*AG116)*AG$19*AG$128)</f>
        <v>0</v>
      </c>
      <c r="AH89" s="11">
        <f>IF('KWh (Cumulative) LI'!AH89=0,0,((('KWh (Monthly) ENTRY LI'!AH89*0.5)+'KWh (Cumulative) LI'!AG89-'Rebasing adj LI'!AH79)*AH116)*AH$19*AH$128)</f>
        <v>0</v>
      </c>
      <c r="AI89" s="11">
        <f>IF('KWh (Cumulative) LI'!AI89=0,0,((('KWh (Monthly) ENTRY LI'!AI89*0.5)+'KWh (Cumulative) LI'!AH89-'Rebasing adj LI'!AI79)*AI116)*AI$19*AI$128)</f>
        <v>0</v>
      </c>
      <c r="AJ89" s="11">
        <f>IF('KWh (Cumulative) LI'!AJ89=0,0,((('KWh (Monthly) ENTRY LI'!AJ89*0.5)+'KWh (Cumulative) LI'!AI89-'Rebasing adj LI'!AJ79)*AJ116)*AJ$19*AJ$128)</f>
        <v>0</v>
      </c>
      <c r="AK89" s="11">
        <f>IF('KWh (Cumulative) LI'!AK89=0,0,((('KWh (Monthly) ENTRY LI'!AK89*0.5)+'KWh (Cumulative) LI'!AJ89-'Rebasing adj LI'!AK79)*AK116)*AK$19*AK$128)</f>
        <v>0</v>
      </c>
      <c r="AL89" s="11">
        <f>IF('KWh (Cumulative) LI'!AL89=0,0,((('KWh (Monthly) ENTRY LI'!AL89*0.5)+'KWh (Cumulative) LI'!AK89-'Rebasing adj LI'!AL79)*AL116)*AL$19*AL$128)</f>
        <v>0</v>
      </c>
      <c r="AM89" s="11">
        <f>IF('KWh (Cumulative) LI'!AM89=0,0,((('KWh (Monthly) ENTRY LI'!AM89*0.5)+'KWh (Cumulative) LI'!AL89-'Rebasing adj LI'!AM79)*AM116)*AM$19*AM$128)</f>
        <v>0</v>
      </c>
      <c r="AN89" s="11">
        <f>IF('KWh (Cumulative) LI'!AN89=0,0,((('KWh (Monthly) ENTRY LI'!AN89*0.5)+'KWh (Cumulative) LI'!AM89-'Rebasing adj LI'!AN79)*AN116)*AN$19*AN$128)</f>
        <v>0</v>
      </c>
      <c r="AO89" s="11">
        <f>IF('KWh (Cumulative) LI'!AO89=0,0,((('KWh (Monthly) ENTRY LI'!AO89*0.5)+'KWh (Cumulative) LI'!AN89-'Rebasing adj LI'!AO79)*AO116)*AO$19*AO$128)</f>
        <v>0</v>
      </c>
      <c r="AP89" s="11">
        <f>IF('KWh (Cumulative) LI'!AP89=0,0,((('KWh (Monthly) ENTRY LI'!AP89*0.5)+'KWh (Cumulative) LI'!AO89-'Rebasing adj LI'!AP79)*AP116)*AP$19*AP$128)</f>
        <v>0</v>
      </c>
      <c r="AQ89" s="11">
        <f>IF('KWh (Cumulative) LI'!AQ89=0,0,((('KWh (Monthly) ENTRY LI'!AQ89*0.5)+'KWh (Cumulative) LI'!AP89-'Rebasing adj LI'!AQ79)*AQ116)*AQ$19*AQ$128)</f>
        <v>0</v>
      </c>
      <c r="AR89" s="11">
        <f>IF('KWh (Cumulative) LI'!AR89=0,0,((('KWh (Monthly) ENTRY LI'!AR89*0.5)+'KWh (Cumulative) LI'!AQ89-'Rebasing adj LI'!AR79)*AR116)*AR$19*AR$128)</f>
        <v>0</v>
      </c>
      <c r="AS89" s="11">
        <f>IF('KWh (Cumulative) LI'!AS89=0,0,((('KWh (Monthly) ENTRY LI'!AS89*0.5)+'KWh (Cumulative) LI'!AR89-'Rebasing adj LI'!AS79)*AS116)*AS$19*AS$128)</f>
        <v>0</v>
      </c>
      <c r="AT89" s="11">
        <f>IF('KWh (Cumulative) LI'!AT89=0,0,((('KWh (Monthly) ENTRY LI'!AT89*0.5)+'KWh (Cumulative) LI'!AS89-'Rebasing adj LI'!AT79)*AT116)*AT$19*AT$128)</f>
        <v>0</v>
      </c>
      <c r="AU89" s="11">
        <f>IF('KWh (Cumulative) LI'!AU89=0,0,((('KWh (Monthly) ENTRY LI'!AU89*0.5)+'KWh (Cumulative) LI'!AT89-'Rebasing adj LI'!AU79)*AU116)*AU$19*AU$128)</f>
        <v>0</v>
      </c>
      <c r="AV89" s="11">
        <f>IF('KWh (Cumulative) LI'!AV89=0,0,((('KWh (Monthly) ENTRY LI'!AV89*0.5)+'KWh (Cumulative) LI'!AU89-'Rebasing adj LI'!AV79)*AV116)*AV$19*AV$128)</f>
        <v>0</v>
      </c>
      <c r="AW89" s="11">
        <f>IF('KWh (Cumulative) LI'!AW89=0,0,((('KWh (Monthly) ENTRY LI'!AW89*0.5)+'KWh (Cumulative) LI'!AV89-'Rebasing adj LI'!AW79)*AW116)*AW$19*AW$128)</f>
        <v>0</v>
      </c>
      <c r="AX89" s="11">
        <f>IF('KWh (Cumulative) LI'!AX89=0,0,((('KWh (Monthly) ENTRY LI'!AX89*0.5)+'KWh (Cumulative) LI'!AW89-'Rebasing adj LI'!AX79)*AX116)*AX$19*AX$128)</f>
        <v>0</v>
      </c>
      <c r="AY89" s="11">
        <f>IF('KWh (Cumulative) LI'!AY89=0,0,((('KWh (Monthly) ENTRY LI'!AY89*0.5)+'KWh (Cumulative) LI'!AX89-'Rebasing adj LI'!AY79)*AY116)*AY$19*AY$128)</f>
        <v>0</v>
      </c>
      <c r="AZ89" s="11">
        <f>IF('KWh (Cumulative) LI'!AZ89=0,0,((('KWh (Monthly) ENTRY LI'!AZ89*0.5)+'KWh (Cumulative) LI'!AY89-'Rebasing adj LI'!AZ79)*AZ116)*AZ$19*AZ$128)</f>
        <v>0</v>
      </c>
      <c r="BA89" s="11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25">
      <c r="A90" s="163"/>
      <c r="B90" s="45" t="s">
        <v>15</v>
      </c>
      <c r="C90" s="11">
        <f>IF('KWh (Cumulative) LI'!C90=0,0,((('KWh (Monthly) ENTRY LI'!C90*0.5)-'Rebasing adj LI'!C80)*C117)*C$19*C$128)</f>
        <v>0</v>
      </c>
      <c r="D90" s="11">
        <f>IF('KWh (Cumulative) LI'!D90=0,0,((('KWh (Monthly) ENTRY LI'!D90*0.5)+'KWh (Cumulative) LI'!C90-'Rebasing adj LI'!D80)*D117)*D$19*D$128)</f>
        <v>0</v>
      </c>
      <c r="E90" s="11">
        <f>IF('KWh (Cumulative) LI'!E90=0,0,((('KWh (Monthly) ENTRY LI'!E90*0.5)+'KWh (Cumulative) LI'!D90-'Rebasing adj LI'!E80)*E117)*E$19*E$128)</f>
        <v>0</v>
      </c>
      <c r="F90" s="11">
        <f>IF('KWh (Cumulative) LI'!F90=0,0,((('KWh (Monthly) ENTRY LI'!F90*0.5)+'KWh (Cumulative) LI'!E90-'Rebasing adj LI'!F80)*F117)*F$19*F$128)</f>
        <v>0</v>
      </c>
      <c r="G90" s="11">
        <f>IF('KWh (Cumulative) LI'!G90=0,0,((('KWh (Monthly) ENTRY LI'!G90*0.5)+'KWh (Cumulative) LI'!F90-'Rebasing adj LI'!G80)*G117)*G$19*G$128)</f>
        <v>0</v>
      </c>
      <c r="H90" s="11">
        <f>IF('KWh (Cumulative) LI'!H90=0,0,((('KWh (Monthly) ENTRY LI'!H90*0.5)+'KWh (Cumulative) LI'!G90-'Rebasing adj LI'!H80)*H117)*H$19*H$128)</f>
        <v>0</v>
      </c>
      <c r="I90" s="11">
        <f>IF('KWh (Cumulative) LI'!I90=0,0,((('KWh (Monthly) ENTRY LI'!I90*0.5)+'KWh (Cumulative) LI'!H90-'Rebasing adj LI'!I80)*I117)*I$19*I$128)</f>
        <v>0</v>
      </c>
      <c r="J90" s="11">
        <f>IF('KWh (Cumulative) LI'!J90=0,0,((('KWh (Monthly) ENTRY LI'!J90*0.5)+'KWh (Cumulative) LI'!I90-'Rebasing adj LI'!J80)*J117)*J$19*J$128)</f>
        <v>0</v>
      </c>
      <c r="K90" s="11">
        <f>IF('KWh (Cumulative) LI'!K90=0,0,((('KWh (Monthly) ENTRY LI'!K90*0.5)+'KWh (Cumulative) LI'!J90-'Rebasing adj LI'!K80)*K117)*K$19*K$128)</f>
        <v>0</v>
      </c>
      <c r="L90" s="11">
        <f>IF('KWh (Cumulative) LI'!L90=0,0,((('KWh (Monthly) ENTRY LI'!L90*0.5)+'KWh (Cumulative) LI'!K90-'Rebasing adj LI'!L80)*L117)*L$19*L$128)</f>
        <v>0</v>
      </c>
      <c r="M90" s="11">
        <f>IF('KWh (Cumulative) LI'!M90=0,0,((('KWh (Monthly) ENTRY LI'!M90*0.5)+'KWh (Cumulative) LI'!L90-'Rebasing adj LI'!M80)*M117)*M$19*M$128)</f>
        <v>0</v>
      </c>
      <c r="N90" s="11">
        <f>IF('KWh (Cumulative) LI'!N90=0,0,((('KWh (Monthly) ENTRY LI'!N90*0.5)+'KWh (Cumulative) LI'!M90-'Rebasing adj LI'!N80)*N117)*N$19*N$128)</f>
        <v>0</v>
      </c>
      <c r="O90" s="11">
        <f>IF('KWh (Cumulative) LI'!O90=0,0,((('KWh (Monthly) ENTRY LI'!O90*0.5)+'KWh (Cumulative) LI'!N90-'Rebasing adj LI'!O80)*O117)*O$19*O$128)</f>
        <v>0</v>
      </c>
      <c r="P90" s="11">
        <f>IF('KWh (Cumulative) LI'!P90=0,0,((('KWh (Monthly) ENTRY LI'!P90*0.5)+'KWh (Cumulative) LI'!O90-'Rebasing adj LI'!P80)*P117)*P$19*P$128)</f>
        <v>0</v>
      </c>
      <c r="Q90" s="11">
        <f>IF('KWh (Cumulative) LI'!Q90=0,0,((('KWh (Monthly) ENTRY LI'!Q90*0.5)+'KWh (Cumulative) LI'!P90-'Rebasing adj LI'!Q80)*Q117)*Q$19*Q$128)</f>
        <v>0</v>
      </c>
      <c r="R90" s="11">
        <f>IF('KWh (Cumulative) LI'!R90=0,0,((('KWh (Monthly) ENTRY LI'!R90*0.5)+'KWh (Cumulative) LI'!Q90-'Rebasing adj LI'!R80)*R117)*R$19*R$128)</f>
        <v>0</v>
      </c>
      <c r="S90" s="11">
        <f>IF('KWh (Cumulative) LI'!S90=0,0,((('KWh (Monthly) ENTRY LI'!S90*0.5)+'KWh (Cumulative) LI'!R90-'Rebasing adj LI'!S80)*S117)*S$19*S$128)</f>
        <v>0</v>
      </c>
      <c r="T90" s="11">
        <f>IF('KWh (Cumulative) LI'!T90=0,0,((('KWh (Monthly) ENTRY LI'!T90*0.5)+'KWh (Cumulative) LI'!S90-'Rebasing adj LI'!T80)*T117)*T$19*T$128)</f>
        <v>0</v>
      </c>
      <c r="U90" s="11">
        <f>IF('KWh (Cumulative) LI'!U90=0,0,((('KWh (Monthly) ENTRY LI'!U90*0.5)+'KWh (Cumulative) LI'!T90-'Rebasing adj LI'!U80)*U117)*U$19*U$128)</f>
        <v>0</v>
      </c>
      <c r="V90" s="11">
        <f>IF('KWh (Cumulative) LI'!V90=0,0,((('KWh (Monthly) ENTRY LI'!V90*0.5)+'KWh (Cumulative) LI'!U90-'Rebasing adj LI'!V80)*V117)*V$19*V$128)</f>
        <v>0</v>
      </c>
      <c r="W90" s="11">
        <f>IF('KWh (Cumulative) LI'!W90=0,0,((('KWh (Monthly) ENTRY LI'!W90*0.5)+'KWh (Cumulative) LI'!V90-'Rebasing adj LI'!W80)*W117)*W$19*W$128)</f>
        <v>0</v>
      </c>
      <c r="X90" s="11">
        <f>IF('KWh (Cumulative) LI'!X90=0,0,((('KWh (Monthly) ENTRY LI'!X90*0.5)+'KWh (Cumulative) LI'!W90-'Rebasing adj LI'!X80)*X117)*X$19*X$128)</f>
        <v>0</v>
      </c>
      <c r="Y90" s="11">
        <f>IF('KWh (Cumulative) LI'!Y90=0,0,((('KWh (Monthly) ENTRY LI'!Y90*0.5)+'KWh (Cumulative) LI'!X90-'Rebasing adj LI'!Y80)*Y117)*Y$19*Y$128)</f>
        <v>0</v>
      </c>
      <c r="Z90" s="11">
        <f>IF('KWh (Cumulative) LI'!Z90=0,0,((('KWh (Monthly) ENTRY LI'!Z90*0.5)+'KWh (Cumulative) LI'!Y90-'Rebasing adj LI'!Z80)*Z117)*Z$19*Z$128)</f>
        <v>0</v>
      </c>
      <c r="AA90" s="11">
        <f>IF('KWh (Cumulative) LI'!AA90=0,0,((('KWh (Monthly) ENTRY LI'!AA90*0.5)+'KWh (Cumulative) LI'!Z90-'Rebasing adj LI'!AA80)*AA117)*AA$19*AA$128)</f>
        <v>0</v>
      </c>
      <c r="AB90" s="11">
        <f>IF('KWh (Cumulative) LI'!AB90=0,0,((('KWh (Monthly) ENTRY LI'!AB90*0.5)+'KWh (Cumulative) LI'!AA90-'Rebasing adj LI'!AB80)*AB117)*AB$19*AB$128)</f>
        <v>0</v>
      </c>
      <c r="AC90" s="11">
        <f>IF('KWh (Cumulative) LI'!AC90=0,0,((('KWh (Monthly) ENTRY LI'!AC90*0.5)+'KWh (Cumulative) LI'!AB90-'Rebasing adj LI'!AC80)*AC117)*AC$19*AC$128)</f>
        <v>0</v>
      </c>
      <c r="AD90" s="11">
        <f>IF('KWh (Cumulative) LI'!AD90=0,0,((('KWh (Monthly) ENTRY LI'!AD90*0.5)+'KWh (Cumulative) LI'!AC90-'Rebasing adj LI'!AD80)*AD117)*AD$19*AD$128)</f>
        <v>0</v>
      </c>
      <c r="AE90" s="11">
        <f>IF('KWh (Cumulative) LI'!AE90=0,0,((('KWh (Monthly) ENTRY LI'!AE90*0.5)+'KWh (Cumulative) LI'!AD90-'Rebasing adj LI'!AE80)*AE117)*AE$19*AE$128)</f>
        <v>0</v>
      </c>
      <c r="AF90" s="11">
        <f>IF('KWh (Cumulative) LI'!AF90=0,0,((('KWh (Monthly) ENTRY LI'!AF90*0.5)+'KWh (Cumulative) LI'!AE90-'Rebasing adj LI'!AF80)*AF117)*AF$19*AF$128)</f>
        <v>0</v>
      </c>
      <c r="AG90" s="11">
        <f>IF('KWh (Cumulative) LI'!AG90=0,0,((('KWh (Monthly) ENTRY LI'!AG90*0.5)+'KWh (Cumulative) LI'!AF90-'Rebasing adj LI'!AG80)*AG117)*AG$19*AG$128)</f>
        <v>0</v>
      </c>
      <c r="AH90" s="11">
        <f>IF('KWh (Cumulative) LI'!AH90=0,0,((('KWh (Monthly) ENTRY LI'!AH90*0.5)+'KWh (Cumulative) LI'!AG90-'Rebasing adj LI'!AH80)*AH117)*AH$19*AH$128)</f>
        <v>0</v>
      </c>
      <c r="AI90" s="11">
        <f>IF('KWh (Cumulative) LI'!AI90=0,0,((('KWh (Monthly) ENTRY LI'!AI90*0.5)+'KWh (Cumulative) LI'!AH90-'Rebasing adj LI'!AI80)*AI117)*AI$19*AI$128)</f>
        <v>0</v>
      </c>
      <c r="AJ90" s="11">
        <f>IF('KWh (Cumulative) LI'!AJ90=0,0,((('KWh (Monthly) ENTRY LI'!AJ90*0.5)+'KWh (Cumulative) LI'!AI90-'Rebasing adj LI'!AJ80)*AJ117)*AJ$19*AJ$128)</f>
        <v>0</v>
      </c>
      <c r="AK90" s="11">
        <f>IF('KWh (Cumulative) LI'!AK90=0,0,((('KWh (Monthly) ENTRY LI'!AK90*0.5)+'KWh (Cumulative) LI'!AJ90-'Rebasing adj LI'!AK80)*AK117)*AK$19*AK$128)</f>
        <v>0</v>
      </c>
      <c r="AL90" s="11">
        <f>IF('KWh (Cumulative) LI'!AL90=0,0,((('KWh (Monthly) ENTRY LI'!AL90*0.5)+'KWh (Cumulative) LI'!AK90-'Rebasing adj LI'!AL80)*AL117)*AL$19*AL$128)</f>
        <v>0</v>
      </c>
      <c r="AM90" s="11">
        <f>IF('KWh (Cumulative) LI'!AM90=0,0,((('KWh (Monthly) ENTRY LI'!AM90*0.5)+'KWh (Cumulative) LI'!AL90-'Rebasing adj LI'!AM80)*AM117)*AM$19*AM$128)</f>
        <v>0</v>
      </c>
      <c r="AN90" s="11">
        <f>IF('KWh (Cumulative) LI'!AN90=0,0,((('KWh (Monthly) ENTRY LI'!AN90*0.5)+'KWh (Cumulative) LI'!AM90-'Rebasing adj LI'!AN80)*AN117)*AN$19*AN$128)</f>
        <v>0</v>
      </c>
      <c r="AO90" s="11">
        <f>IF('KWh (Cumulative) LI'!AO90=0,0,((('KWh (Monthly) ENTRY LI'!AO90*0.5)+'KWh (Cumulative) LI'!AN90-'Rebasing adj LI'!AO80)*AO117)*AO$19*AO$128)</f>
        <v>0</v>
      </c>
      <c r="AP90" s="11">
        <f>IF('KWh (Cumulative) LI'!AP90=0,0,((('KWh (Monthly) ENTRY LI'!AP90*0.5)+'KWh (Cumulative) LI'!AO90-'Rebasing adj LI'!AP80)*AP117)*AP$19*AP$128)</f>
        <v>0</v>
      </c>
      <c r="AQ90" s="11">
        <f>IF('KWh (Cumulative) LI'!AQ90=0,0,((('KWh (Monthly) ENTRY LI'!AQ90*0.5)+'KWh (Cumulative) LI'!AP90-'Rebasing adj LI'!AQ80)*AQ117)*AQ$19*AQ$128)</f>
        <v>0</v>
      </c>
      <c r="AR90" s="11">
        <f>IF('KWh (Cumulative) LI'!AR90=0,0,((('KWh (Monthly) ENTRY LI'!AR90*0.5)+'KWh (Cumulative) LI'!AQ90-'Rebasing adj LI'!AR80)*AR117)*AR$19*AR$128)</f>
        <v>0</v>
      </c>
      <c r="AS90" s="11">
        <f>IF('KWh (Cumulative) LI'!AS90=0,0,((('KWh (Monthly) ENTRY LI'!AS90*0.5)+'KWh (Cumulative) LI'!AR90-'Rebasing adj LI'!AS80)*AS117)*AS$19*AS$128)</f>
        <v>0</v>
      </c>
      <c r="AT90" s="11">
        <f>IF('KWh (Cumulative) LI'!AT90=0,0,((('KWh (Monthly) ENTRY LI'!AT90*0.5)+'KWh (Cumulative) LI'!AS90-'Rebasing adj LI'!AT80)*AT117)*AT$19*AT$128)</f>
        <v>0</v>
      </c>
      <c r="AU90" s="11">
        <f>IF('KWh (Cumulative) LI'!AU90=0,0,((('KWh (Monthly) ENTRY LI'!AU90*0.5)+'KWh (Cumulative) LI'!AT90-'Rebasing adj LI'!AU80)*AU117)*AU$19*AU$128)</f>
        <v>0</v>
      </c>
      <c r="AV90" s="11">
        <f>IF('KWh (Cumulative) LI'!AV90=0,0,((('KWh (Monthly) ENTRY LI'!AV90*0.5)+'KWh (Cumulative) LI'!AU90-'Rebasing adj LI'!AV80)*AV117)*AV$19*AV$128)</f>
        <v>0</v>
      </c>
      <c r="AW90" s="11">
        <f>IF('KWh (Cumulative) LI'!AW90=0,0,((('KWh (Monthly) ENTRY LI'!AW90*0.5)+'KWh (Cumulative) LI'!AV90-'Rebasing adj LI'!AW80)*AW117)*AW$19*AW$128)</f>
        <v>0</v>
      </c>
      <c r="AX90" s="11">
        <f>IF('KWh (Cumulative) LI'!AX90=0,0,((('KWh (Monthly) ENTRY LI'!AX90*0.5)+'KWh (Cumulative) LI'!AW90-'Rebasing adj LI'!AX80)*AX117)*AX$19*AX$128)</f>
        <v>0</v>
      </c>
      <c r="AY90" s="11">
        <f>IF('KWh (Cumulative) LI'!AY90=0,0,((('KWh (Monthly) ENTRY LI'!AY90*0.5)+'KWh (Cumulative) LI'!AX90-'Rebasing adj LI'!AY80)*AY117)*AY$19*AY$128)</f>
        <v>0</v>
      </c>
      <c r="AZ90" s="11">
        <f>IF('KWh (Cumulative) LI'!AZ90=0,0,((('KWh (Monthly) ENTRY LI'!AZ90*0.5)+'KWh (Cumulative) LI'!AY90-'Rebasing adj LI'!AZ80)*AZ117)*AZ$19*AZ$128)</f>
        <v>0</v>
      </c>
      <c r="BA90" s="11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25">
      <c r="A91" s="163"/>
      <c r="B91" s="45" t="s">
        <v>7</v>
      </c>
      <c r="C91" s="11">
        <f>IF('KWh (Cumulative) LI'!C91=0,0,((('KWh (Monthly) ENTRY LI'!C91*0.5)-'Rebasing adj LI'!C81)*C118)*C$19*C$128)</f>
        <v>0</v>
      </c>
      <c r="D91" s="11">
        <f>IF('KWh (Cumulative) LI'!D91=0,0,((('KWh (Monthly) ENTRY LI'!D91*0.5)+'KWh (Cumulative) LI'!C91-'Rebasing adj LI'!D81)*D118)*D$19*D$128)</f>
        <v>0</v>
      </c>
      <c r="E91" s="11">
        <f>IF('KWh (Cumulative) LI'!E91=0,0,((('KWh (Monthly) ENTRY LI'!E91*0.5)+'KWh (Cumulative) LI'!D91-'Rebasing adj LI'!E81)*E118)*E$19*E$128)</f>
        <v>0</v>
      </c>
      <c r="F91" s="11">
        <f>IF('KWh (Cumulative) LI'!F91=0,0,((('KWh (Monthly) ENTRY LI'!F91*0.5)+'KWh (Cumulative) LI'!E91-'Rebasing adj LI'!F81)*F118)*F$19*F$128)</f>
        <v>0</v>
      </c>
      <c r="G91" s="11">
        <f>IF('KWh (Cumulative) LI'!G91=0,0,((('KWh (Monthly) ENTRY LI'!G91*0.5)+'KWh (Cumulative) LI'!F91-'Rebasing adj LI'!G81)*G118)*G$19*G$128)</f>
        <v>0</v>
      </c>
      <c r="H91" s="11">
        <f>IF('KWh (Cumulative) LI'!H91=0,0,((('KWh (Monthly) ENTRY LI'!H91*0.5)+'KWh (Cumulative) LI'!G91-'Rebasing adj LI'!H81)*H118)*H$19*H$128)</f>
        <v>0</v>
      </c>
      <c r="I91" s="11">
        <f>IF('KWh (Cumulative) LI'!I91=0,0,((('KWh (Monthly) ENTRY LI'!I91*0.5)+'KWh (Cumulative) LI'!H91-'Rebasing adj LI'!I81)*I118)*I$19*I$128)</f>
        <v>0</v>
      </c>
      <c r="J91" s="11">
        <f>IF('KWh (Cumulative) LI'!J91=0,0,((('KWh (Monthly) ENTRY LI'!J91*0.5)+'KWh (Cumulative) LI'!I91-'Rebasing adj LI'!J81)*J118)*J$19*J$128)</f>
        <v>0</v>
      </c>
      <c r="K91" s="11">
        <f>IF('KWh (Cumulative) LI'!K91=0,0,((('KWh (Monthly) ENTRY LI'!K91*0.5)+'KWh (Cumulative) LI'!J91-'Rebasing adj LI'!K81)*K118)*K$19*K$128)</f>
        <v>0</v>
      </c>
      <c r="L91" s="11">
        <f>IF('KWh (Cumulative) LI'!L91=0,0,((('KWh (Monthly) ENTRY LI'!L91*0.5)+'KWh (Cumulative) LI'!K91-'Rebasing adj LI'!L81)*L118)*L$19*L$128)</f>
        <v>0</v>
      </c>
      <c r="M91" s="11">
        <f>IF('KWh (Cumulative) LI'!M91=0,0,((('KWh (Monthly) ENTRY LI'!M91*0.5)+'KWh (Cumulative) LI'!L91-'Rebasing adj LI'!M81)*M118)*M$19*M$128)</f>
        <v>0</v>
      </c>
      <c r="N91" s="11">
        <f>IF('KWh (Cumulative) LI'!N91=0,0,((('KWh (Monthly) ENTRY LI'!N91*0.5)+'KWh (Cumulative) LI'!M91-'Rebasing adj LI'!N81)*N118)*N$19*N$128)</f>
        <v>0</v>
      </c>
      <c r="O91" s="11">
        <f>IF('KWh (Cumulative) LI'!O91=0,0,((('KWh (Monthly) ENTRY LI'!O91*0.5)+'KWh (Cumulative) LI'!N91-'Rebasing adj LI'!O81)*O118)*O$19*O$128)</f>
        <v>0</v>
      </c>
      <c r="P91" s="11">
        <f>IF('KWh (Cumulative) LI'!P91=0,0,((('KWh (Monthly) ENTRY LI'!P91*0.5)+'KWh (Cumulative) LI'!O91-'Rebasing adj LI'!P81)*P118)*P$19*P$128)</f>
        <v>0</v>
      </c>
      <c r="Q91" s="11">
        <f>IF('KWh (Cumulative) LI'!Q91=0,0,((('KWh (Monthly) ENTRY LI'!Q91*0.5)+'KWh (Cumulative) LI'!P91-'Rebasing adj LI'!Q81)*Q118)*Q$19*Q$128)</f>
        <v>0</v>
      </c>
      <c r="R91" s="11">
        <f>IF('KWh (Cumulative) LI'!R91=0,0,((('KWh (Monthly) ENTRY LI'!R91*0.5)+'KWh (Cumulative) LI'!Q91-'Rebasing adj LI'!R81)*R118)*R$19*R$128)</f>
        <v>0</v>
      </c>
      <c r="S91" s="11">
        <f>IF('KWh (Cumulative) LI'!S91=0,0,((('KWh (Monthly) ENTRY LI'!S91*0.5)+'KWh (Cumulative) LI'!R91-'Rebasing adj LI'!S81)*S118)*S$19*S$128)</f>
        <v>0</v>
      </c>
      <c r="T91" s="11">
        <f>IF('KWh (Cumulative) LI'!T91=0,0,((('KWh (Monthly) ENTRY LI'!T91*0.5)+'KWh (Cumulative) LI'!S91-'Rebasing adj LI'!T81)*T118)*T$19*T$128)</f>
        <v>0</v>
      </c>
      <c r="U91" s="11">
        <f>IF('KWh (Cumulative) LI'!U91=0,0,((('KWh (Monthly) ENTRY LI'!U91*0.5)+'KWh (Cumulative) LI'!T91-'Rebasing adj LI'!U81)*U118)*U$19*U$128)</f>
        <v>0</v>
      </c>
      <c r="V91" s="11">
        <f>IF('KWh (Cumulative) LI'!V91=0,0,((('KWh (Monthly) ENTRY LI'!V91*0.5)+'KWh (Cumulative) LI'!U91-'Rebasing adj LI'!V81)*V118)*V$19*V$128)</f>
        <v>0</v>
      </c>
      <c r="W91" s="11">
        <f>IF('KWh (Cumulative) LI'!W91=0,0,((('KWh (Monthly) ENTRY LI'!W91*0.5)+'KWh (Cumulative) LI'!V91-'Rebasing adj LI'!W81)*W118)*W$19*W$128)</f>
        <v>0</v>
      </c>
      <c r="X91" s="11">
        <f>IF('KWh (Cumulative) LI'!X91=0,0,((('KWh (Monthly) ENTRY LI'!X91*0.5)+'KWh (Cumulative) LI'!W91-'Rebasing adj LI'!X81)*X118)*X$19*X$128)</f>
        <v>0</v>
      </c>
      <c r="Y91" s="11">
        <f>IF('KWh (Cumulative) LI'!Y91=0,0,((('KWh (Monthly) ENTRY LI'!Y91*0.5)+'KWh (Cumulative) LI'!X91-'Rebasing adj LI'!Y81)*Y118)*Y$19*Y$128)</f>
        <v>0</v>
      </c>
      <c r="Z91" s="11">
        <f>IF('KWh (Cumulative) LI'!Z91=0,0,((('KWh (Monthly) ENTRY LI'!Z91*0.5)+'KWh (Cumulative) LI'!Y91-'Rebasing adj LI'!Z81)*Z118)*Z$19*Z$128)</f>
        <v>0</v>
      </c>
      <c r="AA91" s="11">
        <f>IF('KWh (Cumulative) LI'!AA91=0,0,((('KWh (Monthly) ENTRY LI'!AA91*0.5)+'KWh (Cumulative) LI'!Z91-'Rebasing adj LI'!AA81)*AA118)*AA$19*AA$128)</f>
        <v>0</v>
      </c>
      <c r="AB91" s="11">
        <f>IF('KWh (Cumulative) LI'!AB91=0,0,((('KWh (Monthly) ENTRY LI'!AB91*0.5)+'KWh (Cumulative) LI'!AA91-'Rebasing adj LI'!AB81)*AB118)*AB$19*AB$128)</f>
        <v>0</v>
      </c>
      <c r="AC91" s="11">
        <f>IF('KWh (Cumulative) LI'!AC91=0,0,((('KWh (Monthly) ENTRY LI'!AC91*0.5)+'KWh (Cumulative) LI'!AB91-'Rebasing adj LI'!AC81)*AC118)*AC$19*AC$128)</f>
        <v>0</v>
      </c>
      <c r="AD91" s="11">
        <f>IF('KWh (Cumulative) LI'!AD91=0,0,((('KWh (Monthly) ENTRY LI'!AD91*0.5)+'KWh (Cumulative) LI'!AC91-'Rebasing adj LI'!AD81)*AD118)*AD$19*AD$128)</f>
        <v>0</v>
      </c>
      <c r="AE91" s="11">
        <f>IF('KWh (Cumulative) LI'!AE91=0,0,((('KWh (Monthly) ENTRY LI'!AE91*0.5)+'KWh (Cumulative) LI'!AD91-'Rebasing adj LI'!AE81)*AE118)*AE$19*AE$128)</f>
        <v>0</v>
      </c>
      <c r="AF91" s="11">
        <f>IF('KWh (Cumulative) LI'!AF91=0,0,((('KWh (Monthly) ENTRY LI'!AF91*0.5)+'KWh (Cumulative) LI'!AE91-'Rebasing adj LI'!AF81)*AF118)*AF$19*AF$128)</f>
        <v>0</v>
      </c>
      <c r="AG91" s="11">
        <f>IF('KWh (Cumulative) LI'!AG91=0,0,((('KWh (Monthly) ENTRY LI'!AG91*0.5)+'KWh (Cumulative) LI'!AF91-'Rebasing adj LI'!AG81)*AG118)*AG$19*AG$128)</f>
        <v>0</v>
      </c>
      <c r="AH91" s="11">
        <f>IF('KWh (Cumulative) LI'!AH91=0,0,((('KWh (Monthly) ENTRY LI'!AH91*0.5)+'KWh (Cumulative) LI'!AG91-'Rebasing adj LI'!AH81)*AH118)*AH$19*AH$128)</f>
        <v>0</v>
      </c>
      <c r="AI91" s="11">
        <f>IF('KWh (Cumulative) LI'!AI91=0,0,((('KWh (Monthly) ENTRY LI'!AI91*0.5)+'KWh (Cumulative) LI'!AH91-'Rebasing adj LI'!AI81)*AI118)*AI$19*AI$128)</f>
        <v>0</v>
      </c>
      <c r="AJ91" s="11">
        <f>IF('KWh (Cumulative) LI'!AJ91=0,0,((('KWh (Monthly) ENTRY LI'!AJ91*0.5)+'KWh (Cumulative) LI'!AI91-'Rebasing adj LI'!AJ81)*AJ118)*AJ$19*AJ$128)</f>
        <v>0</v>
      </c>
      <c r="AK91" s="11">
        <f>IF('KWh (Cumulative) LI'!AK91=0,0,((('KWh (Monthly) ENTRY LI'!AK91*0.5)+'KWh (Cumulative) LI'!AJ91-'Rebasing adj LI'!AK81)*AK118)*AK$19*AK$128)</f>
        <v>0</v>
      </c>
      <c r="AL91" s="11">
        <f>IF('KWh (Cumulative) LI'!AL91=0,0,((('KWh (Monthly) ENTRY LI'!AL91*0.5)+'KWh (Cumulative) LI'!AK91-'Rebasing adj LI'!AL81)*AL118)*AL$19*AL$128)</f>
        <v>0</v>
      </c>
      <c r="AM91" s="11">
        <f>IF('KWh (Cumulative) LI'!AM91=0,0,((('KWh (Monthly) ENTRY LI'!AM91*0.5)+'KWh (Cumulative) LI'!AL91-'Rebasing adj LI'!AM81)*AM118)*AM$19*AM$128)</f>
        <v>0</v>
      </c>
      <c r="AN91" s="11">
        <f>IF('KWh (Cumulative) LI'!AN91=0,0,((('KWh (Monthly) ENTRY LI'!AN91*0.5)+'KWh (Cumulative) LI'!AM91-'Rebasing adj LI'!AN81)*AN118)*AN$19*AN$128)</f>
        <v>0</v>
      </c>
      <c r="AO91" s="11">
        <f>IF('KWh (Cumulative) LI'!AO91=0,0,((('KWh (Monthly) ENTRY LI'!AO91*0.5)+'KWh (Cumulative) LI'!AN91-'Rebasing adj LI'!AO81)*AO118)*AO$19*AO$128)</f>
        <v>0</v>
      </c>
      <c r="AP91" s="11">
        <f>IF('KWh (Cumulative) LI'!AP91=0,0,((('KWh (Monthly) ENTRY LI'!AP91*0.5)+'KWh (Cumulative) LI'!AO91-'Rebasing adj LI'!AP81)*AP118)*AP$19*AP$128)</f>
        <v>0</v>
      </c>
      <c r="AQ91" s="11">
        <f>IF('KWh (Cumulative) LI'!AQ91=0,0,((('KWh (Monthly) ENTRY LI'!AQ91*0.5)+'KWh (Cumulative) LI'!AP91-'Rebasing adj LI'!AQ81)*AQ118)*AQ$19*AQ$128)</f>
        <v>0</v>
      </c>
      <c r="AR91" s="11">
        <f>IF('KWh (Cumulative) LI'!AR91=0,0,((('KWh (Monthly) ENTRY LI'!AR91*0.5)+'KWh (Cumulative) LI'!AQ91-'Rebasing adj LI'!AR81)*AR118)*AR$19*AR$128)</f>
        <v>0</v>
      </c>
      <c r="AS91" s="11">
        <f>IF('KWh (Cumulative) LI'!AS91=0,0,((('KWh (Monthly) ENTRY LI'!AS91*0.5)+'KWh (Cumulative) LI'!AR91-'Rebasing adj LI'!AS81)*AS118)*AS$19*AS$128)</f>
        <v>0</v>
      </c>
      <c r="AT91" s="11">
        <f>IF('KWh (Cumulative) LI'!AT91=0,0,((('KWh (Monthly) ENTRY LI'!AT91*0.5)+'KWh (Cumulative) LI'!AS91-'Rebasing adj LI'!AT81)*AT118)*AT$19*AT$128)</f>
        <v>0</v>
      </c>
      <c r="AU91" s="11">
        <f>IF('KWh (Cumulative) LI'!AU91=0,0,((('KWh (Monthly) ENTRY LI'!AU91*0.5)+'KWh (Cumulative) LI'!AT91-'Rebasing adj LI'!AU81)*AU118)*AU$19*AU$128)</f>
        <v>0</v>
      </c>
      <c r="AV91" s="11">
        <f>IF('KWh (Cumulative) LI'!AV91=0,0,((('KWh (Monthly) ENTRY LI'!AV91*0.5)+'KWh (Cumulative) LI'!AU91-'Rebasing adj LI'!AV81)*AV118)*AV$19*AV$128)</f>
        <v>0</v>
      </c>
      <c r="AW91" s="11">
        <f>IF('KWh (Cumulative) LI'!AW91=0,0,((('KWh (Monthly) ENTRY LI'!AW91*0.5)+'KWh (Cumulative) LI'!AV91-'Rebasing adj LI'!AW81)*AW118)*AW$19*AW$128)</f>
        <v>0</v>
      </c>
      <c r="AX91" s="11">
        <f>IF('KWh (Cumulative) LI'!AX91=0,0,((('KWh (Monthly) ENTRY LI'!AX91*0.5)+'KWh (Cumulative) LI'!AW91-'Rebasing adj LI'!AX81)*AX118)*AX$19*AX$128)</f>
        <v>0</v>
      </c>
      <c r="AY91" s="11">
        <f>IF('KWh (Cumulative) LI'!AY91=0,0,((('KWh (Monthly) ENTRY LI'!AY91*0.5)+'KWh (Cumulative) LI'!AX91-'Rebasing adj LI'!AY81)*AY118)*AY$19*AY$128)</f>
        <v>0</v>
      </c>
      <c r="AZ91" s="11">
        <f>IF('KWh (Cumulative) LI'!AZ91=0,0,((('KWh (Monthly) ENTRY LI'!AZ91*0.5)+'KWh (Cumulative) LI'!AY91-'Rebasing adj LI'!AZ81)*AZ118)*AZ$19*AZ$128)</f>
        <v>0</v>
      </c>
      <c r="BA91" s="11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.75" thickBot="1" x14ac:dyDescent="0.3">
      <c r="A92" s="164"/>
      <c r="B92" s="45" t="s">
        <v>8</v>
      </c>
      <c r="C92" s="11">
        <f>IF('KWh (Cumulative) LI'!C92=0,0,((('KWh (Monthly) ENTRY LI'!C92*0.5)-'Rebasing adj LI'!C82)*C119)*C$19*C$128)</f>
        <v>0</v>
      </c>
      <c r="D92" s="11">
        <f>IF('KWh (Cumulative) LI'!D92=0,0,((('KWh (Monthly) ENTRY LI'!D92*0.5)+'KWh (Cumulative) LI'!C92-'Rebasing adj LI'!D82)*D119)*D$19*D$128)</f>
        <v>0</v>
      </c>
      <c r="E92" s="11">
        <f>IF('KWh (Cumulative) LI'!E92=0,0,((('KWh (Monthly) ENTRY LI'!E92*0.5)+'KWh (Cumulative) LI'!D92-'Rebasing adj LI'!E82)*E119)*E$19*E$128)</f>
        <v>0</v>
      </c>
      <c r="F92" s="11">
        <f>IF('KWh (Cumulative) LI'!F92=0,0,((('KWh (Monthly) ENTRY LI'!F92*0.5)+'KWh (Cumulative) LI'!E92-'Rebasing adj LI'!F82)*F119)*F$19*F$128)</f>
        <v>0</v>
      </c>
      <c r="G92" s="11">
        <f>IF('KWh (Cumulative) LI'!G92=0,0,((('KWh (Monthly) ENTRY LI'!G92*0.5)+'KWh (Cumulative) LI'!F92-'Rebasing adj LI'!G82)*G119)*G$19*G$128)</f>
        <v>0</v>
      </c>
      <c r="H92" s="11">
        <f>IF('KWh (Cumulative) LI'!H92=0,0,((('KWh (Monthly) ENTRY LI'!H92*0.5)+'KWh (Cumulative) LI'!G92-'Rebasing adj LI'!H82)*H119)*H$19*H$128)</f>
        <v>0</v>
      </c>
      <c r="I92" s="11">
        <f>IF('KWh (Cumulative) LI'!I92=0,0,((('KWh (Monthly) ENTRY LI'!I92*0.5)+'KWh (Cumulative) LI'!H92-'Rebasing adj LI'!I82)*I119)*I$19*I$128)</f>
        <v>0</v>
      </c>
      <c r="J92" s="11">
        <f>IF('KWh (Cumulative) LI'!J92=0,0,((('KWh (Monthly) ENTRY LI'!J92*0.5)+'KWh (Cumulative) LI'!I92-'Rebasing adj LI'!J82)*J119)*J$19*J$128)</f>
        <v>0</v>
      </c>
      <c r="K92" s="11">
        <f>IF('KWh (Cumulative) LI'!K92=0,0,((('KWh (Monthly) ENTRY LI'!K92*0.5)+'KWh (Cumulative) LI'!J92-'Rebasing adj LI'!K82)*K119)*K$19*K$128)</f>
        <v>0</v>
      </c>
      <c r="L92" s="11">
        <f>IF('KWh (Cumulative) LI'!L92=0,0,((('KWh (Monthly) ENTRY LI'!L92*0.5)+'KWh (Cumulative) LI'!K92-'Rebasing adj LI'!L82)*L119)*L$19*L$128)</f>
        <v>0</v>
      </c>
      <c r="M92" s="11">
        <f>IF('KWh (Cumulative) LI'!M92=0,0,((('KWh (Monthly) ENTRY LI'!M92*0.5)+'KWh (Cumulative) LI'!L92-'Rebasing adj LI'!M82)*M119)*M$19*M$128)</f>
        <v>0</v>
      </c>
      <c r="N92" s="11">
        <f>IF('KWh (Cumulative) LI'!N92=0,0,((('KWh (Monthly) ENTRY LI'!N92*0.5)+'KWh (Cumulative) LI'!M92-'Rebasing adj LI'!N82)*N119)*N$19*N$128)</f>
        <v>0</v>
      </c>
      <c r="O92" s="11">
        <f>IF('KWh (Cumulative) LI'!O92=0,0,((('KWh (Monthly) ENTRY LI'!O92*0.5)+'KWh (Cumulative) LI'!N92-'Rebasing adj LI'!O82)*O119)*O$19*O$128)</f>
        <v>0</v>
      </c>
      <c r="P92" s="11">
        <f>IF('KWh (Cumulative) LI'!P92=0,0,((('KWh (Monthly) ENTRY LI'!P92*0.5)+'KWh (Cumulative) LI'!O92-'Rebasing adj LI'!P82)*P119)*P$19*P$128)</f>
        <v>0</v>
      </c>
      <c r="Q92" s="11">
        <f>IF('KWh (Cumulative) LI'!Q92=0,0,((('KWh (Monthly) ENTRY LI'!Q92*0.5)+'KWh (Cumulative) LI'!P92-'Rebasing adj LI'!Q82)*Q119)*Q$19*Q$128)</f>
        <v>0</v>
      </c>
      <c r="R92" s="11">
        <f>IF('KWh (Cumulative) LI'!R92=0,0,((('KWh (Monthly) ENTRY LI'!R92*0.5)+'KWh (Cumulative) LI'!Q92-'Rebasing adj LI'!R82)*R119)*R$19*R$128)</f>
        <v>0</v>
      </c>
      <c r="S92" s="11">
        <f>IF('KWh (Cumulative) LI'!S92=0,0,((('KWh (Monthly) ENTRY LI'!S92*0.5)+'KWh (Cumulative) LI'!R92-'Rebasing adj LI'!S82)*S119)*S$19*S$128)</f>
        <v>0</v>
      </c>
      <c r="T92" s="11">
        <f>IF('KWh (Cumulative) LI'!T92=0,0,((('KWh (Monthly) ENTRY LI'!T92*0.5)+'KWh (Cumulative) LI'!S92-'Rebasing adj LI'!T82)*T119)*T$19*T$128)</f>
        <v>0</v>
      </c>
      <c r="U92" s="11">
        <f>IF('KWh (Cumulative) LI'!U92=0,0,((('KWh (Monthly) ENTRY LI'!U92*0.5)+'KWh (Cumulative) LI'!T92-'Rebasing adj LI'!U82)*U119)*U$19*U$128)</f>
        <v>0</v>
      </c>
      <c r="V92" s="11">
        <f>IF('KWh (Cumulative) LI'!V92=0,0,((('KWh (Monthly) ENTRY LI'!V92*0.5)+'KWh (Cumulative) LI'!U92-'Rebasing adj LI'!V82)*V119)*V$19*V$128)</f>
        <v>0</v>
      </c>
      <c r="W92" s="11">
        <f>IF('KWh (Cumulative) LI'!W92=0,0,((('KWh (Monthly) ENTRY LI'!W92*0.5)+'KWh (Cumulative) LI'!V92-'Rebasing adj LI'!W82)*W119)*W$19*W$128)</f>
        <v>0</v>
      </c>
      <c r="X92" s="11">
        <f>IF('KWh (Cumulative) LI'!X92=0,0,((('KWh (Monthly) ENTRY LI'!X92*0.5)+'KWh (Cumulative) LI'!W92-'Rebasing adj LI'!X82)*X119)*X$19*X$128)</f>
        <v>0</v>
      </c>
      <c r="Y92" s="11">
        <f>IF('KWh (Cumulative) LI'!Y92=0,0,((('KWh (Monthly) ENTRY LI'!Y92*0.5)+'KWh (Cumulative) LI'!X92-'Rebasing adj LI'!Y82)*Y119)*Y$19*Y$128)</f>
        <v>0</v>
      </c>
      <c r="Z92" s="11">
        <f>IF('KWh (Cumulative) LI'!Z92=0,0,((('KWh (Monthly) ENTRY LI'!Z92*0.5)+'KWh (Cumulative) LI'!Y92-'Rebasing adj LI'!Z82)*Z119)*Z$19*Z$128)</f>
        <v>0</v>
      </c>
      <c r="AA92" s="11">
        <f>IF('KWh (Cumulative) LI'!AA92=0,0,((('KWh (Monthly) ENTRY LI'!AA92*0.5)+'KWh (Cumulative) LI'!Z92-'Rebasing adj LI'!AA82)*AA119)*AA$19*AA$128)</f>
        <v>0</v>
      </c>
      <c r="AB92" s="11">
        <f>IF('KWh (Cumulative) LI'!AB92=0,0,((('KWh (Monthly) ENTRY LI'!AB92*0.5)+'KWh (Cumulative) LI'!AA92-'Rebasing adj LI'!AB82)*AB119)*AB$19*AB$128)</f>
        <v>0</v>
      </c>
      <c r="AC92" s="11">
        <f>IF('KWh (Cumulative) LI'!AC92=0,0,((('KWh (Monthly) ENTRY LI'!AC92*0.5)+'KWh (Cumulative) LI'!AB92-'Rebasing adj LI'!AC82)*AC119)*AC$19*AC$128)</f>
        <v>0</v>
      </c>
      <c r="AD92" s="11">
        <f>IF('KWh (Cumulative) LI'!AD92=0,0,((('KWh (Monthly) ENTRY LI'!AD92*0.5)+'KWh (Cumulative) LI'!AC92-'Rebasing adj LI'!AD82)*AD119)*AD$19*AD$128)</f>
        <v>0</v>
      </c>
      <c r="AE92" s="11">
        <f>IF('KWh (Cumulative) LI'!AE92=0,0,((('KWh (Monthly) ENTRY LI'!AE92*0.5)+'KWh (Cumulative) LI'!AD92-'Rebasing adj LI'!AE82)*AE119)*AE$19*AE$128)</f>
        <v>0</v>
      </c>
      <c r="AF92" s="11">
        <f>IF('KWh (Cumulative) LI'!AF92=0,0,((('KWh (Monthly) ENTRY LI'!AF92*0.5)+'KWh (Cumulative) LI'!AE92-'Rebasing adj LI'!AF82)*AF119)*AF$19*AF$128)</f>
        <v>0</v>
      </c>
      <c r="AG92" s="11">
        <f>IF('KWh (Cumulative) LI'!AG92=0,0,((('KWh (Monthly) ENTRY LI'!AG92*0.5)+'KWh (Cumulative) LI'!AF92-'Rebasing adj LI'!AG82)*AG119)*AG$19*AG$128)</f>
        <v>0</v>
      </c>
      <c r="AH92" s="11">
        <f>IF('KWh (Cumulative) LI'!AH92=0,0,((('KWh (Monthly) ENTRY LI'!AH92*0.5)+'KWh (Cumulative) LI'!AG92-'Rebasing adj LI'!AH82)*AH119)*AH$19*AH$128)</f>
        <v>0</v>
      </c>
      <c r="AI92" s="11">
        <f>IF('KWh (Cumulative) LI'!AI92=0,0,((('KWh (Monthly) ENTRY LI'!AI92*0.5)+'KWh (Cumulative) LI'!AH92-'Rebasing adj LI'!AI82)*AI119)*AI$19*AI$128)</f>
        <v>0</v>
      </c>
      <c r="AJ92" s="11">
        <f>IF('KWh (Cumulative) LI'!AJ92=0,0,((('KWh (Monthly) ENTRY LI'!AJ92*0.5)+'KWh (Cumulative) LI'!AI92-'Rebasing adj LI'!AJ82)*AJ119)*AJ$19*AJ$128)</f>
        <v>0</v>
      </c>
      <c r="AK92" s="11">
        <f>IF('KWh (Cumulative) LI'!AK92=0,0,((('KWh (Monthly) ENTRY LI'!AK92*0.5)+'KWh (Cumulative) LI'!AJ92-'Rebasing adj LI'!AK82)*AK119)*AK$19*AK$128)</f>
        <v>0</v>
      </c>
      <c r="AL92" s="11">
        <f>IF('KWh (Cumulative) LI'!AL92=0,0,((('KWh (Monthly) ENTRY LI'!AL92*0.5)+'KWh (Cumulative) LI'!AK92-'Rebasing adj LI'!AL82)*AL119)*AL$19*AL$128)</f>
        <v>0</v>
      </c>
      <c r="AM92" s="11">
        <f>IF('KWh (Cumulative) LI'!AM92=0,0,((('KWh (Monthly) ENTRY LI'!AM92*0.5)+'KWh (Cumulative) LI'!AL92-'Rebasing adj LI'!AM82)*AM119)*AM$19*AM$128)</f>
        <v>0</v>
      </c>
      <c r="AN92" s="11">
        <f>IF('KWh (Cumulative) LI'!AN92=0,0,((('KWh (Monthly) ENTRY LI'!AN92*0.5)+'KWh (Cumulative) LI'!AM92-'Rebasing adj LI'!AN82)*AN119)*AN$19*AN$128)</f>
        <v>0</v>
      </c>
      <c r="AO92" s="11">
        <f>IF('KWh (Cumulative) LI'!AO92=0,0,((('KWh (Monthly) ENTRY LI'!AO92*0.5)+'KWh (Cumulative) LI'!AN92-'Rebasing adj LI'!AO82)*AO119)*AO$19*AO$128)</f>
        <v>0</v>
      </c>
      <c r="AP92" s="11">
        <f>IF('KWh (Cumulative) LI'!AP92=0,0,((('KWh (Monthly) ENTRY LI'!AP92*0.5)+'KWh (Cumulative) LI'!AO92-'Rebasing adj LI'!AP82)*AP119)*AP$19*AP$128)</f>
        <v>0</v>
      </c>
      <c r="AQ92" s="11">
        <f>IF('KWh (Cumulative) LI'!AQ92=0,0,((('KWh (Monthly) ENTRY LI'!AQ92*0.5)+'KWh (Cumulative) LI'!AP92-'Rebasing adj LI'!AQ82)*AQ119)*AQ$19*AQ$128)</f>
        <v>0</v>
      </c>
      <c r="AR92" s="11">
        <f>IF('KWh (Cumulative) LI'!AR92=0,0,((('KWh (Monthly) ENTRY LI'!AR92*0.5)+'KWh (Cumulative) LI'!AQ92-'Rebasing adj LI'!AR82)*AR119)*AR$19*AR$128)</f>
        <v>0</v>
      </c>
      <c r="AS92" s="11">
        <f>IF('KWh (Cumulative) LI'!AS92=0,0,((('KWh (Monthly) ENTRY LI'!AS92*0.5)+'KWh (Cumulative) LI'!AR92-'Rebasing adj LI'!AS82)*AS119)*AS$19*AS$128)</f>
        <v>0</v>
      </c>
      <c r="AT92" s="11">
        <f>IF('KWh (Cumulative) LI'!AT92=0,0,((('KWh (Monthly) ENTRY LI'!AT92*0.5)+'KWh (Cumulative) LI'!AS92-'Rebasing adj LI'!AT82)*AT119)*AT$19*AT$128)</f>
        <v>0</v>
      </c>
      <c r="AU92" s="11">
        <f>IF('KWh (Cumulative) LI'!AU92=0,0,((('KWh (Monthly) ENTRY LI'!AU92*0.5)+'KWh (Cumulative) LI'!AT92-'Rebasing adj LI'!AU82)*AU119)*AU$19*AU$128)</f>
        <v>0</v>
      </c>
      <c r="AV92" s="11">
        <f>IF('KWh (Cumulative) LI'!AV92=0,0,((('KWh (Monthly) ENTRY LI'!AV92*0.5)+'KWh (Cumulative) LI'!AU92-'Rebasing adj LI'!AV82)*AV119)*AV$19*AV$128)</f>
        <v>0</v>
      </c>
      <c r="AW92" s="11">
        <f>IF('KWh (Cumulative) LI'!AW92=0,0,((('KWh (Monthly) ENTRY LI'!AW92*0.5)+'KWh (Cumulative) LI'!AV92-'Rebasing adj LI'!AW82)*AW119)*AW$19*AW$128)</f>
        <v>0</v>
      </c>
      <c r="AX92" s="11">
        <f>IF('KWh (Cumulative) LI'!AX92=0,0,((('KWh (Monthly) ENTRY LI'!AX92*0.5)+'KWh (Cumulative) LI'!AW92-'Rebasing adj LI'!AX82)*AX119)*AX$19*AX$128)</f>
        <v>0</v>
      </c>
      <c r="AY92" s="11">
        <f>IF('KWh (Cumulative) LI'!AY92=0,0,((('KWh (Monthly) ENTRY LI'!AY92*0.5)+'KWh (Cumulative) LI'!AX92-'Rebasing adj LI'!AY82)*AY119)*AY$19*AY$128)</f>
        <v>0</v>
      </c>
      <c r="AZ92" s="11">
        <f>IF('KWh (Cumulative) LI'!AZ92=0,0,((('KWh (Monthly) ENTRY LI'!AZ92*0.5)+'KWh (Cumulative) LI'!AY92-'Rebasing adj LI'!AZ82)*AZ119)*AZ$19*AZ$128)</f>
        <v>0</v>
      </c>
      <c r="BA92" s="11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25">
      <c r="F93" s="54"/>
    </row>
    <row r="94" spans="1:88" s="6" customFormat="1" ht="15.75" thickBot="1" x14ac:dyDescent="0.3">
      <c r="B94" s="2" t="s">
        <v>0</v>
      </c>
      <c r="C94" s="2" t="s">
        <v>16</v>
      </c>
      <c r="D94" s="2" t="s">
        <v>17</v>
      </c>
      <c r="E94" s="2" t="s">
        <v>18</v>
      </c>
      <c r="F94" s="45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25">
      <c r="A95" s="171" t="s">
        <v>42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</row>
    <row r="96" spans="1:88" x14ac:dyDescent="0.25">
      <c r="A96" s="172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</row>
    <row r="97" spans="1:88" x14ac:dyDescent="0.25">
      <c r="A97" s="172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</row>
    <row r="98" spans="1:88" x14ac:dyDescent="0.25">
      <c r="A98" s="172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</row>
    <row r="99" spans="1:88" x14ac:dyDescent="0.25">
      <c r="A99" s="172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</row>
    <row r="100" spans="1:88" x14ac:dyDescent="0.25">
      <c r="A100" s="172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</row>
    <row r="101" spans="1:88" x14ac:dyDescent="0.25">
      <c r="A101" s="172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</row>
    <row r="102" spans="1:88" x14ac:dyDescent="0.25">
      <c r="A102" s="172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</row>
    <row r="103" spans="1:88" ht="15.75" thickBot="1" x14ac:dyDescent="0.3">
      <c r="A103" s="173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</row>
    <row r="104" spans="1:88" x14ac:dyDescent="0.25">
      <c r="F104" s="54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9"/>
      <c r="CJ104" s="29"/>
    </row>
    <row r="105" spans="1:88" x14ac:dyDescent="0.25">
      <c r="F105" s="54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9"/>
      <c r="CJ105" s="29"/>
    </row>
    <row r="106" spans="1:88" ht="15.75" thickBot="1" x14ac:dyDescent="0.3">
      <c r="B106" s="2" t="s">
        <v>0</v>
      </c>
      <c r="C106" s="2" t="s">
        <v>16</v>
      </c>
      <c r="D106" s="2" t="s">
        <v>17</v>
      </c>
      <c r="E106" s="2" t="s">
        <v>18</v>
      </c>
      <c r="F106" s="45" t="s">
        <v>19</v>
      </c>
      <c r="G106" s="18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25">
      <c r="A107" s="174" t="s">
        <v>43</v>
      </c>
      <c r="B107" s="2" t="s">
        <v>9</v>
      </c>
      <c r="C107" s="37">
        <v>8.5109000000000004E-2</v>
      </c>
      <c r="D107" s="17">
        <v>7.7715000000000006E-2</v>
      </c>
      <c r="E107" s="17">
        <v>8.6136000000000004E-2</v>
      </c>
      <c r="F107" s="17">
        <v>7.9796000000000006E-2</v>
      </c>
      <c r="G107" s="23">
        <v>8.5334999999999994E-2</v>
      </c>
      <c r="H107" s="17">
        <v>8.1994999999999998E-2</v>
      </c>
      <c r="I107" s="17">
        <v>8.4098999999999993E-2</v>
      </c>
      <c r="J107" s="17">
        <v>8.4198999999999996E-2</v>
      </c>
      <c r="K107" s="17">
        <v>8.2512000000000002E-2</v>
      </c>
      <c r="L107" s="17">
        <v>8.5277000000000006E-2</v>
      </c>
      <c r="M107" s="17">
        <v>8.2588999999999996E-2</v>
      </c>
      <c r="N107" s="17">
        <v>8.5237999999999994E-2</v>
      </c>
      <c r="O107" s="28">
        <v>8.5109000000000004E-2</v>
      </c>
      <c r="P107" s="28">
        <v>7.7715000000000006E-2</v>
      </c>
      <c r="Q107" s="28">
        <v>8.6136000000000004E-2</v>
      </c>
      <c r="R107" s="28">
        <v>7.9796000000000006E-2</v>
      </c>
      <c r="S107" s="28">
        <v>8.5334999999999994E-2</v>
      </c>
      <c r="T107" s="28">
        <v>8.1994999999999998E-2</v>
      </c>
      <c r="U107" s="28">
        <v>8.4098999999999993E-2</v>
      </c>
      <c r="V107" s="28">
        <v>8.4198999999999996E-2</v>
      </c>
      <c r="W107" s="28">
        <v>8.2512000000000002E-2</v>
      </c>
      <c r="X107" s="28">
        <v>8.5277000000000006E-2</v>
      </c>
      <c r="Y107" s="28">
        <v>8.2588999999999996E-2</v>
      </c>
      <c r="Z107" s="28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8">
        <v>8.5109000000000004E-2</v>
      </c>
      <c r="AN107" s="28">
        <v>7.7715000000000006E-2</v>
      </c>
      <c r="AO107" s="28">
        <v>8.6136000000000004E-2</v>
      </c>
      <c r="AP107" s="28">
        <v>7.9796000000000006E-2</v>
      </c>
      <c r="AQ107" s="28">
        <v>8.5334999999999994E-2</v>
      </c>
      <c r="AR107" s="28">
        <v>8.1994999999999998E-2</v>
      </c>
      <c r="AS107" s="28">
        <v>8.4098999999999993E-2</v>
      </c>
      <c r="AT107" s="28">
        <v>8.4198999999999996E-2</v>
      </c>
      <c r="AU107" s="28">
        <v>8.2512000000000002E-2</v>
      </c>
      <c r="AV107" s="28">
        <v>8.5277000000000006E-2</v>
      </c>
      <c r="AW107" s="28">
        <v>8.2588999999999996E-2</v>
      </c>
      <c r="AX107" s="28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8">
        <v>8.5109000000000004E-2</v>
      </c>
      <c r="BL107" s="28">
        <v>7.7715000000000006E-2</v>
      </c>
      <c r="BM107" s="28">
        <v>8.6136000000000004E-2</v>
      </c>
      <c r="BN107" s="28">
        <v>7.9796000000000006E-2</v>
      </c>
      <c r="BO107" s="28">
        <v>8.5334999999999994E-2</v>
      </c>
      <c r="BP107" s="28">
        <v>8.1994999999999998E-2</v>
      </c>
      <c r="BQ107" s="28">
        <v>8.4098999999999993E-2</v>
      </c>
      <c r="BR107" s="28">
        <v>8.4198999999999996E-2</v>
      </c>
      <c r="BS107" s="28">
        <v>8.2512000000000002E-2</v>
      </c>
      <c r="BT107" s="28">
        <v>8.5277000000000006E-2</v>
      </c>
      <c r="BU107" s="28">
        <v>8.2588999999999996E-2</v>
      </c>
      <c r="BV107" s="28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8">
        <v>8.5109000000000004E-2</v>
      </c>
      <c r="CJ107" s="28">
        <v>7.7715000000000006E-2</v>
      </c>
    </row>
    <row r="108" spans="1:88" x14ac:dyDescent="0.25">
      <c r="A108" s="175"/>
      <c r="B108" s="2" t="s">
        <v>6</v>
      </c>
      <c r="C108" s="37">
        <v>0.107824</v>
      </c>
      <c r="D108" s="17">
        <v>9.1051999999999994E-2</v>
      </c>
      <c r="E108" s="17">
        <v>7.1135000000000004E-2</v>
      </c>
      <c r="F108" s="17">
        <v>4.1179E-2</v>
      </c>
      <c r="G108" s="23">
        <v>4.4423999999999998E-2</v>
      </c>
      <c r="H108" s="17">
        <v>0.106128</v>
      </c>
      <c r="I108" s="17">
        <v>0.14288100000000001</v>
      </c>
      <c r="J108" s="17">
        <v>0.133494</v>
      </c>
      <c r="K108" s="17">
        <v>5.781E-2</v>
      </c>
      <c r="L108" s="17">
        <v>3.8018000000000003E-2</v>
      </c>
      <c r="M108" s="17">
        <v>6.2103999999999999E-2</v>
      </c>
      <c r="N108" s="17">
        <v>0.10395</v>
      </c>
      <c r="O108" s="28">
        <v>0.107824</v>
      </c>
      <c r="P108" s="28">
        <v>9.1051999999999994E-2</v>
      </c>
      <c r="Q108" s="28">
        <v>7.1135000000000004E-2</v>
      </c>
      <c r="R108" s="28">
        <v>4.1179E-2</v>
      </c>
      <c r="S108" s="28">
        <v>4.4423999999999998E-2</v>
      </c>
      <c r="T108" s="28">
        <v>0.106128</v>
      </c>
      <c r="U108" s="28">
        <v>0.14288100000000001</v>
      </c>
      <c r="V108" s="28">
        <v>0.133494</v>
      </c>
      <c r="W108" s="28">
        <v>5.781E-2</v>
      </c>
      <c r="X108" s="28">
        <v>3.8018000000000003E-2</v>
      </c>
      <c r="Y108" s="28">
        <v>6.2103999999999999E-2</v>
      </c>
      <c r="Z108" s="28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8">
        <v>0.107824</v>
      </c>
      <c r="AN108" s="28">
        <v>9.1051999999999994E-2</v>
      </c>
      <c r="AO108" s="28">
        <v>7.1135000000000004E-2</v>
      </c>
      <c r="AP108" s="28">
        <v>4.1179E-2</v>
      </c>
      <c r="AQ108" s="28">
        <v>4.4423999999999998E-2</v>
      </c>
      <c r="AR108" s="28">
        <v>0.106128</v>
      </c>
      <c r="AS108" s="28">
        <v>0.14288100000000001</v>
      </c>
      <c r="AT108" s="28">
        <v>0.133494</v>
      </c>
      <c r="AU108" s="28">
        <v>5.781E-2</v>
      </c>
      <c r="AV108" s="28">
        <v>3.8018000000000003E-2</v>
      </c>
      <c r="AW108" s="28">
        <v>6.2103999999999999E-2</v>
      </c>
      <c r="AX108" s="28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8">
        <v>0.107824</v>
      </c>
      <c r="BL108" s="28">
        <v>9.1051999999999994E-2</v>
      </c>
      <c r="BM108" s="28">
        <v>7.1135000000000004E-2</v>
      </c>
      <c r="BN108" s="28">
        <v>4.1179E-2</v>
      </c>
      <c r="BO108" s="28">
        <v>4.4423999999999998E-2</v>
      </c>
      <c r="BP108" s="28">
        <v>0.106128</v>
      </c>
      <c r="BQ108" s="28">
        <v>0.14288100000000001</v>
      </c>
      <c r="BR108" s="28">
        <v>0.133494</v>
      </c>
      <c r="BS108" s="28">
        <v>5.781E-2</v>
      </c>
      <c r="BT108" s="28">
        <v>3.8018000000000003E-2</v>
      </c>
      <c r="BU108" s="28">
        <v>6.2103999999999999E-2</v>
      </c>
      <c r="BV108" s="28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8">
        <v>0.107824</v>
      </c>
      <c r="CJ108" s="28">
        <v>9.1051999999999994E-2</v>
      </c>
    </row>
    <row r="109" spans="1:88" x14ac:dyDescent="0.25">
      <c r="A109" s="175"/>
      <c r="B109" s="2" t="s">
        <v>10</v>
      </c>
      <c r="C109" s="37">
        <v>8.6096000000000006E-2</v>
      </c>
      <c r="D109" s="17">
        <v>7.8608999999999998E-2</v>
      </c>
      <c r="E109" s="17">
        <v>8.1547999999999995E-2</v>
      </c>
      <c r="F109" s="17">
        <v>7.2947999999999999E-2</v>
      </c>
      <c r="G109" s="23">
        <v>8.6277000000000006E-2</v>
      </c>
      <c r="H109" s="17">
        <v>8.3294000000000007E-2</v>
      </c>
      <c r="I109" s="17">
        <v>8.5859000000000005E-2</v>
      </c>
      <c r="J109" s="17">
        <v>8.5885000000000003E-2</v>
      </c>
      <c r="K109" s="17">
        <v>8.3474999999999994E-2</v>
      </c>
      <c r="L109" s="17">
        <v>8.6262000000000005E-2</v>
      </c>
      <c r="M109" s="17">
        <v>8.3496000000000001E-2</v>
      </c>
      <c r="N109" s="17">
        <v>8.6250999999999994E-2</v>
      </c>
      <c r="O109" s="28">
        <v>8.6096000000000006E-2</v>
      </c>
      <c r="P109" s="28">
        <v>7.8608999999999998E-2</v>
      </c>
      <c r="Q109" s="28">
        <v>8.1547999999999995E-2</v>
      </c>
      <c r="R109" s="28">
        <v>7.2947999999999999E-2</v>
      </c>
      <c r="S109" s="28">
        <v>8.6277000000000006E-2</v>
      </c>
      <c r="T109" s="28">
        <v>8.3294000000000007E-2</v>
      </c>
      <c r="U109" s="28">
        <v>8.5859000000000005E-2</v>
      </c>
      <c r="V109" s="28">
        <v>8.5885000000000003E-2</v>
      </c>
      <c r="W109" s="28">
        <v>8.3474999999999994E-2</v>
      </c>
      <c r="X109" s="28">
        <v>8.6262000000000005E-2</v>
      </c>
      <c r="Y109" s="28">
        <v>8.3496000000000001E-2</v>
      </c>
      <c r="Z109" s="28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8">
        <v>8.6096000000000006E-2</v>
      </c>
      <c r="AN109" s="28">
        <v>7.8608999999999998E-2</v>
      </c>
      <c r="AO109" s="28">
        <v>8.1547999999999995E-2</v>
      </c>
      <c r="AP109" s="28">
        <v>7.2947999999999999E-2</v>
      </c>
      <c r="AQ109" s="28">
        <v>8.6277000000000006E-2</v>
      </c>
      <c r="AR109" s="28">
        <v>8.3294000000000007E-2</v>
      </c>
      <c r="AS109" s="28">
        <v>8.5859000000000005E-2</v>
      </c>
      <c r="AT109" s="28">
        <v>8.5885000000000003E-2</v>
      </c>
      <c r="AU109" s="28">
        <v>8.3474999999999994E-2</v>
      </c>
      <c r="AV109" s="28">
        <v>8.6262000000000005E-2</v>
      </c>
      <c r="AW109" s="28">
        <v>8.3496000000000001E-2</v>
      </c>
      <c r="AX109" s="28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8">
        <v>8.6096000000000006E-2</v>
      </c>
      <c r="BL109" s="28">
        <v>7.8608999999999998E-2</v>
      </c>
      <c r="BM109" s="28">
        <v>8.1547999999999995E-2</v>
      </c>
      <c r="BN109" s="28">
        <v>7.2947999999999999E-2</v>
      </c>
      <c r="BO109" s="28">
        <v>8.6277000000000006E-2</v>
      </c>
      <c r="BP109" s="28">
        <v>8.3294000000000007E-2</v>
      </c>
      <c r="BQ109" s="28">
        <v>8.5859000000000005E-2</v>
      </c>
      <c r="BR109" s="28">
        <v>8.5885000000000003E-2</v>
      </c>
      <c r="BS109" s="28">
        <v>8.3474999999999994E-2</v>
      </c>
      <c r="BT109" s="28">
        <v>8.6262000000000005E-2</v>
      </c>
      <c r="BU109" s="28">
        <v>8.3496000000000001E-2</v>
      </c>
      <c r="BV109" s="28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8">
        <v>8.6096000000000006E-2</v>
      </c>
      <c r="CJ109" s="28">
        <v>7.8608999999999998E-2</v>
      </c>
    </row>
    <row r="110" spans="1:88" x14ac:dyDescent="0.25">
      <c r="A110" s="175"/>
      <c r="B110" s="2" t="s">
        <v>1</v>
      </c>
      <c r="C110" s="37">
        <v>6.0000000000000002E-6</v>
      </c>
      <c r="D110" s="17">
        <v>2.4699999999999999E-4</v>
      </c>
      <c r="E110" s="17">
        <v>7.2360000000000002E-3</v>
      </c>
      <c r="F110" s="17">
        <v>2.1690999999999998E-2</v>
      </c>
      <c r="G110" s="23">
        <v>6.2979999999999994E-2</v>
      </c>
      <c r="H110" s="17">
        <v>0.21317</v>
      </c>
      <c r="I110" s="17">
        <v>0.29002899999999998</v>
      </c>
      <c r="J110" s="17">
        <v>0.270206</v>
      </c>
      <c r="K110" s="17">
        <v>0.108695</v>
      </c>
      <c r="L110" s="17">
        <v>1.9643000000000001E-2</v>
      </c>
      <c r="M110" s="17">
        <v>6.0299999999999998E-3</v>
      </c>
      <c r="N110" s="17">
        <v>6.3999999999999997E-5</v>
      </c>
      <c r="O110" s="28">
        <v>6.0000000000000002E-6</v>
      </c>
      <c r="P110" s="28">
        <v>2.4699999999999999E-4</v>
      </c>
      <c r="Q110" s="28">
        <v>7.2360000000000002E-3</v>
      </c>
      <c r="R110" s="28">
        <v>2.1690999999999998E-2</v>
      </c>
      <c r="S110" s="28">
        <v>6.2979999999999994E-2</v>
      </c>
      <c r="T110" s="28">
        <v>0.21317</v>
      </c>
      <c r="U110" s="28">
        <v>0.29002899999999998</v>
      </c>
      <c r="V110" s="28">
        <v>0.270206</v>
      </c>
      <c r="W110" s="28">
        <v>0.108695</v>
      </c>
      <c r="X110" s="28">
        <v>1.9643000000000001E-2</v>
      </c>
      <c r="Y110" s="28">
        <v>6.0299999999999998E-3</v>
      </c>
      <c r="Z110" s="28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8">
        <v>6.0000000000000002E-6</v>
      </c>
      <c r="AN110" s="28">
        <v>2.4699999999999999E-4</v>
      </c>
      <c r="AO110" s="28">
        <v>7.2360000000000002E-3</v>
      </c>
      <c r="AP110" s="28">
        <v>2.1690999999999998E-2</v>
      </c>
      <c r="AQ110" s="28">
        <v>6.2979999999999994E-2</v>
      </c>
      <c r="AR110" s="28">
        <v>0.21317</v>
      </c>
      <c r="AS110" s="28">
        <v>0.29002899999999998</v>
      </c>
      <c r="AT110" s="28">
        <v>0.270206</v>
      </c>
      <c r="AU110" s="28">
        <v>0.108695</v>
      </c>
      <c r="AV110" s="28">
        <v>1.9643000000000001E-2</v>
      </c>
      <c r="AW110" s="28">
        <v>6.0299999999999998E-3</v>
      </c>
      <c r="AX110" s="28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8">
        <v>6.0000000000000002E-6</v>
      </c>
      <c r="BL110" s="28">
        <v>2.4699999999999999E-4</v>
      </c>
      <c r="BM110" s="28">
        <v>7.2360000000000002E-3</v>
      </c>
      <c r="BN110" s="28">
        <v>2.1690999999999998E-2</v>
      </c>
      <c r="BO110" s="28">
        <v>6.2979999999999994E-2</v>
      </c>
      <c r="BP110" s="28">
        <v>0.21317</v>
      </c>
      <c r="BQ110" s="28">
        <v>0.29002899999999998</v>
      </c>
      <c r="BR110" s="28">
        <v>0.270206</v>
      </c>
      <c r="BS110" s="28">
        <v>0.108695</v>
      </c>
      <c r="BT110" s="28">
        <v>1.9643000000000001E-2</v>
      </c>
      <c r="BU110" s="28">
        <v>6.0299999999999998E-3</v>
      </c>
      <c r="BV110" s="28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8">
        <v>6.0000000000000002E-6</v>
      </c>
      <c r="CJ110" s="28">
        <v>2.4699999999999999E-4</v>
      </c>
    </row>
    <row r="111" spans="1:88" x14ac:dyDescent="0.25">
      <c r="A111" s="175"/>
      <c r="B111" s="2" t="s">
        <v>11</v>
      </c>
      <c r="C111" s="37">
        <v>0.106265</v>
      </c>
      <c r="D111" s="17">
        <v>8.2161999999999999E-2</v>
      </c>
      <c r="E111" s="17">
        <v>7.0887000000000006E-2</v>
      </c>
      <c r="F111" s="17">
        <v>6.8145999999999998E-2</v>
      </c>
      <c r="G111" s="23">
        <v>8.1852999999999995E-2</v>
      </c>
      <c r="H111" s="17">
        <v>6.7163E-2</v>
      </c>
      <c r="I111" s="17">
        <v>8.6751999999999996E-2</v>
      </c>
      <c r="J111" s="17">
        <v>6.9401000000000004E-2</v>
      </c>
      <c r="K111" s="17">
        <v>8.2907999999999996E-2</v>
      </c>
      <c r="L111" s="17">
        <v>0.100507</v>
      </c>
      <c r="M111" s="17">
        <v>8.7251999999999996E-2</v>
      </c>
      <c r="N111" s="17">
        <v>9.6703999999999998E-2</v>
      </c>
      <c r="O111" s="28">
        <v>0.106265</v>
      </c>
      <c r="P111" s="28">
        <v>8.2161999999999999E-2</v>
      </c>
      <c r="Q111" s="28">
        <v>7.0887000000000006E-2</v>
      </c>
      <c r="R111" s="28">
        <v>6.8145999999999998E-2</v>
      </c>
      <c r="S111" s="28">
        <v>8.1852999999999995E-2</v>
      </c>
      <c r="T111" s="28">
        <v>6.7163E-2</v>
      </c>
      <c r="U111" s="28">
        <v>8.6751999999999996E-2</v>
      </c>
      <c r="V111" s="28">
        <v>6.9401000000000004E-2</v>
      </c>
      <c r="W111" s="28">
        <v>8.2907999999999996E-2</v>
      </c>
      <c r="X111" s="28">
        <v>0.100507</v>
      </c>
      <c r="Y111" s="28">
        <v>8.7251999999999996E-2</v>
      </c>
      <c r="Z111" s="28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8">
        <v>0.106265</v>
      </c>
      <c r="AN111" s="28">
        <v>8.2161999999999999E-2</v>
      </c>
      <c r="AO111" s="28">
        <v>7.0887000000000006E-2</v>
      </c>
      <c r="AP111" s="28">
        <v>6.8145999999999998E-2</v>
      </c>
      <c r="AQ111" s="28">
        <v>8.1852999999999995E-2</v>
      </c>
      <c r="AR111" s="28">
        <v>6.7163E-2</v>
      </c>
      <c r="AS111" s="28">
        <v>8.6751999999999996E-2</v>
      </c>
      <c r="AT111" s="28">
        <v>6.9401000000000004E-2</v>
      </c>
      <c r="AU111" s="28">
        <v>8.2907999999999996E-2</v>
      </c>
      <c r="AV111" s="28">
        <v>0.100507</v>
      </c>
      <c r="AW111" s="28">
        <v>8.7251999999999996E-2</v>
      </c>
      <c r="AX111" s="28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8">
        <v>0.106265</v>
      </c>
      <c r="BL111" s="28">
        <v>8.2161999999999999E-2</v>
      </c>
      <c r="BM111" s="28">
        <v>7.0887000000000006E-2</v>
      </c>
      <c r="BN111" s="28">
        <v>6.8145999999999998E-2</v>
      </c>
      <c r="BO111" s="28">
        <v>8.1852999999999995E-2</v>
      </c>
      <c r="BP111" s="28">
        <v>6.7163E-2</v>
      </c>
      <c r="BQ111" s="28">
        <v>8.6751999999999996E-2</v>
      </c>
      <c r="BR111" s="28">
        <v>6.9401000000000004E-2</v>
      </c>
      <c r="BS111" s="28">
        <v>8.2907999999999996E-2</v>
      </c>
      <c r="BT111" s="28">
        <v>0.100507</v>
      </c>
      <c r="BU111" s="28">
        <v>8.7251999999999996E-2</v>
      </c>
      <c r="BV111" s="28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8">
        <v>0.106265</v>
      </c>
      <c r="CJ111" s="28">
        <v>8.2161999999999999E-2</v>
      </c>
    </row>
    <row r="112" spans="1:88" x14ac:dyDescent="0.25">
      <c r="A112" s="175"/>
      <c r="B112" s="2" t="s">
        <v>12</v>
      </c>
      <c r="C112" s="37">
        <v>0.210397</v>
      </c>
      <c r="D112" s="17">
        <v>0.17743600000000001</v>
      </c>
      <c r="E112" s="17">
        <v>0.13192400000000001</v>
      </c>
      <c r="F112" s="17">
        <v>5.9718E-2</v>
      </c>
      <c r="G112" s="23">
        <v>2.6769000000000001E-2</v>
      </c>
      <c r="H112" s="17">
        <v>4.2950000000000002E-3</v>
      </c>
      <c r="I112" s="17">
        <v>2.895E-3</v>
      </c>
      <c r="J112" s="17">
        <v>3.4320000000000002E-3</v>
      </c>
      <c r="K112" s="17">
        <v>9.4020000000000006E-3</v>
      </c>
      <c r="L112" s="17">
        <v>5.5496999999999998E-2</v>
      </c>
      <c r="M112" s="17">
        <v>0.115452</v>
      </c>
      <c r="N112" s="17">
        <v>0.20278099999999999</v>
      </c>
      <c r="O112" s="28">
        <v>0.210397</v>
      </c>
      <c r="P112" s="28">
        <v>0.17743600000000001</v>
      </c>
      <c r="Q112" s="28">
        <v>0.13192400000000001</v>
      </c>
      <c r="R112" s="28">
        <v>5.9718E-2</v>
      </c>
      <c r="S112" s="28">
        <v>2.6769000000000001E-2</v>
      </c>
      <c r="T112" s="28">
        <v>4.2950000000000002E-3</v>
      </c>
      <c r="U112" s="28">
        <v>2.895E-3</v>
      </c>
      <c r="V112" s="28">
        <v>3.4320000000000002E-3</v>
      </c>
      <c r="W112" s="28">
        <v>9.4020000000000006E-3</v>
      </c>
      <c r="X112" s="28">
        <v>5.5496999999999998E-2</v>
      </c>
      <c r="Y112" s="28">
        <v>0.115452</v>
      </c>
      <c r="Z112" s="28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8">
        <v>0.210397</v>
      </c>
      <c r="AN112" s="28">
        <v>0.17743600000000001</v>
      </c>
      <c r="AO112" s="28">
        <v>0.13192400000000001</v>
      </c>
      <c r="AP112" s="28">
        <v>5.9718E-2</v>
      </c>
      <c r="AQ112" s="28">
        <v>2.6769000000000001E-2</v>
      </c>
      <c r="AR112" s="28">
        <v>4.2950000000000002E-3</v>
      </c>
      <c r="AS112" s="28">
        <v>2.895E-3</v>
      </c>
      <c r="AT112" s="28">
        <v>3.4320000000000002E-3</v>
      </c>
      <c r="AU112" s="28">
        <v>9.4020000000000006E-3</v>
      </c>
      <c r="AV112" s="28">
        <v>5.5496999999999998E-2</v>
      </c>
      <c r="AW112" s="28">
        <v>0.115452</v>
      </c>
      <c r="AX112" s="28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8">
        <v>0.210397</v>
      </c>
      <c r="BL112" s="28">
        <v>0.17743600000000001</v>
      </c>
      <c r="BM112" s="28">
        <v>0.13192400000000001</v>
      </c>
      <c r="BN112" s="28">
        <v>5.9718E-2</v>
      </c>
      <c r="BO112" s="28">
        <v>2.6769000000000001E-2</v>
      </c>
      <c r="BP112" s="28">
        <v>4.2950000000000002E-3</v>
      </c>
      <c r="BQ112" s="28">
        <v>2.895E-3</v>
      </c>
      <c r="BR112" s="28">
        <v>3.4320000000000002E-3</v>
      </c>
      <c r="BS112" s="28">
        <v>9.4020000000000006E-3</v>
      </c>
      <c r="BT112" s="28">
        <v>5.5496999999999998E-2</v>
      </c>
      <c r="BU112" s="28">
        <v>0.115452</v>
      </c>
      <c r="BV112" s="28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8">
        <v>0.210397</v>
      </c>
      <c r="CJ112" s="28">
        <v>0.17743600000000001</v>
      </c>
    </row>
    <row r="113" spans="1:88" x14ac:dyDescent="0.25">
      <c r="A113" s="175"/>
      <c r="B113" s="2" t="s">
        <v>3</v>
      </c>
      <c r="C113" s="37">
        <v>0.107824</v>
      </c>
      <c r="D113" s="17">
        <v>9.1051999999999994E-2</v>
      </c>
      <c r="E113" s="17">
        <v>7.1135000000000004E-2</v>
      </c>
      <c r="F113" s="17">
        <v>4.1179E-2</v>
      </c>
      <c r="G113" s="23">
        <v>4.4423999999999998E-2</v>
      </c>
      <c r="H113" s="17">
        <v>0.106128</v>
      </c>
      <c r="I113" s="17">
        <v>0.14288100000000001</v>
      </c>
      <c r="J113" s="17">
        <v>0.133494</v>
      </c>
      <c r="K113" s="17">
        <v>5.781E-2</v>
      </c>
      <c r="L113" s="17">
        <v>3.8018000000000003E-2</v>
      </c>
      <c r="M113" s="17">
        <v>6.2103999999999999E-2</v>
      </c>
      <c r="N113" s="17">
        <v>0.10395</v>
      </c>
      <c r="O113" s="28">
        <v>0.107824</v>
      </c>
      <c r="P113" s="28">
        <v>9.1051999999999994E-2</v>
      </c>
      <c r="Q113" s="28">
        <v>7.1135000000000004E-2</v>
      </c>
      <c r="R113" s="28">
        <v>4.1179E-2</v>
      </c>
      <c r="S113" s="28">
        <v>4.4423999999999998E-2</v>
      </c>
      <c r="T113" s="28">
        <v>0.106128</v>
      </c>
      <c r="U113" s="28">
        <v>0.14288100000000001</v>
      </c>
      <c r="V113" s="28">
        <v>0.133494</v>
      </c>
      <c r="W113" s="28">
        <v>5.781E-2</v>
      </c>
      <c r="X113" s="28">
        <v>3.8018000000000003E-2</v>
      </c>
      <c r="Y113" s="28">
        <v>6.2103999999999999E-2</v>
      </c>
      <c r="Z113" s="28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8">
        <v>0.107824</v>
      </c>
      <c r="AN113" s="28">
        <v>9.1051999999999994E-2</v>
      </c>
      <c r="AO113" s="28">
        <v>7.1135000000000004E-2</v>
      </c>
      <c r="AP113" s="28">
        <v>4.1179E-2</v>
      </c>
      <c r="AQ113" s="28">
        <v>4.4423999999999998E-2</v>
      </c>
      <c r="AR113" s="28">
        <v>0.106128</v>
      </c>
      <c r="AS113" s="28">
        <v>0.14288100000000001</v>
      </c>
      <c r="AT113" s="28">
        <v>0.133494</v>
      </c>
      <c r="AU113" s="28">
        <v>5.781E-2</v>
      </c>
      <c r="AV113" s="28">
        <v>3.8018000000000003E-2</v>
      </c>
      <c r="AW113" s="28">
        <v>6.2103999999999999E-2</v>
      </c>
      <c r="AX113" s="28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8">
        <v>0.107824</v>
      </c>
      <c r="BL113" s="28">
        <v>9.1051999999999994E-2</v>
      </c>
      <c r="BM113" s="28">
        <v>7.1135000000000004E-2</v>
      </c>
      <c r="BN113" s="28">
        <v>4.1179E-2</v>
      </c>
      <c r="BO113" s="28">
        <v>4.4423999999999998E-2</v>
      </c>
      <c r="BP113" s="28">
        <v>0.106128</v>
      </c>
      <c r="BQ113" s="28">
        <v>0.14288100000000001</v>
      </c>
      <c r="BR113" s="28">
        <v>0.133494</v>
      </c>
      <c r="BS113" s="28">
        <v>5.781E-2</v>
      </c>
      <c r="BT113" s="28">
        <v>3.8018000000000003E-2</v>
      </c>
      <c r="BU113" s="28">
        <v>6.2103999999999999E-2</v>
      </c>
      <c r="BV113" s="28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8">
        <v>0.107824</v>
      </c>
      <c r="CJ113" s="28">
        <v>9.1051999999999994E-2</v>
      </c>
    </row>
    <row r="114" spans="1:88" x14ac:dyDescent="0.25">
      <c r="A114" s="175"/>
      <c r="B114" s="2" t="s">
        <v>13</v>
      </c>
      <c r="C114" s="37">
        <v>9.3563999999999994E-2</v>
      </c>
      <c r="D114" s="17">
        <v>7.2162000000000004E-2</v>
      </c>
      <c r="E114" s="17">
        <v>7.8372999999999998E-2</v>
      </c>
      <c r="F114" s="17">
        <v>7.6534000000000005E-2</v>
      </c>
      <c r="G114" s="23">
        <v>9.4246999999999997E-2</v>
      </c>
      <c r="H114" s="17">
        <v>7.5599E-2</v>
      </c>
      <c r="I114" s="17">
        <v>9.6199999999999994E-2</v>
      </c>
      <c r="J114" s="17">
        <v>7.7077999999999994E-2</v>
      </c>
      <c r="K114" s="17">
        <v>8.1374000000000002E-2</v>
      </c>
      <c r="L114" s="17">
        <v>9.4072000000000003E-2</v>
      </c>
      <c r="M114" s="17">
        <v>7.6706999999999997E-2</v>
      </c>
      <c r="N114" s="17">
        <v>8.4089999999999998E-2</v>
      </c>
      <c r="O114" s="28">
        <v>9.3563999999999994E-2</v>
      </c>
      <c r="P114" s="28">
        <v>7.2162000000000004E-2</v>
      </c>
      <c r="Q114" s="28">
        <v>7.8372999999999998E-2</v>
      </c>
      <c r="R114" s="28">
        <v>7.6534000000000005E-2</v>
      </c>
      <c r="S114" s="28">
        <v>9.4246999999999997E-2</v>
      </c>
      <c r="T114" s="28">
        <v>7.5599E-2</v>
      </c>
      <c r="U114" s="28">
        <v>9.6199999999999994E-2</v>
      </c>
      <c r="V114" s="28">
        <v>7.7077999999999994E-2</v>
      </c>
      <c r="W114" s="28">
        <v>8.1374000000000002E-2</v>
      </c>
      <c r="X114" s="28">
        <v>9.4072000000000003E-2</v>
      </c>
      <c r="Y114" s="28">
        <v>7.6706999999999997E-2</v>
      </c>
      <c r="Z114" s="28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8">
        <v>9.3563999999999994E-2</v>
      </c>
      <c r="AN114" s="28">
        <v>7.2162000000000004E-2</v>
      </c>
      <c r="AO114" s="28">
        <v>7.8372999999999998E-2</v>
      </c>
      <c r="AP114" s="28">
        <v>7.6534000000000005E-2</v>
      </c>
      <c r="AQ114" s="28">
        <v>9.4246999999999997E-2</v>
      </c>
      <c r="AR114" s="28">
        <v>7.5599E-2</v>
      </c>
      <c r="AS114" s="28">
        <v>9.6199999999999994E-2</v>
      </c>
      <c r="AT114" s="28">
        <v>7.7077999999999994E-2</v>
      </c>
      <c r="AU114" s="28">
        <v>8.1374000000000002E-2</v>
      </c>
      <c r="AV114" s="28">
        <v>9.4072000000000003E-2</v>
      </c>
      <c r="AW114" s="28">
        <v>7.6706999999999997E-2</v>
      </c>
      <c r="AX114" s="28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8">
        <v>9.3563999999999994E-2</v>
      </c>
      <c r="BL114" s="28">
        <v>7.2162000000000004E-2</v>
      </c>
      <c r="BM114" s="28">
        <v>7.8372999999999998E-2</v>
      </c>
      <c r="BN114" s="28">
        <v>7.6534000000000005E-2</v>
      </c>
      <c r="BO114" s="28">
        <v>9.4246999999999997E-2</v>
      </c>
      <c r="BP114" s="28">
        <v>7.5599E-2</v>
      </c>
      <c r="BQ114" s="28">
        <v>9.6199999999999994E-2</v>
      </c>
      <c r="BR114" s="28">
        <v>7.7077999999999994E-2</v>
      </c>
      <c r="BS114" s="28">
        <v>8.1374000000000002E-2</v>
      </c>
      <c r="BT114" s="28">
        <v>9.4072000000000003E-2</v>
      </c>
      <c r="BU114" s="28">
        <v>7.6706999999999997E-2</v>
      </c>
      <c r="BV114" s="28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8">
        <v>9.3563999999999994E-2</v>
      </c>
      <c r="CJ114" s="28">
        <v>7.2162000000000004E-2</v>
      </c>
    </row>
    <row r="115" spans="1:88" x14ac:dyDescent="0.25">
      <c r="A115" s="175"/>
      <c r="B115" s="2" t="s">
        <v>4</v>
      </c>
      <c r="C115" s="37">
        <v>8.5109000000000004E-2</v>
      </c>
      <c r="D115" s="17">
        <v>7.7715000000000006E-2</v>
      </c>
      <c r="E115" s="17">
        <v>8.6136000000000004E-2</v>
      </c>
      <c r="F115" s="17">
        <v>7.9796000000000006E-2</v>
      </c>
      <c r="G115" s="23">
        <v>8.5334999999999994E-2</v>
      </c>
      <c r="H115" s="17">
        <v>8.1994999999999998E-2</v>
      </c>
      <c r="I115" s="17">
        <v>8.4098999999999993E-2</v>
      </c>
      <c r="J115" s="17">
        <v>8.4198999999999996E-2</v>
      </c>
      <c r="K115" s="17">
        <v>8.2512000000000002E-2</v>
      </c>
      <c r="L115" s="17">
        <v>8.5277000000000006E-2</v>
      </c>
      <c r="M115" s="17">
        <v>8.2588999999999996E-2</v>
      </c>
      <c r="N115" s="17">
        <v>8.5237999999999994E-2</v>
      </c>
      <c r="O115" s="28">
        <v>8.5109000000000004E-2</v>
      </c>
      <c r="P115" s="28">
        <v>7.7715000000000006E-2</v>
      </c>
      <c r="Q115" s="28">
        <v>8.6136000000000004E-2</v>
      </c>
      <c r="R115" s="28">
        <v>7.9796000000000006E-2</v>
      </c>
      <c r="S115" s="28">
        <v>8.5334999999999994E-2</v>
      </c>
      <c r="T115" s="28">
        <v>8.1994999999999998E-2</v>
      </c>
      <c r="U115" s="28">
        <v>8.4098999999999993E-2</v>
      </c>
      <c r="V115" s="28">
        <v>8.4198999999999996E-2</v>
      </c>
      <c r="W115" s="28">
        <v>8.2512000000000002E-2</v>
      </c>
      <c r="X115" s="28">
        <v>8.5277000000000006E-2</v>
      </c>
      <c r="Y115" s="28">
        <v>8.2588999999999996E-2</v>
      </c>
      <c r="Z115" s="28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8">
        <v>8.5109000000000004E-2</v>
      </c>
      <c r="AN115" s="28">
        <v>7.7715000000000006E-2</v>
      </c>
      <c r="AO115" s="28">
        <v>8.6136000000000004E-2</v>
      </c>
      <c r="AP115" s="28">
        <v>7.9796000000000006E-2</v>
      </c>
      <c r="AQ115" s="28">
        <v>8.5334999999999994E-2</v>
      </c>
      <c r="AR115" s="28">
        <v>8.1994999999999998E-2</v>
      </c>
      <c r="AS115" s="28">
        <v>8.4098999999999993E-2</v>
      </c>
      <c r="AT115" s="28">
        <v>8.4198999999999996E-2</v>
      </c>
      <c r="AU115" s="28">
        <v>8.2512000000000002E-2</v>
      </c>
      <c r="AV115" s="28">
        <v>8.5277000000000006E-2</v>
      </c>
      <c r="AW115" s="28">
        <v>8.2588999999999996E-2</v>
      </c>
      <c r="AX115" s="28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8">
        <v>8.5109000000000004E-2</v>
      </c>
      <c r="BL115" s="28">
        <v>7.7715000000000006E-2</v>
      </c>
      <c r="BM115" s="28">
        <v>8.6136000000000004E-2</v>
      </c>
      <c r="BN115" s="28">
        <v>7.9796000000000006E-2</v>
      </c>
      <c r="BO115" s="28">
        <v>8.5334999999999994E-2</v>
      </c>
      <c r="BP115" s="28">
        <v>8.1994999999999998E-2</v>
      </c>
      <c r="BQ115" s="28">
        <v>8.4098999999999993E-2</v>
      </c>
      <c r="BR115" s="28">
        <v>8.4198999999999996E-2</v>
      </c>
      <c r="BS115" s="28">
        <v>8.2512000000000002E-2</v>
      </c>
      <c r="BT115" s="28">
        <v>8.5277000000000006E-2</v>
      </c>
      <c r="BU115" s="28">
        <v>8.2588999999999996E-2</v>
      </c>
      <c r="BV115" s="28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8">
        <v>8.5109000000000004E-2</v>
      </c>
      <c r="CJ115" s="28">
        <v>7.7715000000000006E-2</v>
      </c>
    </row>
    <row r="116" spans="1:88" x14ac:dyDescent="0.25">
      <c r="A116" s="176"/>
      <c r="B116" s="2" t="s">
        <v>14</v>
      </c>
      <c r="C116" s="37">
        <v>8.5109000000000004E-2</v>
      </c>
      <c r="D116" s="17">
        <v>7.7715000000000006E-2</v>
      </c>
      <c r="E116" s="17">
        <v>8.6136000000000004E-2</v>
      </c>
      <c r="F116" s="17">
        <v>7.9796000000000006E-2</v>
      </c>
      <c r="G116" s="23">
        <v>8.5334999999999994E-2</v>
      </c>
      <c r="H116" s="17">
        <v>8.1994999999999998E-2</v>
      </c>
      <c r="I116" s="17">
        <v>8.4098999999999993E-2</v>
      </c>
      <c r="J116" s="17">
        <v>8.4198999999999996E-2</v>
      </c>
      <c r="K116" s="17">
        <v>8.2512000000000002E-2</v>
      </c>
      <c r="L116" s="17">
        <v>8.5277000000000006E-2</v>
      </c>
      <c r="M116" s="17">
        <v>8.2588999999999996E-2</v>
      </c>
      <c r="N116" s="17">
        <v>8.5237999999999994E-2</v>
      </c>
      <c r="O116" s="28">
        <v>8.5109000000000004E-2</v>
      </c>
      <c r="P116" s="28">
        <v>7.7715000000000006E-2</v>
      </c>
      <c r="Q116" s="28">
        <v>8.6136000000000004E-2</v>
      </c>
      <c r="R116" s="28">
        <v>7.9796000000000006E-2</v>
      </c>
      <c r="S116" s="28">
        <v>8.5334999999999994E-2</v>
      </c>
      <c r="T116" s="28">
        <v>8.1994999999999998E-2</v>
      </c>
      <c r="U116" s="28">
        <v>8.4098999999999993E-2</v>
      </c>
      <c r="V116" s="28">
        <v>8.4198999999999996E-2</v>
      </c>
      <c r="W116" s="28">
        <v>8.2512000000000002E-2</v>
      </c>
      <c r="X116" s="28">
        <v>8.5277000000000006E-2</v>
      </c>
      <c r="Y116" s="28">
        <v>8.2588999999999996E-2</v>
      </c>
      <c r="Z116" s="28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8">
        <v>8.5109000000000004E-2</v>
      </c>
      <c r="AN116" s="28">
        <v>7.7715000000000006E-2</v>
      </c>
      <c r="AO116" s="28">
        <v>8.6136000000000004E-2</v>
      </c>
      <c r="AP116" s="28">
        <v>7.9796000000000006E-2</v>
      </c>
      <c r="AQ116" s="28">
        <v>8.5334999999999994E-2</v>
      </c>
      <c r="AR116" s="28">
        <v>8.1994999999999998E-2</v>
      </c>
      <c r="AS116" s="28">
        <v>8.4098999999999993E-2</v>
      </c>
      <c r="AT116" s="28">
        <v>8.4198999999999996E-2</v>
      </c>
      <c r="AU116" s="28">
        <v>8.2512000000000002E-2</v>
      </c>
      <c r="AV116" s="28">
        <v>8.5277000000000006E-2</v>
      </c>
      <c r="AW116" s="28">
        <v>8.2588999999999996E-2</v>
      </c>
      <c r="AX116" s="28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8">
        <v>8.5109000000000004E-2</v>
      </c>
      <c r="BL116" s="28">
        <v>7.7715000000000006E-2</v>
      </c>
      <c r="BM116" s="28">
        <v>8.6136000000000004E-2</v>
      </c>
      <c r="BN116" s="28">
        <v>7.9796000000000006E-2</v>
      </c>
      <c r="BO116" s="28">
        <v>8.5334999999999994E-2</v>
      </c>
      <c r="BP116" s="28">
        <v>8.1994999999999998E-2</v>
      </c>
      <c r="BQ116" s="28">
        <v>8.4098999999999993E-2</v>
      </c>
      <c r="BR116" s="28">
        <v>8.4198999999999996E-2</v>
      </c>
      <c r="BS116" s="28">
        <v>8.2512000000000002E-2</v>
      </c>
      <c r="BT116" s="28">
        <v>8.5277000000000006E-2</v>
      </c>
      <c r="BU116" s="28">
        <v>8.2588999999999996E-2</v>
      </c>
      <c r="BV116" s="28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8">
        <v>8.5109000000000004E-2</v>
      </c>
      <c r="CJ116" s="28">
        <v>7.7715000000000006E-2</v>
      </c>
    </row>
    <row r="117" spans="1:88" x14ac:dyDescent="0.25">
      <c r="A117" s="176"/>
      <c r="B117" s="2" t="s">
        <v>15</v>
      </c>
      <c r="C117" s="37">
        <v>8.5109000000000004E-2</v>
      </c>
      <c r="D117" s="17">
        <v>7.7715000000000006E-2</v>
      </c>
      <c r="E117" s="17">
        <v>8.6136000000000004E-2</v>
      </c>
      <c r="F117" s="17">
        <v>7.9796000000000006E-2</v>
      </c>
      <c r="G117" s="23">
        <v>8.5334999999999994E-2</v>
      </c>
      <c r="H117" s="17">
        <v>8.1994999999999998E-2</v>
      </c>
      <c r="I117" s="17">
        <v>8.4098999999999993E-2</v>
      </c>
      <c r="J117" s="17">
        <v>8.4198999999999996E-2</v>
      </c>
      <c r="K117" s="17">
        <v>8.2512000000000002E-2</v>
      </c>
      <c r="L117" s="17">
        <v>8.5277000000000006E-2</v>
      </c>
      <c r="M117" s="17">
        <v>8.2588999999999996E-2</v>
      </c>
      <c r="N117" s="17">
        <v>8.5237999999999994E-2</v>
      </c>
      <c r="O117" s="28">
        <v>8.5109000000000004E-2</v>
      </c>
      <c r="P117" s="28">
        <v>7.7715000000000006E-2</v>
      </c>
      <c r="Q117" s="28">
        <v>8.6136000000000004E-2</v>
      </c>
      <c r="R117" s="28">
        <v>7.9796000000000006E-2</v>
      </c>
      <c r="S117" s="28">
        <v>8.5334999999999994E-2</v>
      </c>
      <c r="T117" s="28">
        <v>8.1994999999999998E-2</v>
      </c>
      <c r="U117" s="28">
        <v>8.4098999999999993E-2</v>
      </c>
      <c r="V117" s="28">
        <v>8.4198999999999996E-2</v>
      </c>
      <c r="W117" s="28">
        <v>8.2512000000000002E-2</v>
      </c>
      <c r="X117" s="28">
        <v>8.5277000000000006E-2</v>
      </c>
      <c r="Y117" s="28">
        <v>8.2588999999999996E-2</v>
      </c>
      <c r="Z117" s="28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8">
        <v>8.5109000000000004E-2</v>
      </c>
      <c r="AN117" s="28">
        <v>7.7715000000000006E-2</v>
      </c>
      <c r="AO117" s="28">
        <v>8.6136000000000004E-2</v>
      </c>
      <c r="AP117" s="28">
        <v>7.9796000000000006E-2</v>
      </c>
      <c r="AQ117" s="28">
        <v>8.5334999999999994E-2</v>
      </c>
      <c r="AR117" s="28">
        <v>8.1994999999999998E-2</v>
      </c>
      <c r="AS117" s="28">
        <v>8.4098999999999993E-2</v>
      </c>
      <c r="AT117" s="28">
        <v>8.4198999999999996E-2</v>
      </c>
      <c r="AU117" s="28">
        <v>8.2512000000000002E-2</v>
      </c>
      <c r="AV117" s="28">
        <v>8.5277000000000006E-2</v>
      </c>
      <c r="AW117" s="28">
        <v>8.2588999999999996E-2</v>
      </c>
      <c r="AX117" s="28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8">
        <v>8.5109000000000004E-2</v>
      </c>
      <c r="BL117" s="28">
        <v>7.7715000000000006E-2</v>
      </c>
      <c r="BM117" s="28">
        <v>8.6136000000000004E-2</v>
      </c>
      <c r="BN117" s="28">
        <v>7.9796000000000006E-2</v>
      </c>
      <c r="BO117" s="28">
        <v>8.5334999999999994E-2</v>
      </c>
      <c r="BP117" s="28">
        <v>8.1994999999999998E-2</v>
      </c>
      <c r="BQ117" s="28">
        <v>8.4098999999999993E-2</v>
      </c>
      <c r="BR117" s="28">
        <v>8.4198999999999996E-2</v>
      </c>
      <c r="BS117" s="28">
        <v>8.2512000000000002E-2</v>
      </c>
      <c r="BT117" s="28">
        <v>8.5277000000000006E-2</v>
      </c>
      <c r="BU117" s="28">
        <v>8.2588999999999996E-2</v>
      </c>
      <c r="BV117" s="28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8">
        <v>8.5109000000000004E-2</v>
      </c>
      <c r="CJ117" s="28">
        <v>7.7715000000000006E-2</v>
      </c>
    </row>
    <row r="118" spans="1:88" x14ac:dyDescent="0.25">
      <c r="A118" s="176"/>
      <c r="B118" s="2" t="s">
        <v>7</v>
      </c>
      <c r="C118" s="37">
        <v>8.3486000000000005E-2</v>
      </c>
      <c r="D118" s="17">
        <v>7.6158000000000003E-2</v>
      </c>
      <c r="E118" s="17">
        <v>8.3346000000000003E-2</v>
      </c>
      <c r="F118" s="17">
        <v>8.0782999999999994E-2</v>
      </c>
      <c r="G118" s="23">
        <v>8.5133E-2</v>
      </c>
      <c r="H118" s="17">
        <v>8.4294999999999995E-2</v>
      </c>
      <c r="I118" s="17">
        <v>8.7456999999999993E-2</v>
      </c>
      <c r="J118" s="17">
        <v>8.7230000000000002E-2</v>
      </c>
      <c r="K118" s="17">
        <v>8.3319000000000004E-2</v>
      </c>
      <c r="L118" s="17">
        <v>8.4562999999999999E-2</v>
      </c>
      <c r="M118" s="17">
        <v>8.1112000000000004E-2</v>
      </c>
      <c r="N118" s="17">
        <v>8.3118999999999998E-2</v>
      </c>
      <c r="O118" s="28">
        <v>8.3486000000000005E-2</v>
      </c>
      <c r="P118" s="28">
        <v>7.6158000000000003E-2</v>
      </c>
      <c r="Q118" s="28">
        <v>8.3346000000000003E-2</v>
      </c>
      <c r="R118" s="28">
        <v>8.0782999999999994E-2</v>
      </c>
      <c r="S118" s="28">
        <v>8.5133E-2</v>
      </c>
      <c r="T118" s="28">
        <v>8.4294999999999995E-2</v>
      </c>
      <c r="U118" s="28">
        <v>8.7456999999999993E-2</v>
      </c>
      <c r="V118" s="28">
        <v>8.7230000000000002E-2</v>
      </c>
      <c r="W118" s="28">
        <v>8.3319000000000004E-2</v>
      </c>
      <c r="X118" s="28">
        <v>8.4562999999999999E-2</v>
      </c>
      <c r="Y118" s="28">
        <v>8.1112000000000004E-2</v>
      </c>
      <c r="Z118" s="28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8">
        <v>8.3486000000000005E-2</v>
      </c>
      <c r="AN118" s="28">
        <v>7.6158000000000003E-2</v>
      </c>
      <c r="AO118" s="28">
        <v>8.3346000000000003E-2</v>
      </c>
      <c r="AP118" s="28">
        <v>8.0782999999999994E-2</v>
      </c>
      <c r="AQ118" s="28">
        <v>8.5133E-2</v>
      </c>
      <c r="AR118" s="28">
        <v>8.4294999999999995E-2</v>
      </c>
      <c r="AS118" s="28">
        <v>8.7456999999999993E-2</v>
      </c>
      <c r="AT118" s="28">
        <v>8.7230000000000002E-2</v>
      </c>
      <c r="AU118" s="28">
        <v>8.3319000000000004E-2</v>
      </c>
      <c r="AV118" s="28">
        <v>8.4562999999999999E-2</v>
      </c>
      <c r="AW118" s="28">
        <v>8.1112000000000004E-2</v>
      </c>
      <c r="AX118" s="28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8">
        <v>8.3486000000000005E-2</v>
      </c>
      <c r="BL118" s="28">
        <v>7.6158000000000003E-2</v>
      </c>
      <c r="BM118" s="28">
        <v>8.3346000000000003E-2</v>
      </c>
      <c r="BN118" s="28">
        <v>8.0782999999999994E-2</v>
      </c>
      <c r="BO118" s="28">
        <v>8.5133E-2</v>
      </c>
      <c r="BP118" s="28">
        <v>8.4294999999999995E-2</v>
      </c>
      <c r="BQ118" s="28">
        <v>8.7456999999999993E-2</v>
      </c>
      <c r="BR118" s="28">
        <v>8.7230000000000002E-2</v>
      </c>
      <c r="BS118" s="28">
        <v>8.3319000000000004E-2</v>
      </c>
      <c r="BT118" s="28">
        <v>8.4562999999999999E-2</v>
      </c>
      <c r="BU118" s="28">
        <v>8.1112000000000004E-2</v>
      </c>
      <c r="BV118" s="28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8">
        <v>8.3486000000000005E-2</v>
      </c>
      <c r="CJ118" s="28">
        <v>7.6158000000000003E-2</v>
      </c>
    </row>
    <row r="119" spans="1:88" x14ac:dyDescent="0.25">
      <c r="A119" s="176"/>
      <c r="B119" s="2" t="s">
        <v>8</v>
      </c>
      <c r="C119" s="37">
        <v>0.108255</v>
      </c>
      <c r="D119" s="17">
        <v>9.1078000000000006E-2</v>
      </c>
      <c r="E119" s="17">
        <v>8.5239999999999996E-2</v>
      </c>
      <c r="F119" s="17">
        <v>7.2980000000000003E-2</v>
      </c>
      <c r="G119" s="23">
        <v>7.9849000000000003E-2</v>
      </c>
      <c r="H119" s="17">
        <v>7.2720999999999994E-2</v>
      </c>
      <c r="I119" s="17">
        <v>7.4929999999999997E-2</v>
      </c>
      <c r="J119" s="17">
        <v>7.5861999999999999E-2</v>
      </c>
      <c r="K119" s="17">
        <v>7.5733999999999996E-2</v>
      </c>
      <c r="L119" s="17">
        <v>8.2808000000000007E-2</v>
      </c>
      <c r="M119" s="17">
        <v>8.6345000000000005E-2</v>
      </c>
      <c r="N119" s="17">
        <v>9.4200000000000006E-2</v>
      </c>
      <c r="O119" s="28">
        <v>0.108255</v>
      </c>
      <c r="P119" s="28">
        <v>9.1078000000000006E-2</v>
      </c>
      <c r="Q119" s="28">
        <v>8.5239999999999996E-2</v>
      </c>
      <c r="R119" s="28">
        <v>7.2980000000000003E-2</v>
      </c>
      <c r="S119" s="28">
        <v>7.9849000000000003E-2</v>
      </c>
      <c r="T119" s="28">
        <v>7.2720999999999994E-2</v>
      </c>
      <c r="U119" s="28">
        <v>7.4929999999999997E-2</v>
      </c>
      <c r="V119" s="28">
        <v>7.5861999999999999E-2</v>
      </c>
      <c r="W119" s="28">
        <v>7.5733999999999996E-2</v>
      </c>
      <c r="X119" s="28">
        <v>8.2808000000000007E-2</v>
      </c>
      <c r="Y119" s="28">
        <v>8.6345000000000005E-2</v>
      </c>
      <c r="Z119" s="28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8">
        <v>0.108255</v>
      </c>
      <c r="AN119" s="28">
        <v>9.1078000000000006E-2</v>
      </c>
      <c r="AO119" s="28">
        <v>8.5239999999999996E-2</v>
      </c>
      <c r="AP119" s="28">
        <v>7.2980000000000003E-2</v>
      </c>
      <c r="AQ119" s="28">
        <v>7.9849000000000003E-2</v>
      </c>
      <c r="AR119" s="28">
        <v>7.2720999999999994E-2</v>
      </c>
      <c r="AS119" s="28">
        <v>7.4929999999999997E-2</v>
      </c>
      <c r="AT119" s="28">
        <v>7.5861999999999999E-2</v>
      </c>
      <c r="AU119" s="28">
        <v>7.5733999999999996E-2</v>
      </c>
      <c r="AV119" s="28">
        <v>8.2808000000000007E-2</v>
      </c>
      <c r="AW119" s="28">
        <v>8.6345000000000005E-2</v>
      </c>
      <c r="AX119" s="28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8">
        <v>0.108255</v>
      </c>
      <c r="BL119" s="28">
        <v>9.1078000000000006E-2</v>
      </c>
      <c r="BM119" s="28">
        <v>8.5239999999999996E-2</v>
      </c>
      <c r="BN119" s="28">
        <v>7.2980000000000003E-2</v>
      </c>
      <c r="BO119" s="28">
        <v>7.9849000000000003E-2</v>
      </c>
      <c r="BP119" s="28">
        <v>7.2720999999999994E-2</v>
      </c>
      <c r="BQ119" s="28">
        <v>7.4929999999999997E-2</v>
      </c>
      <c r="BR119" s="28">
        <v>7.5861999999999999E-2</v>
      </c>
      <c r="BS119" s="28">
        <v>7.5733999999999996E-2</v>
      </c>
      <c r="BT119" s="28">
        <v>8.2808000000000007E-2</v>
      </c>
      <c r="BU119" s="28">
        <v>8.6345000000000005E-2</v>
      </c>
      <c r="BV119" s="28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8">
        <v>0.108255</v>
      </c>
      <c r="CJ119" s="28">
        <v>9.1078000000000006E-2</v>
      </c>
    </row>
    <row r="120" spans="1:88" x14ac:dyDescent="0.25">
      <c r="F120" s="54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9"/>
      <c r="CJ120" s="29"/>
    </row>
    <row r="121" spans="1:88" x14ac:dyDescent="0.25">
      <c r="D121" s="1"/>
      <c r="E121" s="1"/>
      <c r="F121" s="44"/>
      <c r="G121" s="1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9"/>
      <c r="CJ121" s="29"/>
    </row>
    <row r="122" spans="1:88" ht="15.75" thickBot="1" x14ac:dyDescent="0.3">
      <c r="F122" s="54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9"/>
      <c r="CJ122" s="29"/>
    </row>
    <row r="123" spans="1:88" ht="44.25" customHeight="1" x14ac:dyDescent="0.25">
      <c r="A123" s="177" t="s">
        <v>44</v>
      </c>
      <c r="B123" s="2"/>
      <c r="C123" s="2" t="s">
        <v>16</v>
      </c>
      <c r="D123" s="2" t="s">
        <v>17</v>
      </c>
      <c r="E123" s="2" t="s">
        <v>18</v>
      </c>
      <c r="F123" s="45" t="s">
        <v>19</v>
      </c>
      <c r="G123" s="18" t="s">
        <v>20</v>
      </c>
      <c r="H123" s="2" t="s">
        <v>21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 t="s">
        <v>27</v>
      </c>
      <c r="O123" s="2" t="s">
        <v>16</v>
      </c>
      <c r="P123" s="2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25">
      <c r="A124" s="178"/>
      <c r="B124" s="2" t="s">
        <v>37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58">
        <v>4.3434E-2</v>
      </c>
      <c r="P124" s="30">
        <v>4.4137999999999997E-2</v>
      </c>
      <c r="Q124" s="30">
        <v>4.5303999999999997E-2</v>
      </c>
      <c r="R124" s="30">
        <v>4.6873999999999999E-2</v>
      </c>
      <c r="S124" s="30">
        <v>4.9491E-2</v>
      </c>
      <c r="T124" s="30">
        <v>0.103908</v>
      </c>
      <c r="U124" s="30">
        <v>0.103908</v>
      </c>
      <c r="V124" s="30">
        <v>0.103908</v>
      </c>
      <c r="W124" s="30">
        <v>0.103908</v>
      </c>
      <c r="X124" s="30">
        <v>4.7785000000000001E-2</v>
      </c>
      <c r="Y124" s="30">
        <v>4.9057000000000003E-2</v>
      </c>
      <c r="Z124" s="30">
        <v>4.4989000000000001E-2</v>
      </c>
      <c r="AA124" s="22">
        <v>4.3434E-2</v>
      </c>
      <c r="AB124" s="22">
        <v>4.4137999999999997E-2</v>
      </c>
      <c r="AC124" s="22">
        <v>4.5303999999999997E-2</v>
      </c>
      <c r="AD124" s="22">
        <v>4.6873999999999999E-2</v>
      </c>
      <c r="AE124" s="22">
        <v>4.9491E-2</v>
      </c>
      <c r="AF124" s="22">
        <v>0.103908</v>
      </c>
      <c r="AG124" s="22">
        <v>0.103908</v>
      </c>
      <c r="AH124" s="22">
        <v>0.103908</v>
      </c>
      <c r="AI124" s="22">
        <v>0.103908</v>
      </c>
      <c r="AJ124" s="22">
        <v>4.7785000000000001E-2</v>
      </c>
      <c r="AK124" s="22">
        <v>4.9057000000000003E-2</v>
      </c>
      <c r="AL124" s="22">
        <v>4.4989000000000001E-2</v>
      </c>
      <c r="AM124" s="30">
        <v>4.3434E-2</v>
      </c>
      <c r="AN124" s="30">
        <v>4.4137999999999997E-2</v>
      </c>
      <c r="AO124" s="30">
        <v>4.5303999999999997E-2</v>
      </c>
      <c r="AP124" s="30">
        <v>4.6873999999999999E-2</v>
      </c>
      <c r="AQ124" s="30">
        <v>4.9491E-2</v>
      </c>
      <c r="AR124" s="30">
        <v>0.103908</v>
      </c>
      <c r="AS124" s="30">
        <v>0.103908</v>
      </c>
      <c r="AT124" s="30">
        <v>0.103908</v>
      </c>
      <c r="AU124" s="30">
        <v>0.103908</v>
      </c>
      <c r="AV124" s="30">
        <v>4.7785000000000001E-2</v>
      </c>
      <c r="AW124" s="30">
        <v>4.9057000000000003E-2</v>
      </c>
      <c r="AX124" s="30">
        <v>4.4989000000000001E-2</v>
      </c>
      <c r="AY124" s="22">
        <v>4.3434E-2</v>
      </c>
      <c r="AZ124" s="22">
        <v>4.4137999999999997E-2</v>
      </c>
      <c r="BA124" s="22">
        <v>4.5303999999999997E-2</v>
      </c>
      <c r="BB124" s="22">
        <v>4.6873999999999999E-2</v>
      </c>
      <c r="BC124" s="22">
        <v>4.9491E-2</v>
      </c>
      <c r="BD124" s="22">
        <v>0.103908</v>
      </c>
      <c r="BE124" s="22">
        <v>0.103908</v>
      </c>
      <c r="BF124" s="22">
        <v>0.103908</v>
      </c>
      <c r="BG124" s="22">
        <v>0.103908</v>
      </c>
      <c r="BH124" s="22">
        <v>4.7785000000000001E-2</v>
      </c>
      <c r="BI124" s="22">
        <v>4.9057000000000003E-2</v>
      </c>
      <c r="BJ124" s="22">
        <v>4.4989000000000001E-2</v>
      </c>
      <c r="BK124" s="30">
        <v>4.3434E-2</v>
      </c>
      <c r="BL124" s="30">
        <v>4.4137999999999997E-2</v>
      </c>
      <c r="BM124" s="30">
        <v>4.5303999999999997E-2</v>
      </c>
      <c r="BN124" s="30">
        <v>4.6873999999999999E-2</v>
      </c>
      <c r="BO124" s="30">
        <v>4.9491E-2</v>
      </c>
      <c r="BP124" s="30">
        <v>0.103908</v>
      </c>
      <c r="BQ124" s="30">
        <v>0.103908</v>
      </c>
      <c r="BR124" s="30">
        <v>0.103908</v>
      </c>
      <c r="BS124" s="30">
        <v>0.103908</v>
      </c>
      <c r="BT124" s="30">
        <v>4.7785000000000001E-2</v>
      </c>
      <c r="BU124" s="30">
        <v>4.9057000000000003E-2</v>
      </c>
      <c r="BV124" s="30">
        <v>4.4989000000000001E-2</v>
      </c>
      <c r="BW124" s="22">
        <v>4.3434E-2</v>
      </c>
      <c r="BX124" s="22">
        <v>4.4137999999999997E-2</v>
      </c>
      <c r="BY124" s="22">
        <v>4.5303999999999997E-2</v>
      </c>
      <c r="BZ124" s="22">
        <v>4.6873999999999999E-2</v>
      </c>
      <c r="CA124" s="22">
        <v>4.9491E-2</v>
      </c>
      <c r="CB124" s="22">
        <v>0.103908</v>
      </c>
      <c r="CC124" s="22">
        <v>0.103908</v>
      </c>
      <c r="CD124" s="22">
        <v>0.103908</v>
      </c>
      <c r="CE124" s="22">
        <v>0.103908</v>
      </c>
      <c r="CF124" s="22">
        <v>4.7785000000000001E-2</v>
      </c>
      <c r="CG124" s="22">
        <v>4.9057000000000003E-2</v>
      </c>
      <c r="CH124" s="22">
        <v>4.4989000000000001E-2</v>
      </c>
      <c r="CI124" s="30">
        <v>4.3434E-2</v>
      </c>
      <c r="CJ124" s="30">
        <v>4.4137999999999997E-2</v>
      </c>
    </row>
    <row r="125" spans="1:88" x14ac:dyDescent="0.25">
      <c r="A125" s="178"/>
      <c r="B125" s="2" t="s">
        <v>38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58">
        <v>4.8787999999999998E-2</v>
      </c>
      <c r="P125" s="30">
        <v>4.8894E-2</v>
      </c>
      <c r="Q125" s="30">
        <v>5.1013000000000003E-2</v>
      </c>
      <c r="R125" s="30">
        <v>5.4946000000000002E-2</v>
      </c>
      <c r="S125" s="30">
        <v>5.9735000000000003E-2</v>
      </c>
      <c r="T125" s="30">
        <v>9.0607999999999994E-2</v>
      </c>
      <c r="U125" s="30">
        <v>9.0607999999999994E-2</v>
      </c>
      <c r="V125" s="30">
        <v>9.0607999999999994E-2</v>
      </c>
      <c r="W125" s="30">
        <v>9.0607999999999994E-2</v>
      </c>
      <c r="X125" s="30">
        <v>5.6411999999999997E-2</v>
      </c>
      <c r="Y125" s="30">
        <v>5.7213E-2</v>
      </c>
      <c r="Z125" s="30">
        <v>5.2135000000000001E-2</v>
      </c>
      <c r="AA125" s="22">
        <v>4.8787999999999998E-2</v>
      </c>
      <c r="AB125" s="22">
        <v>4.8894E-2</v>
      </c>
      <c r="AC125" s="22">
        <v>5.1013000000000003E-2</v>
      </c>
      <c r="AD125" s="22">
        <v>5.4946000000000002E-2</v>
      </c>
      <c r="AE125" s="22">
        <v>5.9735000000000003E-2</v>
      </c>
      <c r="AF125" s="22">
        <v>9.0607999999999994E-2</v>
      </c>
      <c r="AG125" s="22">
        <v>9.0607999999999994E-2</v>
      </c>
      <c r="AH125" s="22">
        <v>9.0607999999999994E-2</v>
      </c>
      <c r="AI125" s="22">
        <v>9.0607999999999994E-2</v>
      </c>
      <c r="AJ125" s="22">
        <v>5.6411999999999997E-2</v>
      </c>
      <c r="AK125" s="22">
        <v>5.7213E-2</v>
      </c>
      <c r="AL125" s="22">
        <v>5.2135000000000001E-2</v>
      </c>
      <c r="AM125" s="30">
        <v>4.8787999999999998E-2</v>
      </c>
      <c r="AN125" s="30">
        <v>4.8894E-2</v>
      </c>
      <c r="AO125" s="30">
        <v>5.1013000000000003E-2</v>
      </c>
      <c r="AP125" s="30">
        <v>5.4946000000000002E-2</v>
      </c>
      <c r="AQ125" s="30">
        <v>5.9735000000000003E-2</v>
      </c>
      <c r="AR125" s="30">
        <v>9.0607999999999994E-2</v>
      </c>
      <c r="AS125" s="30">
        <v>9.0607999999999994E-2</v>
      </c>
      <c r="AT125" s="30">
        <v>9.0607999999999994E-2</v>
      </c>
      <c r="AU125" s="30">
        <v>9.0607999999999994E-2</v>
      </c>
      <c r="AV125" s="30">
        <v>5.6411999999999997E-2</v>
      </c>
      <c r="AW125" s="30">
        <v>5.7213E-2</v>
      </c>
      <c r="AX125" s="30">
        <v>5.2135000000000001E-2</v>
      </c>
      <c r="AY125" s="22">
        <v>4.8787999999999998E-2</v>
      </c>
      <c r="AZ125" s="22">
        <v>4.8894E-2</v>
      </c>
      <c r="BA125" s="22">
        <v>5.1013000000000003E-2</v>
      </c>
      <c r="BB125" s="22">
        <v>5.4946000000000002E-2</v>
      </c>
      <c r="BC125" s="22">
        <v>5.9735000000000003E-2</v>
      </c>
      <c r="BD125" s="22">
        <v>9.0607999999999994E-2</v>
      </c>
      <c r="BE125" s="22">
        <v>9.0607999999999994E-2</v>
      </c>
      <c r="BF125" s="22">
        <v>9.0607999999999994E-2</v>
      </c>
      <c r="BG125" s="22">
        <v>9.0607999999999994E-2</v>
      </c>
      <c r="BH125" s="22">
        <v>5.6411999999999997E-2</v>
      </c>
      <c r="BI125" s="22">
        <v>5.7213E-2</v>
      </c>
      <c r="BJ125" s="22">
        <v>5.2135000000000001E-2</v>
      </c>
      <c r="BK125" s="30">
        <v>4.8787999999999998E-2</v>
      </c>
      <c r="BL125" s="30">
        <v>4.8894E-2</v>
      </c>
      <c r="BM125" s="30">
        <v>5.1013000000000003E-2</v>
      </c>
      <c r="BN125" s="30">
        <v>5.4946000000000002E-2</v>
      </c>
      <c r="BO125" s="30">
        <v>5.9735000000000003E-2</v>
      </c>
      <c r="BP125" s="30">
        <v>9.0607999999999994E-2</v>
      </c>
      <c r="BQ125" s="30">
        <v>9.0607999999999994E-2</v>
      </c>
      <c r="BR125" s="30">
        <v>9.0607999999999994E-2</v>
      </c>
      <c r="BS125" s="30">
        <v>9.0607999999999994E-2</v>
      </c>
      <c r="BT125" s="30">
        <v>5.6411999999999997E-2</v>
      </c>
      <c r="BU125" s="30">
        <v>5.7213E-2</v>
      </c>
      <c r="BV125" s="30">
        <v>5.2135000000000001E-2</v>
      </c>
      <c r="BW125" s="22">
        <v>4.8787999999999998E-2</v>
      </c>
      <c r="BX125" s="22">
        <v>4.8894E-2</v>
      </c>
      <c r="BY125" s="22">
        <v>5.1013000000000003E-2</v>
      </c>
      <c r="BZ125" s="22">
        <v>5.4946000000000002E-2</v>
      </c>
      <c r="CA125" s="22">
        <v>5.9735000000000003E-2</v>
      </c>
      <c r="CB125" s="22">
        <v>9.0607999999999994E-2</v>
      </c>
      <c r="CC125" s="22">
        <v>9.0607999999999994E-2</v>
      </c>
      <c r="CD125" s="22">
        <v>9.0607999999999994E-2</v>
      </c>
      <c r="CE125" s="22">
        <v>9.0607999999999994E-2</v>
      </c>
      <c r="CF125" s="22">
        <v>5.6411999999999997E-2</v>
      </c>
      <c r="CG125" s="22">
        <v>5.7213E-2</v>
      </c>
      <c r="CH125" s="22">
        <v>5.2135000000000001E-2</v>
      </c>
      <c r="CI125" s="30">
        <v>4.8787999999999998E-2</v>
      </c>
      <c r="CJ125" s="30">
        <v>4.8894E-2</v>
      </c>
    </row>
    <row r="126" spans="1:88" x14ac:dyDescent="0.25">
      <c r="A126" s="178"/>
      <c r="B126" s="2" t="s">
        <v>39</v>
      </c>
      <c r="C126" s="38">
        <v>3.6637000000000003E-2</v>
      </c>
      <c r="D126" s="21">
        <v>3.7263999999999999E-2</v>
      </c>
      <c r="E126" s="21">
        <v>3.8341E-2</v>
      </c>
      <c r="F126" s="21">
        <v>3.925E-2</v>
      </c>
      <c r="G126" s="56">
        <v>4.0814999999999997E-2</v>
      </c>
      <c r="H126" s="21">
        <v>7.7914999999999998E-2</v>
      </c>
      <c r="I126" s="21">
        <v>7.5871999999999995E-2</v>
      </c>
      <c r="J126" s="21">
        <v>7.6876E-2</v>
      </c>
      <c r="K126" s="21">
        <v>7.6055999999999999E-2</v>
      </c>
      <c r="L126" s="21">
        <v>3.9397000000000001E-2</v>
      </c>
      <c r="M126" s="21">
        <v>3.9835000000000002E-2</v>
      </c>
      <c r="N126" s="21">
        <v>3.8004000000000003E-2</v>
      </c>
      <c r="O126" s="58">
        <v>3.6637000000000003E-2</v>
      </c>
      <c r="P126" s="30">
        <v>3.7263999999999999E-2</v>
      </c>
      <c r="Q126" s="30">
        <v>3.8341E-2</v>
      </c>
      <c r="R126" s="30">
        <v>3.925E-2</v>
      </c>
      <c r="S126" s="30">
        <v>4.0814999999999997E-2</v>
      </c>
      <c r="T126" s="30">
        <v>7.7914999999999998E-2</v>
      </c>
      <c r="U126" s="30">
        <v>7.5871999999999995E-2</v>
      </c>
      <c r="V126" s="30">
        <v>7.6876E-2</v>
      </c>
      <c r="W126" s="30">
        <v>7.6055999999999999E-2</v>
      </c>
      <c r="X126" s="30">
        <v>3.9397000000000001E-2</v>
      </c>
      <c r="Y126" s="30">
        <v>3.9835000000000002E-2</v>
      </c>
      <c r="Z126" s="30">
        <v>3.8004000000000003E-2</v>
      </c>
      <c r="AA126" s="22">
        <v>3.6637000000000003E-2</v>
      </c>
      <c r="AB126" s="22">
        <v>3.7263999999999999E-2</v>
      </c>
      <c r="AC126" s="22">
        <v>3.8341E-2</v>
      </c>
      <c r="AD126" s="22">
        <v>3.925E-2</v>
      </c>
      <c r="AE126" s="22">
        <v>4.0814999999999997E-2</v>
      </c>
      <c r="AF126" s="22">
        <v>7.7914999999999998E-2</v>
      </c>
      <c r="AG126" s="22">
        <v>7.5871999999999995E-2</v>
      </c>
      <c r="AH126" s="22">
        <v>7.6876E-2</v>
      </c>
      <c r="AI126" s="22">
        <v>7.6055999999999999E-2</v>
      </c>
      <c r="AJ126" s="22">
        <v>3.9397000000000001E-2</v>
      </c>
      <c r="AK126" s="22">
        <v>3.9835000000000002E-2</v>
      </c>
      <c r="AL126" s="22">
        <v>3.8004000000000003E-2</v>
      </c>
      <c r="AM126" s="30">
        <v>3.6637000000000003E-2</v>
      </c>
      <c r="AN126" s="30">
        <v>3.7263999999999999E-2</v>
      </c>
      <c r="AO126" s="30">
        <v>3.8341E-2</v>
      </c>
      <c r="AP126" s="30">
        <v>3.925E-2</v>
      </c>
      <c r="AQ126" s="30">
        <v>4.0814999999999997E-2</v>
      </c>
      <c r="AR126" s="30">
        <v>7.7914999999999998E-2</v>
      </c>
      <c r="AS126" s="30">
        <v>7.5871999999999995E-2</v>
      </c>
      <c r="AT126" s="30">
        <v>7.6876E-2</v>
      </c>
      <c r="AU126" s="30">
        <v>7.6055999999999999E-2</v>
      </c>
      <c r="AV126" s="30">
        <v>3.9397000000000001E-2</v>
      </c>
      <c r="AW126" s="30">
        <v>3.9835000000000002E-2</v>
      </c>
      <c r="AX126" s="30">
        <v>3.8004000000000003E-2</v>
      </c>
      <c r="AY126" s="22">
        <v>3.6637000000000003E-2</v>
      </c>
      <c r="AZ126" s="22">
        <v>3.7263999999999999E-2</v>
      </c>
      <c r="BA126" s="22">
        <v>3.8341E-2</v>
      </c>
      <c r="BB126" s="22">
        <v>3.925E-2</v>
      </c>
      <c r="BC126" s="22">
        <v>4.0814999999999997E-2</v>
      </c>
      <c r="BD126" s="22">
        <v>7.7914999999999998E-2</v>
      </c>
      <c r="BE126" s="22">
        <v>7.5871999999999995E-2</v>
      </c>
      <c r="BF126" s="22">
        <v>7.6876E-2</v>
      </c>
      <c r="BG126" s="22">
        <v>7.6055999999999999E-2</v>
      </c>
      <c r="BH126" s="22">
        <v>3.9397000000000001E-2</v>
      </c>
      <c r="BI126" s="22">
        <v>3.9835000000000002E-2</v>
      </c>
      <c r="BJ126" s="22">
        <v>3.8004000000000003E-2</v>
      </c>
      <c r="BK126" s="30">
        <v>3.6637000000000003E-2</v>
      </c>
      <c r="BL126" s="30">
        <v>3.7263999999999999E-2</v>
      </c>
      <c r="BM126" s="30">
        <v>3.8341E-2</v>
      </c>
      <c r="BN126" s="30">
        <v>3.925E-2</v>
      </c>
      <c r="BO126" s="30">
        <v>4.0814999999999997E-2</v>
      </c>
      <c r="BP126" s="30">
        <v>7.7914999999999998E-2</v>
      </c>
      <c r="BQ126" s="30">
        <v>7.5871999999999995E-2</v>
      </c>
      <c r="BR126" s="30">
        <v>7.6876E-2</v>
      </c>
      <c r="BS126" s="30">
        <v>7.6055999999999999E-2</v>
      </c>
      <c r="BT126" s="30">
        <v>3.9397000000000001E-2</v>
      </c>
      <c r="BU126" s="30">
        <v>3.9835000000000002E-2</v>
      </c>
      <c r="BV126" s="30">
        <v>3.8004000000000003E-2</v>
      </c>
      <c r="BW126" s="22">
        <v>3.6637000000000003E-2</v>
      </c>
      <c r="BX126" s="22">
        <v>3.7263999999999999E-2</v>
      </c>
      <c r="BY126" s="22">
        <v>3.8341E-2</v>
      </c>
      <c r="BZ126" s="22">
        <v>3.925E-2</v>
      </c>
      <c r="CA126" s="22">
        <v>4.0814999999999997E-2</v>
      </c>
      <c r="CB126" s="22">
        <v>7.7914999999999998E-2</v>
      </c>
      <c r="CC126" s="22">
        <v>7.5871999999999995E-2</v>
      </c>
      <c r="CD126" s="22">
        <v>7.6876E-2</v>
      </c>
      <c r="CE126" s="22">
        <v>7.6055999999999999E-2</v>
      </c>
      <c r="CF126" s="22">
        <v>3.9397000000000001E-2</v>
      </c>
      <c r="CG126" s="22">
        <v>3.9835000000000002E-2</v>
      </c>
      <c r="CH126" s="22">
        <v>3.8004000000000003E-2</v>
      </c>
      <c r="CI126" s="30">
        <v>3.6637000000000003E-2</v>
      </c>
      <c r="CJ126" s="30">
        <v>3.7263999999999999E-2</v>
      </c>
    </row>
    <row r="127" spans="1:88" x14ac:dyDescent="0.25">
      <c r="A127" s="178"/>
      <c r="B127" s="2" t="s">
        <v>40</v>
      </c>
      <c r="C127" s="38">
        <v>3.4915000000000002E-2</v>
      </c>
      <c r="D127" s="21">
        <v>3.5047000000000002E-2</v>
      </c>
      <c r="E127" s="21">
        <v>3.5644000000000002E-2</v>
      </c>
      <c r="F127" s="21">
        <v>3.6748000000000003E-2</v>
      </c>
      <c r="G127" s="56">
        <v>3.8016000000000001E-2</v>
      </c>
      <c r="H127" s="21">
        <v>7.2736999999999996E-2</v>
      </c>
      <c r="I127" s="21">
        <v>7.2470000000000007E-2</v>
      </c>
      <c r="J127" s="21">
        <v>7.1831000000000006E-2</v>
      </c>
      <c r="K127" s="21">
        <v>7.1709999999999996E-2</v>
      </c>
      <c r="L127" s="21">
        <v>3.6714999999999998E-2</v>
      </c>
      <c r="M127" s="21">
        <v>3.6992999999999998E-2</v>
      </c>
      <c r="N127" s="21">
        <v>3.5834999999999999E-2</v>
      </c>
      <c r="O127" s="58">
        <v>3.4915000000000002E-2</v>
      </c>
      <c r="P127" s="30">
        <v>3.5047000000000002E-2</v>
      </c>
      <c r="Q127" s="30">
        <v>3.5644000000000002E-2</v>
      </c>
      <c r="R127" s="30">
        <v>3.6748000000000003E-2</v>
      </c>
      <c r="S127" s="30">
        <v>3.8016000000000001E-2</v>
      </c>
      <c r="T127" s="30">
        <v>7.2736999999999996E-2</v>
      </c>
      <c r="U127" s="30">
        <v>7.2470000000000007E-2</v>
      </c>
      <c r="V127" s="30">
        <v>7.1831000000000006E-2</v>
      </c>
      <c r="W127" s="30">
        <v>7.1709999999999996E-2</v>
      </c>
      <c r="X127" s="30">
        <v>3.6714999999999998E-2</v>
      </c>
      <c r="Y127" s="30">
        <v>3.6992999999999998E-2</v>
      </c>
      <c r="Z127" s="30">
        <v>3.5834999999999999E-2</v>
      </c>
      <c r="AA127" s="22">
        <v>3.4915000000000002E-2</v>
      </c>
      <c r="AB127" s="22">
        <v>3.5047000000000002E-2</v>
      </c>
      <c r="AC127" s="22">
        <v>3.5644000000000002E-2</v>
      </c>
      <c r="AD127" s="22">
        <v>3.6748000000000003E-2</v>
      </c>
      <c r="AE127" s="22">
        <v>3.8016000000000001E-2</v>
      </c>
      <c r="AF127" s="22">
        <v>7.2736999999999996E-2</v>
      </c>
      <c r="AG127" s="22">
        <v>7.2470000000000007E-2</v>
      </c>
      <c r="AH127" s="22">
        <v>7.1831000000000006E-2</v>
      </c>
      <c r="AI127" s="22">
        <v>7.1709999999999996E-2</v>
      </c>
      <c r="AJ127" s="22">
        <v>3.6714999999999998E-2</v>
      </c>
      <c r="AK127" s="22">
        <v>3.6992999999999998E-2</v>
      </c>
      <c r="AL127" s="22">
        <v>3.5834999999999999E-2</v>
      </c>
      <c r="AM127" s="30">
        <v>3.4915000000000002E-2</v>
      </c>
      <c r="AN127" s="30">
        <v>3.5047000000000002E-2</v>
      </c>
      <c r="AO127" s="30">
        <v>3.5644000000000002E-2</v>
      </c>
      <c r="AP127" s="30">
        <v>3.6748000000000003E-2</v>
      </c>
      <c r="AQ127" s="30">
        <v>3.8016000000000001E-2</v>
      </c>
      <c r="AR127" s="30">
        <v>7.2736999999999996E-2</v>
      </c>
      <c r="AS127" s="30">
        <v>7.2470000000000007E-2</v>
      </c>
      <c r="AT127" s="30">
        <v>7.1831000000000006E-2</v>
      </c>
      <c r="AU127" s="30">
        <v>7.1709999999999996E-2</v>
      </c>
      <c r="AV127" s="30">
        <v>3.6714999999999998E-2</v>
      </c>
      <c r="AW127" s="30">
        <v>3.6992999999999998E-2</v>
      </c>
      <c r="AX127" s="30">
        <v>3.5834999999999999E-2</v>
      </c>
      <c r="AY127" s="22">
        <v>3.4915000000000002E-2</v>
      </c>
      <c r="AZ127" s="22">
        <v>3.5047000000000002E-2</v>
      </c>
      <c r="BA127" s="22">
        <v>3.5644000000000002E-2</v>
      </c>
      <c r="BB127" s="22">
        <v>3.6748000000000003E-2</v>
      </c>
      <c r="BC127" s="22">
        <v>3.8016000000000001E-2</v>
      </c>
      <c r="BD127" s="22">
        <v>7.2736999999999996E-2</v>
      </c>
      <c r="BE127" s="22">
        <v>7.2470000000000007E-2</v>
      </c>
      <c r="BF127" s="22">
        <v>7.1831000000000006E-2</v>
      </c>
      <c r="BG127" s="22">
        <v>7.1709999999999996E-2</v>
      </c>
      <c r="BH127" s="22">
        <v>3.6714999999999998E-2</v>
      </c>
      <c r="BI127" s="22">
        <v>3.6992999999999998E-2</v>
      </c>
      <c r="BJ127" s="22">
        <v>3.5834999999999999E-2</v>
      </c>
      <c r="BK127" s="30">
        <v>3.4915000000000002E-2</v>
      </c>
      <c r="BL127" s="30">
        <v>3.5047000000000002E-2</v>
      </c>
      <c r="BM127" s="30">
        <v>3.5644000000000002E-2</v>
      </c>
      <c r="BN127" s="30">
        <v>3.6748000000000003E-2</v>
      </c>
      <c r="BO127" s="30">
        <v>3.8016000000000001E-2</v>
      </c>
      <c r="BP127" s="30">
        <v>7.2736999999999996E-2</v>
      </c>
      <c r="BQ127" s="30">
        <v>7.2470000000000007E-2</v>
      </c>
      <c r="BR127" s="30">
        <v>7.1831000000000006E-2</v>
      </c>
      <c r="BS127" s="30">
        <v>7.1709999999999996E-2</v>
      </c>
      <c r="BT127" s="30">
        <v>3.6714999999999998E-2</v>
      </c>
      <c r="BU127" s="30">
        <v>3.6992999999999998E-2</v>
      </c>
      <c r="BV127" s="30">
        <v>3.5834999999999999E-2</v>
      </c>
      <c r="BW127" s="22">
        <v>3.4915000000000002E-2</v>
      </c>
      <c r="BX127" s="22">
        <v>3.5047000000000002E-2</v>
      </c>
      <c r="BY127" s="22">
        <v>3.5644000000000002E-2</v>
      </c>
      <c r="BZ127" s="22">
        <v>3.6748000000000003E-2</v>
      </c>
      <c r="CA127" s="22">
        <v>3.8016000000000001E-2</v>
      </c>
      <c r="CB127" s="22">
        <v>7.2736999999999996E-2</v>
      </c>
      <c r="CC127" s="22">
        <v>7.2470000000000007E-2</v>
      </c>
      <c r="CD127" s="22">
        <v>7.1831000000000006E-2</v>
      </c>
      <c r="CE127" s="22">
        <v>7.1709999999999996E-2</v>
      </c>
      <c r="CF127" s="22">
        <v>3.6714999999999998E-2</v>
      </c>
      <c r="CG127" s="22">
        <v>3.6992999999999998E-2</v>
      </c>
      <c r="CH127" s="22">
        <v>3.5834999999999999E-2</v>
      </c>
      <c r="CI127" s="30">
        <v>3.4915000000000002E-2</v>
      </c>
      <c r="CJ127" s="30">
        <v>3.5047000000000002E-2</v>
      </c>
    </row>
    <row r="128" spans="1:88" ht="15.75" thickBot="1" x14ac:dyDescent="0.3">
      <c r="A128" s="179"/>
      <c r="B128" s="2" t="s">
        <v>41</v>
      </c>
      <c r="C128" s="38">
        <v>2.9992999999999999E-2</v>
      </c>
      <c r="D128" s="21">
        <v>3.0043E-2</v>
      </c>
      <c r="E128" s="21">
        <v>3.1535000000000001E-2</v>
      </c>
      <c r="F128" s="21">
        <v>3.0814999999999999E-2</v>
      </c>
      <c r="G128" s="56">
        <v>3.1954999999999997E-2</v>
      </c>
      <c r="H128" s="21">
        <v>5.8069999999999997E-2</v>
      </c>
      <c r="I128" s="21">
        <v>5.9464000000000003E-2</v>
      </c>
      <c r="J128" s="21">
        <v>5.7986999999999997E-2</v>
      </c>
      <c r="K128" s="21">
        <v>5.8871E-2</v>
      </c>
      <c r="L128" s="21">
        <v>3.2203000000000002E-2</v>
      </c>
      <c r="M128" s="21">
        <v>3.2564999999999997E-2</v>
      </c>
      <c r="N128" s="21">
        <v>3.0688E-2</v>
      </c>
      <c r="O128" s="58">
        <v>2.9992999999999999E-2</v>
      </c>
      <c r="P128" s="30">
        <v>3.0043E-2</v>
      </c>
      <c r="Q128" s="30">
        <v>3.1535000000000001E-2</v>
      </c>
      <c r="R128" s="30">
        <v>3.0814999999999999E-2</v>
      </c>
      <c r="S128" s="30">
        <v>3.1954999999999997E-2</v>
      </c>
      <c r="T128" s="30">
        <v>5.8069999999999997E-2</v>
      </c>
      <c r="U128" s="30">
        <v>5.9464000000000003E-2</v>
      </c>
      <c r="V128" s="30">
        <v>5.7986999999999997E-2</v>
      </c>
      <c r="W128" s="30">
        <v>5.8871E-2</v>
      </c>
      <c r="X128" s="30">
        <v>3.2203000000000002E-2</v>
      </c>
      <c r="Y128" s="30">
        <v>3.2564999999999997E-2</v>
      </c>
      <c r="Z128" s="30">
        <v>3.0688E-2</v>
      </c>
      <c r="AA128" s="22">
        <v>2.9992999999999999E-2</v>
      </c>
      <c r="AB128" s="22">
        <v>3.0043E-2</v>
      </c>
      <c r="AC128" s="22">
        <v>3.1535000000000001E-2</v>
      </c>
      <c r="AD128" s="22">
        <v>3.0814999999999999E-2</v>
      </c>
      <c r="AE128" s="22">
        <v>3.1954999999999997E-2</v>
      </c>
      <c r="AF128" s="22">
        <v>5.8069999999999997E-2</v>
      </c>
      <c r="AG128" s="22">
        <v>5.9464000000000003E-2</v>
      </c>
      <c r="AH128" s="22">
        <v>5.7986999999999997E-2</v>
      </c>
      <c r="AI128" s="22">
        <v>5.8871E-2</v>
      </c>
      <c r="AJ128" s="22">
        <v>3.2203000000000002E-2</v>
      </c>
      <c r="AK128" s="22">
        <v>3.2564999999999997E-2</v>
      </c>
      <c r="AL128" s="22">
        <v>3.0688E-2</v>
      </c>
      <c r="AM128" s="30">
        <v>2.9992999999999999E-2</v>
      </c>
      <c r="AN128" s="30">
        <v>3.0043E-2</v>
      </c>
      <c r="AO128" s="30">
        <v>3.1535000000000001E-2</v>
      </c>
      <c r="AP128" s="30">
        <v>3.0814999999999999E-2</v>
      </c>
      <c r="AQ128" s="30">
        <v>3.1954999999999997E-2</v>
      </c>
      <c r="AR128" s="30">
        <v>5.8069999999999997E-2</v>
      </c>
      <c r="AS128" s="30">
        <v>5.9464000000000003E-2</v>
      </c>
      <c r="AT128" s="30">
        <v>5.7986999999999997E-2</v>
      </c>
      <c r="AU128" s="30">
        <v>5.8871E-2</v>
      </c>
      <c r="AV128" s="30">
        <v>3.2203000000000002E-2</v>
      </c>
      <c r="AW128" s="30">
        <v>3.2564999999999997E-2</v>
      </c>
      <c r="AX128" s="30">
        <v>3.0688E-2</v>
      </c>
      <c r="AY128" s="22">
        <v>2.9992999999999999E-2</v>
      </c>
      <c r="AZ128" s="22">
        <v>3.0043E-2</v>
      </c>
      <c r="BA128" s="22">
        <v>3.1535000000000001E-2</v>
      </c>
      <c r="BB128" s="22">
        <v>3.0814999999999999E-2</v>
      </c>
      <c r="BC128" s="22">
        <v>3.1954999999999997E-2</v>
      </c>
      <c r="BD128" s="22">
        <v>5.8069999999999997E-2</v>
      </c>
      <c r="BE128" s="22">
        <v>5.9464000000000003E-2</v>
      </c>
      <c r="BF128" s="22">
        <v>5.7986999999999997E-2</v>
      </c>
      <c r="BG128" s="22">
        <v>5.8871E-2</v>
      </c>
      <c r="BH128" s="22">
        <v>3.2203000000000002E-2</v>
      </c>
      <c r="BI128" s="22">
        <v>3.2564999999999997E-2</v>
      </c>
      <c r="BJ128" s="22">
        <v>3.0688E-2</v>
      </c>
      <c r="BK128" s="30">
        <v>2.9992999999999999E-2</v>
      </c>
      <c r="BL128" s="30">
        <v>3.0043E-2</v>
      </c>
      <c r="BM128" s="30">
        <v>3.1535000000000001E-2</v>
      </c>
      <c r="BN128" s="30">
        <v>3.0814999999999999E-2</v>
      </c>
      <c r="BO128" s="30">
        <v>3.1954999999999997E-2</v>
      </c>
      <c r="BP128" s="30">
        <v>5.8069999999999997E-2</v>
      </c>
      <c r="BQ128" s="30">
        <v>5.9464000000000003E-2</v>
      </c>
      <c r="BR128" s="30">
        <v>5.7986999999999997E-2</v>
      </c>
      <c r="BS128" s="30">
        <v>5.8871E-2</v>
      </c>
      <c r="BT128" s="30">
        <v>3.2203000000000002E-2</v>
      </c>
      <c r="BU128" s="30">
        <v>3.2564999999999997E-2</v>
      </c>
      <c r="BV128" s="30">
        <v>3.0688E-2</v>
      </c>
      <c r="BW128" s="22">
        <v>2.9992999999999999E-2</v>
      </c>
      <c r="BX128" s="22">
        <v>3.0043E-2</v>
      </c>
      <c r="BY128" s="22">
        <v>3.1535000000000001E-2</v>
      </c>
      <c r="BZ128" s="22">
        <v>3.0814999999999999E-2</v>
      </c>
      <c r="CA128" s="22">
        <v>3.1954999999999997E-2</v>
      </c>
      <c r="CB128" s="22">
        <v>5.8069999999999997E-2</v>
      </c>
      <c r="CC128" s="22">
        <v>5.9464000000000003E-2</v>
      </c>
      <c r="CD128" s="22">
        <v>5.7986999999999997E-2</v>
      </c>
      <c r="CE128" s="22">
        <v>5.8871E-2</v>
      </c>
      <c r="CF128" s="22">
        <v>3.2203000000000002E-2</v>
      </c>
      <c r="CG128" s="22">
        <v>3.2564999999999997E-2</v>
      </c>
      <c r="CH128" s="22">
        <v>3.0688E-2</v>
      </c>
      <c r="CI128" s="30">
        <v>2.9992999999999999E-2</v>
      </c>
      <c r="CJ128" s="30">
        <v>3.0043E-2</v>
      </c>
    </row>
    <row r="129" spans="1:6" x14ac:dyDescent="0.25">
      <c r="A129" s="24"/>
      <c r="F129" s="54"/>
    </row>
    <row r="161" spans="2:2" x14ac:dyDescent="0.25">
      <c r="B161" s="90" t="s">
        <v>71</v>
      </c>
    </row>
    <row r="162" spans="2:2" x14ac:dyDescent="0.25">
      <c r="B162" s="89">
        <v>123</v>
      </c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A7B86C-68EB-48DF-8B64-7FC40FFBB8E8}"/>
</file>

<file path=customXml/itemProps2.xml><?xml version="1.0" encoding="utf-8"?>
<ds:datastoreItem xmlns:ds="http://schemas.openxmlformats.org/officeDocument/2006/customXml" ds:itemID="{0D654249-5D59-418B-8D23-B92738BD938F}"/>
</file>

<file path=customXml/itemProps3.xml><?xml version="1.0" encoding="utf-8"?>
<ds:datastoreItem xmlns:ds="http://schemas.openxmlformats.org/officeDocument/2006/customXml" ds:itemID="{10EDA223-0B34-4F7E-90E1-0E4A2395CE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 used</vt:lpstr>
      <vt:lpstr>TD CALC Summary (Cumulative) 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Friedrich, Jeffrey</cp:lastModifiedBy>
  <cp:lastPrinted>2016-03-18T13:13:47Z</cp:lastPrinted>
  <dcterms:created xsi:type="dcterms:W3CDTF">2016-01-05T17:57:00Z</dcterms:created>
  <dcterms:modified xsi:type="dcterms:W3CDTF">2019-03-20T19:24:55Z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