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E32" i="1" s="1"/>
  <c r="E23" i="1"/>
  <c r="E26" i="1" s="1"/>
  <c r="E16" i="1"/>
  <c r="E15" i="1"/>
  <c r="E14" i="1"/>
  <c r="E7" i="1"/>
  <c r="E6" i="1"/>
  <c r="E5" i="1"/>
  <c r="E11" i="1" l="1"/>
  <c r="E20" i="1"/>
  <c r="E33" i="1" l="1"/>
  <c r="E37" i="1" s="1"/>
</calcChain>
</file>

<file path=xl/sharedStrings.xml><?xml version="1.0" encoding="utf-8"?>
<sst xmlns="http://schemas.openxmlformats.org/spreadsheetml/2006/main" count="45" uniqueCount="25">
  <si>
    <t>Hours</t>
  </si>
  <si>
    <t>Rate ($/hour)</t>
  </si>
  <si>
    <t>Cost ($)</t>
  </si>
  <si>
    <t>na</t>
  </si>
  <si>
    <t>Estimated additional training hours for First Responders</t>
  </si>
  <si>
    <t>Training hours</t>
  </si>
  <si>
    <t>Material and printing costs</t>
  </si>
  <si>
    <t>OPERATIONS TRAINING - MGE</t>
  </si>
  <si>
    <t>Travel Expense</t>
  </si>
  <si>
    <t>Total</t>
  </si>
  <si>
    <t>Labor</t>
  </si>
  <si>
    <t>Other Expense</t>
  </si>
  <si>
    <t>OPERATIONS TRAINING - Laclede</t>
  </si>
  <si>
    <t>Preparation hours for training</t>
  </si>
  <si>
    <t>FIELD OPERATIONS - LACLEDE</t>
  </si>
  <si>
    <t>FIELD OPERATIONS &amp; Operations Services - MGE</t>
  </si>
  <si>
    <t>Travel Time and Expense</t>
  </si>
  <si>
    <t>Excludes:</t>
  </si>
  <si>
    <t>Overheads</t>
  </si>
  <si>
    <t>New technology for assisting with evacuations - pending review</t>
  </si>
  <si>
    <t>Year 1 - Estimated Cost</t>
  </si>
  <si>
    <t>APPENDIX D: Preliminary Estimate of Compliance Costs</t>
  </si>
  <si>
    <t>Missouri Pipeline Association Membership Additional Expense</t>
  </si>
  <si>
    <t>Total One-Time Training Expenses</t>
  </si>
  <si>
    <t>One-Time Fightfighter/First Responder Outreach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</si>
</sst>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right" vertical="center"/>
    </xf>
    <xf numFmtId="164" fontId="1" fillId="0" borderId="0" xfId="0" applyNumberFormat="1" applyFont="1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7" xfId="0" applyBorder="1"/>
    <xf numFmtId="0" fontId="0" fillId="0" borderId="8" xfId="0" applyBorder="1"/>
    <xf numFmtId="6" fontId="4" fillId="0" borderId="9" xfId="0" applyNumberFormat="1" applyFont="1" applyBorder="1" applyAlignment="1">
      <alignment horizontal="right"/>
    </xf>
    <xf numFmtId="164" fontId="5" fillId="0" borderId="9" xfId="0" applyNumberFormat="1" applyFont="1" applyBorder="1"/>
    <xf numFmtId="6" fontId="5" fillId="0" borderId="9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6" fontId="5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A36" sqref="A36"/>
    </sheetView>
  </sheetViews>
  <sheetFormatPr defaultRowHeight="14.4" x14ac:dyDescent="0.3"/>
  <cols>
    <col min="1" max="1" width="65.6640625" customWidth="1"/>
    <col min="2" max="2" width="2.5546875" customWidth="1"/>
    <col min="4" max="4" width="9.6640625" customWidth="1"/>
    <col min="5" max="5" width="11.109375" bestFit="1" customWidth="1"/>
  </cols>
  <sheetData>
    <row r="1" spans="1:5" ht="18.75" x14ac:dyDescent="0.3">
      <c r="A1" s="28" t="s">
        <v>21</v>
      </c>
      <c r="B1" s="28"/>
      <c r="C1" s="28"/>
      <c r="D1" s="28"/>
      <c r="E1" s="28"/>
    </row>
    <row r="2" spans="1:5" ht="35.25" customHeight="1" x14ac:dyDescent="0.25">
      <c r="C2" s="3" t="s">
        <v>0</v>
      </c>
      <c r="D2" s="3" t="s">
        <v>1</v>
      </c>
      <c r="E2" s="3" t="s">
        <v>2</v>
      </c>
    </row>
    <row r="3" spans="1:5" ht="17.25" customHeight="1" x14ac:dyDescent="0.25">
      <c r="A3" s="10" t="s">
        <v>7</v>
      </c>
      <c r="B3" s="10"/>
      <c r="C3" s="11"/>
      <c r="D3" s="11"/>
      <c r="E3" s="11"/>
    </row>
    <row r="4" spans="1:5" ht="17.25" customHeight="1" x14ac:dyDescent="0.25">
      <c r="A4" s="2" t="s">
        <v>10</v>
      </c>
      <c r="C4" s="3"/>
      <c r="D4" s="3"/>
      <c r="E4" s="3"/>
    </row>
    <row r="5" spans="1:5" ht="15" x14ac:dyDescent="0.25">
      <c r="A5" s="6" t="s">
        <v>13</v>
      </c>
      <c r="B5" s="7"/>
      <c r="C5" s="7">
        <v>40</v>
      </c>
      <c r="D5" s="8">
        <v>38</v>
      </c>
      <c r="E5" s="8">
        <f>C5*D5</f>
        <v>1520</v>
      </c>
    </row>
    <row r="6" spans="1:5" ht="15" x14ac:dyDescent="0.25">
      <c r="A6" s="6" t="s">
        <v>4</v>
      </c>
      <c r="B6" s="7"/>
      <c r="C6" s="7">
        <v>22</v>
      </c>
      <c r="D6" s="8">
        <v>38</v>
      </c>
      <c r="E6" s="8">
        <f>C6*D6</f>
        <v>836</v>
      </c>
    </row>
    <row r="7" spans="1:5" ht="15" x14ac:dyDescent="0.25">
      <c r="A7" s="6" t="s">
        <v>5</v>
      </c>
      <c r="B7" s="7"/>
      <c r="C7" s="7">
        <v>16</v>
      </c>
      <c r="D7" s="8">
        <v>38</v>
      </c>
      <c r="E7" s="8">
        <f>C7*D7</f>
        <v>608</v>
      </c>
    </row>
    <row r="8" spans="1:5" ht="16.5" customHeight="1" x14ac:dyDescent="0.25">
      <c r="A8" s="2" t="s">
        <v>11</v>
      </c>
      <c r="D8" s="1"/>
      <c r="E8" s="1"/>
    </row>
    <row r="9" spans="1:5" ht="15" x14ac:dyDescent="0.25">
      <c r="A9" s="9" t="s">
        <v>6</v>
      </c>
      <c r="B9" s="7"/>
      <c r="C9" s="7" t="s">
        <v>3</v>
      </c>
      <c r="D9" s="8" t="s">
        <v>3</v>
      </c>
      <c r="E9" s="8">
        <v>5356</v>
      </c>
    </row>
    <row r="10" spans="1:5" ht="15" x14ac:dyDescent="0.25">
      <c r="A10" s="6" t="s">
        <v>8</v>
      </c>
      <c r="B10" s="7"/>
      <c r="C10" s="7"/>
      <c r="D10" s="8"/>
      <c r="E10" s="8">
        <v>1000</v>
      </c>
    </row>
    <row r="11" spans="1:5" ht="15" x14ac:dyDescent="0.25">
      <c r="A11" s="4" t="s">
        <v>9</v>
      </c>
      <c r="D11" s="1"/>
      <c r="E11" s="5">
        <f>SUM(E5:E10)</f>
        <v>9320</v>
      </c>
    </row>
    <row r="12" spans="1:5" ht="15" x14ac:dyDescent="0.25">
      <c r="A12" s="10" t="s">
        <v>12</v>
      </c>
      <c r="B12" s="10"/>
      <c r="C12" s="11"/>
      <c r="D12" s="11"/>
      <c r="E12" s="11"/>
    </row>
    <row r="13" spans="1:5" ht="15" x14ac:dyDescent="0.25">
      <c r="A13" s="2" t="s">
        <v>10</v>
      </c>
      <c r="C13" s="3"/>
      <c r="D13" s="3"/>
      <c r="E13" s="3"/>
    </row>
    <row r="14" spans="1:5" ht="15" x14ac:dyDescent="0.25">
      <c r="A14" s="6" t="s">
        <v>13</v>
      </c>
      <c r="B14" s="7"/>
      <c r="C14" s="7">
        <v>6</v>
      </c>
      <c r="D14" s="8">
        <v>38</v>
      </c>
      <c r="E14" s="8">
        <f>C14*D14</f>
        <v>228</v>
      </c>
    </row>
    <row r="15" spans="1:5" ht="15" x14ac:dyDescent="0.25">
      <c r="A15" s="6" t="s">
        <v>4</v>
      </c>
      <c r="B15" s="7"/>
      <c r="C15" s="7">
        <v>22</v>
      </c>
      <c r="D15" s="8">
        <v>38</v>
      </c>
      <c r="E15" s="8">
        <f>C15*D15</f>
        <v>836</v>
      </c>
    </row>
    <row r="16" spans="1:5" ht="15" x14ac:dyDescent="0.25">
      <c r="A16" s="6" t="s">
        <v>5</v>
      </c>
      <c r="B16" s="7"/>
      <c r="C16" s="7">
        <v>16</v>
      </c>
      <c r="D16" s="8">
        <v>38</v>
      </c>
      <c r="E16" s="8">
        <f>C16*D16</f>
        <v>608</v>
      </c>
    </row>
    <row r="17" spans="1:5" ht="15" x14ac:dyDescent="0.25">
      <c r="A17" s="2" t="s">
        <v>11</v>
      </c>
      <c r="D17" s="1"/>
      <c r="E17" s="1"/>
    </row>
    <row r="18" spans="1:5" ht="15" x14ac:dyDescent="0.25">
      <c r="A18" s="9" t="s">
        <v>6</v>
      </c>
      <c r="B18" s="7"/>
      <c r="C18" s="7" t="s">
        <v>3</v>
      </c>
      <c r="D18" s="8" t="s">
        <v>3</v>
      </c>
      <c r="E18" s="8">
        <v>356</v>
      </c>
    </row>
    <row r="19" spans="1:5" ht="15" x14ac:dyDescent="0.25">
      <c r="A19" s="6" t="s">
        <v>8</v>
      </c>
      <c r="B19" s="7"/>
      <c r="C19" s="7"/>
      <c r="D19" s="8"/>
      <c r="E19" s="8">
        <v>0</v>
      </c>
    </row>
    <row r="20" spans="1:5" ht="15" x14ac:dyDescent="0.25">
      <c r="A20" s="4" t="s">
        <v>9</v>
      </c>
      <c r="D20" s="1"/>
      <c r="E20" s="5">
        <f>SUM(E14:E19)</f>
        <v>2028</v>
      </c>
    </row>
    <row r="21" spans="1:5" ht="15" x14ac:dyDescent="0.25">
      <c r="A21" s="10" t="s">
        <v>15</v>
      </c>
      <c r="B21" s="10"/>
      <c r="C21" s="11"/>
      <c r="D21" s="11"/>
      <c r="E21" s="11"/>
    </row>
    <row r="22" spans="1:5" ht="15" x14ac:dyDescent="0.25">
      <c r="A22" s="2" t="s">
        <v>10</v>
      </c>
      <c r="C22" s="3"/>
      <c r="D22" s="3"/>
      <c r="E22" s="3"/>
    </row>
    <row r="23" spans="1:5" ht="15" x14ac:dyDescent="0.25">
      <c r="A23" s="6" t="s">
        <v>5</v>
      </c>
      <c r="B23" s="7"/>
      <c r="C23" s="7">
        <v>447</v>
      </c>
      <c r="D23" s="8">
        <v>33.76</v>
      </c>
      <c r="E23" s="8">
        <f>C23*D23</f>
        <v>15090.72</v>
      </c>
    </row>
    <row r="24" spans="1:5" ht="15" x14ac:dyDescent="0.25">
      <c r="A24" s="2" t="s">
        <v>11</v>
      </c>
      <c r="D24" s="1"/>
      <c r="E24" s="1"/>
    </row>
    <row r="25" spans="1:5" ht="15" x14ac:dyDescent="0.25">
      <c r="A25" s="6" t="s">
        <v>16</v>
      </c>
      <c r="B25" s="7"/>
      <c r="C25" s="7"/>
      <c r="D25" s="8"/>
      <c r="E25" s="8">
        <v>0</v>
      </c>
    </row>
    <row r="26" spans="1:5" ht="15" x14ac:dyDescent="0.25">
      <c r="A26" s="4" t="s">
        <v>9</v>
      </c>
      <c r="D26" s="1"/>
      <c r="E26" s="5">
        <f>SUM(E23:E25)</f>
        <v>15090.72</v>
      </c>
    </row>
    <row r="27" spans="1:5" ht="15" x14ac:dyDescent="0.25">
      <c r="A27" s="10" t="s">
        <v>14</v>
      </c>
      <c r="B27" s="10"/>
      <c r="C27" s="11"/>
      <c r="D27" s="11"/>
      <c r="E27" s="11"/>
    </row>
    <row r="28" spans="1:5" x14ac:dyDescent="0.3">
      <c r="A28" s="2" t="s">
        <v>10</v>
      </c>
      <c r="C28" s="3"/>
      <c r="D28" s="3"/>
      <c r="E28" s="3"/>
    </row>
    <row r="29" spans="1:5" x14ac:dyDescent="0.3">
      <c r="A29" s="6" t="s">
        <v>5</v>
      </c>
      <c r="B29" s="7"/>
      <c r="C29" s="7">
        <v>950</v>
      </c>
      <c r="D29" s="8">
        <v>38</v>
      </c>
      <c r="E29" s="8">
        <f>C29*D29</f>
        <v>36100</v>
      </c>
    </row>
    <row r="30" spans="1:5" x14ac:dyDescent="0.3">
      <c r="A30" s="2" t="s">
        <v>11</v>
      </c>
      <c r="D30" s="1"/>
      <c r="E30" s="1"/>
    </row>
    <row r="31" spans="1:5" x14ac:dyDescent="0.3">
      <c r="A31" s="6" t="s">
        <v>16</v>
      </c>
      <c r="B31" s="7"/>
      <c r="C31" s="7"/>
      <c r="D31" s="8"/>
      <c r="E31" s="8">
        <v>0</v>
      </c>
    </row>
    <row r="32" spans="1:5" x14ac:dyDescent="0.3">
      <c r="A32" s="4" t="s">
        <v>9</v>
      </c>
      <c r="D32" s="1"/>
      <c r="E32" s="5">
        <f>SUM(E29:E31)</f>
        <v>36100</v>
      </c>
    </row>
    <row r="33" spans="1:5" x14ac:dyDescent="0.3">
      <c r="A33" s="25" t="s">
        <v>23</v>
      </c>
      <c r="B33" s="20"/>
      <c r="C33" s="21"/>
      <c r="D33" s="21"/>
      <c r="E33" s="23">
        <f>E11+E20+E26+E32</f>
        <v>62538.720000000001</v>
      </c>
    </row>
    <row r="34" spans="1:5" x14ac:dyDescent="0.3">
      <c r="A34" s="18"/>
    </row>
    <row r="35" spans="1:5" x14ac:dyDescent="0.3">
      <c r="A35" s="25" t="s">
        <v>22</v>
      </c>
      <c r="B35" s="20"/>
      <c r="C35" s="21"/>
      <c r="D35" s="21"/>
      <c r="E35" s="24">
        <v>30000</v>
      </c>
    </row>
    <row r="36" spans="1:5" x14ac:dyDescent="0.3">
      <c r="A36" s="26" t="s">
        <v>24</v>
      </c>
      <c r="B36" s="16"/>
      <c r="C36" s="16"/>
      <c r="D36" s="16"/>
      <c r="E36" s="27">
        <v>15000</v>
      </c>
    </row>
    <row r="37" spans="1:5" x14ac:dyDescent="0.3">
      <c r="A37" s="19" t="s">
        <v>20</v>
      </c>
      <c r="B37" s="20"/>
      <c r="C37" s="21"/>
      <c r="D37" s="21"/>
      <c r="E37" s="22">
        <f>SUM(E33:E36)</f>
        <v>107538.72</v>
      </c>
    </row>
    <row r="38" spans="1:5" x14ac:dyDescent="0.3">
      <c r="A38" s="12" t="s">
        <v>17</v>
      </c>
      <c r="B38" s="13"/>
      <c r="C38" s="13"/>
      <c r="D38" s="14"/>
    </row>
    <row r="39" spans="1:5" x14ac:dyDescent="0.3">
      <c r="A39" s="15" t="s">
        <v>18</v>
      </c>
      <c r="B39" s="16"/>
      <c r="C39" s="16"/>
      <c r="D39" s="17"/>
    </row>
    <row r="40" spans="1:5" x14ac:dyDescent="0.3">
      <c r="A40" s="15" t="s">
        <v>19</v>
      </c>
      <c r="B40" s="16"/>
      <c r="C40" s="16"/>
      <c r="D40" s="1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Laclede Gas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Lauber, Mark D.</dc:creator>
  <cp:lastModifiedBy>wiless</cp:lastModifiedBy>
  <cp:lastPrinted>2015-01-29T15:38:01Z</cp:lastPrinted>
  <dcterms:created xsi:type="dcterms:W3CDTF">2015-01-22T16:11:12Z</dcterms:created>
  <dcterms:modified xsi:type="dcterms:W3CDTF">2015-02-11T21:24:47Z</dcterms:modified>
</cp:coreProperties>
</file>